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FiguresAndTablesResults_FinalSubmission\VsComponentsTimingFigure\CAWPEtimings\"/>
    </mc:Choice>
  </mc:AlternateContent>
  <bookViews>
    <workbookView xWindow="0" yWindow="0" windowWidth="20430" windowHeight="10455" activeTab="4"/>
  </bookViews>
  <sheets>
    <sheet name="RawTrainTimes" sheetId="2" r:id="rId1"/>
    <sheet name="TrainTimeRatiosLine" sheetId="3" r:id="rId2"/>
    <sheet name="RawTestTimes" sheetId="4" r:id="rId3"/>
    <sheet name="TestTimeRatiosLine" sheetId="5" r:id="rId4"/>
    <sheet name="CAWPEtimings_TRAINBuildTimes" sheetId="1" r:id="rId5"/>
  </sheets>
  <definedNames>
    <definedName name="_xlchart.v1.0" hidden="1">CAWPEtimings_TRAINBuildTimes!$S$132:$S$252</definedName>
    <definedName name="_xlchart.v1.1" hidden="1">CAWPEtimings_TRAINBuildTimes!$J$260</definedName>
    <definedName name="_xlchart.v1.2" hidden="1">CAWPEtimings_TRAINBuildTimes!$J$261:$J$381</definedName>
    <definedName name="_xlchart.v1.3" hidden="1">CAWPEtimings_TRAINBuildTimes!$S$2:$S$122</definedName>
  </definedNames>
  <calcPr calcId="162913"/>
</workbook>
</file>

<file path=xl/calcChain.xml><?xml version="1.0" encoding="utf-8"?>
<calcChain xmlns="http://schemas.openxmlformats.org/spreadsheetml/2006/main">
  <c r="J261" i="1" l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261" i="1"/>
  <c r="L262" i="1"/>
  <c r="L263" i="1"/>
  <c r="K266" i="1"/>
  <c r="K271" i="1"/>
  <c r="J274" i="1"/>
  <c r="J279" i="1"/>
  <c r="J282" i="1"/>
  <c r="L286" i="1"/>
  <c r="J290" i="1"/>
  <c r="K294" i="1"/>
  <c r="L306" i="1"/>
  <c r="K318" i="1"/>
  <c r="J338" i="1"/>
  <c r="J346" i="1"/>
  <c r="J366" i="1"/>
  <c r="L366" i="1"/>
  <c r="K374" i="1"/>
  <c r="L274" i="1"/>
  <c r="L279" i="1"/>
  <c r="L370" i="1"/>
  <c r="K310" i="1"/>
  <c r="K314" i="1"/>
  <c r="J262" i="1"/>
  <c r="J270" i="1"/>
  <c r="J322" i="1"/>
  <c r="J326" i="1"/>
  <c r="Q384" i="1" l="1"/>
  <c r="Q383" i="1"/>
  <c r="L378" i="1"/>
  <c r="L358" i="1"/>
  <c r="K322" i="1"/>
  <c r="K298" i="1"/>
  <c r="K378" i="1"/>
  <c r="L381" i="1"/>
  <c r="L379" i="1"/>
  <c r="L376" i="1"/>
  <c r="J373" i="1"/>
  <c r="L369" i="1"/>
  <c r="J367" i="1"/>
  <c r="L364" i="1"/>
  <c r="L363" i="1"/>
  <c r="L360" i="1"/>
  <c r="L357" i="1"/>
  <c r="L355" i="1"/>
  <c r="L352" i="1"/>
  <c r="L349" i="1"/>
  <c r="L347" i="1"/>
  <c r="K343" i="1"/>
  <c r="L340" i="1"/>
  <c r="L339" i="1"/>
  <c r="L336" i="1"/>
  <c r="L335" i="1"/>
  <c r="L333" i="1"/>
  <c r="L332" i="1"/>
  <c r="L331" i="1"/>
  <c r="L328" i="1"/>
  <c r="J327" i="1"/>
  <c r="L325" i="1"/>
  <c r="L324" i="1"/>
  <c r="L323" i="1"/>
  <c r="L321" i="1"/>
  <c r="L320" i="1"/>
  <c r="K319" i="1"/>
  <c r="L317" i="1"/>
  <c r="L316" i="1"/>
  <c r="L315" i="1"/>
  <c r="L313" i="1"/>
  <c r="L312" i="1"/>
  <c r="L311" i="1"/>
  <c r="L309" i="1"/>
  <c r="L308" i="1"/>
  <c r="L307" i="1"/>
  <c r="L305" i="1"/>
  <c r="L304" i="1"/>
  <c r="J303" i="1"/>
  <c r="L301" i="1"/>
  <c r="L300" i="1"/>
  <c r="L299" i="1"/>
  <c r="L297" i="1"/>
  <c r="L296" i="1"/>
  <c r="K295" i="1"/>
  <c r="L293" i="1"/>
  <c r="L292" i="1"/>
  <c r="L291" i="1"/>
  <c r="L289" i="1"/>
  <c r="L288" i="1"/>
  <c r="L287" i="1"/>
  <c r="L285" i="1"/>
  <c r="L284" i="1"/>
  <c r="L283" i="1"/>
  <c r="L281" i="1"/>
  <c r="L280" i="1"/>
  <c r="K279" i="1"/>
  <c r="L277" i="1"/>
  <c r="L276" i="1"/>
  <c r="L275" i="1"/>
  <c r="L273" i="1"/>
  <c r="L272" i="1"/>
  <c r="L271" i="1"/>
  <c r="L269" i="1"/>
  <c r="L268" i="1"/>
  <c r="L267" i="1"/>
  <c r="L265" i="1"/>
  <c r="L264" i="1"/>
  <c r="J263" i="1"/>
  <c r="J370" i="1"/>
  <c r="J350" i="1"/>
  <c r="K342" i="1"/>
  <c r="L326" i="1"/>
  <c r="L314" i="1"/>
  <c r="K302" i="1"/>
  <c r="J318" i="1"/>
  <c r="L350" i="1"/>
  <c r="L266" i="1"/>
  <c r="L380" i="1"/>
  <c r="L377" i="1"/>
  <c r="L375" i="1"/>
  <c r="J372" i="1"/>
  <c r="L371" i="1"/>
  <c r="L368" i="1"/>
  <c r="L365" i="1"/>
  <c r="L361" i="1"/>
  <c r="K359" i="1"/>
  <c r="L356" i="1"/>
  <c r="L353" i="1"/>
  <c r="L351" i="1"/>
  <c r="L348" i="1"/>
  <c r="L345" i="1"/>
  <c r="L344" i="1"/>
  <c r="L341" i="1"/>
  <c r="L337" i="1"/>
  <c r="L329" i="1"/>
  <c r="J302" i="1"/>
  <c r="K282" i="1"/>
  <c r="L327" i="1"/>
  <c r="L354" i="1"/>
  <c r="J330" i="1"/>
  <c r="K274" i="1"/>
  <c r="L374" i="1"/>
  <c r="K346" i="1"/>
  <c r="L330" i="1"/>
  <c r="K326" i="1"/>
  <c r="L318" i="1"/>
  <c r="J306" i="1"/>
  <c r="K290" i="1"/>
  <c r="K278" i="1"/>
  <c r="K335" i="1"/>
  <c r="K366" i="1"/>
  <c r="L346" i="1"/>
  <c r="L334" i="1"/>
  <c r="L294" i="1"/>
  <c r="L278" i="1"/>
  <c r="K358" i="1"/>
  <c r="L322" i="1"/>
  <c r="K338" i="1"/>
  <c r="J286" i="1"/>
  <c r="J343" i="1"/>
  <c r="K330" i="1"/>
  <c r="L302" i="1"/>
  <c r="J374" i="1"/>
  <c r="K362" i="1"/>
  <c r="K306" i="1"/>
  <c r="L282" i="1"/>
  <c r="J354" i="1"/>
  <c r="J334" i="1"/>
  <c r="J314" i="1"/>
  <c r="L310" i="1"/>
  <c r="J298" i="1"/>
  <c r="J294" i="1"/>
  <c r="K270" i="1"/>
  <c r="J266" i="1"/>
  <c r="K262" i="1"/>
  <c r="L290" i="1"/>
  <c r="L270" i="1"/>
  <c r="J362" i="1"/>
  <c r="J342" i="1"/>
  <c r="J319" i="1"/>
  <c r="J278" i="1"/>
  <c r="K375" i="1"/>
  <c r="K354" i="1"/>
  <c r="K334" i="1"/>
  <c r="K311" i="1"/>
  <c r="L367" i="1"/>
  <c r="L303" i="1"/>
  <c r="J378" i="1"/>
  <c r="J358" i="1"/>
  <c r="J335" i="1"/>
  <c r="J271" i="1"/>
  <c r="K370" i="1"/>
  <c r="K350" i="1"/>
  <c r="K327" i="1"/>
  <c r="K286" i="1"/>
  <c r="K263" i="1"/>
  <c r="L362" i="1"/>
  <c r="L342" i="1"/>
  <c r="L319" i="1"/>
  <c r="L298" i="1"/>
  <c r="K287" i="1"/>
  <c r="K303" i="1"/>
  <c r="J295" i="1"/>
  <c r="L343" i="1"/>
  <c r="J375" i="1"/>
  <c r="J311" i="1"/>
  <c r="K367" i="1"/>
  <c r="J351" i="1"/>
  <c r="J310" i="1"/>
  <c r="J287" i="1"/>
  <c r="J359" i="1"/>
  <c r="L359" i="1"/>
  <c r="L338" i="1"/>
  <c r="L295" i="1"/>
  <c r="L261" i="1"/>
  <c r="K351" i="1"/>
  <c r="K261" i="1"/>
  <c r="J381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L373" i="1"/>
  <c r="J380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L372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L384" i="1" l="1"/>
  <c r="L383" i="1"/>
  <c r="K383" i="1"/>
  <c r="K384" i="1"/>
  <c r="J383" i="1"/>
  <c r="J384" i="1"/>
</calcChain>
</file>

<file path=xl/sharedStrings.xml><?xml version="1.0" encoding="utf-8"?>
<sst xmlns="http://schemas.openxmlformats.org/spreadsheetml/2006/main" count="649" uniqueCount="137">
  <si>
    <t>TRAINBuildTimes:</t>
  </si>
  <si>
    <t>CAWPE</t>
  </si>
  <si>
    <t>SVML</t>
  </si>
  <si>
    <t>Logistic</t>
  </si>
  <si>
    <t>C4.5</t>
  </si>
  <si>
    <t>NN</t>
  </si>
  <si>
    <t>abalone</t>
  </si>
  <si>
    <t>acute-inflammation</t>
  </si>
  <si>
    <t>acute-nephritis</t>
  </si>
  <si>
    <t>adult</t>
  </si>
  <si>
    <t>annealing</t>
  </si>
  <si>
    <t>arrhythmia</t>
  </si>
  <si>
    <t>audiology-std</t>
  </si>
  <si>
    <t>balance-scale</t>
  </si>
  <si>
    <t>balloons</t>
  </si>
  <si>
    <t>bank</t>
  </si>
  <si>
    <t>blood</t>
  </si>
  <si>
    <t>breast-cancer</t>
  </si>
  <si>
    <t>breast-cancer-wisc</t>
  </si>
  <si>
    <t>breast-cancer-wisc-diag</t>
  </si>
  <si>
    <t>breast-cancer-wisc-prog</t>
  </si>
  <si>
    <t>breast-tissue</t>
  </si>
  <si>
    <t>car</t>
  </si>
  <si>
    <t>cardiotocography-10clases</t>
  </si>
  <si>
    <t>cardiotocography-3clases</t>
  </si>
  <si>
    <t>chess-krvk</t>
  </si>
  <si>
    <t>chess-krvkp</t>
  </si>
  <si>
    <t>congressional-voting</t>
  </si>
  <si>
    <t>conn-bench-sonar-mines-rocks</t>
  </si>
  <si>
    <t>conn-bench-vowel-deterding</t>
  </si>
  <si>
    <t>connect-4</t>
  </si>
  <si>
    <t>contrac</t>
  </si>
  <si>
    <t>credit-approval</t>
  </si>
  <si>
    <t>cylinder-bands</t>
  </si>
  <si>
    <t>dermatology</t>
  </si>
  <si>
    <t>echocardiogram</t>
  </si>
  <si>
    <t>ecoli</t>
  </si>
  <si>
    <t>energy-y1</t>
  </si>
  <si>
    <t>energy-y2</t>
  </si>
  <si>
    <t>fertility</t>
  </si>
  <si>
    <t>flags</t>
  </si>
  <si>
    <t>glass</t>
  </si>
  <si>
    <t>haberman-survival</t>
  </si>
  <si>
    <t>hayes-roth</t>
  </si>
  <si>
    <t>heart-cleveland</t>
  </si>
  <si>
    <t>heart-hungarian</t>
  </si>
  <si>
    <t>heart-switzerland</t>
  </si>
  <si>
    <t>heart-va</t>
  </si>
  <si>
    <t>hepatitis</t>
  </si>
  <si>
    <t>hill-valley</t>
  </si>
  <si>
    <t>horse-colic</t>
  </si>
  <si>
    <t>ilpd-indian-liver</t>
  </si>
  <si>
    <t>image-segmentation</t>
  </si>
  <si>
    <t>ionosphere</t>
  </si>
  <si>
    <t>iris</t>
  </si>
  <si>
    <t>led-display</t>
  </si>
  <si>
    <t>lenses</t>
  </si>
  <si>
    <t>letter</t>
  </si>
  <si>
    <t>libras</t>
  </si>
  <si>
    <t>low-res-spect</t>
  </si>
  <si>
    <t>lung-cancer</t>
  </si>
  <si>
    <t>lymphography</t>
  </si>
  <si>
    <t>magic</t>
  </si>
  <si>
    <t>mammographic</t>
  </si>
  <si>
    <t>miniboone</t>
  </si>
  <si>
    <t>molec-biol-promoter</t>
  </si>
  <si>
    <t>molec-biol-splice</t>
  </si>
  <si>
    <t>monks-1</t>
  </si>
  <si>
    <t>monks-2</t>
  </si>
  <si>
    <t>monks-3</t>
  </si>
  <si>
    <t>mushroom</t>
  </si>
  <si>
    <t>musk-1</t>
  </si>
  <si>
    <t>musk-2</t>
  </si>
  <si>
    <t>nursery</t>
  </si>
  <si>
    <t>oocytes_merluccius_nucleus_4d</t>
  </si>
  <si>
    <t>oocytes_merluccius_states_2f</t>
  </si>
  <si>
    <t>oocytes_trisopterus_nucleus_2f</t>
  </si>
  <si>
    <t>oocytes_trisopterus_states_5b</t>
  </si>
  <si>
    <t>optical</t>
  </si>
  <si>
    <t>ozone</t>
  </si>
  <si>
    <t>page-blocks</t>
  </si>
  <si>
    <t>parkinsons</t>
  </si>
  <si>
    <t>pendigits</t>
  </si>
  <si>
    <t>pima</t>
  </si>
  <si>
    <t>pittsburg-bridges-MATERIAL</t>
  </si>
  <si>
    <t>pittsburg-bridges-REL-L</t>
  </si>
  <si>
    <t>pittsburg-bridges-SPAN</t>
  </si>
  <si>
    <t>pittsburg-bridges-T-OR-D</t>
  </si>
  <si>
    <t>pittsburg-bridges-TYPE</t>
  </si>
  <si>
    <t>planning</t>
  </si>
  <si>
    <t>plant-margin</t>
  </si>
  <si>
    <t>plant-shape</t>
  </si>
  <si>
    <t>plant-texture</t>
  </si>
  <si>
    <t>post-operative</t>
  </si>
  <si>
    <t>primary-tumor</t>
  </si>
  <si>
    <t>ringnorm</t>
  </si>
  <si>
    <t>seeds</t>
  </si>
  <si>
    <t>semeion</t>
  </si>
  <si>
    <t>soybean</t>
  </si>
  <si>
    <t>spambase</t>
  </si>
  <si>
    <t>spect</t>
  </si>
  <si>
    <t>spectf</t>
  </si>
  <si>
    <t>statlog-australian-credit</t>
  </si>
  <si>
    <t>statlog-german-credit</t>
  </si>
  <si>
    <t>statlog-heart</t>
  </si>
  <si>
    <t>statlog-image</t>
  </si>
  <si>
    <t>statlog-landsat</t>
  </si>
  <si>
    <t>statlog-shuttle</t>
  </si>
  <si>
    <t>statlog-vehicle</t>
  </si>
  <si>
    <t>steel-plates</t>
  </si>
  <si>
    <t>synthetic-control</t>
  </si>
  <si>
    <t>teaching</t>
  </si>
  <si>
    <t>thyroid</t>
  </si>
  <si>
    <t>tic-tac-toe</t>
  </si>
  <si>
    <t>titanic</t>
  </si>
  <si>
    <t>trains</t>
  </si>
  <si>
    <t>twonorm</t>
  </si>
  <si>
    <t>vertebral-column-2clases</t>
  </si>
  <si>
    <t>vertebral-column-3clases</t>
  </si>
  <si>
    <t>wall-following</t>
  </si>
  <si>
    <t>waveform</t>
  </si>
  <si>
    <t>waveform-noise</t>
  </si>
  <si>
    <t>wine</t>
  </si>
  <si>
    <t>wine-quality-red</t>
  </si>
  <si>
    <t>wine-quality-white</t>
  </si>
  <si>
    <t>yeast</t>
  </si>
  <si>
    <t>zoo</t>
  </si>
  <si>
    <t>TRAINBuildTimesSTDDEVS:</t>
  </si>
  <si>
    <t>TESTBuildTimes:</t>
  </si>
  <si>
    <t>TESTBuildTimesSTDDEVS:</t>
  </si>
  <si>
    <t>TRAIN+TESTBuildTimes</t>
  </si>
  <si>
    <t>cawpe / (mean(baseclassifiers))</t>
  </si>
  <si>
    <t>cawpe / (max(baseclassifiers))</t>
  </si>
  <si>
    <t>average</t>
  </si>
  <si>
    <t>stddev</t>
  </si>
  <si>
    <t>cawpe / mean(mean(baseclassifiers), max(baseclassifiers))</t>
  </si>
  <si>
    <t>MLP1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</si>
</sst>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CAWPEtimings_TRAINBuildTimes!$B$1</c:f>
              <c:strCache>
                <c:ptCount val="1"/>
                <c:pt idx="0">
                  <c:v>CAWPE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haberman-survival</c:v>
                </c:pt>
                <c:pt idx="15">
                  <c:v>echocardiogram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balance-scale</c:v>
                </c:pt>
                <c:pt idx="24">
                  <c:v>heart-switzerland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mammographic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tic-tac-toe</c:v>
                </c:pt>
                <c:pt idx="49">
                  <c:v>energy-y2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titanic</c:v>
                </c:pt>
                <c:pt idx="54">
                  <c:v>ecoli</c:v>
                </c:pt>
                <c:pt idx="55">
                  <c:v>credit-approval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contrac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magic</c:v>
                </c:pt>
                <c:pt idx="97">
                  <c:v>waveform-noise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pendigits</c:v>
                </c:pt>
                <c:pt idx="104">
                  <c:v>spambase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CAWPEtimings_TRAINBuildTimes!$B$2:$B$122</c:f>
              <c:numCache>
                <c:formatCode>General</c:formatCode>
                <c:ptCount val="121"/>
                <c:pt idx="0">
                  <c:v>416.51269249999996</c:v>
                </c:pt>
                <c:pt idx="1">
                  <c:v>1009.39465</c:v>
                </c:pt>
                <c:pt idx="2">
                  <c:v>1043.5625580000001</c:v>
                </c:pt>
                <c:pt idx="3">
                  <c:v>1653.5813865</c:v>
                </c:pt>
                <c:pt idx="4">
                  <c:v>1671.1926699999999</c:v>
                </c:pt>
                <c:pt idx="5">
                  <c:v>1688.2946434999999</c:v>
                </c:pt>
                <c:pt idx="6">
                  <c:v>1853.2396719999999</c:v>
                </c:pt>
                <c:pt idx="7">
                  <c:v>1909.9175310000001</c:v>
                </c:pt>
                <c:pt idx="8">
                  <c:v>1929.4033214999999</c:v>
                </c:pt>
                <c:pt idx="9">
                  <c:v>2061.3912215</c:v>
                </c:pt>
                <c:pt idx="10">
                  <c:v>2233.553578</c:v>
                </c:pt>
                <c:pt idx="11">
                  <c:v>2302.5413794999999</c:v>
                </c:pt>
                <c:pt idx="12">
                  <c:v>2309.4571744999998</c:v>
                </c:pt>
                <c:pt idx="13">
                  <c:v>2406.8058455</c:v>
                </c:pt>
                <c:pt idx="14">
                  <c:v>2415.1283565000003</c:v>
                </c:pt>
                <c:pt idx="15">
                  <c:v>2417.7020705000004</c:v>
                </c:pt>
                <c:pt idx="16">
                  <c:v>2484.0866460000002</c:v>
                </c:pt>
                <c:pt idx="17">
                  <c:v>2761.4134185000003</c:v>
                </c:pt>
                <c:pt idx="18">
                  <c:v>2999.4075935000001</c:v>
                </c:pt>
                <c:pt idx="19">
                  <c:v>3071.2819749999999</c:v>
                </c:pt>
                <c:pt idx="20">
                  <c:v>3174.6092129999997</c:v>
                </c:pt>
                <c:pt idx="21">
                  <c:v>3418.833439</c:v>
                </c:pt>
                <c:pt idx="22">
                  <c:v>3726.2124205</c:v>
                </c:pt>
                <c:pt idx="23">
                  <c:v>3794.213522</c:v>
                </c:pt>
                <c:pt idx="24">
                  <c:v>3796.9892810000001</c:v>
                </c:pt>
                <c:pt idx="25">
                  <c:v>4141.5373715000005</c:v>
                </c:pt>
                <c:pt idx="26">
                  <c:v>4159.2568595000002</c:v>
                </c:pt>
                <c:pt idx="27">
                  <c:v>4246.4116054999995</c:v>
                </c:pt>
                <c:pt idx="28">
                  <c:v>4322.6061790000003</c:v>
                </c:pt>
                <c:pt idx="29">
                  <c:v>4425.2401554999997</c:v>
                </c:pt>
                <c:pt idx="30">
                  <c:v>4494.3819019999992</c:v>
                </c:pt>
                <c:pt idx="31">
                  <c:v>4499.4280729999991</c:v>
                </c:pt>
                <c:pt idx="32">
                  <c:v>4520.3839230000003</c:v>
                </c:pt>
                <c:pt idx="33">
                  <c:v>4682.0296440000002</c:v>
                </c:pt>
                <c:pt idx="34">
                  <c:v>4716.5119264999994</c:v>
                </c:pt>
                <c:pt idx="35">
                  <c:v>4956.1429655000002</c:v>
                </c:pt>
                <c:pt idx="36">
                  <c:v>5028.5842425000001</c:v>
                </c:pt>
                <c:pt idx="37">
                  <c:v>5406.6497555000005</c:v>
                </c:pt>
                <c:pt idx="38">
                  <c:v>5434.9787959999994</c:v>
                </c:pt>
                <c:pt idx="39">
                  <c:v>5507.8627710000001</c:v>
                </c:pt>
                <c:pt idx="40">
                  <c:v>5515.1438744999996</c:v>
                </c:pt>
                <c:pt idx="41">
                  <c:v>5524.8112170000004</c:v>
                </c:pt>
                <c:pt idx="42">
                  <c:v>5829.8113544999997</c:v>
                </c:pt>
                <c:pt idx="43">
                  <c:v>5830.5086664999999</c:v>
                </c:pt>
                <c:pt idx="44">
                  <c:v>5871.3181100000002</c:v>
                </c:pt>
                <c:pt idx="45">
                  <c:v>6630.8114999999998</c:v>
                </c:pt>
                <c:pt idx="46">
                  <c:v>7600.8728334999996</c:v>
                </c:pt>
                <c:pt idx="47">
                  <c:v>7749.1984055000003</c:v>
                </c:pt>
                <c:pt idx="48">
                  <c:v>8004.7837615000008</c:v>
                </c:pt>
                <c:pt idx="49">
                  <c:v>8027.7007174999999</c:v>
                </c:pt>
                <c:pt idx="50">
                  <c:v>8166.7672339999999</c:v>
                </c:pt>
                <c:pt idx="51">
                  <c:v>8221.3620599999995</c:v>
                </c:pt>
                <c:pt idx="52">
                  <c:v>8244.9894170000007</c:v>
                </c:pt>
                <c:pt idx="53">
                  <c:v>9393.8867744999989</c:v>
                </c:pt>
                <c:pt idx="54">
                  <c:v>9475.5385189999997</c:v>
                </c:pt>
                <c:pt idx="55">
                  <c:v>9623.0864450000008</c:v>
                </c:pt>
                <c:pt idx="56">
                  <c:v>10683.591144</c:v>
                </c:pt>
                <c:pt idx="57">
                  <c:v>10810.719042000001</c:v>
                </c:pt>
                <c:pt idx="58">
                  <c:v>12941.22741</c:v>
                </c:pt>
                <c:pt idx="59">
                  <c:v>13469.6726805</c:v>
                </c:pt>
                <c:pt idx="60">
                  <c:v>13680.5782285</c:v>
                </c:pt>
                <c:pt idx="61">
                  <c:v>16297.651836000001</c:v>
                </c:pt>
                <c:pt idx="62">
                  <c:v>16940.693246499999</c:v>
                </c:pt>
                <c:pt idx="63">
                  <c:v>17268.643169499999</c:v>
                </c:pt>
                <c:pt idx="64">
                  <c:v>17422.213024500001</c:v>
                </c:pt>
                <c:pt idx="65">
                  <c:v>17651.341307499999</c:v>
                </c:pt>
                <c:pt idx="66">
                  <c:v>17955.059931</c:v>
                </c:pt>
                <c:pt idx="67">
                  <c:v>18772.681621999996</c:v>
                </c:pt>
                <c:pt idx="68">
                  <c:v>21370.169710499998</c:v>
                </c:pt>
                <c:pt idx="69">
                  <c:v>23785.080726</c:v>
                </c:pt>
                <c:pt idx="70">
                  <c:v>24505.6522205</c:v>
                </c:pt>
                <c:pt idx="71">
                  <c:v>25149.069029999999</c:v>
                </c:pt>
                <c:pt idx="72">
                  <c:v>28102.236511000003</c:v>
                </c:pt>
                <c:pt idx="73">
                  <c:v>28471.0117555</c:v>
                </c:pt>
                <c:pt idx="74">
                  <c:v>29912.641127999999</c:v>
                </c:pt>
                <c:pt idx="75">
                  <c:v>30761.738649999999</c:v>
                </c:pt>
                <c:pt idx="76">
                  <c:v>32391.558300500001</c:v>
                </c:pt>
                <c:pt idx="77">
                  <c:v>36977.112721500001</c:v>
                </c:pt>
                <c:pt idx="78">
                  <c:v>42896.02893</c:v>
                </c:pt>
                <c:pt idx="79">
                  <c:v>51135.545867000001</c:v>
                </c:pt>
                <c:pt idx="80">
                  <c:v>57078.636272999996</c:v>
                </c:pt>
                <c:pt idx="81">
                  <c:v>57752.215605000005</c:v>
                </c:pt>
                <c:pt idx="82">
                  <c:v>66536.944932500002</c:v>
                </c:pt>
                <c:pt idx="83">
                  <c:v>69590.135360499989</c:v>
                </c:pt>
                <c:pt idx="84">
                  <c:v>72383.087832499994</c:v>
                </c:pt>
                <c:pt idx="85">
                  <c:v>74287.425764</c:v>
                </c:pt>
                <c:pt idx="86">
                  <c:v>87577.052939999994</c:v>
                </c:pt>
                <c:pt idx="87">
                  <c:v>107198.64123149999</c:v>
                </c:pt>
                <c:pt idx="88">
                  <c:v>116117.105276</c:v>
                </c:pt>
                <c:pt idx="89">
                  <c:v>118003.69620800001</c:v>
                </c:pt>
                <c:pt idx="90">
                  <c:v>126572.67089949999</c:v>
                </c:pt>
                <c:pt idx="91">
                  <c:v>132639.53326950001</c:v>
                </c:pt>
                <c:pt idx="92">
                  <c:v>132904.91846050002</c:v>
                </c:pt>
                <c:pt idx="93">
                  <c:v>143975.408134</c:v>
                </c:pt>
                <c:pt idx="94">
                  <c:v>148599.963903</c:v>
                </c:pt>
                <c:pt idx="95">
                  <c:v>161797.0095395</c:v>
                </c:pt>
                <c:pt idx="96">
                  <c:v>205507.49704799999</c:v>
                </c:pt>
                <c:pt idx="97">
                  <c:v>207508.44396800001</c:v>
                </c:pt>
                <c:pt idx="98">
                  <c:v>231699.25458399998</c:v>
                </c:pt>
                <c:pt idx="99">
                  <c:v>241010.75257100002</c:v>
                </c:pt>
                <c:pt idx="100">
                  <c:v>248655.6793285</c:v>
                </c:pt>
                <c:pt idx="101">
                  <c:v>270742.53213800001</c:v>
                </c:pt>
                <c:pt idx="102">
                  <c:v>315760.5251275</c:v>
                </c:pt>
                <c:pt idx="103">
                  <c:v>330234.94656299998</c:v>
                </c:pt>
                <c:pt idx="104">
                  <c:v>330292.23603199999</c:v>
                </c:pt>
                <c:pt idx="105">
                  <c:v>433092.48817649996</c:v>
                </c:pt>
                <c:pt idx="106">
                  <c:v>546338.93998149992</c:v>
                </c:pt>
                <c:pt idx="107">
                  <c:v>647914.25942300004</c:v>
                </c:pt>
                <c:pt idx="108">
                  <c:v>862921.54258150002</c:v>
                </c:pt>
                <c:pt idx="109">
                  <c:v>906008.55597450002</c:v>
                </c:pt>
                <c:pt idx="110">
                  <c:v>1000572.3675355001</c:v>
                </c:pt>
                <c:pt idx="111">
                  <c:v>1174250.3872524998</c:v>
                </c:pt>
                <c:pt idx="112">
                  <c:v>1416414.030428</c:v>
                </c:pt>
                <c:pt idx="113">
                  <c:v>1550713.2465925</c:v>
                </c:pt>
                <c:pt idx="114">
                  <c:v>2255601.0041955002</c:v>
                </c:pt>
                <c:pt idx="115">
                  <c:v>2968811.9777190001</c:v>
                </c:pt>
                <c:pt idx="116">
                  <c:v>4334359.3194660004</c:v>
                </c:pt>
                <c:pt idx="117">
                  <c:v>5268072.5305289999</c:v>
                </c:pt>
                <c:pt idx="118">
                  <c:v>6784654.5185090005</c:v>
                </c:pt>
                <c:pt idx="119">
                  <c:v>10479462.868505001</c:v>
                </c:pt>
                <c:pt idx="120">
                  <c:v>18025598.0861925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E-4E62-B000-77D63805EFF6}"/>
            </c:ext>
          </c:extLst>
        </c:ser>
        <c:ser>
          <c:idx val="1"/>
          <c:order val="1"/>
          <c:tx>
            <c:strRef>
              <c:f>CAWPEtimings_TRAINBuildTimes!$C$1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haberman-survival</c:v>
                </c:pt>
                <c:pt idx="15">
                  <c:v>echocardiogram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balance-scale</c:v>
                </c:pt>
                <c:pt idx="24">
                  <c:v>heart-switzerland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mammographic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tic-tac-toe</c:v>
                </c:pt>
                <c:pt idx="49">
                  <c:v>energy-y2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titanic</c:v>
                </c:pt>
                <c:pt idx="54">
                  <c:v>ecoli</c:v>
                </c:pt>
                <c:pt idx="55">
                  <c:v>credit-approval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contrac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magic</c:v>
                </c:pt>
                <c:pt idx="97">
                  <c:v>waveform-noise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pendigits</c:v>
                </c:pt>
                <c:pt idx="104">
                  <c:v>spambase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CAWPEtimings_TRAINBuildTimes!$C$2:$C$122</c:f>
              <c:numCache>
                <c:formatCode>General</c:formatCode>
                <c:ptCount val="121"/>
                <c:pt idx="0">
                  <c:v>6.4230619999999998</c:v>
                </c:pt>
                <c:pt idx="1">
                  <c:v>20.0478855</c:v>
                </c:pt>
                <c:pt idx="2">
                  <c:v>8.9739435000000007</c:v>
                </c:pt>
                <c:pt idx="3">
                  <c:v>34.433108500000003</c:v>
                </c:pt>
                <c:pt idx="4">
                  <c:v>40.309201000000002</c:v>
                </c:pt>
                <c:pt idx="5">
                  <c:v>35.929378</c:v>
                </c:pt>
                <c:pt idx="6">
                  <c:v>31.973273999999996</c:v>
                </c:pt>
                <c:pt idx="7">
                  <c:v>39.695228999999998</c:v>
                </c:pt>
                <c:pt idx="8">
                  <c:v>84.719669500000009</c:v>
                </c:pt>
                <c:pt idx="9">
                  <c:v>39.092163499999998</c:v>
                </c:pt>
                <c:pt idx="10">
                  <c:v>41.625548500000001</c:v>
                </c:pt>
                <c:pt idx="11">
                  <c:v>41.402570500000003</c:v>
                </c:pt>
                <c:pt idx="12">
                  <c:v>38.605501500000003</c:v>
                </c:pt>
                <c:pt idx="13">
                  <c:v>38.943552999999994</c:v>
                </c:pt>
                <c:pt idx="14">
                  <c:v>50.652386999999997</c:v>
                </c:pt>
                <c:pt idx="15">
                  <c:v>62.021165499999995</c:v>
                </c:pt>
                <c:pt idx="16">
                  <c:v>100.92111850000001</c:v>
                </c:pt>
                <c:pt idx="17">
                  <c:v>126.259433</c:v>
                </c:pt>
                <c:pt idx="18">
                  <c:v>48.232305499999995</c:v>
                </c:pt>
                <c:pt idx="19">
                  <c:v>125.305548</c:v>
                </c:pt>
                <c:pt idx="20">
                  <c:v>102.8847025</c:v>
                </c:pt>
                <c:pt idx="21">
                  <c:v>109.72572199999999</c:v>
                </c:pt>
                <c:pt idx="22">
                  <c:v>84.975859999999997</c:v>
                </c:pt>
                <c:pt idx="23">
                  <c:v>159.73132299999997</c:v>
                </c:pt>
                <c:pt idx="24">
                  <c:v>98.048361999999997</c:v>
                </c:pt>
                <c:pt idx="25">
                  <c:v>203.06312400000002</c:v>
                </c:pt>
                <c:pt idx="26">
                  <c:v>152.62404600000002</c:v>
                </c:pt>
                <c:pt idx="27">
                  <c:v>167.60758300000001</c:v>
                </c:pt>
                <c:pt idx="28">
                  <c:v>163.57968500000001</c:v>
                </c:pt>
                <c:pt idx="29">
                  <c:v>154.77808149999998</c:v>
                </c:pt>
                <c:pt idx="30">
                  <c:v>64.522040000000004</c:v>
                </c:pt>
                <c:pt idx="31">
                  <c:v>75.455584999999999</c:v>
                </c:pt>
                <c:pt idx="32">
                  <c:v>149.715621</c:v>
                </c:pt>
                <c:pt idx="33">
                  <c:v>168.99720400000001</c:v>
                </c:pt>
                <c:pt idx="34">
                  <c:v>153.1755805</c:v>
                </c:pt>
                <c:pt idx="35">
                  <c:v>184.67354649999999</c:v>
                </c:pt>
                <c:pt idx="36">
                  <c:v>275.03163700000005</c:v>
                </c:pt>
                <c:pt idx="37">
                  <c:v>159.4437485</c:v>
                </c:pt>
                <c:pt idx="38">
                  <c:v>250.8675815</c:v>
                </c:pt>
                <c:pt idx="39">
                  <c:v>153.446428</c:v>
                </c:pt>
                <c:pt idx="40">
                  <c:v>221.3746495</c:v>
                </c:pt>
                <c:pt idx="41">
                  <c:v>260.00772000000001</c:v>
                </c:pt>
                <c:pt idx="42">
                  <c:v>210.94538449999999</c:v>
                </c:pt>
                <c:pt idx="43">
                  <c:v>344.05010449999997</c:v>
                </c:pt>
                <c:pt idx="44">
                  <c:v>274.20887800000003</c:v>
                </c:pt>
                <c:pt idx="45">
                  <c:v>337.90637049999998</c:v>
                </c:pt>
                <c:pt idx="46">
                  <c:v>471.572791</c:v>
                </c:pt>
                <c:pt idx="47">
                  <c:v>645.51175999999998</c:v>
                </c:pt>
                <c:pt idx="48">
                  <c:v>365.71059000000002</c:v>
                </c:pt>
                <c:pt idx="49">
                  <c:v>328.03138949999999</c:v>
                </c:pt>
                <c:pt idx="50">
                  <c:v>328.02747199999999</c:v>
                </c:pt>
                <c:pt idx="51">
                  <c:v>542.4794455</c:v>
                </c:pt>
                <c:pt idx="52">
                  <c:v>464.95723599999997</c:v>
                </c:pt>
                <c:pt idx="53">
                  <c:v>342.70413099999996</c:v>
                </c:pt>
                <c:pt idx="54">
                  <c:v>272.31165599999997</c:v>
                </c:pt>
                <c:pt idx="55">
                  <c:v>472.43593250000004</c:v>
                </c:pt>
                <c:pt idx="56">
                  <c:v>561.96261600000003</c:v>
                </c:pt>
                <c:pt idx="57">
                  <c:v>843.1491565</c:v>
                </c:pt>
                <c:pt idx="58">
                  <c:v>765.59200450000003</c:v>
                </c:pt>
                <c:pt idx="59">
                  <c:v>723.4683685</c:v>
                </c:pt>
                <c:pt idx="60">
                  <c:v>1111.8289179999999</c:v>
                </c:pt>
                <c:pt idx="61">
                  <c:v>1172.08008</c:v>
                </c:pt>
                <c:pt idx="62">
                  <c:v>1197.932425</c:v>
                </c:pt>
                <c:pt idx="63">
                  <c:v>1507.0577520000002</c:v>
                </c:pt>
                <c:pt idx="64">
                  <c:v>1000.551691</c:v>
                </c:pt>
                <c:pt idx="65">
                  <c:v>983.25147749999996</c:v>
                </c:pt>
                <c:pt idx="66">
                  <c:v>1416.4693160000002</c:v>
                </c:pt>
                <c:pt idx="67">
                  <c:v>1376.1200359999998</c:v>
                </c:pt>
                <c:pt idx="68">
                  <c:v>1463.7939925000001</c:v>
                </c:pt>
                <c:pt idx="69">
                  <c:v>1664.7825320000002</c:v>
                </c:pt>
                <c:pt idx="70">
                  <c:v>1364.1520575</c:v>
                </c:pt>
                <c:pt idx="71">
                  <c:v>846.76012749999995</c:v>
                </c:pt>
                <c:pt idx="72">
                  <c:v>2156.391568</c:v>
                </c:pt>
                <c:pt idx="73">
                  <c:v>1617.8584475</c:v>
                </c:pt>
                <c:pt idx="74">
                  <c:v>1449.4612004999999</c:v>
                </c:pt>
                <c:pt idx="75">
                  <c:v>1708.284488</c:v>
                </c:pt>
                <c:pt idx="76">
                  <c:v>2441.4109355000001</c:v>
                </c:pt>
                <c:pt idx="77">
                  <c:v>2761.023608</c:v>
                </c:pt>
                <c:pt idx="78">
                  <c:v>3503.7686194999997</c:v>
                </c:pt>
                <c:pt idx="79">
                  <c:v>3605.4650144999996</c:v>
                </c:pt>
                <c:pt idx="80">
                  <c:v>4737.16518</c:v>
                </c:pt>
                <c:pt idx="81">
                  <c:v>3388.6048394999998</c:v>
                </c:pt>
                <c:pt idx="82">
                  <c:v>3654.3867890000001</c:v>
                </c:pt>
                <c:pt idx="83">
                  <c:v>3877.6356779999996</c:v>
                </c:pt>
                <c:pt idx="84">
                  <c:v>2192.3068535000002</c:v>
                </c:pt>
                <c:pt idx="85">
                  <c:v>4766.3745400000007</c:v>
                </c:pt>
                <c:pt idx="86">
                  <c:v>6299.753678</c:v>
                </c:pt>
                <c:pt idx="87">
                  <c:v>8976.9523015000013</c:v>
                </c:pt>
                <c:pt idx="88">
                  <c:v>8250.0053064999993</c:v>
                </c:pt>
                <c:pt idx="89">
                  <c:v>8115.1007850000005</c:v>
                </c:pt>
                <c:pt idx="90">
                  <c:v>9186.100676</c:v>
                </c:pt>
                <c:pt idx="91">
                  <c:v>7321.9878769999996</c:v>
                </c:pt>
                <c:pt idx="92">
                  <c:v>9118.8130889999993</c:v>
                </c:pt>
                <c:pt idx="93">
                  <c:v>11033.764118999999</c:v>
                </c:pt>
                <c:pt idx="94">
                  <c:v>6915.6518839999999</c:v>
                </c:pt>
                <c:pt idx="95">
                  <c:v>8977.3218550000001</c:v>
                </c:pt>
                <c:pt idx="96">
                  <c:v>8501.0935370000007</c:v>
                </c:pt>
                <c:pt idx="97">
                  <c:v>17520.787988</c:v>
                </c:pt>
                <c:pt idx="98">
                  <c:v>21570.2366625</c:v>
                </c:pt>
                <c:pt idx="99">
                  <c:v>21343.301279500003</c:v>
                </c:pt>
                <c:pt idx="100">
                  <c:v>23501.302747000002</c:v>
                </c:pt>
                <c:pt idx="101">
                  <c:v>22184.961542000001</c:v>
                </c:pt>
                <c:pt idx="102">
                  <c:v>26119.641036499997</c:v>
                </c:pt>
                <c:pt idx="103">
                  <c:v>18903.587424500001</c:v>
                </c:pt>
                <c:pt idx="104">
                  <c:v>29104.631115</c:v>
                </c:pt>
                <c:pt idx="105">
                  <c:v>3428.002645</c:v>
                </c:pt>
                <c:pt idx="106">
                  <c:v>4692.0697954999996</c:v>
                </c:pt>
                <c:pt idx="107">
                  <c:v>55054.8851985</c:v>
                </c:pt>
                <c:pt idx="108">
                  <c:v>4690.8378324999994</c:v>
                </c:pt>
                <c:pt idx="109">
                  <c:v>50784.484175000005</c:v>
                </c:pt>
                <c:pt idx="110">
                  <c:v>52112.707108499999</c:v>
                </c:pt>
                <c:pt idx="111">
                  <c:v>34304.4990875</c:v>
                </c:pt>
                <c:pt idx="112">
                  <c:v>48164.240428999998</c:v>
                </c:pt>
                <c:pt idx="113">
                  <c:v>88973.289645500001</c:v>
                </c:pt>
                <c:pt idx="114">
                  <c:v>168765.631956</c:v>
                </c:pt>
                <c:pt idx="115">
                  <c:v>291516.22961350001</c:v>
                </c:pt>
                <c:pt idx="116">
                  <c:v>86050.048523000005</c:v>
                </c:pt>
                <c:pt idx="117">
                  <c:v>87997.592913999993</c:v>
                </c:pt>
                <c:pt idx="118">
                  <c:v>243755.88286700001</c:v>
                </c:pt>
                <c:pt idx="119">
                  <c:v>95563.898910999997</c:v>
                </c:pt>
                <c:pt idx="120">
                  <c:v>613645.95943000005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E-4E62-B000-77D63805EFF6}"/>
            </c:ext>
          </c:extLst>
        </c:ser>
        <c:ser>
          <c:idx val="2"/>
          <c:order val="2"/>
          <c:tx>
            <c:strRef>
              <c:f>CAWPEtimings_TRAINBuildTimes!$D$1</c:f>
              <c:strCache>
                <c:ptCount val="1"/>
                <c:pt idx="0">
                  <c:v>SVML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haberman-survival</c:v>
                </c:pt>
                <c:pt idx="15">
                  <c:v>echocardiogram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balance-scale</c:v>
                </c:pt>
                <c:pt idx="24">
                  <c:v>heart-switzerland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mammographic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tic-tac-toe</c:v>
                </c:pt>
                <c:pt idx="49">
                  <c:v>energy-y2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titanic</c:v>
                </c:pt>
                <c:pt idx="54">
                  <c:v>ecoli</c:v>
                </c:pt>
                <c:pt idx="55">
                  <c:v>credit-approval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contrac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magic</c:v>
                </c:pt>
                <c:pt idx="97">
                  <c:v>waveform-noise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pendigits</c:v>
                </c:pt>
                <c:pt idx="104">
                  <c:v>spambase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CAWPEtimings_TRAINBuildTimes!$D$2:$D$122</c:f>
              <c:numCache>
                <c:formatCode>General</c:formatCode>
                <c:ptCount val="121"/>
                <c:pt idx="0">
                  <c:v>7.4173635000000004</c:v>
                </c:pt>
                <c:pt idx="1">
                  <c:v>7.5537109999999998</c:v>
                </c:pt>
                <c:pt idx="2">
                  <c:v>26.2257715</c:v>
                </c:pt>
                <c:pt idx="3">
                  <c:v>11.677999</c:v>
                </c:pt>
                <c:pt idx="4">
                  <c:v>21.8023895</c:v>
                </c:pt>
                <c:pt idx="5">
                  <c:v>9.1690280000000008</c:v>
                </c:pt>
                <c:pt idx="6">
                  <c:v>14.219481999999999</c:v>
                </c:pt>
                <c:pt idx="7">
                  <c:v>11.855143500000001</c:v>
                </c:pt>
                <c:pt idx="8">
                  <c:v>16.9551035</c:v>
                </c:pt>
                <c:pt idx="9">
                  <c:v>26.713321000000001</c:v>
                </c:pt>
                <c:pt idx="10">
                  <c:v>25.448238</c:v>
                </c:pt>
                <c:pt idx="11">
                  <c:v>18.678414</c:v>
                </c:pt>
                <c:pt idx="12">
                  <c:v>30.613131500000001</c:v>
                </c:pt>
                <c:pt idx="13">
                  <c:v>24.783442000000001</c:v>
                </c:pt>
                <c:pt idx="14">
                  <c:v>12.269562000000001</c:v>
                </c:pt>
                <c:pt idx="15">
                  <c:v>14.014559500000001</c:v>
                </c:pt>
                <c:pt idx="16">
                  <c:v>26.941405</c:v>
                </c:pt>
                <c:pt idx="17">
                  <c:v>68.54038349999999</c:v>
                </c:pt>
                <c:pt idx="18">
                  <c:v>16.404077999999998</c:v>
                </c:pt>
                <c:pt idx="19">
                  <c:v>20.740653000000002</c:v>
                </c:pt>
                <c:pt idx="20">
                  <c:v>22.936163999999998</c:v>
                </c:pt>
                <c:pt idx="21">
                  <c:v>18.270287</c:v>
                </c:pt>
                <c:pt idx="22">
                  <c:v>26.5069725</c:v>
                </c:pt>
                <c:pt idx="23">
                  <c:v>48.293688500000002</c:v>
                </c:pt>
                <c:pt idx="24">
                  <c:v>63.1520455</c:v>
                </c:pt>
                <c:pt idx="25">
                  <c:v>20.3050785</c:v>
                </c:pt>
                <c:pt idx="26">
                  <c:v>12.806400499999999</c:v>
                </c:pt>
                <c:pt idx="27">
                  <c:v>13.380596499999999</c:v>
                </c:pt>
                <c:pt idx="28">
                  <c:v>19.588433500000001</c:v>
                </c:pt>
                <c:pt idx="29">
                  <c:v>19.662857000000002</c:v>
                </c:pt>
                <c:pt idx="30">
                  <c:v>71.218109999999996</c:v>
                </c:pt>
                <c:pt idx="31">
                  <c:v>53.5561735</c:v>
                </c:pt>
                <c:pt idx="32">
                  <c:v>22.55565</c:v>
                </c:pt>
                <c:pt idx="33">
                  <c:v>15.185171</c:v>
                </c:pt>
                <c:pt idx="34">
                  <c:v>20.315447499999948</c:v>
                </c:pt>
                <c:pt idx="35">
                  <c:v>67.699163499999997</c:v>
                </c:pt>
                <c:pt idx="36">
                  <c:v>24.231282999999998</c:v>
                </c:pt>
                <c:pt idx="37">
                  <c:v>65.951495499999993</c:v>
                </c:pt>
                <c:pt idx="38">
                  <c:v>19.830194499999998</c:v>
                </c:pt>
                <c:pt idx="39">
                  <c:v>68.920960500000007</c:v>
                </c:pt>
                <c:pt idx="40">
                  <c:v>22.1697585</c:v>
                </c:pt>
                <c:pt idx="41">
                  <c:v>25.782887500000001</c:v>
                </c:pt>
                <c:pt idx="42">
                  <c:v>25.475788000000001</c:v>
                </c:pt>
                <c:pt idx="43">
                  <c:v>21.829466500000002</c:v>
                </c:pt>
                <c:pt idx="44">
                  <c:v>67.16782649999999</c:v>
                </c:pt>
                <c:pt idx="45">
                  <c:v>13.9204595</c:v>
                </c:pt>
                <c:pt idx="46">
                  <c:v>12.550921000000001</c:v>
                </c:pt>
                <c:pt idx="47">
                  <c:v>11.549118500000001</c:v>
                </c:pt>
                <c:pt idx="48">
                  <c:v>62.591770999999994</c:v>
                </c:pt>
                <c:pt idx="49">
                  <c:v>58.235202999999998</c:v>
                </c:pt>
                <c:pt idx="50">
                  <c:v>68.348531500000007</c:v>
                </c:pt>
                <c:pt idx="51">
                  <c:v>19.322667000000003</c:v>
                </c:pt>
                <c:pt idx="52">
                  <c:v>50.412100000000002</c:v>
                </c:pt>
                <c:pt idx="53">
                  <c:v>53.9307035</c:v>
                </c:pt>
                <c:pt idx="54">
                  <c:v>187.60831150000001</c:v>
                </c:pt>
                <c:pt idx="55">
                  <c:v>57.136324500000001</c:v>
                </c:pt>
                <c:pt idx="56">
                  <c:v>190.63318200000001</c:v>
                </c:pt>
                <c:pt idx="57">
                  <c:v>20.0347495</c:v>
                </c:pt>
                <c:pt idx="58">
                  <c:v>87.260126</c:v>
                </c:pt>
                <c:pt idx="59">
                  <c:v>68.568150000000003</c:v>
                </c:pt>
                <c:pt idx="60">
                  <c:v>14.345378</c:v>
                </c:pt>
                <c:pt idx="61">
                  <c:v>119.6000185</c:v>
                </c:pt>
                <c:pt idx="62">
                  <c:v>21.887653999999998</c:v>
                </c:pt>
                <c:pt idx="63">
                  <c:v>19.803109499999998</c:v>
                </c:pt>
                <c:pt idx="64">
                  <c:v>52.117596500000005</c:v>
                </c:pt>
                <c:pt idx="65">
                  <c:v>299.88825599999996</c:v>
                </c:pt>
                <c:pt idx="66">
                  <c:v>36.211906999999997</c:v>
                </c:pt>
                <c:pt idx="67">
                  <c:v>55.085827500000001</c:v>
                </c:pt>
                <c:pt idx="68">
                  <c:v>46.402318000000001</c:v>
                </c:pt>
                <c:pt idx="69">
                  <c:v>74.552994000000012</c:v>
                </c:pt>
                <c:pt idx="70">
                  <c:v>112.41341800000001</c:v>
                </c:pt>
                <c:pt idx="71">
                  <c:v>692.39319899999998</c:v>
                </c:pt>
                <c:pt idx="72">
                  <c:v>55.770145499999998</c:v>
                </c:pt>
                <c:pt idx="73">
                  <c:v>331.19815349999999</c:v>
                </c:pt>
                <c:pt idx="74">
                  <c:v>327.35662400000001</c:v>
                </c:pt>
                <c:pt idx="75">
                  <c:v>118.61202399999999</c:v>
                </c:pt>
                <c:pt idx="76">
                  <c:v>125.103587</c:v>
                </c:pt>
                <c:pt idx="77">
                  <c:v>78.200065999999993</c:v>
                </c:pt>
                <c:pt idx="78">
                  <c:v>54.639989499999999</c:v>
                </c:pt>
                <c:pt idx="79">
                  <c:v>277.30661800000001</c:v>
                </c:pt>
                <c:pt idx="80">
                  <c:v>99.556627999999989</c:v>
                </c:pt>
                <c:pt idx="81">
                  <c:v>209.20427000000001</c:v>
                </c:pt>
                <c:pt idx="82">
                  <c:v>235.31946149999999</c:v>
                </c:pt>
                <c:pt idx="83">
                  <c:v>1042.3782180000001</c:v>
                </c:pt>
                <c:pt idx="84">
                  <c:v>748.07460800000001</c:v>
                </c:pt>
                <c:pt idx="85">
                  <c:v>452.856942</c:v>
                </c:pt>
                <c:pt idx="86">
                  <c:v>178.798124</c:v>
                </c:pt>
                <c:pt idx="87">
                  <c:v>235.01434549999999</c:v>
                </c:pt>
                <c:pt idx="88">
                  <c:v>137.20435850000001</c:v>
                </c:pt>
                <c:pt idx="89">
                  <c:v>278.49538800000005</c:v>
                </c:pt>
                <c:pt idx="90">
                  <c:v>845.3308454999999</c:v>
                </c:pt>
                <c:pt idx="91">
                  <c:v>736.1312805</c:v>
                </c:pt>
                <c:pt idx="92">
                  <c:v>1328.8530049999999</c:v>
                </c:pt>
                <c:pt idx="93">
                  <c:v>226.33479399999999</c:v>
                </c:pt>
                <c:pt idx="94">
                  <c:v>872.79161499999998</c:v>
                </c:pt>
                <c:pt idx="95">
                  <c:v>2983.6792299999997</c:v>
                </c:pt>
                <c:pt idx="96">
                  <c:v>1152.56268</c:v>
                </c:pt>
                <c:pt idx="97">
                  <c:v>265.16316549999999</c:v>
                </c:pt>
                <c:pt idx="98">
                  <c:v>72.741808499999991</c:v>
                </c:pt>
                <c:pt idx="99">
                  <c:v>555.94679199999996</c:v>
                </c:pt>
                <c:pt idx="100">
                  <c:v>66.819879999999998</c:v>
                </c:pt>
                <c:pt idx="101">
                  <c:v>398.23812800000002</c:v>
                </c:pt>
                <c:pt idx="102">
                  <c:v>94.423281000000003</c:v>
                </c:pt>
                <c:pt idx="103">
                  <c:v>1133.4717264999999</c:v>
                </c:pt>
                <c:pt idx="104">
                  <c:v>105.06594250000001</c:v>
                </c:pt>
                <c:pt idx="105">
                  <c:v>228.62906600000002</c:v>
                </c:pt>
                <c:pt idx="106">
                  <c:v>369.78531099999998</c:v>
                </c:pt>
                <c:pt idx="107">
                  <c:v>687.89143549999994</c:v>
                </c:pt>
                <c:pt idx="108">
                  <c:v>401.44486000000001</c:v>
                </c:pt>
                <c:pt idx="109">
                  <c:v>8053.7893024999994</c:v>
                </c:pt>
                <c:pt idx="110">
                  <c:v>510.75422549999996</c:v>
                </c:pt>
                <c:pt idx="111">
                  <c:v>9660.8541045000002</c:v>
                </c:pt>
                <c:pt idx="112">
                  <c:v>2692.4680230000004</c:v>
                </c:pt>
                <c:pt idx="113">
                  <c:v>6615.367182</c:v>
                </c:pt>
                <c:pt idx="114">
                  <c:v>420.24347850000004</c:v>
                </c:pt>
                <c:pt idx="115">
                  <c:v>3138.2708384999996</c:v>
                </c:pt>
                <c:pt idx="116">
                  <c:v>23435.143345999997</c:v>
                </c:pt>
                <c:pt idx="117">
                  <c:v>34809.838768500005</c:v>
                </c:pt>
                <c:pt idx="118">
                  <c:v>157293.36131599999</c:v>
                </c:pt>
                <c:pt idx="119">
                  <c:v>25496.7558795</c:v>
                </c:pt>
                <c:pt idx="120">
                  <c:v>24853.1605055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E-4E62-B000-77D63805EFF6}"/>
            </c:ext>
          </c:extLst>
        </c:ser>
        <c:ser>
          <c:idx val="3"/>
          <c:order val="3"/>
          <c:tx>
            <c:strRef>
              <c:f>CAWPEtimings_TRAINBuildTimes!$E$1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haberman-survival</c:v>
                </c:pt>
                <c:pt idx="15">
                  <c:v>echocardiogram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balance-scale</c:v>
                </c:pt>
                <c:pt idx="24">
                  <c:v>heart-switzerland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mammographic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tic-tac-toe</c:v>
                </c:pt>
                <c:pt idx="49">
                  <c:v>energy-y2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titanic</c:v>
                </c:pt>
                <c:pt idx="54">
                  <c:v>ecoli</c:v>
                </c:pt>
                <c:pt idx="55">
                  <c:v>credit-approval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contrac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magic</c:v>
                </c:pt>
                <c:pt idx="97">
                  <c:v>waveform-noise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pendigits</c:v>
                </c:pt>
                <c:pt idx="104">
                  <c:v>spambase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CAWPEtimings_TRAINBuildTimes!$E$2:$E$122</c:f>
              <c:numCache>
                <c:formatCode>General</c:formatCode>
                <c:ptCount val="121"/>
                <c:pt idx="0">
                  <c:v>1.5000580000000001</c:v>
                </c:pt>
                <c:pt idx="1">
                  <c:v>3.7438530000000001</c:v>
                </c:pt>
                <c:pt idx="2">
                  <c:v>1.8680175000000001</c:v>
                </c:pt>
                <c:pt idx="3">
                  <c:v>3.2743415000000002</c:v>
                </c:pt>
                <c:pt idx="4">
                  <c:v>6.7038359999999999</c:v>
                </c:pt>
                <c:pt idx="5">
                  <c:v>3.0689454999999999</c:v>
                </c:pt>
                <c:pt idx="6">
                  <c:v>4.2218239999999998</c:v>
                </c:pt>
                <c:pt idx="7">
                  <c:v>3.5490740000000001</c:v>
                </c:pt>
                <c:pt idx="8">
                  <c:v>11.083244499999999</c:v>
                </c:pt>
                <c:pt idx="9">
                  <c:v>10.437508999999999</c:v>
                </c:pt>
                <c:pt idx="10">
                  <c:v>8.0335594999999991</c:v>
                </c:pt>
                <c:pt idx="11">
                  <c:v>6.8341995000000004</c:v>
                </c:pt>
                <c:pt idx="12">
                  <c:v>5.1833279999999995</c:v>
                </c:pt>
                <c:pt idx="13">
                  <c:v>17.773690999999999</c:v>
                </c:pt>
                <c:pt idx="14">
                  <c:v>4.4039454999999998</c:v>
                </c:pt>
                <c:pt idx="15">
                  <c:v>6.6331030000000002</c:v>
                </c:pt>
                <c:pt idx="16">
                  <c:v>14.037513000000001</c:v>
                </c:pt>
                <c:pt idx="17">
                  <c:v>14.021795000000001</c:v>
                </c:pt>
                <c:pt idx="18">
                  <c:v>5.4432185000000004</c:v>
                </c:pt>
                <c:pt idx="19">
                  <c:v>9.9704909999999991</c:v>
                </c:pt>
                <c:pt idx="20">
                  <c:v>10.929212</c:v>
                </c:pt>
                <c:pt idx="21">
                  <c:v>5.9956460000000007</c:v>
                </c:pt>
                <c:pt idx="22">
                  <c:v>32.457621000000003</c:v>
                </c:pt>
                <c:pt idx="23">
                  <c:v>12.276968</c:v>
                </c:pt>
                <c:pt idx="24">
                  <c:v>24.488693999999999</c:v>
                </c:pt>
                <c:pt idx="25">
                  <c:v>8.9440770000000001</c:v>
                </c:pt>
                <c:pt idx="26">
                  <c:v>8.5356920000000009</c:v>
                </c:pt>
                <c:pt idx="27">
                  <c:v>7.8135344999999994</c:v>
                </c:pt>
                <c:pt idx="28">
                  <c:v>19.6496365</c:v>
                </c:pt>
                <c:pt idx="29">
                  <c:v>12.0425305</c:v>
                </c:pt>
                <c:pt idx="30">
                  <c:v>44.774991</c:v>
                </c:pt>
                <c:pt idx="31">
                  <c:v>38.466215000000005</c:v>
                </c:pt>
                <c:pt idx="32">
                  <c:v>7.6213095000000006</c:v>
                </c:pt>
                <c:pt idx="33">
                  <c:v>12.635465499999999</c:v>
                </c:pt>
                <c:pt idx="34">
                  <c:v>9.4980875000000005</c:v>
                </c:pt>
                <c:pt idx="35">
                  <c:v>19.733366</c:v>
                </c:pt>
                <c:pt idx="36">
                  <c:v>17.770584999999997</c:v>
                </c:pt>
                <c:pt idx="37">
                  <c:v>26.683641999999999</c:v>
                </c:pt>
                <c:pt idx="38">
                  <c:v>20.164901499999999</c:v>
                </c:pt>
                <c:pt idx="39">
                  <c:v>42.070354999999999</c:v>
                </c:pt>
                <c:pt idx="40">
                  <c:v>12.989545</c:v>
                </c:pt>
                <c:pt idx="41">
                  <c:v>17.134423999999999</c:v>
                </c:pt>
                <c:pt idx="42">
                  <c:v>10.23945</c:v>
                </c:pt>
                <c:pt idx="43">
                  <c:v>13.6789705</c:v>
                </c:pt>
                <c:pt idx="44">
                  <c:v>27.997318</c:v>
                </c:pt>
                <c:pt idx="45">
                  <c:v>9.1241400000000006</c:v>
                </c:pt>
                <c:pt idx="46">
                  <c:v>26.572595</c:v>
                </c:pt>
                <c:pt idx="47">
                  <c:v>6.4134215000000001</c:v>
                </c:pt>
                <c:pt idx="48">
                  <c:v>23.0066025</c:v>
                </c:pt>
                <c:pt idx="49">
                  <c:v>42.444266499999998</c:v>
                </c:pt>
                <c:pt idx="50">
                  <c:v>38.945701999999997</c:v>
                </c:pt>
                <c:pt idx="51">
                  <c:v>16.932161999999998</c:v>
                </c:pt>
                <c:pt idx="52">
                  <c:v>18.416640999999998</c:v>
                </c:pt>
                <c:pt idx="53">
                  <c:v>15.568014999999999</c:v>
                </c:pt>
                <c:pt idx="54">
                  <c:v>54.795129500000002</c:v>
                </c:pt>
                <c:pt idx="55">
                  <c:v>16.855856500000002</c:v>
                </c:pt>
                <c:pt idx="56">
                  <c:v>65.948619000000008</c:v>
                </c:pt>
                <c:pt idx="57">
                  <c:v>20.095258000000001</c:v>
                </c:pt>
                <c:pt idx="58">
                  <c:v>95.417099000000007</c:v>
                </c:pt>
                <c:pt idx="59">
                  <c:v>32.031845500000003</c:v>
                </c:pt>
                <c:pt idx="60">
                  <c:v>21.546084</c:v>
                </c:pt>
                <c:pt idx="61">
                  <c:v>71.377505999999997</c:v>
                </c:pt>
                <c:pt idx="62">
                  <c:v>50.064972500000003</c:v>
                </c:pt>
                <c:pt idx="63">
                  <c:v>19.996644500000002</c:v>
                </c:pt>
                <c:pt idx="64">
                  <c:v>88.640448499999991</c:v>
                </c:pt>
                <c:pt idx="65">
                  <c:v>137.68121200000002</c:v>
                </c:pt>
                <c:pt idx="66">
                  <c:v>30.939413999999999</c:v>
                </c:pt>
                <c:pt idx="67">
                  <c:v>47.848087999999997</c:v>
                </c:pt>
                <c:pt idx="68">
                  <c:v>55.536001499999998</c:v>
                </c:pt>
                <c:pt idx="69">
                  <c:v>98.257513500000002</c:v>
                </c:pt>
                <c:pt idx="70">
                  <c:v>151.08607000000001</c:v>
                </c:pt>
                <c:pt idx="71">
                  <c:v>269.96672100000001</c:v>
                </c:pt>
                <c:pt idx="72">
                  <c:v>100.93357900000001</c:v>
                </c:pt>
                <c:pt idx="73">
                  <c:v>277.63206750000001</c:v>
                </c:pt>
                <c:pt idx="74">
                  <c:v>276.08639399999998</c:v>
                </c:pt>
                <c:pt idx="75">
                  <c:v>97.552135499999991</c:v>
                </c:pt>
                <c:pt idx="76">
                  <c:v>121.374585</c:v>
                </c:pt>
                <c:pt idx="77">
                  <c:v>114.86694199999999</c:v>
                </c:pt>
                <c:pt idx="78">
                  <c:v>73.741962999999998</c:v>
                </c:pt>
                <c:pt idx="79">
                  <c:v>65.307305000000014</c:v>
                </c:pt>
                <c:pt idx="80">
                  <c:v>209.53731350000001</c:v>
                </c:pt>
                <c:pt idx="81">
                  <c:v>1059.0411960000001</c:v>
                </c:pt>
                <c:pt idx="82">
                  <c:v>1371.6152929999998</c:v>
                </c:pt>
                <c:pt idx="83">
                  <c:v>1538.291471</c:v>
                </c:pt>
                <c:pt idx="84">
                  <c:v>3311.1144079999999</c:v>
                </c:pt>
                <c:pt idx="85">
                  <c:v>768.11814649999997</c:v>
                </c:pt>
                <c:pt idx="86">
                  <c:v>217.3530475</c:v>
                </c:pt>
                <c:pt idx="87">
                  <c:v>137.63307</c:v>
                </c:pt>
                <c:pt idx="88">
                  <c:v>182.697282</c:v>
                </c:pt>
                <c:pt idx="89">
                  <c:v>125.7530855</c:v>
                </c:pt>
                <c:pt idx="90">
                  <c:v>514.68076450000001</c:v>
                </c:pt>
                <c:pt idx="91">
                  <c:v>5447.3192140000001</c:v>
                </c:pt>
                <c:pt idx="92">
                  <c:v>403.77651600000002</c:v>
                </c:pt>
                <c:pt idx="93">
                  <c:v>1811.200957</c:v>
                </c:pt>
                <c:pt idx="94">
                  <c:v>1839.9901985000001</c:v>
                </c:pt>
                <c:pt idx="95">
                  <c:v>211.804945</c:v>
                </c:pt>
                <c:pt idx="96">
                  <c:v>265.19972949999999</c:v>
                </c:pt>
                <c:pt idx="97">
                  <c:v>382.08992049999995</c:v>
                </c:pt>
                <c:pt idx="98">
                  <c:v>71.396305499999997</c:v>
                </c:pt>
                <c:pt idx="99">
                  <c:v>319.52155049999999</c:v>
                </c:pt>
                <c:pt idx="100">
                  <c:v>55.920946000000001</c:v>
                </c:pt>
                <c:pt idx="101">
                  <c:v>1308.9036154999999</c:v>
                </c:pt>
                <c:pt idx="102">
                  <c:v>514.98393899999996</c:v>
                </c:pt>
                <c:pt idx="103">
                  <c:v>4132.786685</c:v>
                </c:pt>
                <c:pt idx="104">
                  <c:v>290.73865799999999</c:v>
                </c:pt>
                <c:pt idx="105">
                  <c:v>36094.437301500002</c:v>
                </c:pt>
                <c:pt idx="106">
                  <c:v>25056.929234499999</c:v>
                </c:pt>
                <c:pt idx="107">
                  <c:v>6955.5776480000004</c:v>
                </c:pt>
                <c:pt idx="108">
                  <c:v>66543.421353500002</c:v>
                </c:pt>
                <c:pt idx="109">
                  <c:v>15733.013267999999</c:v>
                </c:pt>
                <c:pt idx="110">
                  <c:v>46270.533253500005</c:v>
                </c:pt>
                <c:pt idx="111">
                  <c:v>910.42394250000007</c:v>
                </c:pt>
                <c:pt idx="112">
                  <c:v>37488.826400999998</c:v>
                </c:pt>
                <c:pt idx="113">
                  <c:v>45489.229737999995</c:v>
                </c:pt>
                <c:pt idx="114">
                  <c:v>33419.248248999997</c:v>
                </c:pt>
                <c:pt idx="115">
                  <c:v>1183.8902820000001</c:v>
                </c:pt>
                <c:pt idx="116">
                  <c:v>289094.5282455</c:v>
                </c:pt>
                <c:pt idx="117">
                  <c:v>345965.60543350002</c:v>
                </c:pt>
                <c:pt idx="118">
                  <c:v>2711.2712794999998</c:v>
                </c:pt>
                <c:pt idx="119">
                  <c:v>1139070.3062074999</c:v>
                </c:pt>
                <c:pt idx="120">
                  <c:v>4645.4027384999999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E-4E62-B000-77D63805EFF6}"/>
            </c:ext>
          </c:extLst>
        </c:ser>
        <c:ser>
          <c:idx val="4"/>
          <c:order val="4"/>
          <c:tx>
            <c:strRef>
              <c:f>CAWPEtimings_TRAINBuildTimes!$F$1</c:f>
              <c:strCache>
                <c:ptCount val="1"/>
                <c:pt idx="0">
                  <c:v>C4.5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haberman-survival</c:v>
                </c:pt>
                <c:pt idx="15">
                  <c:v>echocardiogram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balance-scale</c:v>
                </c:pt>
                <c:pt idx="24">
                  <c:v>heart-switzerland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mammographic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tic-tac-toe</c:v>
                </c:pt>
                <c:pt idx="49">
                  <c:v>energy-y2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titanic</c:v>
                </c:pt>
                <c:pt idx="54">
                  <c:v>ecoli</c:v>
                </c:pt>
                <c:pt idx="55">
                  <c:v>credit-approval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contrac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magic</c:v>
                </c:pt>
                <c:pt idx="97">
                  <c:v>waveform-noise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pendigits</c:v>
                </c:pt>
                <c:pt idx="104">
                  <c:v>spambase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CAWPEtimings_TRAINBuildTimes!$F$2:$F$122</c:f>
              <c:numCache>
                <c:formatCode>General</c:formatCode>
                <c:ptCount val="121"/>
                <c:pt idx="0">
                  <c:v>0.54410099999999995</c:v>
                </c:pt>
                <c:pt idx="1">
                  <c:v>5.2958890000000007</c:v>
                </c:pt>
                <c:pt idx="2">
                  <c:v>0.63376600000000005</c:v>
                </c:pt>
                <c:pt idx="3">
                  <c:v>1.1314845</c:v>
                </c:pt>
                <c:pt idx="4">
                  <c:v>1.920809999999995</c:v>
                </c:pt>
                <c:pt idx="5">
                  <c:v>1.195087</c:v>
                </c:pt>
                <c:pt idx="6">
                  <c:v>1.147022</c:v>
                </c:pt>
                <c:pt idx="7">
                  <c:v>1.5337535</c:v>
                </c:pt>
                <c:pt idx="8">
                  <c:v>3.6386940000000001</c:v>
                </c:pt>
                <c:pt idx="9">
                  <c:v>1.6345954999999901</c:v>
                </c:pt>
                <c:pt idx="10">
                  <c:v>1.2629539999999948</c:v>
                </c:pt>
                <c:pt idx="11">
                  <c:v>2.3015974999999997</c:v>
                </c:pt>
                <c:pt idx="12">
                  <c:v>1.8890439999999951</c:v>
                </c:pt>
                <c:pt idx="13">
                  <c:v>1.2220314999999951</c:v>
                </c:pt>
                <c:pt idx="14">
                  <c:v>2.4535749999999998</c:v>
                </c:pt>
                <c:pt idx="15">
                  <c:v>1.9242355</c:v>
                </c:pt>
                <c:pt idx="16">
                  <c:v>3.5100769999999999</c:v>
                </c:pt>
                <c:pt idx="17">
                  <c:v>1.520944499999995</c:v>
                </c:pt>
                <c:pt idx="18">
                  <c:v>1.6868365000000001</c:v>
                </c:pt>
                <c:pt idx="19">
                  <c:v>2.5090560000000002</c:v>
                </c:pt>
                <c:pt idx="20">
                  <c:v>1.5338345</c:v>
                </c:pt>
                <c:pt idx="21">
                  <c:v>4.3429225000000002</c:v>
                </c:pt>
                <c:pt idx="22">
                  <c:v>1.8893010000000001</c:v>
                </c:pt>
                <c:pt idx="23">
                  <c:v>3.3109539999999997</c:v>
                </c:pt>
                <c:pt idx="24">
                  <c:v>2.3923455000000002</c:v>
                </c:pt>
                <c:pt idx="25">
                  <c:v>1.7073675000000001</c:v>
                </c:pt>
                <c:pt idx="26">
                  <c:v>2.587402</c:v>
                </c:pt>
                <c:pt idx="27">
                  <c:v>5.3397865000000007</c:v>
                </c:pt>
                <c:pt idx="28">
                  <c:v>4.8092445000000001</c:v>
                </c:pt>
                <c:pt idx="29">
                  <c:v>2.5925425</c:v>
                </c:pt>
                <c:pt idx="30">
                  <c:v>1.5654265000000001</c:v>
                </c:pt>
                <c:pt idx="31">
                  <c:v>2.0548830000000002</c:v>
                </c:pt>
                <c:pt idx="32">
                  <c:v>3.5272800000000002</c:v>
                </c:pt>
                <c:pt idx="33">
                  <c:v>4.1155499999999998</c:v>
                </c:pt>
                <c:pt idx="34">
                  <c:v>4.7987929999999999</c:v>
                </c:pt>
                <c:pt idx="35">
                  <c:v>2.8029120000000001</c:v>
                </c:pt>
                <c:pt idx="36">
                  <c:v>8.0760849999999991</c:v>
                </c:pt>
                <c:pt idx="37">
                  <c:v>4.6895574999999994</c:v>
                </c:pt>
                <c:pt idx="38">
                  <c:v>6.650315</c:v>
                </c:pt>
                <c:pt idx="39">
                  <c:v>3.6925024999999949</c:v>
                </c:pt>
                <c:pt idx="40">
                  <c:v>5.6552734999999998</c:v>
                </c:pt>
                <c:pt idx="41">
                  <c:v>5.1109710000000002</c:v>
                </c:pt>
                <c:pt idx="42">
                  <c:v>6.9214009999999995</c:v>
                </c:pt>
                <c:pt idx="43">
                  <c:v>5.3969439999999995</c:v>
                </c:pt>
                <c:pt idx="44">
                  <c:v>7.4337564999999994</c:v>
                </c:pt>
                <c:pt idx="45">
                  <c:v>7.3201939999999999</c:v>
                </c:pt>
                <c:pt idx="46">
                  <c:v>9.9044005000000013</c:v>
                </c:pt>
                <c:pt idx="47">
                  <c:v>3.1323340000000002</c:v>
                </c:pt>
                <c:pt idx="48">
                  <c:v>5.8578054999999996</c:v>
                </c:pt>
                <c:pt idx="49">
                  <c:v>5.1011449999999998</c:v>
                </c:pt>
                <c:pt idx="50">
                  <c:v>5.5075959999999995</c:v>
                </c:pt>
                <c:pt idx="51">
                  <c:v>9.2883999999999993</c:v>
                </c:pt>
                <c:pt idx="52">
                  <c:v>20.464689999999997</c:v>
                </c:pt>
                <c:pt idx="53">
                  <c:v>10.017768999999999</c:v>
                </c:pt>
                <c:pt idx="54">
                  <c:v>3.7106054999999998</c:v>
                </c:pt>
                <c:pt idx="55">
                  <c:v>8.8055325</c:v>
                </c:pt>
                <c:pt idx="56">
                  <c:v>6.6817200000000003</c:v>
                </c:pt>
                <c:pt idx="57">
                  <c:v>11.2727395</c:v>
                </c:pt>
                <c:pt idx="58">
                  <c:v>10.5846515</c:v>
                </c:pt>
                <c:pt idx="59">
                  <c:v>22.233462500000002</c:v>
                </c:pt>
                <c:pt idx="60">
                  <c:v>9.1764085000000009</c:v>
                </c:pt>
                <c:pt idx="61">
                  <c:v>9.1425105000000002</c:v>
                </c:pt>
                <c:pt idx="62">
                  <c:v>11.631085500000001</c:v>
                </c:pt>
                <c:pt idx="63">
                  <c:v>11.532748999999999</c:v>
                </c:pt>
                <c:pt idx="64">
                  <c:v>22.392595999999998</c:v>
                </c:pt>
                <c:pt idx="65">
                  <c:v>9.191237000000001</c:v>
                </c:pt>
                <c:pt idx="66">
                  <c:v>16.813333499999999</c:v>
                </c:pt>
                <c:pt idx="67">
                  <c:v>56.707368500000001</c:v>
                </c:pt>
                <c:pt idx="68">
                  <c:v>32.406511999999999</c:v>
                </c:pt>
                <c:pt idx="69">
                  <c:v>34.913845499999994</c:v>
                </c:pt>
                <c:pt idx="70">
                  <c:v>31.635082000000001</c:v>
                </c:pt>
                <c:pt idx="71">
                  <c:v>10.865428000000001</c:v>
                </c:pt>
                <c:pt idx="72">
                  <c:v>57.573381499999996</c:v>
                </c:pt>
                <c:pt idx="73">
                  <c:v>46.161250000000003</c:v>
                </c:pt>
                <c:pt idx="74">
                  <c:v>25.3972075</c:v>
                </c:pt>
                <c:pt idx="75">
                  <c:v>99.799171000000001</c:v>
                </c:pt>
                <c:pt idx="76">
                  <c:v>18.3997645</c:v>
                </c:pt>
                <c:pt idx="77">
                  <c:v>37.581027500000005</c:v>
                </c:pt>
                <c:pt idx="78">
                  <c:v>58.465314499999998</c:v>
                </c:pt>
                <c:pt idx="79">
                  <c:v>44.823604500000002</c:v>
                </c:pt>
                <c:pt idx="80">
                  <c:v>48.623029000000002</c:v>
                </c:pt>
                <c:pt idx="81">
                  <c:v>71.643366</c:v>
                </c:pt>
                <c:pt idx="82">
                  <c:v>59.902248999999998</c:v>
                </c:pt>
                <c:pt idx="83">
                  <c:v>28.033076000000001</c:v>
                </c:pt>
                <c:pt idx="84">
                  <c:v>8.5087159999999997</c:v>
                </c:pt>
                <c:pt idx="85">
                  <c:v>98.355497500000013</c:v>
                </c:pt>
                <c:pt idx="86">
                  <c:v>120.053387</c:v>
                </c:pt>
                <c:pt idx="87">
                  <c:v>29.390423500000001</c:v>
                </c:pt>
                <c:pt idx="88">
                  <c:v>209.65736900000002</c:v>
                </c:pt>
                <c:pt idx="89">
                  <c:v>340.09335950000002</c:v>
                </c:pt>
                <c:pt idx="90">
                  <c:v>93.0365465</c:v>
                </c:pt>
                <c:pt idx="91">
                  <c:v>63.228999999999999</c:v>
                </c:pt>
                <c:pt idx="92">
                  <c:v>26.846085500000001</c:v>
                </c:pt>
                <c:pt idx="93">
                  <c:v>56.329661000000002</c:v>
                </c:pt>
                <c:pt idx="94">
                  <c:v>43.667732999999998</c:v>
                </c:pt>
                <c:pt idx="95">
                  <c:v>52.338633000000002</c:v>
                </c:pt>
                <c:pt idx="96">
                  <c:v>313.29688799999997</c:v>
                </c:pt>
                <c:pt idx="97">
                  <c:v>207.21626950000001</c:v>
                </c:pt>
                <c:pt idx="98">
                  <c:v>57.567256</c:v>
                </c:pt>
                <c:pt idx="99">
                  <c:v>57.176042499999994</c:v>
                </c:pt>
                <c:pt idx="100">
                  <c:v>22.626929499999999</c:v>
                </c:pt>
                <c:pt idx="101">
                  <c:v>179.45064099999999</c:v>
                </c:pt>
                <c:pt idx="102">
                  <c:v>51.159245999999996</c:v>
                </c:pt>
                <c:pt idx="103">
                  <c:v>135.70292499999999</c:v>
                </c:pt>
                <c:pt idx="104">
                  <c:v>140.109848</c:v>
                </c:pt>
                <c:pt idx="105">
                  <c:v>46.949358500000002</c:v>
                </c:pt>
                <c:pt idx="106">
                  <c:v>52.2415205</c:v>
                </c:pt>
                <c:pt idx="107">
                  <c:v>207.26471700000002</c:v>
                </c:pt>
                <c:pt idx="108">
                  <c:v>70.031264999999991</c:v>
                </c:pt>
                <c:pt idx="109">
                  <c:v>674.976361</c:v>
                </c:pt>
                <c:pt idx="110">
                  <c:v>135.20794599999999</c:v>
                </c:pt>
                <c:pt idx="111">
                  <c:v>1402.747521</c:v>
                </c:pt>
                <c:pt idx="112">
                  <c:v>266.08927200000005</c:v>
                </c:pt>
                <c:pt idx="113">
                  <c:v>379.1933305</c:v>
                </c:pt>
                <c:pt idx="114">
                  <c:v>159.77329900000001</c:v>
                </c:pt>
                <c:pt idx="115">
                  <c:v>837.223116</c:v>
                </c:pt>
                <c:pt idx="116">
                  <c:v>226.8077605</c:v>
                </c:pt>
                <c:pt idx="117">
                  <c:v>156.051558</c:v>
                </c:pt>
                <c:pt idx="118">
                  <c:v>11067.427800000001</c:v>
                </c:pt>
                <c:pt idx="119">
                  <c:v>720.84222150000005</c:v>
                </c:pt>
                <c:pt idx="120">
                  <c:v>26148.7551155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E-4E62-B000-77D63805EFF6}"/>
            </c:ext>
          </c:extLst>
        </c:ser>
        <c:ser>
          <c:idx val="5"/>
          <c:order val="5"/>
          <c:tx>
            <c:strRef>
              <c:f>CAWPEtimings_TRAINBuildTimes!$G$1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haberman-survival</c:v>
                </c:pt>
                <c:pt idx="15">
                  <c:v>echocardiogram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balance-scale</c:v>
                </c:pt>
                <c:pt idx="24">
                  <c:v>heart-switzerland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mammographic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tic-tac-toe</c:v>
                </c:pt>
                <c:pt idx="49">
                  <c:v>energy-y2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titanic</c:v>
                </c:pt>
                <c:pt idx="54">
                  <c:v>ecoli</c:v>
                </c:pt>
                <c:pt idx="55">
                  <c:v>credit-approval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contrac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magic</c:v>
                </c:pt>
                <c:pt idx="97">
                  <c:v>waveform-noise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pendigits</c:v>
                </c:pt>
                <c:pt idx="104">
                  <c:v>spambase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CAWPEtimings_TRAINBuildTimes!$G$2:$G$122</c:f>
              <c:numCache>
                <c:formatCode>General</c:formatCode>
                <c:ptCount val="121"/>
                <c:pt idx="0">
                  <c:v>0.27825049999999996</c:v>
                </c:pt>
                <c:pt idx="1">
                  <c:v>0.30305499999999996</c:v>
                </c:pt>
                <c:pt idx="2">
                  <c:v>0.3167875</c:v>
                </c:pt>
                <c:pt idx="3">
                  <c:v>0.26007849999999999</c:v>
                </c:pt>
                <c:pt idx="4">
                  <c:v>0.27146199999999998</c:v>
                </c:pt>
                <c:pt idx="5">
                  <c:v>0.26803300000000002</c:v>
                </c:pt>
                <c:pt idx="6">
                  <c:v>0.20539449999999998</c:v>
                </c:pt>
                <c:pt idx="7">
                  <c:v>0.22355049999999999</c:v>
                </c:pt>
                <c:pt idx="8">
                  <c:v>0.30874650000000003</c:v>
                </c:pt>
                <c:pt idx="9">
                  <c:v>0.214368</c:v>
                </c:pt>
                <c:pt idx="10">
                  <c:v>0.22237449999999997</c:v>
                </c:pt>
                <c:pt idx="11">
                  <c:v>0.21828249999999999</c:v>
                </c:pt>
                <c:pt idx="12">
                  <c:v>0.23308100000000001</c:v>
                </c:pt>
                <c:pt idx="13">
                  <c:v>0.27110449999999997</c:v>
                </c:pt>
                <c:pt idx="14">
                  <c:v>0.32921049999999996</c:v>
                </c:pt>
                <c:pt idx="15">
                  <c:v>0.242372</c:v>
                </c:pt>
                <c:pt idx="16">
                  <c:v>0.315641</c:v>
                </c:pt>
                <c:pt idx="17">
                  <c:v>0.235626</c:v>
                </c:pt>
                <c:pt idx="18">
                  <c:v>0.25379550000000001</c:v>
                </c:pt>
                <c:pt idx="19">
                  <c:v>0.28313100000000002</c:v>
                </c:pt>
                <c:pt idx="20">
                  <c:v>0.28335250000000001</c:v>
                </c:pt>
                <c:pt idx="21">
                  <c:v>0.30217050000000001</c:v>
                </c:pt>
                <c:pt idx="22">
                  <c:v>0.2712175</c:v>
                </c:pt>
                <c:pt idx="23">
                  <c:v>0.46309699999999998</c:v>
                </c:pt>
                <c:pt idx="24">
                  <c:v>0.2708565</c:v>
                </c:pt>
                <c:pt idx="25">
                  <c:v>0.29061700000000001</c:v>
                </c:pt>
                <c:pt idx="26">
                  <c:v>0.26211850000000003</c:v>
                </c:pt>
                <c:pt idx="27">
                  <c:v>0.34871200000000002</c:v>
                </c:pt>
                <c:pt idx="28">
                  <c:v>0.30313499999999999</c:v>
                </c:pt>
                <c:pt idx="29">
                  <c:v>0.41558700000000004</c:v>
                </c:pt>
                <c:pt idx="30">
                  <c:v>0.22557749999999999</c:v>
                </c:pt>
                <c:pt idx="31">
                  <c:v>0.22368350000000001</c:v>
                </c:pt>
                <c:pt idx="32">
                  <c:v>0.52891149999999998</c:v>
                </c:pt>
                <c:pt idx="33">
                  <c:v>0.39918149999999997</c:v>
                </c:pt>
                <c:pt idx="34">
                  <c:v>0.4225255</c:v>
                </c:pt>
                <c:pt idx="35">
                  <c:v>0.23952499999999999</c:v>
                </c:pt>
                <c:pt idx="36">
                  <c:v>0.46621049999999997</c:v>
                </c:pt>
                <c:pt idx="37">
                  <c:v>0.30574049999999997</c:v>
                </c:pt>
                <c:pt idx="38">
                  <c:v>0.25643150000000003</c:v>
                </c:pt>
                <c:pt idx="39">
                  <c:v>0.2755995</c:v>
                </c:pt>
                <c:pt idx="40">
                  <c:v>0.418879</c:v>
                </c:pt>
                <c:pt idx="41">
                  <c:v>0.4280545</c:v>
                </c:pt>
                <c:pt idx="42">
                  <c:v>0.59451999999999994</c:v>
                </c:pt>
                <c:pt idx="43">
                  <c:v>0.3925245</c:v>
                </c:pt>
                <c:pt idx="44">
                  <c:v>0.33156450000000004</c:v>
                </c:pt>
                <c:pt idx="45">
                  <c:v>0.2717155</c:v>
                </c:pt>
                <c:pt idx="46">
                  <c:v>0.2640015</c:v>
                </c:pt>
                <c:pt idx="47">
                  <c:v>0.23232249999999999</c:v>
                </c:pt>
                <c:pt idx="48">
                  <c:v>0.57940400000000003</c:v>
                </c:pt>
                <c:pt idx="49">
                  <c:v>0.45625000000000004</c:v>
                </c:pt>
                <c:pt idx="50">
                  <c:v>0.46931200000000001</c:v>
                </c:pt>
                <c:pt idx="51">
                  <c:v>0.34600249999999999</c:v>
                </c:pt>
                <c:pt idx="52">
                  <c:v>0.44745800000000002</c:v>
                </c:pt>
                <c:pt idx="53">
                  <c:v>1.0775635000000001</c:v>
                </c:pt>
                <c:pt idx="54">
                  <c:v>0.32096049999999998</c:v>
                </c:pt>
                <c:pt idx="55">
                  <c:v>0.431454</c:v>
                </c:pt>
                <c:pt idx="56">
                  <c:v>0.26538550000000005</c:v>
                </c:pt>
                <c:pt idx="57">
                  <c:v>0.33086899999999997</c:v>
                </c:pt>
                <c:pt idx="58">
                  <c:v>0.82804699999999998</c:v>
                </c:pt>
                <c:pt idx="59">
                  <c:v>0.75720699999999996</c:v>
                </c:pt>
                <c:pt idx="60">
                  <c:v>0.28247299999999997</c:v>
                </c:pt>
                <c:pt idx="61">
                  <c:v>0.34584300000000001</c:v>
                </c:pt>
                <c:pt idx="62">
                  <c:v>0.43321399999999999</c:v>
                </c:pt>
                <c:pt idx="63">
                  <c:v>0.266928</c:v>
                </c:pt>
                <c:pt idx="64">
                  <c:v>0.50481149999999997</c:v>
                </c:pt>
                <c:pt idx="65">
                  <c:v>0.63576250000000001</c:v>
                </c:pt>
                <c:pt idx="66">
                  <c:v>0.385934</c:v>
                </c:pt>
                <c:pt idx="67">
                  <c:v>0.53041950000000004</c:v>
                </c:pt>
                <c:pt idx="68">
                  <c:v>0.56053249999999999</c:v>
                </c:pt>
                <c:pt idx="69">
                  <c:v>0.55696049999999997</c:v>
                </c:pt>
                <c:pt idx="70">
                  <c:v>0.79462549999999998</c:v>
                </c:pt>
                <c:pt idx="71">
                  <c:v>0.29290500000000003</c:v>
                </c:pt>
                <c:pt idx="72">
                  <c:v>0.54678450000000001</c:v>
                </c:pt>
                <c:pt idx="73">
                  <c:v>0.71021350000000005</c:v>
                </c:pt>
                <c:pt idx="74">
                  <c:v>0.5404255</c:v>
                </c:pt>
                <c:pt idx="75">
                  <c:v>2.0208839999999997</c:v>
                </c:pt>
                <c:pt idx="76">
                  <c:v>0.62764449999999994</c:v>
                </c:pt>
                <c:pt idx="77">
                  <c:v>1.0027314999999999</c:v>
                </c:pt>
                <c:pt idx="78">
                  <c:v>0.56390650000000009</c:v>
                </c:pt>
                <c:pt idx="79">
                  <c:v>1.9687075000000001</c:v>
                </c:pt>
                <c:pt idx="80">
                  <c:v>0.40305750000000001</c:v>
                </c:pt>
                <c:pt idx="81">
                  <c:v>1.0453334999999999</c:v>
                </c:pt>
                <c:pt idx="82">
                  <c:v>2.3164489999999951</c:v>
                </c:pt>
                <c:pt idx="83">
                  <c:v>0.42935500000000004</c:v>
                </c:pt>
                <c:pt idx="84">
                  <c:v>0.29546349999999999</c:v>
                </c:pt>
                <c:pt idx="85">
                  <c:v>2.1094415</c:v>
                </c:pt>
                <c:pt idx="86">
                  <c:v>2.1061955000000001</c:v>
                </c:pt>
                <c:pt idx="87">
                  <c:v>1.3658815</c:v>
                </c:pt>
                <c:pt idx="88">
                  <c:v>3.010942</c:v>
                </c:pt>
                <c:pt idx="89">
                  <c:v>2.4580950000000001</c:v>
                </c:pt>
                <c:pt idx="90">
                  <c:v>2.3191269999999999</c:v>
                </c:pt>
                <c:pt idx="91">
                  <c:v>0.37086149999999996</c:v>
                </c:pt>
                <c:pt idx="92">
                  <c:v>2.7075775000000002</c:v>
                </c:pt>
                <c:pt idx="93">
                  <c:v>0.42086099999999999</c:v>
                </c:pt>
                <c:pt idx="94">
                  <c:v>3.143332</c:v>
                </c:pt>
                <c:pt idx="95">
                  <c:v>2.5379574999999948</c:v>
                </c:pt>
                <c:pt idx="96">
                  <c:v>2.2305565000000001</c:v>
                </c:pt>
                <c:pt idx="97">
                  <c:v>2.0968610000000001</c:v>
                </c:pt>
                <c:pt idx="98">
                  <c:v>0.464308</c:v>
                </c:pt>
                <c:pt idx="99">
                  <c:v>1.2943514999999999</c:v>
                </c:pt>
                <c:pt idx="100">
                  <c:v>0.68392999999999993</c:v>
                </c:pt>
                <c:pt idx="101">
                  <c:v>2.8055485</c:v>
                </c:pt>
                <c:pt idx="102">
                  <c:v>1.1565344999999949</c:v>
                </c:pt>
                <c:pt idx="103">
                  <c:v>3.6813704999999999</c:v>
                </c:pt>
                <c:pt idx="104">
                  <c:v>1.8775305</c:v>
                </c:pt>
                <c:pt idx="105">
                  <c:v>1.0537654999999999</c:v>
                </c:pt>
                <c:pt idx="106">
                  <c:v>0.93492249999999999</c:v>
                </c:pt>
                <c:pt idx="107">
                  <c:v>2.5884420000000001</c:v>
                </c:pt>
                <c:pt idx="108">
                  <c:v>0.9813615</c:v>
                </c:pt>
                <c:pt idx="109">
                  <c:v>1.781859499999995</c:v>
                </c:pt>
                <c:pt idx="110">
                  <c:v>0.52403650000000002</c:v>
                </c:pt>
                <c:pt idx="111">
                  <c:v>2.9997159999999998</c:v>
                </c:pt>
                <c:pt idx="112">
                  <c:v>4.0684529999999999</c:v>
                </c:pt>
                <c:pt idx="113">
                  <c:v>2.1161244999999997</c:v>
                </c:pt>
                <c:pt idx="114">
                  <c:v>0.9311355</c:v>
                </c:pt>
                <c:pt idx="115">
                  <c:v>2.697568</c:v>
                </c:pt>
                <c:pt idx="116">
                  <c:v>0.84552300000000002</c:v>
                </c:pt>
                <c:pt idx="117">
                  <c:v>0.78780000000000006</c:v>
                </c:pt>
                <c:pt idx="118">
                  <c:v>6.2616420000000002</c:v>
                </c:pt>
                <c:pt idx="119">
                  <c:v>0.83752199999999999</c:v>
                </c:pt>
                <c:pt idx="120">
                  <c:v>15.630381999999949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E-4E62-B000-77D63805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921352"/>
        <c:axId val="633918072"/>
      </c:lineChart>
      <c:catAx>
        <c:axId val="633921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33918072"/>
        <c:crosses val="autoZero"/>
        <c:auto val="1"/>
        <c:lblAlgn val="ctr"/>
        <c:lblOffset val="100"/>
        <c:noMultiLvlLbl val="0"/>
      </c:catAx>
      <c:valAx>
        <c:axId val="633918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CAWPEtimings_TRAINBuildTimes!$S$2:$S$122</c:f>
              <c:numCache>
                <c:formatCode>General</c:formatCode>
                <c:ptCount val="121"/>
                <c:pt idx="0">
                  <c:v>128.84889702208798</c:v>
                </c:pt>
                <c:pt idx="1">
                  <c:v>136.60999063362615</c:v>
                </c:pt>
                <c:pt idx="2">
                  <c:v>137.24481924303481</c:v>
                </c:pt>
                <c:pt idx="3">
                  <c:v>162.82775623937857</c:v>
                </c:pt>
                <c:pt idx="4">
                  <c:v>117.67686499513853</c:v>
                </c:pt>
                <c:pt idx="5">
                  <c:v>170.08650053828322</c:v>
                </c:pt>
                <c:pt idx="6">
                  <c:v>178.99818391047666</c:v>
                </c:pt>
                <c:pt idx="7">
                  <c:v>167.95873086345307</c:v>
                </c:pt>
                <c:pt idx="8">
                  <c:v>82.661229156051959</c:v>
                </c:pt>
                <c:pt idx="9">
                  <c:v>131.98486122584944</c:v>
                </c:pt>
                <c:pt idx="10">
                  <c:v>145.8072584996363</c:v>
                </c:pt>
                <c:pt idx="11">
                  <c:v>165.8053760489081</c:v>
                </c:pt>
                <c:pt idx="12">
                  <c:v>150.89740336787554</c:v>
                </c:pt>
                <c:pt idx="13">
                  <c:v>144.99909677011863</c:v>
                </c:pt>
                <c:pt idx="14">
                  <c:v>172.24175070048389</c:v>
                </c:pt>
                <c:pt idx="15">
                  <c:v>142.49364409168385</c:v>
                </c:pt>
                <c:pt idx="16">
                  <c:v>85.231558914316707</c:v>
                </c:pt>
                <c:pt idx="17">
                  <c:v>65.567415205911516</c:v>
                </c:pt>
                <c:pt idx="18">
                  <c:v>208.23367454623937</c:v>
                </c:pt>
                <c:pt idx="19">
                  <c:v>96.697426313298266</c:v>
                </c:pt>
                <c:pt idx="20">
                  <c:v>114.55119654504546</c:v>
                </c:pt>
                <c:pt idx="21">
                  <c:v>123.30184775395919</c:v>
                </c:pt>
                <c:pt idx="22">
                  <c:v>127.52182170629229</c:v>
                </c:pt>
                <c:pt idx="23">
                  <c:v>84.663529462157271</c:v>
                </c:pt>
                <c:pt idx="24">
                  <c:v>100.7948724396673</c:v>
                </c:pt>
                <c:pt idx="25">
                  <c:v>88.377207656169944</c:v>
                </c:pt>
                <c:pt idx="26">
                  <c:v>117.61562530782412</c:v>
                </c:pt>
                <c:pt idx="27">
                  <c:v>109.16774553629529</c:v>
                </c:pt>
                <c:pt idx="28">
                  <c:v>103.94371622454752</c:v>
                </c:pt>
                <c:pt idx="29">
                  <c:v>116.7661308081688</c:v>
                </c:pt>
                <c:pt idx="30">
                  <c:v>123.26468485195601</c:v>
                </c:pt>
                <c:pt idx="31">
                  <c:v>132.52591249209013</c:v>
                </c:pt>
                <c:pt idx="32">
                  <c:v>122.87072846020413</c:v>
                </c:pt>
                <c:pt idx="33">
                  <c:v>116.27601032186683</c:v>
                </c:pt>
                <c:pt idx="34">
                  <c:v>125.29889619456489</c:v>
                </c:pt>
                <c:pt idx="35">
                  <c:v>90.063051976224941</c:v>
                </c:pt>
                <c:pt idx="36">
                  <c:v>77.226013646858874</c:v>
                </c:pt>
                <c:pt idx="37">
                  <c:v>105.15738436614079</c:v>
                </c:pt>
                <c:pt idx="38">
                  <c:v>91.261532547411591</c:v>
                </c:pt>
                <c:pt idx="39">
                  <c:v>102.60325666044409</c:v>
                </c:pt>
                <c:pt idx="40">
                  <c:v>105.00711438436539</c:v>
                </c:pt>
                <c:pt idx="41">
                  <c:v>89.553565344567843</c:v>
                </c:pt>
                <c:pt idx="42">
                  <c:v>114.68035709007114</c:v>
                </c:pt>
                <c:pt idx="43">
                  <c:v>75.652507800676062</c:v>
                </c:pt>
                <c:pt idx="44">
                  <c:v>77.840169836324691</c:v>
                </c:pt>
                <c:pt idx="45">
                  <c:v>89.95983735998351</c:v>
                </c:pt>
                <c:pt idx="46">
                  <c:v>72.963983757824536</c:v>
                </c:pt>
                <c:pt idx="47">
                  <c:v>58.103971955783607</c:v>
                </c:pt>
                <c:pt idx="48">
                  <c:v>87.436927206161485</c:v>
                </c:pt>
                <c:pt idx="49">
                  <c:v>92.427901919581714</c:v>
                </c:pt>
                <c:pt idx="50">
                  <c:v>92.531077417491133</c:v>
                </c:pt>
                <c:pt idx="51">
                  <c:v>69.865735391620774</c:v>
                </c:pt>
                <c:pt idx="52">
                  <c:v>74.319607777653843</c:v>
                </c:pt>
                <c:pt idx="53">
                  <c:v>110.96063217323245</c:v>
                </c:pt>
                <c:pt idx="54">
                  <c:v>91.331079261323353</c:v>
                </c:pt>
                <c:pt idx="55">
                  <c:v>86.590704049975415</c:v>
                </c:pt>
                <c:pt idx="56">
                  <c:v>64.710483710630712</c:v>
                </c:pt>
                <c:pt idx="57">
                  <c:v>60.402990057560871</c:v>
                </c:pt>
                <c:pt idx="58">
                  <c:v>67.424565537926853</c:v>
                </c:pt>
                <c:pt idx="59">
                  <c:v>79.50846486368296</c:v>
                </c:pt>
                <c:pt idx="60">
                  <c:v>59.111749940827991</c:v>
                </c:pt>
                <c:pt idx="61">
                  <c:v>59.37014983362765</c:v>
                </c:pt>
                <c:pt idx="62">
                  <c:v>66.073956951907675</c:v>
                </c:pt>
                <c:pt idx="63">
                  <c:v>55.395898975881472</c:v>
                </c:pt>
                <c:pt idx="64">
                  <c:v>74.824369193110016</c:v>
                </c:pt>
                <c:pt idx="65">
                  <c:v>61.690024331947015</c:v>
                </c:pt>
                <c:pt idx="66">
                  <c:v>59.817503343220096</c:v>
                </c:pt>
                <c:pt idx="67">
                  <c:v>61.097385149352348</c:v>
                </c:pt>
                <c:pt idx="68">
                  <c:v>66.836111566608992</c:v>
                </c:pt>
                <c:pt idx="69">
                  <c:v>63.492445233896319</c:v>
                </c:pt>
                <c:pt idx="70">
                  <c:v>73.808592730671592</c:v>
                </c:pt>
                <c:pt idx="71">
                  <c:v>69.080282717778516</c:v>
                </c:pt>
                <c:pt idx="72">
                  <c:v>59.257028732380803</c:v>
                </c:pt>
                <c:pt idx="73">
                  <c:v>62.613280719465038</c:v>
                </c:pt>
                <c:pt idx="74">
                  <c:v>71.945446707300917</c:v>
                </c:pt>
                <c:pt idx="75">
                  <c:v>75.907352790985527</c:v>
                </c:pt>
                <c:pt idx="76">
                  <c:v>59.831099524232414</c:v>
                </c:pt>
                <c:pt idx="77">
                  <c:v>61.779378722919027</c:v>
                </c:pt>
                <c:pt idx="78">
                  <c:v>58.106122345149068</c:v>
                </c:pt>
                <c:pt idx="79">
                  <c:v>64.001494257668696</c:v>
                </c:pt>
                <c:pt idx="80">
                  <c:v>56.011227971480409</c:v>
                </c:pt>
                <c:pt idx="81">
                  <c:v>61.054804225047299</c:v>
                </c:pt>
                <c:pt idx="82">
                  <c:v>62.493136065551809</c:v>
                </c:pt>
                <c:pt idx="83">
                  <c:v>53.640069698468345</c:v>
                </c:pt>
                <c:pt idx="84">
                  <c:v>57.811196960169852</c:v>
                </c:pt>
                <c:pt idx="85">
                  <c:v>61.013213313514733</c:v>
                </c:pt>
                <c:pt idx="86">
                  <c:v>64.224277882271565</c:v>
                </c:pt>
                <c:pt idx="87">
                  <c:v>57.139964080299364</c:v>
                </c:pt>
                <c:pt idx="88">
                  <c:v>66.106524490199831</c:v>
                </c:pt>
                <c:pt idx="89">
                  <c:v>66.579224948263075</c:v>
                </c:pt>
                <c:pt idx="90">
                  <c:v>59.471433537749959</c:v>
                </c:pt>
                <c:pt idx="91">
                  <c:v>48.87580497301559</c:v>
                </c:pt>
                <c:pt idx="92">
                  <c:v>61.07203565094909</c:v>
                </c:pt>
                <c:pt idx="93">
                  <c:v>54.835030272939861</c:v>
                </c:pt>
                <c:pt idx="94">
                  <c:v>76.793904211578337</c:v>
                </c:pt>
                <c:pt idx="95">
                  <c:v>66.16012803122787</c:v>
                </c:pt>
                <c:pt idx="96">
                  <c:v>100.40052692804186</c:v>
                </c:pt>
                <c:pt idx="97">
                  <c:v>56.457649359881231</c:v>
                </c:pt>
                <c:pt idx="98">
                  <c:v>53.209381397820984</c:v>
                </c:pt>
                <c:pt idx="99">
                  <c:v>54.093494615558477</c:v>
                </c:pt>
                <c:pt idx="100">
                  <c:v>52.575792365753479</c:v>
                </c:pt>
                <c:pt idx="101">
                  <c:v>56.230474671434635</c:v>
                </c:pt>
                <c:pt idx="102">
                  <c:v>58.951538967779726</c:v>
                </c:pt>
                <c:pt idx="103">
                  <c:v>67.923777260037582</c:v>
                </c:pt>
                <c:pt idx="104">
                  <c:v>55.712759207403543</c:v>
                </c:pt>
                <c:pt idx="105">
                  <c:v>54.409872507970832</c:v>
                </c:pt>
                <c:pt idx="106">
                  <c:v>90.537526528806183</c:v>
                </c:pt>
                <c:pt idx="107">
                  <c:v>51.496798730965459</c:v>
                </c:pt>
                <c:pt idx="108">
                  <c:v>60.170203198861302</c:v>
                </c:pt>
                <c:pt idx="109">
                  <c:v>60.201468116804236</c:v>
                </c:pt>
                <c:pt idx="110">
                  <c:v>50.518788761283567</c:v>
                </c:pt>
                <c:pt idx="111">
                  <c:v>126.85951934370587</c:v>
                </c:pt>
                <c:pt idx="112">
                  <c:v>79.91891668517205</c:v>
                </c:pt>
                <c:pt idx="113">
                  <c:v>54.811326877885463</c:v>
                </c:pt>
                <c:pt idx="114">
                  <c:v>55.620836733960132</c:v>
                </c:pt>
                <c:pt idx="115">
                  <c:v>50.034192987166854</c:v>
                </c:pt>
                <c:pt idx="116">
                  <c:v>54.34151433228913</c:v>
                </c:pt>
                <c:pt idx="117">
                  <c:v>56.171218713349461</c:v>
                </c:pt>
                <c:pt idx="118">
                  <c:v>81.775495346037246</c:v>
                </c:pt>
                <c:pt idx="119">
                  <c:v>41.557048499902784</c:v>
                </c:pt>
                <c:pt idx="120">
                  <c:v>134.65828607777709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4B6F-A854-308451FF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90120"/>
        <c:axId val="648791760"/>
      </c:lineChart>
      <c:catAx>
        <c:axId val="648790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48791760"/>
        <c:crosses val="autoZero"/>
        <c:auto val="1"/>
        <c:lblAlgn val="ctr"/>
        <c:lblOffset val="100"/>
        <c:noMultiLvlLbl val="0"/>
      </c:catAx>
      <c:valAx>
        <c:axId val="6487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/>
                  <a:t>CAWPE Time/(Mean Base Classifier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9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CAWPEtimings_TRAINBuildTimes!$B$131</c:f>
              <c:strCache>
                <c:ptCount val="1"/>
                <c:pt idx="0">
                  <c:v>CAWPE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trains</c:v>
                </c:pt>
                <c:pt idx="1">
                  <c:v>balloons</c:v>
                </c:pt>
                <c:pt idx="2">
                  <c:v>post-operative</c:v>
                </c:pt>
                <c:pt idx="3">
                  <c:v>lung-cancer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pittsburg-bridges-MATERIAL</c:v>
                </c:pt>
                <c:pt idx="8">
                  <c:v>pittsburg-bridges-SPAN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fertility</c:v>
                </c:pt>
                <c:pt idx="12">
                  <c:v>acute-nephritis</c:v>
                </c:pt>
                <c:pt idx="13">
                  <c:v>echocardiogram</c:v>
                </c:pt>
                <c:pt idx="14">
                  <c:v>breast-tissue</c:v>
                </c:pt>
                <c:pt idx="15">
                  <c:v>pittsburg-bridges-TYPE</c:v>
                </c:pt>
                <c:pt idx="16">
                  <c:v>heart-switzerland</c:v>
                </c:pt>
                <c:pt idx="17">
                  <c:v>lymphography</c:v>
                </c:pt>
                <c:pt idx="18">
                  <c:v>hayes-roth</c:v>
                </c:pt>
                <c:pt idx="19">
                  <c:v>planning</c:v>
                </c:pt>
                <c:pt idx="20">
                  <c:v>hepatitis</c:v>
                </c:pt>
                <c:pt idx="21">
                  <c:v>teaching</c:v>
                </c:pt>
                <c:pt idx="22">
                  <c:v>parkinsons</c:v>
                </c:pt>
                <c:pt idx="23">
                  <c:v>iris</c:v>
                </c:pt>
                <c:pt idx="24">
                  <c:v>zoo</c:v>
                </c:pt>
                <c:pt idx="25">
                  <c:v>breast-cancer-wisc-prog</c:v>
                </c:pt>
                <c:pt idx="26">
                  <c:v>wine</c:v>
                </c:pt>
                <c:pt idx="27">
                  <c:v>breast-cancer</c:v>
                </c:pt>
                <c:pt idx="28">
                  <c:v>spect</c:v>
                </c:pt>
                <c:pt idx="29">
                  <c:v>haberman-survival</c:v>
                </c:pt>
                <c:pt idx="30">
                  <c:v>vertebral-column-2clases</c:v>
                </c:pt>
                <c:pt idx="31">
                  <c:v>heart-hungarian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glass</c:v>
                </c:pt>
                <c:pt idx="36">
                  <c:v>spectf</c:v>
                </c:pt>
                <c:pt idx="37">
                  <c:v>flags</c:v>
                </c:pt>
                <c:pt idx="38">
                  <c:v>heart-cleveland</c:v>
                </c:pt>
                <c:pt idx="39">
                  <c:v>conn-bench-sonar-mines-rocks</c:v>
                </c:pt>
                <c:pt idx="40">
                  <c:v>vertebral-column-3clases</c:v>
                </c:pt>
                <c:pt idx="41">
                  <c:v>congressional-voting</c:v>
                </c:pt>
                <c:pt idx="42">
                  <c:v>ionosphere</c:v>
                </c:pt>
                <c:pt idx="43">
                  <c:v>horse-colic</c:v>
                </c:pt>
                <c:pt idx="44">
                  <c:v>balance-scale</c:v>
                </c:pt>
                <c:pt idx="45">
                  <c:v>monks-1</c:v>
                </c:pt>
                <c:pt idx="46">
                  <c:v>monks-3</c:v>
                </c:pt>
                <c:pt idx="47">
                  <c:v>ecoli</c:v>
                </c:pt>
                <c:pt idx="48">
                  <c:v>blood</c:v>
                </c:pt>
                <c:pt idx="49">
                  <c:v>monks-2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energy-y2</c:v>
                </c:pt>
                <c:pt idx="53">
                  <c:v>statlog-australian-credit</c:v>
                </c:pt>
                <c:pt idx="54">
                  <c:v>energy-y1</c:v>
                </c:pt>
                <c:pt idx="55">
                  <c:v>primary-tumor</c:v>
                </c:pt>
                <c:pt idx="56">
                  <c:v>ilpd-indian-liver</c:v>
                </c:pt>
                <c:pt idx="57">
                  <c:v>dermatology</c:v>
                </c:pt>
                <c:pt idx="58">
                  <c:v>breast-cancer-wisc-diag</c:v>
                </c:pt>
                <c:pt idx="59">
                  <c:v>credit-approval</c:v>
                </c:pt>
                <c:pt idx="60">
                  <c:v>cylinder-bands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led-display</c:v>
                </c:pt>
                <c:pt idx="68">
                  <c:v>statlog-german-credit</c:v>
                </c:pt>
                <c:pt idx="69">
                  <c:v>libras</c:v>
                </c:pt>
                <c:pt idx="70">
                  <c:v>oocytes_merluccius_states_2f</c:v>
                </c:pt>
                <c:pt idx="71">
                  <c:v>synthetic-control</c:v>
                </c:pt>
                <c:pt idx="72">
                  <c:v>audiology-std</c:v>
                </c:pt>
                <c:pt idx="73">
                  <c:v>musk-1</c:v>
                </c:pt>
                <c:pt idx="74">
                  <c:v>low-res-spect</c:v>
                </c:pt>
                <c:pt idx="75">
                  <c:v>oocytes_merluccius_nucleus_4d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contrac</c:v>
                </c:pt>
                <c:pt idx="80">
                  <c:v>wine-quality-red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chess-krvkp</c:v>
                </c:pt>
                <c:pt idx="94">
                  <c:v>wine-quality-white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mushroom</c:v>
                </c:pt>
                <c:pt idx="103">
                  <c:v>statlog-landsat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magic</c:v>
                </c:pt>
                <c:pt idx="111">
                  <c:v>musk-2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CAWPEtimings_TRAINBuildTimes!$B$132:$B$252</c:f>
              <c:numCache>
                <c:formatCode>General</c:formatCode>
                <c:ptCount val="121"/>
                <c:pt idx="0">
                  <c:v>1.665179</c:v>
                </c:pt>
                <c:pt idx="1">
                  <c:v>2.0366904999999997</c:v>
                </c:pt>
                <c:pt idx="2">
                  <c:v>8.4448329999999991</c:v>
                </c:pt>
                <c:pt idx="3">
                  <c:v>8.6051009999999994</c:v>
                </c:pt>
                <c:pt idx="4">
                  <c:v>9.5875125000000008</c:v>
                </c:pt>
                <c:pt idx="5">
                  <c:v>10.1005685</c:v>
                </c:pt>
                <c:pt idx="6">
                  <c:v>11.1504095</c:v>
                </c:pt>
                <c:pt idx="7">
                  <c:v>12.982286999999999</c:v>
                </c:pt>
                <c:pt idx="8">
                  <c:v>13.410409000000001</c:v>
                </c:pt>
                <c:pt idx="9">
                  <c:v>13.703510999999999</c:v>
                </c:pt>
                <c:pt idx="10">
                  <c:v>13.7297695</c:v>
                </c:pt>
                <c:pt idx="11">
                  <c:v>14.081706000000001</c:v>
                </c:pt>
                <c:pt idx="12">
                  <c:v>15.529832499999999</c:v>
                </c:pt>
                <c:pt idx="13">
                  <c:v>15.54674</c:v>
                </c:pt>
                <c:pt idx="14">
                  <c:v>15.839404500000001</c:v>
                </c:pt>
                <c:pt idx="15">
                  <c:v>16.568247999999997</c:v>
                </c:pt>
                <c:pt idx="16">
                  <c:v>17.766752</c:v>
                </c:pt>
                <c:pt idx="17">
                  <c:v>17.980319999999999</c:v>
                </c:pt>
                <c:pt idx="18">
                  <c:v>19.182405500000002</c:v>
                </c:pt>
                <c:pt idx="19">
                  <c:v>19.966771000000001</c:v>
                </c:pt>
                <c:pt idx="20">
                  <c:v>20.104875499999999</c:v>
                </c:pt>
                <c:pt idx="21">
                  <c:v>20.932368</c:v>
                </c:pt>
                <c:pt idx="22">
                  <c:v>21.455357499999998</c:v>
                </c:pt>
                <c:pt idx="23">
                  <c:v>26.039626500000001</c:v>
                </c:pt>
                <c:pt idx="24">
                  <c:v>26.661149000000002</c:v>
                </c:pt>
                <c:pt idx="25">
                  <c:v>28.3671355</c:v>
                </c:pt>
                <c:pt idx="26">
                  <c:v>29.264063</c:v>
                </c:pt>
                <c:pt idx="27">
                  <c:v>29.547747000000001</c:v>
                </c:pt>
                <c:pt idx="28">
                  <c:v>33.087572999999999</c:v>
                </c:pt>
                <c:pt idx="29">
                  <c:v>33.208616499999998</c:v>
                </c:pt>
                <c:pt idx="30">
                  <c:v>34.198318499999999</c:v>
                </c:pt>
                <c:pt idx="31">
                  <c:v>34.641567499999994</c:v>
                </c:pt>
                <c:pt idx="32">
                  <c:v>35.204669500000001</c:v>
                </c:pt>
                <c:pt idx="33">
                  <c:v>35.738698999999997</c:v>
                </c:pt>
                <c:pt idx="34">
                  <c:v>36.6500305</c:v>
                </c:pt>
                <c:pt idx="35">
                  <c:v>37.572557000000003</c:v>
                </c:pt>
                <c:pt idx="36">
                  <c:v>39.6293735</c:v>
                </c:pt>
                <c:pt idx="37">
                  <c:v>43.741584000000003</c:v>
                </c:pt>
                <c:pt idx="38">
                  <c:v>44.7909705</c:v>
                </c:pt>
                <c:pt idx="39">
                  <c:v>45.493761499999998</c:v>
                </c:pt>
                <c:pt idx="40">
                  <c:v>52.147419499999998</c:v>
                </c:pt>
                <c:pt idx="41">
                  <c:v>52.773783999999999</c:v>
                </c:pt>
                <c:pt idx="42">
                  <c:v>55.196355499999996</c:v>
                </c:pt>
                <c:pt idx="43">
                  <c:v>55.644514999999998</c:v>
                </c:pt>
                <c:pt idx="44">
                  <c:v>66.106234000000001</c:v>
                </c:pt>
                <c:pt idx="45">
                  <c:v>66.1937085</c:v>
                </c:pt>
                <c:pt idx="46">
                  <c:v>66.282602999999995</c:v>
                </c:pt>
                <c:pt idx="47">
                  <c:v>69.072272999999996</c:v>
                </c:pt>
                <c:pt idx="48">
                  <c:v>77.803302000000002</c:v>
                </c:pt>
                <c:pt idx="49">
                  <c:v>81.507469</c:v>
                </c:pt>
                <c:pt idx="50">
                  <c:v>83.556704499999995</c:v>
                </c:pt>
                <c:pt idx="51">
                  <c:v>86.060178000000008</c:v>
                </c:pt>
                <c:pt idx="52">
                  <c:v>91.335881000000001</c:v>
                </c:pt>
                <c:pt idx="53">
                  <c:v>91.832963500000005</c:v>
                </c:pt>
                <c:pt idx="54">
                  <c:v>91.902277499999997</c:v>
                </c:pt>
                <c:pt idx="55">
                  <c:v>93.964732999999995</c:v>
                </c:pt>
                <c:pt idx="56">
                  <c:v>94.090367000000001</c:v>
                </c:pt>
                <c:pt idx="57">
                  <c:v>95.890247500000001</c:v>
                </c:pt>
                <c:pt idx="58">
                  <c:v>102.0763855</c:v>
                </c:pt>
                <c:pt idx="59">
                  <c:v>102.8281265</c:v>
                </c:pt>
                <c:pt idx="60">
                  <c:v>106.972909</c:v>
                </c:pt>
                <c:pt idx="61">
                  <c:v>116.44320450000001</c:v>
                </c:pt>
                <c:pt idx="62">
                  <c:v>124.44909150000001</c:v>
                </c:pt>
                <c:pt idx="63">
                  <c:v>140.29161399999998</c:v>
                </c:pt>
                <c:pt idx="64">
                  <c:v>172.1401195</c:v>
                </c:pt>
                <c:pt idx="65">
                  <c:v>190.3104165</c:v>
                </c:pt>
                <c:pt idx="66">
                  <c:v>194.57604599999999</c:v>
                </c:pt>
                <c:pt idx="67">
                  <c:v>198.63702599999999</c:v>
                </c:pt>
                <c:pt idx="68">
                  <c:v>201.57210599999999</c:v>
                </c:pt>
                <c:pt idx="69">
                  <c:v>214.679214</c:v>
                </c:pt>
                <c:pt idx="70">
                  <c:v>217.28676300000001</c:v>
                </c:pt>
                <c:pt idx="71">
                  <c:v>229.69207699999998</c:v>
                </c:pt>
                <c:pt idx="72">
                  <c:v>234.98065550000001</c:v>
                </c:pt>
                <c:pt idx="73">
                  <c:v>235.612604</c:v>
                </c:pt>
                <c:pt idx="74">
                  <c:v>236.67500949999999</c:v>
                </c:pt>
                <c:pt idx="75">
                  <c:v>240.10936500000003</c:v>
                </c:pt>
                <c:pt idx="76">
                  <c:v>256.375047</c:v>
                </c:pt>
                <c:pt idx="77">
                  <c:v>281.00599899999997</c:v>
                </c:pt>
                <c:pt idx="78">
                  <c:v>288.539717</c:v>
                </c:pt>
                <c:pt idx="79">
                  <c:v>304.51136499999996</c:v>
                </c:pt>
                <c:pt idx="80">
                  <c:v>318.55742699999996</c:v>
                </c:pt>
                <c:pt idx="81">
                  <c:v>470.84808650000002</c:v>
                </c:pt>
                <c:pt idx="82">
                  <c:v>476.650126</c:v>
                </c:pt>
                <c:pt idx="83">
                  <c:v>528.61143300000003</c:v>
                </c:pt>
                <c:pt idx="84">
                  <c:v>598.62029200000006</c:v>
                </c:pt>
                <c:pt idx="85">
                  <c:v>672.19221749999997</c:v>
                </c:pt>
                <c:pt idx="86">
                  <c:v>698.42392799999993</c:v>
                </c:pt>
                <c:pt idx="87">
                  <c:v>715.66828699999996</c:v>
                </c:pt>
                <c:pt idx="88">
                  <c:v>746.27300749999995</c:v>
                </c:pt>
                <c:pt idx="89">
                  <c:v>796.86069950000001</c:v>
                </c:pt>
                <c:pt idx="90">
                  <c:v>998.45891549999999</c:v>
                </c:pt>
                <c:pt idx="91">
                  <c:v>1545.698774</c:v>
                </c:pt>
                <c:pt idx="92">
                  <c:v>1585.1134245000001</c:v>
                </c:pt>
                <c:pt idx="93">
                  <c:v>1636.815652</c:v>
                </c:pt>
                <c:pt idx="94">
                  <c:v>1657.0549455</c:v>
                </c:pt>
                <c:pt idx="95">
                  <c:v>1750.712266</c:v>
                </c:pt>
                <c:pt idx="96">
                  <c:v>2814.5489395</c:v>
                </c:pt>
                <c:pt idx="97">
                  <c:v>2928.3952120000004</c:v>
                </c:pt>
                <c:pt idx="98">
                  <c:v>3071.9473005</c:v>
                </c:pt>
                <c:pt idx="99">
                  <c:v>3144.5096090000002</c:v>
                </c:pt>
                <c:pt idx="100">
                  <c:v>3332.6001780000001</c:v>
                </c:pt>
                <c:pt idx="101">
                  <c:v>3563.6728069999999</c:v>
                </c:pt>
                <c:pt idx="102">
                  <c:v>4655.5145274999995</c:v>
                </c:pt>
                <c:pt idx="103">
                  <c:v>4684.9132714999996</c:v>
                </c:pt>
                <c:pt idx="104">
                  <c:v>5248.5926414999994</c:v>
                </c:pt>
                <c:pt idx="105">
                  <c:v>5768.3139279999996</c:v>
                </c:pt>
                <c:pt idx="106">
                  <c:v>6169.1073484999997</c:v>
                </c:pt>
                <c:pt idx="107">
                  <c:v>8378.4067930000001</c:v>
                </c:pt>
                <c:pt idx="108">
                  <c:v>8418.0960889999988</c:v>
                </c:pt>
                <c:pt idx="109">
                  <c:v>9534.463409</c:v>
                </c:pt>
                <c:pt idx="110">
                  <c:v>19149.4406795</c:v>
                </c:pt>
                <c:pt idx="111">
                  <c:v>19311.3155305</c:v>
                </c:pt>
                <c:pt idx="112">
                  <c:v>26920.148656999998</c:v>
                </c:pt>
                <c:pt idx="113">
                  <c:v>33779.878723500005</c:v>
                </c:pt>
                <c:pt idx="114">
                  <c:v>37157.944082500006</c:v>
                </c:pt>
                <c:pt idx="115">
                  <c:v>45910.926495</c:v>
                </c:pt>
                <c:pt idx="116">
                  <c:v>53414.543231000003</c:v>
                </c:pt>
                <c:pt idx="117">
                  <c:v>83614.129916500009</c:v>
                </c:pt>
                <c:pt idx="118">
                  <c:v>202075.75612500001</c:v>
                </c:pt>
                <c:pt idx="119">
                  <c:v>574183.3454944999</c:v>
                </c:pt>
                <c:pt idx="120">
                  <c:v>2451877.5240775002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37D-B577-A349B47F4465}"/>
            </c:ext>
          </c:extLst>
        </c:ser>
        <c:ser>
          <c:idx val="1"/>
          <c:order val="1"/>
          <c:tx>
            <c:strRef>
              <c:f>CAWPEtimings_TRAINBuildTimes!$C$131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trains</c:v>
                </c:pt>
                <c:pt idx="1">
                  <c:v>balloons</c:v>
                </c:pt>
                <c:pt idx="2">
                  <c:v>post-operative</c:v>
                </c:pt>
                <c:pt idx="3">
                  <c:v>lung-cancer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pittsburg-bridges-MATERIAL</c:v>
                </c:pt>
                <c:pt idx="8">
                  <c:v>pittsburg-bridges-SPAN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fertility</c:v>
                </c:pt>
                <c:pt idx="12">
                  <c:v>acute-nephritis</c:v>
                </c:pt>
                <c:pt idx="13">
                  <c:v>echocardiogram</c:v>
                </c:pt>
                <c:pt idx="14">
                  <c:v>breast-tissue</c:v>
                </c:pt>
                <c:pt idx="15">
                  <c:v>pittsburg-bridges-TYPE</c:v>
                </c:pt>
                <c:pt idx="16">
                  <c:v>heart-switzerland</c:v>
                </c:pt>
                <c:pt idx="17">
                  <c:v>lymphography</c:v>
                </c:pt>
                <c:pt idx="18">
                  <c:v>hayes-roth</c:v>
                </c:pt>
                <c:pt idx="19">
                  <c:v>planning</c:v>
                </c:pt>
                <c:pt idx="20">
                  <c:v>hepatitis</c:v>
                </c:pt>
                <c:pt idx="21">
                  <c:v>teaching</c:v>
                </c:pt>
                <c:pt idx="22">
                  <c:v>parkinsons</c:v>
                </c:pt>
                <c:pt idx="23">
                  <c:v>iris</c:v>
                </c:pt>
                <c:pt idx="24">
                  <c:v>zoo</c:v>
                </c:pt>
                <c:pt idx="25">
                  <c:v>breast-cancer-wisc-prog</c:v>
                </c:pt>
                <c:pt idx="26">
                  <c:v>wine</c:v>
                </c:pt>
                <c:pt idx="27">
                  <c:v>breast-cancer</c:v>
                </c:pt>
                <c:pt idx="28">
                  <c:v>spect</c:v>
                </c:pt>
                <c:pt idx="29">
                  <c:v>haberman-survival</c:v>
                </c:pt>
                <c:pt idx="30">
                  <c:v>vertebral-column-2clases</c:v>
                </c:pt>
                <c:pt idx="31">
                  <c:v>heart-hungarian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glass</c:v>
                </c:pt>
                <c:pt idx="36">
                  <c:v>spectf</c:v>
                </c:pt>
                <c:pt idx="37">
                  <c:v>flags</c:v>
                </c:pt>
                <c:pt idx="38">
                  <c:v>heart-cleveland</c:v>
                </c:pt>
                <c:pt idx="39">
                  <c:v>conn-bench-sonar-mines-rocks</c:v>
                </c:pt>
                <c:pt idx="40">
                  <c:v>vertebral-column-3clases</c:v>
                </c:pt>
                <c:pt idx="41">
                  <c:v>congressional-voting</c:v>
                </c:pt>
                <c:pt idx="42">
                  <c:v>ionosphere</c:v>
                </c:pt>
                <c:pt idx="43">
                  <c:v>horse-colic</c:v>
                </c:pt>
                <c:pt idx="44">
                  <c:v>balance-scale</c:v>
                </c:pt>
                <c:pt idx="45">
                  <c:v>monks-1</c:v>
                </c:pt>
                <c:pt idx="46">
                  <c:v>monks-3</c:v>
                </c:pt>
                <c:pt idx="47">
                  <c:v>ecoli</c:v>
                </c:pt>
                <c:pt idx="48">
                  <c:v>blood</c:v>
                </c:pt>
                <c:pt idx="49">
                  <c:v>monks-2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energy-y2</c:v>
                </c:pt>
                <c:pt idx="53">
                  <c:v>statlog-australian-credit</c:v>
                </c:pt>
                <c:pt idx="54">
                  <c:v>energy-y1</c:v>
                </c:pt>
                <c:pt idx="55">
                  <c:v>primary-tumor</c:v>
                </c:pt>
                <c:pt idx="56">
                  <c:v>ilpd-indian-liver</c:v>
                </c:pt>
                <c:pt idx="57">
                  <c:v>dermatology</c:v>
                </c:pt>
                <c:pt idx="58">
                  <c:v>breast-cancer-wisc-diag</c:v>
                </c:pt>
                <c:pt idx="59">
                  <c:v>credit-approval</c:v>
                </c:pt>
                <c:pt idx="60">
                  <c:v>cylinder-bands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led-display</c:v>
                </c:pt>
                <c:pt idx="68">
                  <c:v>statlog-german-credit</c:v>
                </c:pt>
                <c:pt idx="69">
                  <c:v>libras</c:v>
                </c:pt>
                <c:pt idx="70">
                  <c:v>oocytes_merluccius_states_2f</c:v>
                </c:pt>
                <c:pt idx="71">
                  <c:v>synthetic-control</c:v>
                </c:pt>
                <c:pt idx="72">
                  <c:v>audiology-std</c:v>
                </c:pt>
                <c:pt idx="73">
                  <c:v>musk-1</c:v>
                </c:pt>
                <c:pt idx="74">
                  <c:v>low-res-spect</c:v>
                </c:pt>
                <c:pt idx="75">
                  <c:v>oocytes_merluccius_nucleus_4d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contrac</c:v>
                </c:pt>
                <c:pt idx="80">
                  <c:v>wine-quality-red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chess-krvkp</c:v>
                </c:pt>
                <c:pt idx="94">
                  <c:v>wine-quality-white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mushroom</c:v>
                </c:pt>
                <c:pt idx="103">
                  <c:v>statlog-landsat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magic</c:v>
                </c:pt>
                <c:pt idx="111">
                  <c:v>musk-2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CAWPEtimings_TRAINBuildTimes!$C$132:$C$252</c:f>
              <c:numCache>
                <c:formatCode>General</c:formatCode>
                <c:ptCount val="121"/>
                <c:pt idx="0">
                  <c:v>0.16761799999999999</c:v>
                </c:pt>
                <c:pt idx="1">
                  <c:v>0.15953050000000002</c:v>
                </c:pt>
                <c:pt idx="2">
                  <c:v>0.237676</c:v>
                </c:pt>
                <c:pt idx="3">
                  <c:v>0.55457800000000002</c:v>
                </c:pt>
                <c:pt idx="4">
                  <c:v>0.36201</c:v>
                </c:pt>
                <c:pt idx="5">
                  <c:v>0.25579099999999999</c:v>
                </c:pt>
                <c:pt idx="6">
                  <c:v>0.2905855</c:v>
                </c:pt>
                <c:pt idx="7">
                  <c:v>0.26622250000000003</c:v>
                </c:pt>
                <c:pt idx="8">
                  <c:v>0.23814150000000001</c:v>
                </c:pt>
                <c:pt idx="9">
                  <c:v>1.5979735000000002</c:v>
                </c:pt>
                <c:pt idx="10">
                  <c:v>0.26205000000000001</c:v>
                </c:pt>
                <c:pt idx="11">
                  <c:v>0.28759299999999999</c:v>
                </c:pt>
                <c:pt idx="12">
                  <c:v>0.25741550000000002</c:v>
                </c:pt>
                <c:pt idx="13">
                  <c:v>0.33596599999999999</c:v>
                </c:pt>
                <c:pt idx="14">
                  <c:v>0.54481449999999998</c:v>
                </c:pt>
                <c:pt idx="15">
                  <c:v>0.30744150000000003</c:v>
                </c:pt>
                <c:pt idx="16">
                  <c:v>0.95418550000000002</c:v>
                </c:pt>
                <c:pt idx="17">
                  <c:v>0.65316249999999998</c:v>
                </c:pt>
                <c:pt idx="18">
                  <c:v>0.61773499999999992</c:v>
                </c:pt>
                <c:pt idx="19">
                  <c:v>0.73124499999999992</c:v>
                </c:pt>
                <c:pt idx="20">
                  <c:v>0.86255100000000007</c:v>
                </c:pt>
                <c:pt idx="21">
                  <c:v>0.32296649999999999</c:v>
                </c:pt>
                <c:pt idx="22">
                  <c:v>0.89695950000000002</c:v>
                </c:pt>
                <c:pt idx="23">
                  <c:v>0.35638449999999999</c:v>
                </c:pt>
                <c:pt idx="24">
                  <c:v>0.60842449999999992</c:v>
                </c:pt>
                <c:pt idx="25">
                  <c:v>2.0796055</c:v>
                </c:pt>
                <c:pt idx="26">
                  <c:v>0.95217550000000006</c:v>
                </c:pt>
                <c:pt idx="27">
                  <c:v>0.36175600000000002</c:v>
                </c:pt>
                <c:pt idx="28">
                  <c:v>1.003396</c:v>
                </c:pt>
                <c:pt idx="29">
                  <c:v>0.50780950000000002</c:v>
                </c:pt>
                <c:pt idx="30">
                  <c:v>1.3673085</c:v>
                </c:pt>
                <c:pt idx="31">
                  <c:v>0.4684295</c:v>
                </c:pt>
                <c:pt idx="32">
                  <c:v>0.42757699999999998</c:v>
                </c:pt>
                <c:pt idx="33">
                  <c:v>1.4607779999999999</c:v>
                </c:pt>
                <c:pt idx="34">
                  <c:v>0.444332</c:v>
                </c:pt>
                <c:pt idx="35">
                  <c:v>1.488192</c:v>
                </c:pt>
                <c:pt idx="36">
                  <c:v>1.9395454999999999</c:v>
                </c:pt>
                <c:pt idx="37">
                  <c:v>1.6849859999999901</c:v>
                </c:pt>
                <c:pt idx="38">
                  <c:v>1.4175139999999999</c:v>
                </c:pt>
                <c:pt idx="39">
                  <c:v>3.0116554999999998</c:v>
                </c:pt>
                <c:pt idx="40">
                  <c:v>0.78651549999999992</c:v>
                </c:pt>
                <c:pt idx="41">
                  <c:v>0.81101250000000003</c:v>
                </c:pt>
                <c:pt idx="42">
                  <c:v>1.8684924999999999</c:v>
                </c:pt>
                <c:pt idx="43">
                  <c:v>1.2278195000000001</c:v>
                </c:pt>
                <c:pt idx="44">
                  <c:v>1.2082519999999999</c:v>
                </c:pt>
                <c:pt idx="45">
                  <c:v>1.0959414999999999</c:v>
                </c:pt>
                <c:pt idx="46">
                  <c:v>0.67642150000000001</c:v>
                </c:pt>
                <c:pt idx="47">
                  <c:v>0.67654550000000002</c:v>
                </c:pt>
                <c:pt idx="48">
                  <c:v>0.82209050000000006</c:v>
                </c:pt>
                <c:pt idx="49">
                  <c:v>0.74600949999999999</c:v>
                </c:pt>
                <c:pt idx="50">
                  <c:v>1.0209435</c:v>
                </c:pt>
                <c:pt idx="51">
                  <c:v>1.137608</c:v>
                </c:pt>
                <c:pt idx="52">
                  <c:v>1.018227</c:v>
                </c:pt>
                <c:pt idx="53">
                  <c:v>1.194129</c:v>
                </c:pt>
                <c:pt idx="54">
                  <c:v>0.99443999999999999</c:v>
                </c:pt>
                <c:pt idx="55">
                  <c:v>1.4148769999999999</c:v>
                </c:pt>
                <c:pt idx="56">
                  <c:v>0.88302100000000006</c:v>
                </c:pt>
                <c:pt idx="57">
                  <c:v>2.5866604999999998</c:v>
                </c:pt>
                <c:pt idx="58">
                  <c:v>2.5213010000000002</c:v>
                </c:pt>
                <c:pt idx="59">
                  <c:v>2.0039994999999999</c:v>
                </c:pt>
                <c:pt idx="60">
                  <c:v>2.8016809999999999</c:v>
                </c:pt>
                <c:pt idx="61">
                  <c:v>1.3632705000000001</c:v>
                </c:pt>
                <c:pt idx="62">
                  <c:v>1.6898445</c:v>
                </c:pt>
                <c:pt idx="63">
                  <c:v>2.0571095000000001</c:v>
                </c:pt>
                <c:pt idx="64">
                  <c:v>3.0750885000000001</c:v>
                </c:pt>
                <c:pt idx="65">
                  <c:v>4.5859450000000006</c:v>
                </c:pt>
                <c:pt idx="66">
                  <c:v>5.3137779999999992</c:v>
                </c:pt>
                <c:pt idx="67">
                  <c:v>5.1019099999999948</c:v>
                </c:pt>
                <c:pt idx="68">
                  <c:v>4.8839694999999992</c:v>
                </c:pt>
                <c:pt idx="69">
                  <c:v>11.7459115</c:v>
                </c:pt>
                <c:pt idx="70">
                  <c:v>3.8537245000000002</c:v>
                </c:pt>
                <c:pt idx="71">
                  <c:v>8.6735295000000008</c:v>
                </c:pt>
                <c:pt idx="72">
                  <c:v>4.3175970000000001</c:v>
                </c:pt>
                <c:pt idx="73">
                  <c:v>30.996515000000002</c:v>
                </c:pt>
                <c:pt idx="74">
                  <c:v>18.364449999999998</c:v>
                </c:pt>
                <c:pt idx="75">
                  <c:v>7.214728</c:v>
                </c:pt>
                <c:pt idx="76">
                  <c:v>3.8541034999999999</c:v>
                </c:pt>
                <c:pt idx="77">
                  <c:v>3.0017230000000001</c:v>
                </c:pt>
                <c:pt idx="78">
                  <c:v>2.0337985000000001</c:v>
                </c:pt>
                <c:pt idx="79">
                  <c:v>2.590603999999995</c:v>
                </c:pt>
                <c:pt idx="80">
                  <c:v>3.3138614999999998</c:v>
                </c:pt>
                <c:pt idx="81">
                  <c:v>79.858797500000009</c:v>
                </c:pt>
                <c:pt idx="82">
                  <c:v>1.6233955</c:v>
                </c:pt>
                <c:pt idx="83">
                  <c:v>6.4030579999999997</c:v>
                </c:pt>
                <c:pt idx="84">
                  <c:v>7.9308630000000004</c:v>
                </c:pt>
                <c:pt idx="85">
                  <c:v>7.566452</c:v>
                </c:pt>
                <c:pt idx="86">
                  <c:v>34.235013500000001</c:v>
                </c:pt>
                <c:pt idx="87">
                  <c:v>6.7942789999999995</c:v>
                </c:pt>
                <c:pt idx="88">
                  <c:v>6.0564780000000003</c:v>
                </c:pt>
                <c:pt idx="89">
                  <c:v>8.3040909999999997</c:v>
                </c:pt>
                <c:pt idx="90">
                  <c:v>5.850352</c:v>
                </c:pt>
                <c:pt idx="91">
                  <c:v>7.9824759999999948</c:v>
                </c:pt>
                <c:pt idx="92">
                  <c:v>7.674582</c:v>
                </c:pt>
                <c:pt idx="93">
                  <c:v>14.2321575</c:v>
                </c:pt>
                <c:pt idx="94">
                  <c:v>8.3200564999999997</c:v>
                </c:pt>
                <c:pt idx="95">
                  <c:v>44.412447</c:v>
                </c:pt>
                <c:pt idx="96">
                  <c:v>14.331997000000001</c:v>
                </c:pt>
                <c:pt idx="97">
                  <c:v>11.874133499999999</c:v>
                </c:pt>
                <c:pt idx="98">
                  <c:v>37.654556499999998</c:v>
                </c:pt>
                <c:pt idx="99">
                  <c:v>15.743467000000001</c:v>
                </c:pt>
                <c:pt idx="100">
                  <c:v>28.883201</c:v>
                </c:pt>
                <c:pt idx="101">
                  <c:v>246.99783300000001</c:v>
                </c:pt>
                <c:pt idx="102">
                  <c:v>14.685267</c:v>
                </c:pt>
                <c:pt idx="103">
                  <c:v>29.293022499999999</c:v>
                </c:pt>
                <c:pt idx="104">
                  <c:v>26.617126500000001</c:v>
                </c:pt>
                <c:pt idx="105">
                  <c:v>13.801352999999999</c:v>
                </c:pt>
                <c:pt idx="106">
                  <c:v>14.3742915</c:v>
                </c:pt>
                <c:pt idx="107">
                  <c:v>13.008354000000001</c:v>
                </c:pt>
                <c:pt idx="108">
                  <c:v>70.645528499999998</c:v>
                </c:pt>
                <c:pt idx="109">
                  <c:v>24.172080999999999</c:v>
                </c:pt>
                <c:pt idx="110">
                  <c:v>15.858079500000001</c:v>
                </c:pt>
                <c:pt idx="111">
                  <c:v>458.83214950000001</c:v>
                </c:pt>
                <c:pt idx="112">
                  <c:v>84.661100000000005</c:v>
                </c:pt>
                <c:pt idx="113">
                  <c:v>81.64474899999999</c:v>
                </c:pt>
                <c:pt idx="114">
                  <c:v>61.316504500000001</c:v>
                </c:pt>
                <c:pt idx="115">
                  <c:v>89.592707999999988</c:v>
                </c:pt>
                <c:pt idx="116">
                  <c:v>77.167763000000008</c:v>
                </c:pt>
                <c:pt idx="117">
                  <c:v>66.415693000000005</c:v>
                </c:pt>
                <c:pt idx="118">
                  <c:v>75.594975500000004</c:v>
                </c:pt>
                <c:pt idx="119">
                  <c:v>317.20678799999996</c:v>
                </c:pt>
                <c:pt idx="120">
                  <c:v>822.85768600000006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3-437D-B577-A349B47F4465}"/>
            </c:ext>
          </c:extLst>
        </c:ser>
        <c:ser>
          <c:idx val="2"/>
          <c:order val="2"/>
          <c:tx>
            <c:strRef>
              <c:f>CAWPEtimings_TRAINBuildTimes!$D$131</c:f>
              <c:strCache>
                <c:ptCount val="1"/>
                <c:pt idx="0">
                  <c:v>SVML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trains</c:v>
                </c:pt>
                <c:pt idx="1">
                  <c:v>balloons</c:v>
                </c:pt>
                <c:pt idx="2">
                  <c:v>post-operative</c:v>
                </c:pt>
                <c:pt idx="3">
                  <c:v>lung-cancer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pittsburg-bridges-MATERIAL</c:v>
                </c:pt>
                <c:pt idx="8">
                  <c:v>pittsburg-bridges-SPAN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fertility</c:v>
                </c:pt>
                <c:pt idx="12">
                  <c:v>acute-nephritis</c:v>
                </c:pt>
                <c:pt idx="13">
                  <c:v>echocardiogram</c:v>
                </c:pt>
                <c:pt idx="14">
                  <c:v>breast-tissue</c:v>
                </c:pt>
                <c:pt idx="15">
                  <c:v>pittsburg-bridges-TYPE</c:v>
                </c:pt>
                <c:pt idx="16">
                  <c:v>heart-switzerland</c:v>
                </c:pt>
                <c:pt idx="17">
                  <c:v>lymphography</c:v>
                </c:pt>
                <c:pt idx="18">
                  <c:v>hayes-roth</c:v>
                </c:pt>
                <c:pt idx="19">
                  <c:v>planning</c:v>
                </c:pt>
                <c:pt idx="20">
                  <c:v>hepatitis</c:v>
                </c:pt>
                <c:pt idx="21">
                  <c:v>teaching</c:v>
                </c:pt>
                <c:pt idx="22">
                  <c:v>parkinsons</c:v>
                </c:pt>
                <c:pt idx="23">
                  <c:v>iris</c:v>
                </c:pt>
                <c:pt idx="24">
                  <c:v>zoo</c:v>
                </c:pt>
                <c:pt idx="25">
                  <c:v>breast-cancer-wisc-prog</c:v>
                </c:pt>
                <c:pt idx="26">
                  <c:v>wine</c:v>
                </c:pt>
                <c:pt idx="27">
                  <c:v>breast-cancer</c:v>
                </c:pt>
                <c:pt idx="28">
                  <c:v>spect</c:v>
                </c:pt>
                <c:pt idx="29">
                  <c:v>haberman-survival</c:v>
                </c:pt>
                <c:pt idx="30">
                  <c:v>vertebral-column-2clases</c:v>
                </c:pt>
                <c:pt idx="31">
                  <c:v>heart-hungarian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glass</c:v>
                </c:pt>
                <c:pt idx="36">
                  <c:v>spectf</c:v>
                </c:pt>
                <c:pt idx="37">
                  <c:v>flags</c:v>
                </c:pt>
                <c:pt idx="38">
                  <c:v>heart-cleveland</c:v>
                </c:pt>
                <c:pt idx="39">
                  <c:v>conn-bench-sonar-mines-rocks</c:v>
                </c:pt>
                <c:pt idx="40">
                  <c:v>vertebral-column-3clases</c:v>
                </c:pt>
                <c:pt idx="41">
                  <c:v>congressional-voting</c:v>
                </c:pt>
                <c:pt idx="42">
                  <c:v>ionosphere</c:v>
                </c:pt>
                <c:pt idx="43">
                  <c:v>horse-colic</c:v>
                </c:pt>
                <c:pt idx="44">
                  <c:v>balance-scale</c:v>
                </c:pt>
                <c:pt idx="45">
                  <c:v>monks-1</c:v>
                </c:pt>
                <c:pt idx="46">
                  <c:v>monks-3</c:v>
                </c:pt>
                <c:pt idx="47">
                  <c:v>ecoli</c:v>
                </c:pt>
                <c:pt idx="48">
                  <c:v>blood</c:v>
                </c:pt>
                <c:pt idx="49">
                  <c:v>monks-2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energy-y2</c:v>
                </c:pt>
                <c:pt idx="53">
                  <c:v>statlog-australian-credit</c:v>
                </c:pt>
                <c:pt idx="54">
                  <c:v>energy-y1</c:v>
                </c:pt>
                <c:pt idx="55">
                  <c:v>primary-tumor</c:v>
                </c:pt>
                <c:pt idx="56">
                  <c:v>ilpd-indian-liver</c:v>
                </c:pt>
                <c:pt idx="57">
                  <c:v>dermatology</c:v>
                </c:pt>
                <c:pt idx="58">
                  <c:v>breast-cancer-wisc-diag</c:v>
                </c:pt>
                <c:pt idx="59">
                  <c:v>credit-approval</c:v>
                </c:pt>
                <c:pt idx="60">
                  <c:v>cylinder-bands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led-display</c:v>
                </c:pt>
                <c:pt idx="68">
                  <c:v>statlog-german-credit</c:v>
                </c:pt>
                <c:pt idx="69">
                  <c:v>libras</c:v>
                </c:pt>
                <c:pt idx="70">
                  <c:v>oocytes_merluccius_states_2f</c:v>
                </c:pt>
                <c:pt idx="71">
                  <c:v>synthetic-control</c:v>
                </c:pt>
                <c:pt idx="72">
                  <c:v>audiology-std</c:v>
                </c:pt>
                <c:pt idx="73">
                  <c:v>musk-1</c:v>
                </c:pt>
                <c:pt idx="74">
                  <c:v>low-res-spect</c:v>
                </c:pt>
                <c:pt idx="75">
                  <c:v>oocytes_merluccius_nucleus_4d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contrac</c:v>
                </c:pt>
                <c:pt idx="80">
                  <c:v>wine-quality-red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chess-krvkp</c:v>
                </c:pt>
                <c:pt idx="94">
                  <c:v>wine-quality-white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mushroom</c:v>
                </c:pt>
                <c:pt idx="103">
                  <c:v>statlog-landsat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magic</c:v>
                </c:pt>
                <c:pt idx="111">
                  <c:v>musk-2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CAWPEtimings_TRAINBuildTimes!$D$132:$D$252</c:f>
              <c:numCache>
                <c:formatCode>General</c:formatCode>
                <c:ptCount val="121"/>
                <c:pt idx="0">
                  <c:v>0.43593400000000004</c:v>
                </c:pt>
                <c:pt idx="1">
                  <c:v>0.36034500000000003</c:v>
                </c:pt>
                <c:pt idx="2">
                  <c:v>2.1041799999999999</c:v>
                </c:pt>
                <c:pt idx="3">
                  <c:v>6.2527170000000005</c:v>
                </c:pt>
                <c:pt idx="4">
                  <c:v>5.1367324999999999</c:v>
                </c:pt>
                <c:pt idx="5">
                  <c:v>0.62077950000000004</c:v>
                </c:pt>
                <c:pt idx="6">
                  <c:v>1.933225</c:v>
                </c:pt>
                <c:pt idx="7">
                  <c:v>3.6173039999999999</c:v>
                </c:pt>
                <c:pt idx="8">
                  <c:v>2.7058949999999999</c:v>
                </c:pt>
                <c:pt idx="9">
                  <c:v>0.85292199999999996</c:v>
                </c:pt>
                <c:pt idx="10">
                  <c:v>0.74083350000000003</c:v>
                </c:pt>
                <c:pt idx="11">
                  <c:v>0.6048055</c:v>
                </c:pt>
                <c:pt idx="12">
                  <c:v>1.0450534999999999</c:v>
                </c:pt>
                <c:pt idx="13">
                  <c:v>0.59941</c:v>
                </c:pt>
                <c:pt idx="14">
                  <c:v>7.4828919999999997</c:v>
                </c:pt>
                <c:pt idx="15">
                  <c:v>3.6982939999999997</c:v>
                </c:pt>
                <c:pt idx="16">
                  <c:v>3.4687945</c:v>
                </c:pt>
                <c:pt idx="17">
                  <c:v>4.5674615000000003</c:v>
                </c:pt>
                <c:pt idx="18">
                  <c:v>3.3231010000000003</c:v>
                </c:pt>
                <c:pt idx="19">
                  <c:v>0.7657084999999999</c:v>
                </c:pt>
                <c:pt idx="20">
                  <c:v>1.631125999999995</c:v>
                </c:pt>
                <c:pt idx="21">
                  <c:v>1.765066499999995</c:v>
                </c:pt>
                <c:pt idx="22">
                  <c:v>0.70120499999999997</c:v>
                </c:pt>
                <c:pt idx="23">
                  <c:v>7.9654425</c:v>
                </c:pt>
                <c:pt idx="24">
                  <c:v>16.576016500000001</c:v>
                </c:pt>
                <c:pt idx="25">
                  <c:v>0.68299299999999996</c:v>
                </c:pt>
                <c:pt idx="26">
                  <c:v>13.187839499999999</c:v>
                </c:pt>
                <c:pt idx="27">
                  <c:v>0.95512949999999996</c:v>
                </c:pt>
                <c:pt idx="28">
                  <c:v>0.65148249999999996</c:v>
                </c:pt>
                <c:pt idx="29">
                  <c:v>0.95618749999999997</c:v>
                </c:pt>
                <c:pt idx="30">
                  <c:v>0.88526499999999997</c:v>
                </c:pt>
                <c:pt idx="31">
                  <c:v>1.0754954999999999</c:v>
                </c:pt>
                <c:pt idx="32">
                  <c:v>0.71366799999999997</c:v>
                </c:pt>
                <c:pt idx="33">
                  <c:v>5.9523929999999998</c:v>
                </c:pt>
                <c:pt idx="34">
                  <c:v>6.2114500000000001</c:v>
                </c:pt>
                <c:pt idx="35">
                  <c:v>12.935416500000001</c:v>
                </c:pt>
                <c:pt idx="36">
                  <c:v>0.73994099999999996</c:v>
                </c:pt>
                <c:pt idx="37">
                  <c:v>20.207043499999997</c:v>
                </c:pt>
                <c:pt idx="38">
                  <c:v>6.7711830000000006</c:v>
                </c:pt>
                <c:pt idx="39">
                  <c:v>1.0555835</c:v>
                </c:pt>
                <c:pt idx="40">
                  <c:v>4.834276</c:v>
                </c:pt>
                <c:pt idx="41">
                  <c:v>1.161924</c:v>
                </c:pt>
                <c:pt idx="42">
                  <c:v>1.3009759999999999</c:v>
                </c:pt>
                <c:pt idx="43">
                  <c:v>1.4910895</c:v>
                </c:pt>
                <c:pt idx="44">
                  <c:v>7.3475330000000003</c:v>
                </c:pt>
                <c:pt idx="45">
                  <c:v>0.96759300000000004</c:v>
                </c:pt>
                <c:pt idx="46">
                  <c:v>1.5837179999999951</c:v>
                </c:pt>
                <c:pt idx="47">
                  <c:v>33.927526999999998</c:v>
                </c:pt>
                <c:pt idx="48">
                  <c:v>1.0082184999999999</c:v>
                </c:pt>
                <c:pt idx="49">
                  <c:v>0.876973</c:v>
                </c:pt>
                <c:pt idx="50">
                  <c:v>0.98533099999999996</c:v>
                </c:pt>
                <c:pt idx="51">
                  <c:v>1.0657035000000001</c:v>
                </c:pt>
                <c:pt idx="52">
                  <c:v>5.5074290000000001</c:v>
                </c:pt>
                <c:pt idx="53">
                  <c:v>1.2959579999999999</c:v>
                </c:pt>
                <c:pt idx="54">
                  <c:v>4.3318025000000002</c:v>
                </c:pt>
                <c:pt idx="55">
                  <c:v>60.849316999999999</c:v>
                </c:pt>
                <c:pt idx="56">
                  <c:v>1.4686275</c:v>
                </c:pt>
                <c:pt idx="57">
                  <c:v>58.673032499999998</c:v>
                </c:pt>
                <c:pt idx="58">
                  <c:v>1.180075</c:v>
                </c:pt>
                <c:pt idx="59">
                  <c:v>1.8951125</c:v>
                </c:pt>
                <c:pt idx="60">
                  <c:v>1.1019935000000001</c:v>
                </c:pt>
                <c:pt idx="61">
                  <c:v>1.4684079999999999</c:v>
                </c:pt>
                <c:pt idx="62">
                  <c:v>1.5971059999999948</c:v>
                </c:pt>
                <c:pt idx="63">
                  <c:v>10.246877999999999</c:v>
                </c:pt>
                <c:pt idx="64">
                  <c:v>1.7104275</c:v>
                </c:pt>
                <c:pt idx="65">
                  <c:v>10.597648</c:v>
                </c:pt>
                <c:pt idx="66">
                  <c:v>18.055647</c:v>
                </c:pt>
                <c:pt idx="67">
                  <c:v>70.465585500000003</c:v>
                </c:pt>
                <c:pt idx="68">
                  <c:v>1.4867205000000001</c:v>
                </c:pt>
                <c:pt idx="69">
                  <c:v>155.04935</c:v>
                </c:pt>
                <c:pt idx="70">
                  <c:v>11.835837999999999</c:v>
                </c:pt>
                <c:pt idx="71">
                  <c:v>98.745746999999994</c:v>
                </c:pt>
                <c:pt idx="72">
                  <c:v>217.52735899999999</c:v>
                </c:pt>
                <c:pt idx="73">
                  <c:v>1.7564925</c:v>
                </c:pt>
                <c:pt idx="74">
                  <c:v>68.697647499999988</c:v>
                </c:pt>
                <c:pt idx="75">
                  <c:v>1.872282999999995</c:v>
                </c:pt>
                <c:pt idx="76">
                  <c:v>141.329553</c:v>
                </c:pt>
                <c:pt idx="77">
                  <c:v>69.183590000000009</c:v>
                </c:pt>
                <c:pt idx="78">
                  <c:v>18.539941500000001</c:v>
                </c:pt>
                <c:pt idx="79">
                  <c:v>4.8672264999999948</c:v>
                </c:pt>
                <c:pt idx="80">
                  <c:v>20.2062305</c:v>
                </c:pt>
                <c:pt idx="81">
                  <c:v>143.08244550000001</c:v>
                </c:pt>
                <c:pt idx="82">
                  <c:v>2.2650930000000002</c:v>
                </c:pt>
                <c:pt idx="83">
                  <c:v>12.295510499999999</c:v>
                </c:pt>
                <c:pt idx="84">
                  <c:v>92.345402000000007</c:v>
                </c:pt>
                <c:pt idx="85">
                  <c:v>145.51973900000002</c:v>
                </c:pt>
                <c:pt idx="86">
                  <c:v>2.1281435000000002</c:v>
                </c:pt>
                <c:pt idx="87">
                  <c:v>770.43251499999997</c:v>
                </c:pt>
                <c:pt idx="88">
                  <c:v>270.07056299999999</c:v>
                </c:pt>
                <c:pt idx="89">
                  <c:v>304.0514695</c:v>
                </c:pt>
                <c:pt idx="90">
                  <c:v>13.051613499999998</c:v>
                </c:pt>
                <c:pt idx="91">
                  <c:v>4.3941715000000006</c:v>
                </c:pt>
                <c:pt idx="92">
                  <c:v>61.900483000000001</c:v>
                </c:pt>
                <c:pt idx="93">
                  <c:v>3.7917744999999949</c:v>
                </c:pt>
                <c:pt idx="94">
                  <c:v>55.9577125</c:v>
                </c:pt>
                <c:pt idx="95">
                  <c:v>4.1430755000000001</c:v>
                </c:pt>
                <c:pt idx="96">
                  <c:v>27.274524499999998</c:v>
                </c:pt>
                <c:pt idx="97">
                  <c:v>40.236281500000004</c:v>
                </c:pt>
                <c:pt idx="98">
                  <c:v>7.0012759999999998</c:v>
                </c:pt>
                <c:pt idx="99">
                  <c:v>29.1413875</c:v>
                </c:pt>
                <c:pt idx="100">
                  <c:v>14.499877</c:v>
                </c:pt>
                <c:pt idx="101">
                  <c:v>683.38013699999999</c:v>
                </c:pt>
                <c:pt idx="102">
                  <c:v>7.1967044999999992</c:v>
                </c:pt>
                <c:pt idx="103">
                  <c:v>327.2199675</c:v>
                </c:pt>
                <c:pt idx="104">
                  <c:v>31.892185999999999</c:v>
                </c:pt>
                <c:pt idx="105">
                  <c:v>8.1360044999999985</c:v>
                </c:pt>
                <c:pt idx="106">
                  <c:v>10.8113285</c:v>
                </c:pt>
                <c:pt idx="107">
                  <c:v>443.207559</c:v>
                </c:pt>
                <c:pt idx="108">
                  <c:v>2065.1596515000001</c:v>
                </c:pt>
                <c:pt idx="109">
                  <c:v>2498.7540975000002</c:v>
                </c:pt>
                <c:pt idx="110">
                  <c:v>12.994859999999999</c:v>
                </c:pt>
                <c:pt idx="111">
                  <c:v>16.3302525</c:v>
                </c:pt>
                <c:pt idx="112">
                  <c:v>29044.124664499999</c:v>
                </c:pt>
                <c:pt idx="113">
                  <c:v>35747.187150999998</c:v>
                </c:pt>
                <c:pt idx="114">
                  <c:v>2154.8375230000001</c:v>
                </c:pt>
                <c:pt idx="115">
                  <c:v>16955.430566499999</c:v>
                </c:pt>
                <c:pt idx="116">
                  <c:v>53486.071721500004</c:v>
                </c:pt>
                <c:pt idx="117">
                  <c:v>2046.7418355</c:v>
                </c:pt>
                <c:pt idx="118">
                  <c:v>28.142823499999999</c:v>
                </c:pt>
                <c:pt idx="119">
                  <c:v>45.781352999999996</c:v>
                </c:pt>
                <c:pt idx="120">
                  <c:v>104.6670955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3-437D-B577-A349B47F4465}"/>
            </c:ext>
          </c:extLst>
        </c:ser>
        <c:ser>
          <c:idx val="3"/>
          <c:order val="3"/>
          <c:tx>
            <c:strRef>
              <c:f>CAWPEtimings_TRAINBuildTimes!$E$131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trains</c:v>
                </c:pt>
                <c:pt idx="1">
                  <c:v>balloons</c:v>
                </c:pt>
                <c:pt idx="2">
                  <c:v>post-operative</c:v>
                </c:pt>
                <c:pt idx="3">
                  <c:v>lung-cancer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pittsburg-bridges-MATERIAL</c:v>
                </c:pt>
                <c:pt idx="8">
                  <c:v>pittsburg-bridges-SPAN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fertility</c:v>
                </c:pt>
                <c:pt idx="12">
                  <c:v>acute-nephritis</c:v>
                </c:pt>
                <c:pt idx="13">
                  <c:v>echocardiogram</c:v>
                </c:pt>
                <c:pt idx="14">
                  <c:v>breast-tissue</c:v>
                </c:pt>
                <c:pt idx="15">
                  <c:v>pittsburg-bridges-TYPE</c:v>
                </c:pt>
                <c:pt idx="16">
                  <c:v>heart-switzerland</c:v>
                </c:pt>
                <c:pt idx="17">
                  <c:v>lymphography</c:v>
                </c:pt>
                <c:pt idx="18">
                  <c:v>hayes-roth</c:v>
                </c:pt>
                <c:pt idx="19">
                  <c:v>planning</c:v>
                </c:pt>
                <c:pt idx="20">
                  <c:v>hepatitis</c:v>
                </c:pt>
                <c:pt idx="21">
                  <c:v>teaching</c:v>
                </c:pt>
                <c:pt idx="22">
                  <c:v>parkinsons</c:v>
                </c:pt>
                <c:pt idx="23">
                  <c:v>iris</c:v>
                </c:pt>
                <c:pt idx="24">
                  <c:v>zoo</c:v>
                </c:pt>
                <c:pt idx="25">
                  <c:v>breast-cancer-wisc-prog</c:v>
                </c:pt>
                <c:pt idx="26">
                  <c:v>wine</c:v>
                </c:pt>
                <c:pt idx="27">
                  <c:v>breast-cancer</c:v>
                </c:pt>
                <c:pt idx="28">
                  <c:v>spect</c:v>
                </c:pt>
                <c:pt idx="29">
                  <c:v>haberman-survival</c:v>
                </c:pt>
                <c:pt idx="30">
                  <c:v>vertebral-column-2clases</c:v>
                </c:pt>
                <c:pt idx="31">
                  <c:v>heart-hungarian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glass</c:v>
                </c:pt>
                <c:pt idx="36">
                  <c:v>spectf</c:v>
                </c:pt>
                <c:pt idx="37">
                  <c:v>flags</c:v>
                </c:pt>
                <c:pt idx="38">
                  <c:v>heart-cleveland</c:v>
                </c:pt>
                <c:pt idx="39">
                  <c:v>conn-bench-sonar-mines-rocks</c:v>
                </c:pt>
                <c:pt idx="40">
                  <c:v>vertebral-column-3clases</c:v>
                </c:pt>
                <c:pt idx="41">
                  <c:v>congressional-voting</c:v>
                </c:pt>
                <c:pt idx="42">
                  <c:v>ionosphere</c:v>
                </c:pt>
                <c:pt idx="43">
                  <c:v>horse-colic</c:v>
                </c:pt>
                <c:pt idx="44">
                  <c:v>balance-scale</c:v>
                </c:pt>
                <c:pt idx="45">
                  <c:v>monks-1</c:v>
                </c:pt>
                <c:pt idx="46">
                  <c:v>monks-3</c:v>
                </c:pt>
                <c:pt idx="47">
                  <c:v>ecoli</c:v>
                </c:pt>
                <c:pt idx="48">
                  <c:v>blood</c:v>
                </c:pt>
                <c:pt idx="49">
                  <c:v>monks-2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energy-y2</c:v>
                </c:pt>
                <c:pt idx="53">
                  <c:v>statlog-australian-credit</c:v>
                </c:pt>
                <c:pt idx="54">
                  <c:v>energy-y1</c:v>
                </c:pt>
                <c:pt idx="55">
                  <c:v>primary-tumor</c:v>
                </c:pt>
                <c:pt idx="56">
                  <c:v>ilpd-indian-liver</c:v>
                </c:pt>
                <c:pt idx="57">
                  <c:v>dermatology</c:v>
                </c:pt>
                <c:pt idx="58">
                  <c:v>breast-cancer-wisc-diag</c:v>
                </c:pt>
                <c:pt idx="59">
                  <c:v>credit-approval</c:v>
                </c:pt>
                <c:pt idx="60">
                  <c:v>cylinder-bands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led-display</c:v>
                </c:pt>
                <c:pt idx="68">
                  <c:v>statlog-german-credit</c:v>
                </c:pt>
                <c:pt idx="69">
                  <c:v>libras</c:v>
                </c:pt>
                <c:pt idx="70">
                  <c:v>oocytes_merluccius_states_2f</c:v>
                </c:pt>
                <c:pt idx="71">
                  <c:v>synthetic-control</c:v>
                </c:pt>
                <c:pt idx="72">
                  <c:v>audiology-std</c:v>
                </c:pt>
                <c:pt idx="73">
                  <c:v>musk-1</c:v>
                </c:pt>
                <c:pt idx="74">
                  <c:v>low-res-spect</c:v>
                </c:pt>
                <c:pt idx="75">
                  <c:v>oocytes_merluccius_nucleus_4d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contrac</c:v>
                </c:pt>
                <c:pt idx="80">
                  <c:v>wine-quality-red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chess-krvkp</c:v>
                </c:pt>
                <c:pt idx="94">
                  <c:v>wine-quality-white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mushroom</c:v>
                </c:pt>
                <c:pt idx="103">
                  <c:v>statlog-landsat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magic</c:v>
                </c:pt>
                <c:pt idx="111">
                  <c:v>musk-2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CAWPEtimings_TRAINBuildTimes!$E$132:$E$252</c:f>
              <c:numCache>
                <c:formatCode>General</c:formatCode>
                <c:ptCount val="121"/>
                <c:pt idx="0">
                  <c:v>0.50004499999999996</c:v>
                </c:pt>
                <c:pt idx="1">
                  <c:v>0.36482500000000001</c:v>
                </c:pt>
                <c:pt idx="2">
                  <c:v>0.36820399999999998</c:v>
                </c:pt>
                <c:pt idx="3">
                  <c:v>0.43768200000000002</c:v>
                </c:pt>
                <c:pt idx="4">
                  <c:v>0.39307000000000003</c:v>
                </c:pt>
                <c:pt idx="5">
                  <c:v>0.36265849999999999</c:v>
                </c:pt>
                <c:pt idx="6">
                  <c:v>0.39280550000000003</c:v>
                </c:pt>
                <c:pt idx="7">
                  <c:v>0.42257900000000004</c:v>
                </c:pt>
                <c:pt idx="8">
                  <c:v>0.43671550000000003</c:v>
                </c:pt>
                <c:pt idx="9">
                  <c:v>0.66905000000000003</c:v>
                </c:pt>
                <c:pt idx="10">
                  <c:v>0.41121600000000003</c:v>
                </c:pt>
                <c:pt idx="11">
                  <c:v>0.36960949999999998</c:v>
                </c:pt>
                <c:pt idx="12">
                  <c:v>0.73443550000000002</c:v>
                </c:pt>
                <c:pt idx="13">
                  <c:v>0.58800000000000008</c:v>
                </c:pt>
                <c:pt idx="14">
                  <c:v>0.68014350000000001</c:v>
                </c:pt>
                <c:pt idx="15">
                  <c:v>0.660609</c:v>
                </c:pt>
                <c:pt idx="16">
                  <c:v>0.75920999999999994</c:v>
                </c:pt>
                <c:pt idx="17">
                  <c:v>0.78626750000000001</c:v>
                </c:pt>
                <c:pt idx="18">
                  <c:v>0.97614350000000005</c:v>
                </c:pt>
                <c:pt idx="19">
                  <c:v>0.58191300000000001</c:v>
                </c:pt>
                <c:pt idx="20">
                  <c:v>0.62771399999999999</c:v>
                </c:pt>
                <c:pt idx="21">
                  <c:v>0.76978900000000006</c:v>
                </c:pt>
                <c:pt idx="22">
                  <c:v>1.1872734999999999</c:v>
                </c:pt>
                <c:pt idx="23">
                  <c:v>0.73807200000000006</c:v>
                </c:pt>
                <c:pt idx="24">
                  <c:v>0.84947249999999996</c:v>
                </c:pt>
                <c:pt idx="25">
                  <c:v>1.5996364999999999</c:v>
                </c:pt>
                <c:pt idx="26">
                  <c:v>0.8577205</c:v>
                </c:pt>
                <c:pt idx="27">
                  <c:v>0.79507400000000006</c:v>
                </c:pt>
                <c:pt idx="28">
                  <c:v>1.2544295000000001</c:v>
                </c:pt>
                <c:pt idx="29">
                  <c:v>0.74661200000000005</c:v>
                </c:pt>
                <c:pt idx="30">
                  <c:v>0.69390350000000001</c:v>
                </c:pt>
                <c:pt idx="31">
                  <c:v>2.6012145000000002</c:v>
                </c:pt>
                <c:pt idx="32">
                  <c:v>1.0303249999999999</c:v>
                </c:pt>
                <c:pt idx="33">
                  <c:v>1.402301</c:v>
                </c:pt>
                <c:pt idx="34">
                  <c:v>0.63361800000000001</c:v>
                </c:pt>
                <c:pt idx="35">
                  <c:v>0.7832905</c:v>
                </c:pt>
                <c:pt idx="36">
                  <c:v>2.0996234999999999</c:v>
                </c:pt>
                <c:pt idx="37">
                  <c:v>2.9705750000000002</c:v>
                </c:pt>
                <c:pt idx="38">
                  <c:v>2.6950080000000001</c:v>
                </c:pt>
                <c:pt idx="39">
                  <c:v>1.9976389999999999</c:v>
                </c:pt>
                <c:pt idx="40">
                  <c:v>0.77627899999999994</c:v>
                </c:pt>
                <c:pt idx="41">
                  <c:v>1.7253310000000002</c:v>
                </c:pt>
                <c:pt idx="42">
                  <c:v>2.1689499999999997</c:v>
                </c:pt>
                <c:pt idx="43">
                  <c:v>1.755655</c:v>
                </c:pt>
                <c:pt idx="44">
                  <c:v>2.251449</c:v>
                </c:pt>
                <c:pt idx="45">
                  <c:v>1.4540409999999999</c:v>
                </c:pt>
                <c:pt idx="46">
                  <c:v>1.7246250000000001</c:v>
                </c:pt>
                <c:pt idx="47">
                  <c:v>2.124962</c:v>
                </c:pt>
                <c:pt idx="48">
                  <c:v>1.7143355</c:v>
                </c:pt>
                <c:pt idx="49">
                  <c:v>1.3181815000000001</c:v>
                </c:pt>
                <c:pt idx="50">
                  <c:v>1.7639019999999999</c:v>
                </c:pt>
                <c:pt idx="51">
                  <c:v>1.734818999999995</c:v>
                </c:pt>
                <c:pt idx="52">
                  <c:v>2.2508854999999999</c:v>
                </c:pt>
                <c:pt idx="53">
                  <c:v>2.0028325000000002</c:v>
                </c:pt>
                <c:pt idx="54">
                  <c:v>2.1808585000000003</c:v>
                </c:pt>
                <c:pt idx="55">
                  <c:v>4.9818220000000002</c:v>
                </c:pt>
                <c:pt idx="56">
                  <c:v>3.0628994999999999</c:v>
                </c:pt>
                <c:pt idx="57">
                  <c:v>2.8059590000000001</c:v>
                </c:pt>
                <c:pt idx="58">
                  <c:v>2.5134094999999999</c:v>
                </c:pt>
                <c:pt idx="59">
                  <c:v>3.3305759999999998</c:v>
                </c:pt>
                <c:pt idx="60">
                  <c:v>3.2759024999999999</c:v>
                </c:pt>
                <c:pt idx="61">
                  <c:v>2.2867129999999998</c:v>
                </c:pt>
                <c:pt idx="62">
                  <c:v>2.7745244999999947</c:v>
                </c:pt>
                <c:pt idx="63">
                  <c:v>4.4831985000000003</c:v>
                </c:pt>
                <c:pt idx="64">
                  <c:v>7.5759310000000006</c:v>
                </c:pt>
                <c:pt idx="65">
                  <c:v>6.0423095</c:v>
                </c:pt>
                <c:pt idx="66">
                  <c:v>8.661404000000001</c:v>
                </c:pt>
                <c:pt idx="67">
                  <c:v>12.145220500000001</c:v>
                </c:pt>
                <c:pt idx="68">
                  <c:v>4.9788525000000003</c:v>
                </c:pt>
                <c:pt idx="69">
                  <c:v>7.5794385000000002</c:v>
                </c:pt>
                <c:pt idx="70">
                  <c:v>4.8943615000000005</c:v>
                </c:pt>
                <c:pt idx="71">
                  <c:v>5.9877729999999998</c:v>
                </c:pt>
                <c:pt idx="72">
                  <c:v>8.7240869999999955</c:v>
                </c:pt>
                <c:pt idx="73">
                  <c:v>8.0876200000000011</c:v>
                </c:pt>
                <c:pt idx="74">
                  <c:v>7.3159665</c:v>
                </c:pt>
                <c:pt idx="75">
                  <c:v>7.2762914999999992</c:v>
                </c:pt>
                <c:pt idx="76">
                  <c:v>7.7844470000000001</c:v>
                </c:pt>
                <c:pt idx="77">
                  <c:v>8.283453999999999</c:v>
                </c:pt>
                <c:pt idx="78">
                  <c:v>5.0808149999999994</c:v>
                </c:pt>
                <c:pt idx="79">
                  <c:v>5.3608604999999994</c:v>
                </c:pt>
                <c:pt idx="80">
                  <c:v>9.1908035000000012</c:v>
                </c:pt>
                <c:pt idx="81">
                  <c:v>11.789966</c:v>
                </c:pt>
                <c:pt idx="82">
                  <c:v>4.3556675</c:v>
                </c:pt>
                <c:pt idx="83">
                  <c:v>9.2113964999999993</c:v>
                </c:pt>
                <c:pt idx="84">
                  <c:v>11.2943795</c:v>
                </c:pt>
                <c:pt idx="85">
                  <c:v>11.168490500000001</c:v>
                </c:pt>
                <c:pt idx="86">
                  <c:v>13.172476</c:v>
                </c:pt>
                <c:pt idx="87">
                  <c:v>10.9024535</c:v>
                </c:pt>
                <c:pt idx="88">
                  <c:v>13.206441999999999</c:v>
                </c:pt>
                <c:pt idx="89">
                  <c:v>12.358180000000001</c:v>
                </c:pt>
                <c:pt idx="90">
                  <c:v>13.02864399999995</c:v>
                </c:pt>
                <c:pt idx="91">
                  <c:v>12.658253</c:v>
                </c:pt>
                <c:pt idx="92">
                  <c:v>12.2236975</c:v>
                </c:pt>
                <c:pt idx="93">
                  <c:v>11.939184000000001</c:v>
                </c:pt>
                <c:pt idx="94">
                  <c:v>16.477060000000002</c:v>
                </c:pt>
                <c:pt idx="95">
                  <c:v>11.612728000000001</c:v>
                </c:pt>
                <c:pt idx="96">
                  <c:v>17.148866999999999</c:v>
                </c:pt>
                <c:pt idx="97">
                  <c:v>12.9335445</c:v>
                </c:pt>
                <c:pt idx="98">
                  <c:v>15.524877</c:v>
                </c:pt>
                <c:pt idx="99">
                  <c:v>19.694076500000001</c:v>
                </c:pt>
                <c:pt idx="100">
                  <c:v>10.414287999999999</c:v>
                </c:pt>
                <c:pt idx="101">
                  <c:v>19.938052499999998</c:v>
                </c:pt>
                <c:pt idx="102">
                  <c:v>16.623033499999998</c:v>
                </c:pt>
                <c:pt idx="103">
                  <c:v>21.6284125</c:v>
                </c:pt>
                <c:pt idx="104">
                  <c:v>14.392054</c:v>
                </c:pt>
                <c:pt idx="105">
                  <c:v>13.049528</c:v>
                </c:pt>
                <c:pt idx="106">
                  <c:v>18.976637</c:v>
                </c:pt>
                <c:pt idx="107">
                  <c:v>29.562732</c:v>
                </c:pt>
                <c:pt idx="108">
                  <c:v>31.411126500000002</c:v>
                </c:pt>
                <c:pt idx="109">
                  <c:v>44.108148999999997</c:v>
                </c:pt>
                <c:pt idx="110">
                  <c:v>24.6650925</c:v>
                </c:pt>
                <c:pt idx="111">
                  <c:v>31.814962000000001</c:v>
                </c:pt>
                <c:pt idx="112">
                  <c:v>518.77560300000005</c:v>
                </c:pt>
                <c:pt idx="113">
                  <c:v>476.92301150000003</c:v>
                </c:pt>
                <c:pt idx="114">
                  <c:v>291.68611550000003</c:v>
                </c:pt>
                <c:pt idx="115">
                  <c:v>435.32754649999998</c:v>
                </c:pt>
                <c:pt idx="116">
                  <c:v>515.01990350000005</c:v>
                </c:pt>
                <c:pt idx="117">
                  <c:v>117.351887</c:v>
                </c:pt>
                <c:pt idx="118">
                  <c:v>38.739413499999998</c:v>
                </c:pt>
                <c:pt idx="119">
                  <c:v>63.991225</c:v>
                </c:pt>
                <c:pt idx="120">
                  <c:v>126.59446349999999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3-437D-B577-A349B47F4465}"/>
            </c:ext>
          </c:extLst>
        </c:ser>
        <c:ser>
          <c:idx val="4"/>
          <c:order val="4"/>
          <c:tx>
            <c:strRef>
              <c:f>CAWPEtimings_TRAINBuildTimes!$F$131</c:f>
              <c:strCache>
                <c:ptCount val="1"/>
                <c:pt idx="0">
                  <c:v>C4.5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trains</c:v>
                </c:pt>
                <c:pt idx="1">
                  <c:v>balloons</c:v>
                </c:pt>
                <c:pt idx="2">
                  <c:v>post-operative</c:v>
                </c:pt>
                <c:pt idx="3">
                  <c:v>lung-cancer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pittsburg-bridges-MATERIAL</c:v>
                </c:pt>
                <c:pt idx="8">
                  <c:v>pittsburg-bridges-SPAN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fertility</c:v>
                </c:pt>
                <c:pt idx="12">
                  <c:v>acute-nephritis</c:v>
                </c:pt>
                <c:pt idx="13">
                  <c:v>echocardiogram</c:v>
                </c:pt>
                <c:pt idx="14">
                  <c:v>breast-tissue</c:v>
                </c:pt>
                <c:pt idx="15">
                  <c:v>pittsburg-bridges-TYPE</c:v>
                </c:pt>
                <c:pt idx="16">
                  <c:v>heart-switzerland</c:v>
                </c:pt>
                <c:pt idx="17">
                  <c:v>lymphography</c:v>
                </c:pt>
                <c:pt idx="18">
                  <c:v>hayes-roth</c:v>
                </c:pt>
                <c:pt idx="19">
                  <c:v>planning</c:v>
                </c:pt>
                <c:pt idx="20">
                  <c:v>hepatitis</c:v>
                </c:pt>
                <c:pt idx="21">
                  <c:v>teaching</c:v>
                </c:pt>
                <c:pt idx="22">
                  <c:v>parkinsons</c:v>
                </c:pt>
                <c:pt idx="23">
                  <c:v>iris</c:v>
                </c:pt>
                <c:pt idx="24">
                  <c:v>zoo</c:v>
                </c:pt>
                <c:pt idx="25">
                  <c:v>breast-cancer-wisc-prog</c:v>
                </c:pt>
                <c:pt idx="26">
                  <c:v>wine</c:v>
                </c:pt>
                <c:pt idx="27">
                  <c:v>breast-cancer</c:v>
                </c:pt>
                <c:pt idx="28">
                  <c:v>spect</c:v>
                </c:pt>
                <c:pt idx="29">
                  <c:v>haberman-survival</c:v>
                </c:pt>
                <c:pt idx="30">
                  <c:v>vertebral-column-2clases</c:v>
                </c:pt>
                <c:pt idx="31">
                  <c:v>heart-hungarian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glass</c:v>
                </c:pt>
                <c:pt idx="36">
                  <c:v>spectf</c:v>
                </c:pt>
                <c:pt idx="37">
                  <c:v>flags</c:v>
                </c:pt>
                <c:pt idx="38">
                  <c:v>heart-cleveland</c:v>
                </c:pt>
                <c:pt idx="39">
                  <c:v>conn-bench-sonar-mines-rocks</c:v>
                </c:pt>
                <c:pt idx="40">
                  <c:v>vertebral-column-3clases</c:v>
                </c:pt>
                <c:pt idx="41">
                  <c:v>congressional-voting</c:v>
                </c:pt>
                <c:pt idx="42">
                  <c:v>ionosphere</c:v>
                </c:pt>
                <c:pt idx="43">
                  <c:v>horse-colic</c:v>
                </c:pt>
                <c:pt idx="44">
                  <c:v>balance-scale</c:v>
                </c:pt>
                <c:pt idx="45">
                  <c:v>monks-1</c:v>
                </c:pt>
                <c:pt idx="46">
                  <c:v>monks-3</c:v>
                </c:pt>
                <c:pt idx="47">
                  <c:v>ecoli</c:v>
                </c:pt>
                <c:pt idx="48">
                  <c:v>blood</c:v>
                </c:pt>
                <c:pt idx="49">
                  <c:v>monks-2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energy-y2</c:v>
                </c:pt>
                <c:pt idx="53">
                  <c:v>statlog-australian-credit</c:v>
                </c:pt>
                <c:pt idx="54">
                  <c:v>energy-y1</c:v>
                </c:pt>
                <c:pt idx="55">
                  <c:v>primary-tumor</c:v>
                </c:pt>
                <c:pt idx="56">
                  <c:v>ilpd-indian-liver</c:v>
                </c:pt>
                <c:pt idx="57">
                  <c:v>dermatology</c:v>
                </c:pt>
                <c:pt idx="58">
                  <c:v>breast-cancer-wisc-diag</c:v>
                </c:pt>
                <c:pt idx="59">
                  <c:v>credit-approval</c:v>
                </c:pt>
                <c:pt idx="60">
                  <c:v>cylinder-bands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led-display</c:v>
                </c:pt>
                <c:pt idx="68">
                  <c:v>statlog-german-credit</c:v>
                </c:pt>
                <c:pt idx="69">
                  <c:v>libras</c:v>
                </c:pt>
                <c:pt idx="70">
                  <c:v>oocytes_merluccius_states_2f</c:v>
                </c:pt>
                <c:pt idx="71">
                  <c:v>synthetic-control</c:v>
                </c:pt>
                <c:pt idx="72">
                  <c:v>audiology-std</c:v>
                </c:pt>
                <c:pt idx="73">
                  <c:v>musk-1</c:v>
                </c:pt>
                <c:pt idx="74">
                  <c:v>low-res-spect</c:v>
                </c:pt>
                <c:pt idx="75">
                  <c:v>oocytes_merluccius_nucleus_4d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contrac</c:v>
                </c:pt>
                <c:pt idx="80">
                  <c:v>wine-quality-red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chess-krvkp</c:v>
                </c:pt>
                <c:pt idx="94">
                  <c:v>wine-quality-white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mushroom</c:v>
                </c:pt>
                <c:pt idx="103">
                  <c:v>statlog-landsat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magic</c:v>
                </c:pt>
                <c:pt idx="111">
                  <c:v>musk-2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CAWPEtimings_TRAINBuildTimes!$F$132:$F$252</c:f>
              <c:numCache>
                <c:formatCode>General</c:formatCode>
                <c:ptCount val="121"/>
                <c:pt idx="0">
                  <c:v>0.21263599999999999</c:v>
                </c:pt>
                <c:pt idx="1">
                  <c:v>0.20959700000000001</c:v>
                </c:pt>
                <c:pt idx="2">
                  <c:v>0.19530600000000001</c:v>
                </c:pt>
                <c:pt idx="3">
                  <c:v>0.18699749999999998</c:v>
                </c:pt>
                <c:pt idx="4">
                  <c:v>0.26748149999999998</c:v>
                </c:pt>
                <c:pt idx="5">
                  <c:v>0.23652699999999999</c:v>
                </c:pt>
                <c:pt idx="6">
                  <c:v>0.323513</c:v>
                </c:pt>
                <c:pt idx="7">
                  <c:v>0.281246</c:v>
                </c:pt>
                <c:pt idx="8">
                  <c:v>0.25705699999999998</c:v>
                </c:pt>
                <c:pt idx="9">
                  <c:v>0.27225100000000002</c:v>
                </c:pt>
                <c:pt idx="10">
                  <c:v>0.299817</c:v>
                </c:pt>
                <c:pt idx="11">
                  <c:v>0.37131150000000002</c:v>
                </c:pt>
                <c:pt idx="12">
                  <c:v>0.28670300000000004</c:v>
                </c:pt>
                <c:pt idx="13">
                  <c:v>0.2697215</c:v>
                </c:pt>
                <c:pt idx="14">
                  <c:v>0.3949685</c:v>
                </c:pt>
                <c:pt idx="15">
                  <c:v>0.27515400000000001</c:v>
                </c:pt>
                <c:pt idx="16">
                  <c:v>0.32039300000000004</c:v>
                </c:pt>
                <c:pt idx="17">
                  <c:v>0.28813699999999998</c:v>
                </c:pt>
                <c:pt idx="18">
                  <c:v>0.60391799999999995</c:v>
                </c:pt>
                <c:pt idx="19">
                  <c:v>0.27051999999999998</c:v>
                </c:pt>
                <c:pt idx="20">
                  <c:v>0.28469650000000002</c:v>
                </c:pt>
                <c:pt idx="21">
                  <c:v>0.28565649999999998</c:v>
                </c:pt>
                <c:pt idx="22">
                  <c:v>0.30010550000000003</c:v>
                </c:pt>
                <c:pt idx="23">
                  <c:v>0.27935500000000002</c:v>
                </c:pt>
                <c:pt idx="24">
                  <c:v>0.43683450000000001</c:v>
                </c:pt>
                <c:pt idx="25">
                  <c:v>0.34781050000000002</c:v>
                </c:pt>
                <c:pt idx="26">
                  <c:v>0.28297</c:v>
                </c:pt>
                <c:pt idx="27">
                  <c:v>0.38901799999999997</c:v>
                </c:pt>
                <c:pt idx="28">
                  <c:v>0.33447550000000004</c:v>
                </c:pt>
                <c:pt idx="29">
                  <c:v>0.4481755</c:v>
                </c:pt>
                <c:pt idx="30">
                  <c:v>0.40278900000000001</c:v>
                </c:pt>
                <c:pt idx="31">
                  <c:v>0.39294750000000001</c:v>
                </c:pt>
                <c:pt idx="32">
                  <c:v>0.35186850000000003</c:v>
                </c:pt>
                <c:pt idx="33">
                  <c:v>0.73961199999999994</c:v>
                </c:pt>
                <c:pt idx="34">
                  <c:v>0.345609</c:v>
                </c:pt>
                <c:pt idx="35">
                  <c:v>0.401142</c:v>
                </c:pt>
                <c:pt idx="36">
                  <c:v>0.3338585</c:v>
                </c:pt>
                <c:pt idx="37">
                  <c:v>0.45036200000000004</c:v>
                </c:pt>
                <c:pt idx="38">
                  <c:v>0.51781949999999999</c:v>
                </c:pt>
                <c:pt idx="39">
                  <c:v>0.316857</c:v>
                </c:pt>
                <c:pt idx="40">
                  <c:v>0.3700195</c:v>
                </c:pt>
                <c:pt idx="41">
                  <c:v>0.48796099999999998</c:v>
                </c:pt>
                <c:pt idx="42">
                  <c:v>0.432201</c:v>
                </c:pt>
                <c:pt idx="43">
                  <c:v>0.51656749999999996</c:v>
                </c:pt>
                <c:pt idx="44">
                  <c:v>0.77050299999999994</c:v>
                </c:pt>
                <c:pt idx="45">
                  <c:v>0.53393299999999999</c:v>
                </c:pt>
                <c:pt idx="46">
                  <c:v>0.54551149999999993</c:v>
                </c:pt>
                <c:pt idx="47">
                  <c:v>0.62830750000000002</c:v>
                </c:pt>
                <c:pt idx="48">
                  <c:v>0.71164300000000003</c:v>
                </c:pt>
                <c:pt idx="49">
                  <c:v>0.49924100000000005</c:v>
                </c:pt>
                <c:pt idx="50">
                  <c:v>0.67403650000000004</c:v>
                </c:pt>
                <c:pt idx="51">
                  <c:v>0.70945800000000003</c:v>
                </c:pt>
                <c:pt idx="52">
                  <c:v>0.70593499999999998</c:v>
                </c:pt>
                <c:pt idx="53">
                  <c:v>0.65914499999999998</c:v>
                </c:pt>
                <c:pt idx="54">
                  <c:v>0.78462900000000002</c:v>
                </c:pt>
                <c:pt idx="55">
                  <c:v>0.52966099999999994</c:v>
                </c:pt>
                <c:pt idx="56">
                  <c:v>0.55825250000000004</c:v>
                </c:pt>
                <c:pt idx="57">
                  <c:v>0.66834499999999997</c:v>
                </c:pt>
                <c:pt idx="58">
                  <c:v>0.64777750000000001</c:v>
                </c:pt>
                <c:pt idx="59">
                  <c:v>0.7166285</c:v>
                </c:pt>
                <c:pt idx="60">
                  <c:v>0.69969100000000006</c:v>
                </c:pt>
                <c:pt idx="61">
                  <c:v>1.1572244999999999</c:v>
                </c:pt>
                <c:pt idx="62">
                  <c:v>0.73277649999999994</c:v>
                </c:pt>
                <c:pt idx="63">
                  <c:v>0.69123650000000003</c:v>
                </c:pt>
                <c:pt idx="64">
                  <c:v>0.72365349999999995</c:v>
                </c:pt>
                <c:pt idx="65">
                  <c:v>0.71635350000000009</c:v>
                </c:pt>
                <c:pt idx="66">
                  <c:v>0.83778900000000001</c:v>
                </c:pt>
                <c:pt idx="67">
                  <c:v>0.94672099999999992</c:v>
                </c:pt>
                <c:pt idx="68">
                  <c:v>0.84496400000000005</c:v>
                </c:pt>
                <c:pt idx="69">
                  <c:v>0.61112049999999996</c:v>
                </c:pt>
                <c:pt idx="70">
                  <c:v>0.85281849999999992</c:v>
                </c:pt>
                <c:pt idx="71">
                  <c:v>0.58220050000000001</c:v>
                </c:pt>
                <c:pt idx="72">
                  <c:v>0.42636249999999998</c:v>
                </c:pt>
                <c:pt idx="73">
                  <c:v>0.81438499999999991</c:v>
                </c:pt>
                <c:pt idx="74">
                  <c:v>0.82300450000000003</c:v>
                </c:pt>
                <c:pt idx="75">
                  <c:v>0.89418850000000005</c:v>
                </c:pt>
                <c:pt idx="76">
                  <c:v>1.2875405</c:v>
                </c:pt>
                <c:pt idx="77">
                  <c:v>1.615993</c:v>
                </c:pt>
                <c:pt idx="78">
                  <c:v>1.8915475000000002</c:v>
                </c:pt>
                <c:pt idx="79">
                  <c:v>1.1749209999999999</c:v>
                </c:pt>
                <c:pt idx="80">
                  <c:v>1.4391045</c:v>
                </c:pt>
                <c:pt idx="81">
                  <c:v>0.99407099999999993</c:v>
                </c:pt>
                <c:pt idx="82">
                  <c:v>1.4933675</c:v>
                </c:pt>
                <c:pt idx="83">
                  <c:v>1.934388</c:v>
                </c:pt>
                <c:pt idx="84">
                  <c:v>2.0037919999999998</c:v>
                </c:pt>
                <c:pt idx="85">
                  <c:v>2.187233</c:v>
                </c:pt>
                <c:pt idx="86">
                  <c:v>1.8117884999999951</c:v>
                </c:pt>
                <c:pt idx="87">
                  <c:v>0.99604350000000008</c:v>
                </c:pt>
                <c:pt idx="88">
                  <c:v>1.885645999999995</c:v>
                </c:pt>
                <c:pt idx="89">
                  <c:v>2.2598525</c:v>
                </c:pt>
                <c:pt idx="90">
                  <c:v>3.1956980000000001</c:v>
                </c:pt>
                <c:pt idx="91">
                  <c:v>2.9191310000000001</c:v>
                </c:pt>
                <c:pt idx="92">
                  <c:v>4.1450009999999997</c:v>
                </c:pt>
                <c:pt idx="93">
                  <c:v>2.5880100000000001</c:v>
                </c:pt>
                <c:pt idx="94">
                  <c:v>7.650271</c:v>
                </c:pt>
                <c:pt idx="95">
                  <c:v>2.0744435000000001</c:v>
                </c:pt>
                <c:pt idx="96">
                  <c:v>4.0856395000000001</c:v>
                </c:pt>
                <c:pt idx="97">
                  <c:v>3.7242994999999999</c:v>
                </c:pt>
                <c:pt idx="98">
                  <c:v>2.5291385000000002</c:v>
                </c:pt>
                <c:pt idx="99">
                  <c:v>4.8869769999999999</c:v>
                </c:pt>
                <c:pt idx="100">
                  <c:v>2.5573034999999997</c:v>
                </c:pt>
                <c:pt idx="101">
                  <c:v>2.5411035000000002</c:v>
                </c:pt>
                <c:pt idx="102">
                  <c:v>5.5988530000000001</c:v>
                </c:pt>
                <c:pt idx="103">
                  <c:v>4.8880914999999998</c:v>
                </c:pt>
                <c:pt idx="104">
                  <c:v>3.7956370000000001</c:v>
                </c:pt>
                <c:pt idx="105">
                  <c:v>4.1908259999999995</c:v>
                </c:pt>
                <c:pt idx="106">
                  <c:v>4.963546</c:v>
                </c:pt>
                <c:pt idx="107">
                  <c:v>6.3535974999999993</c:v>
                </c:pt>
                <c:pt idx="108">
                  <c:v>5.777247</c:v>
                </c:pt>
                <c:pt idx="109">
                  <c:v>6.6606330000000007</c:v>
                </c:pt>
                <c:pt idx="110">
                  <c:v>5.5077809999999996</c:v>
                </c:pt>
                <c:pt idx="111">
                  <c:v>6.7336185000000004</c:v>
                </c:pt>
                <c:pt idx="112">
                  <c:v>7.5763429999999996</c:v>
                </c:pt>
                <c:pt idx="113">
                  <c:v>7.3089005</c:v>
                </c:pt>
                <c:pt idx="114">
                  <c:v>36.545061000000004</c:v>
                </c:pt>
                <c:pt idx="115">
                  <c:v>26.383929000000002</c:v>
                </c:pt>
                <c:pt idx="116">
                  <c:v>7.3617724999999998</c:v>
                </c:pt>
                <c:pt idx="117">
                  <c:v>18.5945845</c:v>
                </c:pt>
                <c:pt idx="118">
                  <c:v>13.988661</c:v>
                </c:pt>
                <c:pt idx="119">
                  <c:v>30.3625905</c:v>
                </c:pt>
                <c:pt idx="120">
                  <c:v>56.876988500000003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3-437D-B577-A349B47F4465}"/>
            </c:ext>
          </c:extLst>
        </c:ser>
        <c:ser>
          <c:idx val="5"/>
          <c:order val="5"/>
          <c:tx>
            <c:strRef>
              <c:f>CAWPEtimings_TRAINBuildTimes!$G$131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trains</c:v>
                </c:pt>
                <c:pt idx="1">
                  <c:v>balloons</c:v>
                </c:pt>
                <c:pt idx="2">
                  <c:v>post-operative</c:v>
                </c:pt>
                <c:pt idx="3">
                  <c:v>lung-cancer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pittsburg-bridges-MATERIAL</c:v>
                </c:pt>
                <c:pt idx="8">
                  <c:v>pittsburg-bridges-SPAN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fertility</c:v>
                </c:pt>
                <c:pt idx="12">
                  <c:v>acute-nephritis</c:v>
                </c:pt>
                <c:pt idx="13">
                  <c:v>echocardiogram</c:v>
                </c:pt>
                <c:pt idx="14">
                  <c:v>breast-tissue</c:v>
                </c:pt>
                <c:pt idx="15">
                  <c:v>pittsburg-bridges-TYPE</c:v>
                </c:pt>
                <c:pt idx="16">
                  <c:v>heart-switzerland</c:v>
                </c:pt>
                <c:pt idx="17">
                  <c:v>lymphography</c:v>
                </c:pt>
                <c:pt idx="18">
                  <c:v>hayes-roth</c:v>
                </c:pt>
                <c:pt idx="19">
                  <c:v>planning</c:v>
                </c:pt>
                <c:pt idx="20">
                  <c:v>hepatitis</c:v>
                </c:pt>
                <c:pt idx="21">
                  <c:v>teaching</c:v>
                </c:pt>
                <c:pt idx="22">
                  <c:v>parkinsons</c:v>
                </c:pt>
                <c:pt idx="23">
                  <c:v>iris</c:v>
                </c:pt>
                <c:pt idx="24">
                  <c:v>zoo</c:v>
                </c:pt>
                <c:pt idx="25">
                  <c:v>breast-cancer-wisc-prog</c:v>
                </c:pt>
                <c:pt idx="26">
                  <c:v>wine</c:v>
                </c:pt>
                <c:pt idx="27">
                  <c:v>breast-cancer</c:v>
                </c:pt>
                <c:pt idx="28">
                  <c:v>spect</c:v>
                </c:pt>
                <c:pt idx="29">
                  <c:v>haberman-survival</c:v>
                </c:pt>
                <c:pt idx="30">
                  <c:v>vertebral-column-2clases</c:v>
                </c:pt>
                <c:pt idx="31">
                  <c:v>heart-hungarian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glass</c:v>
                </c:pt>
                <c:pt idx="36">
                  <c:v>spectf</c:v>
                </c:pt>
                <c:pt idx="37">
                  <c:v>flags</c:v>
                </c:pt>
                <c:pt idx="38">
                  <c:v>heart-cleveland</c:v>
                </c:pt>
                <c:pt idx="39">
                  <c:v>conn-bench-sonar-mines-rocks</c:v>
                </c:pt>
                <c:pt idx="40">
                  <c:v>vertebral-column-3clases</c:v>
                </c:pt>
                <c:pt idx="41">
                  <c:v>congressional-voting</c:v>
                </c:pt>
                <c:pt idx="42">
                  <c:v>ionosphere</c:v>
                </c:pt>
                <c:pt idx="43">
                  <c:v>horse-colic</c:v>
                </c:pt>
                <c:pt idx="44">
                  <c:v>balance-scale</c:v>
                </c:pt>
                <c:pt idx="45">
                  <c:v>monks-1</c:v>
                </c:pt>
                <c:pt idx="46">
                  <c:v>monks-3</c:v>
                </c:pt>
                <c:pt idx="47">
                  <c:v>ecoli</c:v>
                </c:pt>
                <c:pt idx="48">
                  <c:v>blood</c:v>
                </c:pt>
                <c:pt idx="49">
                  <c:v>monks-2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energy-y2</c:v>
                </c:pt>
                <c:pt idx="53">
                  <c:v>statlog-australian-credit</c:v>
                </c:pt>
                <c:pt idx="54">
                  <c:v>energy-y1</c:v>
                </c:pt>
                <c:pt idx="55">
                  <c:v>primary-tumor</c:v>
                </c:pt>
                <c:pt idx="56">
                  <c:v>ilpd-indian-liver</c:v>
                </c:pt>
                <c:pt idx="57">
                  <c:v>dermatology</c:v>
                </c:pt>
                <c:pt idx="58">
                  <c:v>breast-cancer-wisc-diag</c:v>
                </c:pt>
                <c:pt idx="59">
                  <c:v>credit-approval</c:v>
                </c:pt>
                <c:pt idx="60">
                  <c:v>cylinder-bands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led-display</c:v>
                </c:pt>
                <c:pt idx="68">
                  <c:v>statlog-german-credit</c:v>
                </c:pt>
                <c:pt idx="69">
                  <c:v>libras</c:v>
                </c:pt>
                <c:pt idx="70">
                  <c:v>oocytes_merluccius_states_2f</c:v>
                </c:pt>
                <c:pt idx="71">
                  <c:v>synthetic-control</c:v>
                </c:pt>
                <c:pt idx="72">
                  <c:v>audiology-std</c:v>
                </c:pt>
                <c:pt idx="73">
                  <c:v>musk-1</c:v>
                </c:pt>
                <c:pt idx="74">
                  <c:v>low-res-spect</c:v>
                </c:pt>
                <c:pt idx="75">
                  <c:v>oocytes_merluccius_nucleus_4d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contrac</c:v>
                </c:pt>
                <c:pt idx="80">
                  <c:v>wine-quality-red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chess-krvkp</c:v>
                </c:pt>
                <c:pt idx="94">
                  <c:v>wine-quality-white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mushroom</c:v>
                </c:pt>
                <c:pt idx="103">
                  <c:v>statlog-landsat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magic</c:v>
                </c:pt>
                <c:pt idx="111">
                  <c:v>musk-2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CAWPEtimings_TRAINBuildTimes!$G$132:$G$252</c:f>
              <c:numCache>
                <c:formatCode>General</c:formatCode>
                <c:ptCount val="121"/>
                <c:pt idx="0">
                  <c:v>1.2641209999999949</c:v>
                </c:pt>
                <c:pt idx="1">
                  <c:v>1.5392520000000001</c:v>
                </c:pt>
                <c:pt idx="2">
                  <c:v>6.1955359999999997</c:v>
                </c:pt>
                <c:pt idx="3">
                  <c:v>2.1244189999999996</c:v>
                </c:pt>
                <c:pt idx="4">
                  <c:v>2.2464550000000001</c:v>
                </c:pt>
                <c:pt idx="5">
                  <c:v>9.7034315000000007</c:v>
                </c:pt>
                <c:pt idx="6">
                  <c:v>8.2559295000000006</c:v>
                </c:pt>
                <c:pt idx="7">
                  <c:v>9.3778435000000009</c:v>
                </c:pt>
                <c:pt idx="8">
                  <c:v>7.9578854999999997</c:v>
                </c:pt>
                <c:pt idx="9">
                  <c:v>12.132702</c:v>
                </c:pt>
                <c:pt idx="10">
                  <c:v>12.5038365</c:v>
                </c:pt>
                <c:pt idx="11">
                  <c:v>12.222958999999999</c:v>
                </c:pt>
                <c:pt idx="12">
                  <c:v>13.688660500000001</c:v>
                </c:pt>
                <c:pt idx="13">
                  <c:v>11.643102000000001</c:v>
                </c:pt>
                <c:pt idx="14">
                  <c:v>10.563344499999999</c:v>
                </c:pt>
                <c:pt idx="15">
                  <c:v>11.717919500000001</c:v>
                </c:pt>
                <c:pt idx="16">
                  <c:v>19.599731500000001</c:v>
                </c:pt>
                <c:pt idx="17">
                  <c:v>26.297033499999998</c:v>
                </c:pt>
                <c:pt idx="18">
                  <c:v>18.474875000000001</c:v>
                </c:pt>
                <c:pt idx="19">
                  <c:v>30.2305995</c:v>
                </c:pt>
                <c:pt idx="20">
                  <c:v>20.361536999999998</c:v>
                </c:pt>
                <c:pt idx="21">
                  <c:v>14.4284395</c:v>
                </c:pt>
                <c:pt idx="22">
                  <c:v>27.109446500000001</c:v>
                </c:pt>
                <c:pt idx="23">
                  <c:v>14.991075</c:v>
                </c:pt>
                <c:pt idx="24">
                  <c:v>10.204761000000001</c:v>
                </c:pt>
                <c:pt idx="25">
                  <c:v>32.398713499999999</c:v>
                </c:pt>
                <c:pt idx="26">
                  <c:v>20.8637455</c:v>
                </c:pt>
                <c:pt idx="27">
                  <c:v>34.134482000000006</c:v>
                </c:pt>
                <c:pt idx="28">
                  <c:v>31.518464999999999</c:v>
                </c:pt>
                <c:pt idx="29">
                  <c:v>29.473701499999997</c:v>
                </c:pt>
                <c:pt idx="30">
                  <c:v>30.122350000000001</c:v>
                </c:pt>
                <c:pt idx="31">
                  <c:v>34.267397000000003</c:v>
                </c:pt>
                <c:pt idx="32">
                  <c:v>39.622654500000003</c:v>
                </c:pt>
                <c:pt idx="33">
                  <c:v>48.163114499999999</c:v>
                </c:pt>
                <c:pt idx="34">
                  <c:v>23.351697000000001</c:v>
                </c:pt>
                <c:pt idx="35">
                  <c:v>25.848063</c:v>
                </c:pt>
                <c:pt idx="36">
                  <c:v>41.029307500000002</c:v>
                </c:pt>
                <c:pt idx="37">
                  <c:v>32.769582499999999</c:v>
                </c:pt>
                <c:pt idx="38">
                  <c:v>41.041146499999996</c:v>
                </c:pt>
                <c:pt idx="39">
                  <c:v>51.718372500000001</c:v>
                </c:pt>
                <c:pt idx="40">
                  <c:v>31.5125785</c:v>
                </c:pt>
                <c:pt idx="41">
                  <c:v>59.791450999999995</c:v>
                </c:pt>
                <c:pt idx="42">
                  <c:v>61.439363499999999</c:v>
                </c:pt>
                <c:pt idx="43">
                  <c:v>58.054933500000004</c:v>
                </c:pt>
                <c:pt idx="44">
                  <c:v>60.771573000000004</c:v>
                </c:pt>
                <c:pt idx="45">
                  <c:v>57.2313945</c:v>
                </c:pt>
                <c:pt idx="46">
                  <c:v>57.626693000000003</c:v>
                </c:pt>
                <c:pt idx="47">
                  <c:v>34.823399999999999</c:v>
                </c:pt>
                <c:pt idx="48">
                  <c:v>81.431562</c:v>
                </c:pt>
                <c:pt idx="49">
                  <c:v>77.310458499999996</c:v>
                </c:pt>
                <c:pt idx="50">
                  <c:v>101.312291</c:v>
                </c:pt>
                <c:pt idx="51">
                  <c:v>79.727397499999995</c:v>
                </c:pt>
                <c:pt idx="52">
                  <c:v>105.66055850000001</c:v>
                </c:pt>
                <c:pt idx="53">
                  <c:v>112.26969649999999</c:v>
                </c:pt>
                <c:pt idx="54">
                  <c:v>102.1473745</c:v>
                </c:pt>
                <c:pt idx="55">
                  <c:v>52.122851499999996</c:v>
                </c:pt>
                <c:pt idx="56">
                  <c:v>85.695013500000002</c:v>
                </c:pt>
                <c:pt idx="57">
                  <c:v>80.418707499999996</c:v>
                </c:pt>
                <c:pt idx="58">
                  <c:v>104.733486</c:v>
                </c:pt>
                <c:pt idx="59">
                  <c:v>120.099727</c:v>
                </c:pt>
                <c:pt idx="60">
                  <c:v>89.456604999999996</c:v>
                </c:pt>
                <c:pt idx="61">
                  <c:v>125.914586</c:v>
                </c:pt>
                <c:pt idx="62">
                  <c:v>115.50249049999999</c:v>
                </c:pt>
                <c:pt idx="63">
                  <c:v>116.7112585</c:v>
                </c:pt>
                <c:pt idx="64">
                  <c:v>156.24802700000001</c:v>
                </c:pt>
                <c:pt idx="65">
                  <c:v>174.04314149999999</c:v>
                </c:pt>
                <c:pt idx="66">
                  <c:v>173.67377599999998</c:v>
                </c:pt>
                <c:pt idx="67">
                  <c:v>165.1903915</c:v>
                </c:pt>
                <c:pt idx="68">
                  <c:v>218.305905</c:v>
                </c:pt>
                <c:pt idx="69">
                  <c:v>97.442442</c:v>
                </c:pt>
                <c:pt idx="70">
                  <c:v>206.07246499999999</c:v>
                </c:pt>
                <c:pt idx="71">
                  <c:v>180.33179150000001</c:v>
                </c:pt>
                <c:pt idx="72">
                  <c:v>35.944310000000002</c:v>
                </c:pt>
                <c:pt idx="73">
                  <c:v>214.82345600000002</c:v>
                </c:pt>
                <c:pt idx="74">
                  <c:v>170.80243300000001</c:v>
                </c:pt>
                <c:pt idx="75">
                  <c:v>246.7550205</c:v>
                </c:pt>
                <c:pt idx="76">
                  <c:v>146.71039250000001</c:v>
                </c:pt>
                <c:pt idx="77">
                  <c:v>249.89764250000002</c:v>
                </c:pt>
                <c:pt idx="78">
                  <c:v>273.63881800000001</c:v>
                </c:pt>
                <c:pt idx="79">
                  <c:v>235.70657549999999</c:v>
                </c:pt>
                <c:pt idx="80">
                  <c:v>336.88709800000004</c:v>
                </c:pt>
                <c:pt idx="81">
                  <c:v>269.11318549999999</c:v>
                </c:pt>
                <c:pt idx="82">
                  <c:v>479.06607899999995</c:v>
                </c:pt>
                <c:pt idx="83">
                  <c:v>521.25790800000004</c:v>
                </c:pt>
                <c:pt idx="84">
                  <c:v>661.21786449999991</c:v>
                </c:pt>
                <c:pt idx="85">
                  <c:v>558.73077850000004</c:v>
                </c:pt>
                <c:pt idx="86">
                  <c:v>673.78480500000001</c:v>
                </c:pt>
                <c:pt idx="87">
                  <c:v>126.27511200000001</c:v>
                </c:pt>
                <c:pt idx="88">
                  <c:v>649.96879100000001</c:v>
                </c:pt>
                <c:pt idx="89">
                  <c:v>579.25929450000001</c:v>
                </c:pt>
                <c:pt idx="90">
                  <c:v>1063.82888</c:v>
                </c:pt>
                <c:pt idx="91">
                  <c:v>1697.3840070000001</c:v>
                </c:pt>
                <c:pt idx="92">
                  <c:v>1708.4612175</c:v>
                </c:pt>
                <c:pt idx="93">
                  <c:v>1638.265472</c:v>
                </c:pt>
                <c:pt idx="94">
                  <c:v>1848.2918875</c:v>
                </c:pt>
                <c:pt idx="95">
                  <c:v>1821.2535090000001</c:v>
                </c:pt>
                <c:pt idx="96">
                  <c:v>2999.0413360000002</c:v>
                </c:pt>
                <c:pt idx="97">
                  <c:v>3180.224655</c:v>
                </c:pt>
                <c:pt idx="98">
                  <c:v>3153.0339649999996</c:v>
                </c:pt>
                <c:pt idx="99">
                  <c:v>3630.4082395</c:v>
                </c:pt>
                <c:pt idx="100">
                  <c:v>3327.0436365</c:v>
                </c:pt>
                <c:pt idx="101">
                  <c:v>3026.7171054999999</c:v>
                </c:pt>
                <c:pt idx="102">
                  <c:v>5082.2380105000002</c:v>
                </c:pt>
                <c:pt idx="103">
                  <c:v>4857.3811640000004</c:v>
                </c:pt>
                <c:pt idx="104">
                  <c:v>5698.2408909999995</c:v>
                </c:pt>
                <c:pt idx="105">
                  <c:v>5989.1460219999999</c:v>
                </c:pt>
                <c:pt idx="106">
                  <c:v>7015.4140420000003</c:v>
                </c:pt>
                <c:pt idx="107">
                  <c:v>7627.8548334999996</c:v>
                </c:pt>
                <c:pt idx="108">
                  <c:v>7730.2189450000005</c:v>
                </c:pt>
                <c:pt idx="109">
                  <c:v>8247.8449430000001</c:v>
                </c:pt>
                <c:pt idx="110">
                  <c:v>21064.839014500001</c:v>
                </c:pt>
                <c:pt idx="111">
                  <c:v>17569.580161500002</c:v>
                </c:pt>
                <c:pt idx="112">
                  <c:v>605.40617550000002</c:v>
                </c:pt>
                <c:pt idx="113">
                  <c:v>722.04602950000003</c:v>
                </c:pt>
                <c:pt idx="114">
                  <c:v>27888.165918999999</c:v>
                </c:pt>
                <c:pt idx="115">
                  <c:v>28772.2015455</c:v>
                </c:pt>
                <c:pt idx="116">
                  <c:v>900.60803699999997</c:v>
                </c:pt>
                <c:pt idx="117">
                  <c:v>130505.895831</c:v>
                </c:pt>
                <c:pt idx="118">
                  <c:v>135538.91246249998</c:v>
                </c:pt>
                <c:pt idx="119">
                  <c:v>658624.87858649995</c:v>
                </c:pt>
                <c:pt idx="120">
                  <c:v>2674516.2803365001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3-437D-B577-A349B47F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42136"/>
        <c:axId val="431448696"/>
      </c:lineChart>
      <c:catAx>
        <c:axId val="431442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1448696"/>
        <c:crosses val="autoZero"/>
        <c:auto val="1"/>
        <c:lblAlgn val="ctr"/>
        <c:lblOffset val="100"/>
        <c:noMultiLvlLbl val="0"/>
      </c:catAx>
      <c:valAx>
        <c:axId val="431448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CAWPEtimings_TRAINBuildTimes!$S$132:$S$252</c:f>
              <c:numCache>
                <c:formatCode>General</c:formatCode>
                <c:ptCount val="121"/>
                <c:pt idx="0">
                  <c:v>3.2266483591011212</c:v>
                </c:pt>
                <c:pt idx="1">
                  <c:v>3.866816439182176</c:v>
                </c:pt>
                <c:pt idx="2">
                  <c:v>4.6395582547751859</c:v>
                </c:pt>
                <c:pt idx="3">
                  <c:v>4.5022743150959617</c:v>
                </c:pt>
                <c:pt idx="4">
                  <c:v>5.7029495527406304</c:v>
                </c:pt>
                <c:pt idx="5">
                  <c:v>4.5175771942281129</c:v>
                </c:pt>
                <c:pt idx="6">
                  <c:v>4.9796138078413934</c:v>
                </c:pt>
                <c:pt idx="7">
                  <c:v>4.6480865465895747</c:v>
                </c:pt>
                <c:pt idx="8">
                  <c:v>5.7824949596593811</c:v>
                </c:pt>
                <c:pt idx="9">
                  <c:v>4.4133979362248326</c:v>
                </c:pt>
                <c:pt idx="10">
                  <c:v>4.8283893734825751</c:v>
                </c:pt>
                <c:pt idx="11">
                  <c:v>5.0813448935801917</c:v>
                </c:pt>
                <c:pt idx="12">
                  <c:v>4.8493544137532538</c:v>
                </c:pt>
                <c:pt idx="13">
                  <c:v>5.7853934068186463</c:v>
                </c:pt>
                <c:pt idx="14">
                  <c:v>4.0270703797176912</c:v>
                </c:pt>
                <c:pt idx="15">
                  <c:v>4.9726370993272377</c:v>
                </c:pt>
                <c:pt idx="16">
                  <c:v>3.5388673024553174</c:v>
                </c:pt>
                <c:pt idx="17">
                  <c:v>2.7583894507809905</c:v>
                </c:pt>
                <c:pt idx="18">
                  <c:v>3.9970385408513107</c:v>
                </c:pt>
                <c:pt idx="19">
                  <c:v>3.0642694260212395</c:v>
                </c:pt>
                <c:pt idx="20">
                  <c:v>4.2294667479284698</c:v>
                </c:pt>
                <c:pt idx="21">
                  <c:v>5.9561989761163243</c:v>
                </c:pt>
                <c:pt idx="22">
                  <c:v>3.5528008951153813</c:v>
                </c:pt>
                <c:pt idx="23">
                  <c:v>5.3512688833759707</c:v>
                </c:pt>
                <c:pt idx="24">
                  <c:v>4.6487664787397494</c:v>
                </c:pt>
                <c:pt idx="25">
                  <c:v>3.8221617031170458</c:v>
                </c:pt>
                <c:pt idx="26">
                  <c:v>4.0482096408104251</c:v>
                </c:pt>
                <c:pt idx="27">
                  <c:v>4.032670451424254</c:v>
                </c:pt>
                <c:pt idx="28">
                  <c:v>4.759124398987022</c:v>
                </c:pt>
                <c:pt idx="29">
                  <c:v>5.167452107502668</c:v>
                </c:pt>
                <c:pt idx="30">
                  <c:v>5.1085550366017589</c:v>
                </c:pt>
                <c:pt idx="31">
                  <c:v>4.4634886527893833</c:v>
                </c:pt>
                <c:pt idx="32">
                  <c:v>4.1765045101570859</c:v>
                </c:pt>
                <c:pt idx="33">
                  <c:v>3.0959645249496135</c:v>
                </c:pt>
                <c:pt idx="34">
                  <c:v>5.9138313217287433</c:v>
                </c:pt>
                <c:pt idx="35">
                  <c:v>4.5316073357978848</c:v>
                </c:pt>
                <c:pt idx="36">
                  <c:v>4.2942586425515721</c:v>
                </c:pt>
                <c:pt idx="37">
                  <c:v>3.7654669735655033</c:v>
                </c:pt>
                <c:pt idx="38">
                  <c:v>4.2704699861683242</c:v>
                </c:pt>
                <c:pt idx="39">
                  <c:v>3.9151185305466085</c:v>
                </c:pt>
                <c:pt idx="40">
                  <c:v>6.8113729224170259</c:v>
                </c:pt>
                <c:pt idx="41">
                  <c:v>4.1243902883348564</c:v>
                </c:pt>
                <c:pt idx="42">
                  <c:v>4.1062616769297504</c:v>
                </c:pt>
                <c:pt idx="43">
                  <c:v>4.4130046022697842</c:v>
                </c:pt>
                <c:pt idx="44">
                  <c:v>4.5685462653341125</c:v>
                </c:pt>
                <c:pt idx="45">
                  <c:v>5.4006668466733698</c:v>
                </c:pt>
                <c:pt idx="46">
                  <c:v>5.3318721992380294</c:v>
                </c:pt>
                <c:pt idx="47">
                  <c:v>4.7846746296955498</c:v>
                </c:pt>
                <c:pt idx="48">
                  <c:v>4.5399261653777412</c:v>
                </c:pt>
                <c:pt idx="49">
                  <c:v>5.0468481368004197</c:v>
                </c:pt>
                <c:pt idx="50">
                  <c:v>3.950428642194904</c:v>
                </c:pt>
                <c:pt idx="51">
                  <c:v>5.0998632461995319</c:v>
                </c:pt>
                <c:pt idx="52">
                  <c:v>3.9661921800133197</c:v>
                </c:pt>
                <c:pt idx="53">
                  <c:v>3.9103894677580255</c:v>
                </c:pt>
                <c:pt idx="54">
                  <c:v>4.1607670542094981</c:v>
                </c:pt>
                <c:pt idx="55">
                  <c:v>3.9185106846411379</c:v>
                </c:pt>
                <c:pt idx="56">
                  <c:v>5.132137600663194</c:v>
                </c:pt>
                <c:pt idx="57">
                  <c:v>3.3030816694152607</c:v>
                </c:pt>
                <c:pt idx="58">
                  <c:v>4.5734766783723684</c:v>
                </c:pt>
                <c:pt idx="59">
                  <c:v>4.0152793358273504</c:v>
                </c:pt>
                <c:pt idx="60">
                  <c:v>5.4950403023559469</c:v>
                </c:pt>
                <c:pt idx="61">
                  <c:v>4.4043810637342098</c:v>
                </c:pt>
                <c:pt idx="62">
                  <c:v>5.0879970089473039</c:v>
                </c:pt>
                <c:pt idx="63">
                  <c:v>5.227362229141896</c:v>
                </c:pt>
                <c:pt idx="64">
                  <c:v>5.0828837227966508</c:v>
                </c:pt>
                <c:pt idx="65">
                  <c:v>4.855219289998379</c:v>
                </c:pt>
                <c:pt idx="66">
                  <c:v>4.710317388884337</c:v>
                </c:pt>
                <c:pt idx="67">
                  <c:v>3.9124908449563911</c:v>
                </c:pt>
                <c:pt idx="68">
                  <c:v>4.3724890703720067</c:v>
                </c:pt>
                <c:pt idx="69">
                  <c:v>3.940105406648108</c:v>
                </c:pt>
                <c:pt idx="70">
                  <c:v>4.7753399826686138</c:v>
                </c:pt>
                <c:pt idx="71">
                  <c:v>3.9020668693848721</c:v>
                </c:pt>
                <c:pt idx="72">
                  <c:v>4.4013805712623526</c:v>
                </c:pt>
                <c:pt idx="73">
                  <c:v>4.5932238557483434</c:v>
                </c:pt>
                <c:pt idx="74">
                  <c:v>4.4487198131863694</c:v>
                </c:pt>
                <c:pt idx="75">
                  <c:v>4.5473103459341173</c:v>
                </c:pt>
                <c:pt idx="76">
                  <c:v>4.2592023003897976</c:v>
                </c:pt>
                <c:pt idx="77">
                  <c:v>4.2322423851969075</c:v>
                </c:pt>
                <c:pt idx="78">
                  <c:v>4.7900757534771721</c:v>
                </c:pt>
                <c:pt idx="79">
                  <c:v>6.097539774574658</c:v>
                </c:pt>
                <c:pt idx="80">
                  <c:v>4.2927975223652695</c:v>
                </c:pt>
                <c:pt idx="81">
                  <c:v>4.6633539109749158</c:v>
                </c:pt>
                <c:pt idx="82">
                  <c:v>4.8756813939398089</c:v>
                </c:pt>
                <c:pt idx="83">
                  <c:v>4.7959468723718413</c:v>
                </c:pt>
                <c:pt idx="84">
                  <c:v>3.8631017062726345</c:v>
                </c:pt>
                <c:pt idx="85">
                  <c:v>4.634704422743618</c:v>
                </c:pt>
                <c:pt idx="86">
                  <c:v>4.815838425572994</c:v>
                </c:pt>
                <c:pt idx="87">
                  <c:v>3.9090450728149828</c:v>
                </c:pt>
                <c:pt idx="88">
                  <c:v>3.9645271238712874</c:v>
                </c:pt>
                <c:pt idx="89">
                  <c:v>4.3965558439303498</c:v>
                </c:pt>
                <c:pt idx="90">
                  <c:v>4.5427644678186665</c:v>
                </c:pt>
                <c:pt idx="91">
                  <c:v>4.4794084970844974</c:v>
                </c:pt>
                <c:pt idx="92">
                  <c:v>4.4168218470298601</c:v>
                </c:pt>
                <c:pt idx="93">
                  <c:v>4.8982505140279908</c:v>
                </c:pt>
                <c:pt idx="94">
                  <c:v>4.2780438968901944</c:v>
                </c:pt>
                <c:pt idx="95">
                  <c:v>4.6475067568798272</c:v>
                </c:pt>
                <c:pt idx="96">
                  <c:v>4.5961088717711434</c:v>
                </c:pt>
                <c:pt idx="97">
                  <c:v>4.5066198811660447</c:v>
                </c:pt>
                <c:pt idx="98">
                  <c:v>4.7764179597910035</c:v>
                </c:pt>
                <c:pt idx="99">
                  <c:v>4.2494818521391338</c:v>
                </c:pt>
                <c:pt idx="100">
                  <c:v>4.9249303164958196</c:v>
                </c:pt>
                <c:pt idx="101">
                  <c:v>4.4774548729258958</c:v>
                </c:pt>
                <c:pt idx="102">
                  <c:v>4.540776490256035</c:v>
                </c:pt>
                <c:pt idx="103">
                  <c:v>4.469986778944528</c:v>
                </c:pt>
                <c:pt idx="104">
                  <c:v>4.5442849233917411</c:v>
                </c:pt>
                <c:pt idx="105">
                  <c:v>4.7843431963888241</c:v>
                </c:pt>
                <c:pt idx="106">
                  <c:v>4.3662485341251545</c:v>
                </c:pt>
                <c:pt idx="107">
                  <c:v>5.1591256947709949</c:v>
                </c:pt>
                <c:pt idx="108">
                  <c:v>4.2501845185464076</c:v>
                </c:pt>
                <c:pt idx="109">
                  <c:v>4.4053173088223225</c:v>
                </c:pt>
                <c:pt idx="110">
                  <c:v>4.5326555618199169</c:v>
                </c:pt>
                <c:pt idx="111">
                  <c:v>5.3395467054976473</c:v>
                </c:pt>
                <c:pt idx="112">
                  <c:v>4.4480609400835274</c:v>
                </c:pt>
                <c:pt idx="113">
                  <c:v>4.5605209310932944</c:v>
                </c:pt>
                <c:pt idx="114">
                  <c:v>6.1049670026541349</c:v>
                </c:pt>
                <c:pt idx="115">
                  <c:v>4.9602400325117477</c:v>
                </c:pt>
                <c:pt idx="116">
                  <c:v>4.857083674454671</c:v>
                </c:pt>
                <c:pt idx="117">
                  <c:v>3.1491894852526316</c:v>
                </c:pt>
                <c:pt idx="118">
                  <c:v>7.4459336273278698</c:v>
                </c:pt>
                <c:pt idx="119">
                  <c:v>4.3559310780788918</c:v>
                </c:pt>
                <c:pt idx="120">
                  <c:v>4.5818742123541698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748-A5EF-9D104EA0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21360"/>
        <c:axId val="656522016"/>
      </c:lineChart>
      <c:catAx>
        <c:axId val="6565213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56522016"/>
        <c:crosses val="autoZero"/>
        <c:auto val="1"/>
        <c:lblAlgn val="ctr"/>
        <c:lblOffset val="100"/>
        <c:noMultiLvlLbl val="0"/>
      </c:catAx>
      <c:valAx>
        <c:axId val="656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0" i="0" baseline="0">
                    <a:effectLst/>
                  </a:rPr>
                  <a:t>CAWPE Time/(Mean Base Classifier Time)</a:t>
                </a:r>
                <a:endParaRPr lang="en-GB" sz="2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+ Test</a:t>
            </a:r>
            <a:r>
              <a:rPr lang="en-GB" baseline="0"/>
              <a:t>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CAWPEtimings_TRAINBuildTimes!$B$260</c:f>
              <c:strCache>
                <c:ptCount val="1"/>
                <c:pt idx="0">
                  <c:v>CAWPE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echocardiogram</c:v>
                </c:pt>
                <c:pt idx="15">
                  <c:v>haberman-survival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balance-scale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congressional-voting</c:v>
                </c:pt>
                <c:pt idx="43">
                  <c:v>heart-cleveland</c:v>
                </c:pt>
                <c:pt idx="44">
                  <c:v>mammographic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energy-y2</c:v>
                </c:pt>
                <c:pt idx="49">
                  <c:v>tic-tac-toe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ecoli</c:v>
                </c:pt>
                <c:pt idx="54">
                  <c:v>credit-approval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spectf</c:v>
                </c:pt>
                <c:pt idx="60">
                  <c:v>contrac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waveform-noise</c:v>
                </c:pt>
                <c:pt idx="97">
                  <c:v>magic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spambase</c:v>
                </c:pt>
                <c:pt idx="104">
                  <c:v>pendigits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CAWPEtimings_TRAINBuildTimes!$B$261:$B$381</c:f>
              <c:numCache>
                <c:formatCode>General</c:formatCode>
                <c:ptCount val="121"/>
                <c:pt idx="0">
                  <c:v>418.54938299999998</c:v>
                </c:pt>
                <c:pt idx="1">
                  <c:v>1011.0598289999999</c:v>
                </c:pt>
                <c:pt idx="2">
                  <c:v>1053.1500705000001</c:v>
                </c:pt>
                <c:pt idx="3">
                  <c:v>1667.311156</c:v>
                </c:pt>
                <c:pt idx="4">
                  <c:v>1690.3750754999999</c:v>
                </c:pt>
                <c:pt idx="5">
                  <c:v>1703.824476</c:v>
                </c:pt>
                <c:pt idx="6">
                  <c:v>1863.3402404999999</c:v>
                </c:pt>
                <c:pt idx="7">
                  <c:v>1923.999237</c:v>
                </c:pt>
                <c:pt idx="8">
                  <c:v>1963.6016399999999</c:v>
                </c:pt>
                <c:pt idx="9">
                  <c:v>2074.8016305000001</c:v>
                </c:pt>
                <c:pt idx="10">
                  <c:v>2246.5358649999998</c:v>
                </c:pt>
                <c:pt idx="11">
                  <c:v>2313.691789</c:v>
                </c:pt>
                <c:pt idx="12">
                  <c:v>2317.9020074999999</c:v>
                </c:pt>
                <c:pt idx="13">
                  <c:v>2432.845472</c:v>
                </c:pt>
                <c:pt idx="14">
                  <c:v>2433.2488105000002</c:v>
                </c:pt>
                <c:pt idx="15">
                  <c:v>2448.3369730000004</c:v>
                </c:pt>
                <c:pt idx="16">
                  <c:v>2536.2340655000003</c:v>
                </c:pt>
                <c:pt idx="17">
                  <c:v>2788.0745675000003</c:v>
                </c:pt>
                <c:pt idx="18">
                  <c:v>3020.3399615000003</c:v>
                </c:pt>
                <c:pt idx="19">
                  <c:v>3100.546038</c:v>
                </c:pt>
                <c:pt idx="20">
                  <c:v>3194.5759839999996</c:v>
                </c:pt>
                <c:pt idx="21">
                  <c:v>3448.3811860000001</c:v>
                </c:pt>
                <c:pt idx="22">
                  <c:v>3762.862451</c:v>
                </c:pt>
                <c:pt idx="23">
                  <c:v>3814.7560330000001</c:v>
                </c:pt>
                <c:pt idx="24">
                  <c:v>3860.3197559999999</c:v>
                </c:pt>
                <c:pt idx="25">
                  <c:v>4150.1424725000006</c:v>
                </c:pt>
                <c:pt idx="26">
                  <c:v>4179.3617350000004</c:v>
                </c:pt>
                <c:pt idx="27">
                  <c:v>4281.0531729999993</c:v>
                </c:pt>
                <c:pt idx="28">
                  <c:v>4357.8108485000002</c:v>
                </c:pt>
                <c:pt idx="29">
                  <c:v>4491.5227584999993</c:v>
                </c:pt>
                <c:pt idx="30">
                  <c:v>4510.9501499999988</c:v>
                </c:pt>
                <c:pt idx="31">
                  <c:v>4515.2674774999996</c:v>
                </c:pt>
                <c:pt idx="32">
                  <c:v>4598.1872250000006</c:v>
                </c:pt>
                <c:pt idx="33">
                  <c:v>4763.5371130000003</c:v>
                </c:pt>
                <c:pt idx="34">
                  <c:v>4782.7056349999993</c:v>
                </c:pt>
                <c:pt idx="35">
                  <c:v>4974.1232854999998</c:v>
                </c:pt>
                <c:pt idx="36">
                  <c:v>5112.1409469999999</c:v>
                </c:pt>
                <c:pt idx="37">
                  <c:v>5442.3884545000001</c:v>
                </c:pt>
                <c:pt idx="38">
                  <c:v>5456.4341534999994</c:v>
                </c:pt>
                <c:pt idx="39">
                  <c:v>5545.4353280000005</c:v>
                </c:pt>
                <c:pt idx="40">
                  <c:v>5609.2342414999994</c:v>
                </c:pt>
                <c:pt idx="41">
                  <c:v>5610.8713950000001</c:v>
                </c:pt>
                <c:pt idx="42">
                  <c:v>5883.2824504999999</c:v>
                </c:pt>
                <c:pt idx="43">
                  <c:v>5916.1090805000003</c:v>
                </c:pt>
                <c:pt idx="44">
                  <c:v>5954.2604459999993</c:v>
                </c:pt>
                <c:pt idx="45">
                  <c:v>6663.8990729999996</c:v>
                </c:pt>
                <c:pt idx="46">
                  <c:v>7629.2399689999993</c:v>
                </c:pt>
                <c:pt idx="47">
                  <c:v>7762.9019165</c:v>
                </c:pt>
                <c:pt idx="48">
                  <c:v>8119.0365984999999</c:v>
                </c:pt>
                <c:pt idx="49">
                  <c:v>8121.2269660000011</c:v>
                </c:pt>
                <c:pt idx="50">
                  <c:v>8258.6695115000002</c:v>
                </c:pt>
                <c:pt idx="51">
                  <c:v>8277.0065749999994</c:v>
                </c:pt>
                <c:pt idx="52">
                  <c:v>8336.8223805000016</c:v>
                </c:pt>
                <c:pt idx="53">
                  <c:v>9544.6107919999995</c:v>
                </c:pt>
                <c:pt idx="54">
                  <c:v>9725.9145715000013</c:v>
                </c:pt>
                <c:pt idx="55">
                  <c:v>9870.5369004999993</c:v>
                </c:pt>
                <c:pt idx="56">
                  <c:v>10727.332727999999</c:v>
                </c:pt>
                <c:pt idx="57">
                  <c:v>10865.915397500001</c:v>
                </c:pt>
                <c:pt idx="58">
                  <c:v>13229.767126999999</c:v>
                </c:pt>
                <c:pt idx="59">
                  <c:v>13720.207602</c:v>
                </c:pt>
                <c:pt idx="60">
                  <c:v>13774.1840455</c:v>
                </c:pt>
                <c:pt idx="61">
                  <c:v>16393.5420835</c:v>
                </c:pt>
                <c:pt idx="62">
                  <c:v>17042.769632</c:v>
                </c:pt>
                <c:pt idx="63">
                  <c:v>17314.136931000001</c:v>
                </c:pt>
                <c:pt idx="64">
                  <c:v>17562.504638500002</c:v>
                </c:pt>
                <c:pt idx="65">
                  <c:v>17849.978333499999</c:v>
                </c:pt>
                <c:pt idx="66">
                  <c:v>18062.03284</c:v>
                </c:pt>
                <c:pt idx="67">
                  <c:v>18944.821741499996</c:v>
                </c:pt>
                <c:pt idx="68">
                  <c:v>21571.741816499998</c:v>
                </c:pt>
                <c:pt idx="69">
                  <c:v>24002.367489</c:v>
                </c:pt>
                <c:pt idx="70">
                  <c:v>24824.2096475</c:v>
                </c:pt>
                <c:pt idx="71">
                  <c:v>25243.033762999999</c:v>
                </c:pt>
                <c:pt idx="72">
                  <c:v>28292.546927500003</c:v>
                </c:pt>
                <c:pt idx="73">
                  <c:v>28752.017754500001</c:v>
                </c:pt>
                <c:pt idx="74">
                  <c:v>30169.016175000001</c:v>
                </c:pt>
                <c:pt idx="75">
                  <c:v>31760.197565499999</c:v>
                </c:pt>
                <c:pt idx="76">
                  <c:v>32586.134346499999</c:v>
                </c:pt>
                <c:pt idx="77">
                  <c:v>37505.7241545</c:v>
                </c:pt>
                <c:pt idx="78">
                  <c:v>43136.138294999997</c:v>
                </c:pt>
                <c:pt idx="79">
                  <c:v>52681.244640999998</c:v>
                </c:pt>
                <c:pt idx="80">
                  <c:v>57308.328349999996</c:v>
                </c:pt>
                <c:pt idx="81">
                  <c:v>58498.488612500005</c:v>
                </c:pt>
                <c:pt idx="82">
                  <c:v>68122.058357000002</c:v>
                </c:pt>
                <c:pt idx="83">
                  <c:v>70305.803647499983</c:v>
                </c:pt>
                <c:pt idx="84">
                  <c:v>72618.06848799999</c:v>
                </c:pt>
                <c:pt idx="85">
                  <c:v>75944.4807095</c:v>
                </c:pt>
                <c:pt idx="86">
                  <c:v>90505.448151999997</c:v>
                </c:pt>
                <c:pt idx="87">
                  <c:v>108835.4568835</c:v>
                </c:pt>
                <c:pt idx="88">
                  <c:v>122286.2126245</c:v>
                </c:pt>
                <c:pt idx="89">
                  <c:v>123772.01013600001</c:v>
                </c:pt>
                <c:pt idx="90">
                  <c:v>129387.219839</c:v>
                </c:pt>
                <c:pt idx="91">
                  <c:v>132854.21248350001</c:v>
                </c:pt>
                <c:pt idx="92">
                  <c:v>136049.42806950002</c:v>
                </c:pt>
                <c:pt idx="93">
                  <c:v>144212.0831435</c:v>
                </c:pt>
                <c:pt idx="94">
                  <c:v>156978.370696</c:v>
                </c:pt>
                <c:pt idx="95">
                  <c:v>166452.52406699999</c:v>
                </c:pt>
                <c:pt idx="96">
                  <c:v>212757.03660950001</c:v>
                </c:pt>
                <c:pt idx="97">
                  <c:v>224656.93772749999</c:v>
                </c:pt>
                <c:pt idx="98">
                  <c:v>231934.86718799997</c:v>
                </c:pt>
                <c:pt idx="99">
                  <c:v>244343.35274900001</c:v>
                </c:pt>
                <c:pt idx="100">
                  <c:v>249354.10325650001</c:v>
                </c:pt>
                <c:pt idx="101">
                  <c:v>275427.44540949998</c:v>
                </c:pt>
                <c:pt idx="102">
                  <c:v>317511.23739349999</c:v>
                </c:pt>
                <c:pt idx="103">
                  <c:v>333364.18333249999</c:v>
                </c:pt>
                <c:pt idx="104">
                  <c:v>339769.40997199999</c:v>
                </c:pt>
                <c:pt idx="105">
                  <c:v>433764.68039399997</c:v>
                </c:pt>
                <c:pt idx="106">
                  <c:v>547135.80068099988</c:v>
                </c:pt>
                <c:pt idx="107">
                  <c:v>656332.35551200004</c:v>
                </c:pt>
                <c:pt idx="108">
                  <c:v>863520.16287350003</c:v>
                </c:pt>
                <c:pt idx="109">
                  <c:v>943166.50005699997</c:v>
                </c:pt>
                <c:pt idx="110">
                  <c:v>1001043.215622</c:v>
                </c:pt>
                <c:pt idx="111">
                  <c:v>1376326.1433774999</c:v>
                </c:pt>
                <c:pt idx="112">
                  <c:v>1500028.1603445001</c:v>
                </c:pt>
                <c:pt idx="113">
                  <c:v>1596624.1730875</c:v>
                </c:pt>
                <c:pt idx="114">
                  <c:v>2259164.6770025003</c:v>
                </c:pt>
                <c:pt idx="115">
                  <c:v>2988123.2932495</c:v>
                </c:pt>
                <c:pt idx="116">
                  <c:v>4368139.1981895007</c:v>
                </c:pt>
                <c:pt idx="117">
                  <c:v>5321487.0737600001</c:v>
                </c:pt>
                <c:pt idx="118">
                  <c:v>7358837.8640035</c:v>
                </c:pt>
                <c:pt idx="119">
                  <c:v>10506383.017162001</c:v>
                </c:pt>
                <c:pt idx="120">
                  <c:v>20477475.610270001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9B9-B013-AA92760A58AB}"/>
            </c:ext>
          </c:extLst>
        </c:ser>
        <c:ser>
          <c:idx val="1"/>
          <c:order val="1"/>
          <c:tx>
            <c:strRef>
              <c:f>CAWPEtimings_TRAINBuildTimes!$C$260</c:f>
              <c:strCache>
                <c:ptCount val="1"/>
                <c:pt idx="0">
                  <c:v>MLP1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echocardiogram</c:v>
                </c:pt>
                <c:pt idx="15">
                  <c:v>haberman-survival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balance-scale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congressional-voting</c:v>
                </c:pt>
                <c:pt idx="43">
                  <c:v>heart-cleveland</c:v>
                </c:pt>
                <c:pt idx="44">
                  <c:v>mammographic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energy-y2</c:v>
                </c:pt>
                <c:pt idx="49">
                  <c:v>tic-tac-toe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ecoli</c:v>
                </c:pt>
                <c:pt idx="54">
                  <c:v>credit-approval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spectf</c:v>
                </c:pt>
                <c:pt idx="60">
                  <c:v>contrac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waveform-noise</c:v>
                </c:pt>
                <c:pt idx="97">
                  <c:v>magic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spambase</c:v>
                </c:pt>
                <c:pt idx="104">
                  <c:v>pendigits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CAWPEtimings_TRAINBuildTimes!$C$261:$C$381</c:f>
              <c:numCache>
                <c:formatCode>General</c:formatCode>
                <c:ptCount val="121"/>
                <c:pt idx="0">
                  <c:v>6.5825924999999996</c:v>
                </c:pt>
                <c:pt idx="1">
                  <c:v>20.215503500000001</c:v>
                </c:pt>
                <c:pt idx="2">
                  <c:v>9.3359535000000005</c:v>
                </c:pt>
                <c:pt idx="3">
                  <c:v>34.695158500000005</c:v>
                </c:pt>
                <c:pt idx="4">
                  <c:v>40.926936000000005</c:v>
                </c:pt>
                <c:pt idx="5">
                  <c:v>36.1867935</c:v>
                </c:pt>
                <c:pt idx="6">
                  <c:v>32.229064999999999</c:v>
                </c:pt>
                <c:pt idx="7">
                  <c:v>39.982821999999999</c:v>
                </c:pt>
                <c:pt idx="8">
                  <c:v>86.086978000000016</c:v>
                </c:pt>
                <c:pt idx="9">
                  <c:v>39.330304999999996</c:v>
                </c:pt>
                <c:pt idx="10">
                  <c:v>41.891770999999999</c:v>
                </c:pt>
                <c:pt idx="11">
                  <c:v>41.693156000000002</c:v>
                </c:pt>
                <c:pt idx="12">
                  <c:v>38.843177500000003</c:v>
                </c:pt>
                <c:pt idx="13">
                  <c:v>39.299937499999992</c:v>
                </c:pt>
                <c:pt idx="14">
                  <c:v>62.357131499999994</c:v>
                </c:pt>
                <c:pt idx="15">
                  <c:v>51.160196499999998</c:v>
                </c:pt>
                <c:pt idx="16">
                  <c:v>101.707634</c:v>
                </c:pt>
                <c:pt idx="17">
                  <c:v>126.8678575</c:v>
                </c:pt>
                <c:pt idx="18">
                  <c:v>48.555271999999995</c:v>
                </c:pt>
                <c:pt idx="19">
                  <c:v>126.2577235</c:v>
                </c:pt>
                <c:pt idx="20">
                  <c:v>103.6159475</c:v>
                </c:pt>
                <c:pt idx="21">
                  <c:v>110.08747799999999</c:v>
                </c:pt>
                <c:pt idx="22">
                  <c:v>85.420192</c:v>
                </c:pt>
                <c:pt idx="23">
                  <c:v>99.002547499999991</c:v>
                </c:pt>
                <c:pt idx="24">
                  <c:v>160.93957499999996</c:v>
                </c:pt>
                <c:pt idx="25">
                  <c:v>203.61770200000001</c:v>
                </c:pt>
                <c:pt idx="26">
                  <c:v>153.48659700000002</c:v>
                </c:pt>
                <c:pt idx="27">
                  <c:v>168.07601250000002</c:v>
                </c:pt>
                <c:pt idx="28">
                  <c:v>164.00726200000003</c:v>
                </c:pt>
                <c:pt idx="29">
                  <c:v>155.45450299999999</c:v>
                </c:pt>
                <c:pt idx="30">
                  <c:v>64.8294815</c:v>
                </c:pt>
                <c:pt idx="31">
                  <c:v>76.0003995</c:v>
                </c:pt>
                <c:pt idx="32">
                  <c:v>150.5377115</c:v>
                </c:pt>
                <c:pt idx="33">
                  <c:v>169.74321350000002</c:v>
                </c:pt>
                <c:pt idx="34">
                  <c:v>154.271522</c:v>
                </c:pt>
                <c:pt idx="35">
                  <c:v>185.32670899999999</c:v>
                </c:pt>
                <c:pt idx="36">
                  <c:v>276.05258050000003</c:v>
                </c:pt>
                <c:pt idx="37">
                  <c:v>160.9045265</c:v>
                </c:pt>
                <c:pt idx="38">
                  <c:v>251.76454100000001</c:v>
                </c:pt>
                <c:pt idx="39">
                  <c:v>154.93462</c:v>
                </c:pt>
                <c:pt idx="40">
                  <c:v>222.25767050000002</c:v>
                </c:pt>
                <c:pt idx="41">
                  <c:v>261.14532800000001</c:v>
                </c:pt>
                <c:pt idx="42">
                  <c:v>344.86111699999998</c:v>
                </c:pt>
                <c:pt idx="43">
                  <c:v>275.62639200000001</c:v>
                </c:pt>
                <c:pt idx="44">
                  <c:v>212.63522899999998</c:v>
                </c:pt>
                <c:pt idx="45">
                  <c:v>338.90976649999999</c:v>
                </c:pt>
                <c:pt idx="46">
                  <c:v>473.65239650000001</c:v>
                </c:pt>
                <c:pt idx="47">
                  <c:v>647.10973349999995</c:v>
                </c:pt>
                <c:pt idx="48">
                  <c:v>329.04961650000001</c:v>
                </c:pt>
                <c:pt idx="49">
                  <c:v>367.07386050000002</c:v>
                </c:pt>
                <c:pt idx="50">
                  <c:v>329.02191199999999</c:v>
                </c:pt>
                <c:pt idx="51">
                  <c:v>543.70726500000001</c:v>
                </c:pt>
                <c:pt idx="52">
                  <c:v>466.15136499999994</c:v>
                </c:pt>
                <c:pt idx="53">
                  <c:v>272.98820149999995</c:v>
                </c:pt>
                <c:pt idx="54">
                  <c:v>474.43993200000006</c:v>
                </c:pt>
                <c:pt idx="55">
                  <c:v>344.32752649999998</c:v>
                </c:pt>
                <c:pt idx="56">
                  <c:v>563.64760200000001</c:v>
                </c:pt>
                <c:pt idx="57">
                  <c:v>845.01764900000001</c:v>
                </c:pt>
                <c:pt idx="58">
                  <c:v>767.62580300000002</c:v>
                </c:pt>
                <c:pt idx="59">
                  <c:v>1113.7684634999998</c:v>
                </c:pt>
                <c:pt idx="60">
                  <c:v>726.05897249999998</c:v>
                </c:pt>
                <c:pt idx="61">
                  <c:v>1174.6667405000001</c:v>
                </c:pt>
                <c:pt idx="62">
                  <c:v>1200.453726</c:v>
                </c:pt>
                <c:pt idx="63">
                  <c:v>1510.0694075000001</c:v>
                </c:pt>
                <c:pt idx="64">
                  <c:v>1002.6088005</c:v>
                </c:pt>
                <c:pt idx="65">
                  <c:v>988.35338749999994</c:v>
                </c:pt>
                <c:pt idx="66">
                  <c:v>1419.2709970000001</c:v>
                </c:pt>
                <c:pt idx="67">
                  <c:v>1379.1951244999998</c:v>
                </c:pt>
                <c:pt idx="68">
                  <c:v>1468.677962</c:v>
                </c:pt>
                <c:pt idx="69">
                  <c:v>1668.6362565000002</c:v>
                </c:pt>
                <c:pt idx="70">
                  <c:v>1367.465919</c:v>
                </c:pt>
                <c:pt idx="71">
                  <c:v>848.1750045</c:v>
                </c:pt>
                <c:pt idx="72">
                  <c:v>2160.9775129999998</c:v>
                </c:pt>
                <c:pt idx="73">
                  <c:v>1620.8601705000001</c:v>
                </c:pt>
                <c:pt idx="74">
                  <c:v>1453.315304</c:v>
                </c:pt>
                <c:pt idx="75">
                  <c:v>1714.1348399999999</c:v>
                </c:pt>
                <c:pt idx="76">
                  <c:v>2446.7247135000002</c:v>
                </c:pt>
                <c:pt idx="77">
                  <c:v>2767.4266659999998</c:v>
                </c:pt>
                <c:pt idx="78">
                  <c:v>3510.9833474999996</c:v>
                </c:pt>
                <c:pt idx="79">
                  <c:v>3613.4474904999997</c:v>
                </c:pt>
                <c:pt idx="80">
                  <c:v>4745.8387094999998</c:v>
                </c:pt>
                <c:pt idx="81">
                  <c:v>3394.6613174999998</c:v>
                </c:pt>
                <c:pt idx="82">
                  <c:v>3662.0613710000002</c:v>
                </c:pt>
                <c:pt idx="83">
                  <c:v>3884.4299569999998</c:v>
                </c:pt>
                <c:pt idx="84">
                  <c:v>2196.6244505000004</c:v>
                </c:pt>
                <c:pt idx="85">
                  <c:v>4774.6945965000004</c:v>
                </c:pt>
                <c:pt idx="86">
                  <c:v>6311.6278115000005</c:v>
                </c:pt>
                <c:pt idx="87">
                  <c:v>8991.1844590000019</c:v>
                </c:pt>
                <c:pt idx="88">
                  <c:v>8264.3795979999995</c:v>
                </c:pt>
                <c:pt idx="89">
                  <c:v>8128.9021380000004</c:v>
                </c:pt>
                <c:pt idx="90">
                  <c:v>9200.4326729999993</c:v>
                </c:pt>
                <c:pt idx="91">
                  <c:v>7333.7337884999997</c:v>
                </c:pt>
                <c:pt idx="92">
                  <c:v>9134.5565559999995</c:v>
                </c:pt>
                <c:pt idx="93">
                  <c:v>11052.128568999999</c:v>
                </c:pt>
                <c:pt idx="94">
                  <c:v>6928.6602379999995</c:v>
                </c:pt>
                <c:pt idx="95">
                  <c:v>8992.0071220000009</c:v>
                </c:pt>
                <c:pt idx="96">
                  <c:v>17547.405114500001</c:v>
                </c:pt>
                <c:pt idx="97">
                  <c:v>8516.9516165000005</c:v>
                </c:pt>
                <c:pt idx="98">
                  <c:v>21601.233177499998</c:v>
                </c:pt>
                <c:pt idx="99">
                  <c:v>21372.184480500004</c:v>
                </c:pt>
                <c:pt idx="100">
                  <c:v>23535.537760500003</c:v>
                </c:pt>
                <c:pt idx="101">
                  <c:v>22214.254564499999</c:v>
                </c:pt>
                <c:pt idx="102">
                  <c:v>26164.053483499996</c:v>
                </c:pt>
                <c:pt idx="103">
                  <c:v>29142.285671500002</c:v>
                </c:pt>
                <c:pt idx="104">
                  <c:v>18927.759505500002</c:v>
                </c:pt>
                <c:pt idx="105">
                  <c:v>3435.5690970000001</c:v>
                </c:pt>
                <c:pt idx="106">
                  <c:v>4700.3738864999996</c:v>
                </c:pt>
                <c:pt idx="107">
                  <c:v>55125.530726999998</c:v>
                </c:pt>
                <c:pt idx="108">
                  <c:v>4698.768695499999</c:v>
                </c:pt>
                <c:pt idx="109">
                  <c:v>50845.800679500004</c:v>
                </c:pt>
                <c:pt idx="110">
                  <c:v>52192.565905999996</c:v>
                </c:pt>
                <c:pt idx="111">
                  <c:v>34380.094062999997</c:v>
                </c:pt>
                <c:pt idx="112">
                  <c:v>48230.656122</c:v>
                </c:pt>
                <c:pt idx="113">
                  <c:v>89062.882353499997</c:v>
                </c:pt>
                <c:pt idx="114">
                  <c:v>169012.629789</c:v>
                </c:pt>
                <c:pt idx="115">
                  <c:v>291975.06176300003</c:v>
                </c:pt>
                <c:pt idx="116">
                  <c:v>86131.693272000004</c:v>
                </c:pt>
                <c:pt idx="117">
                  <c:v>88074.760676999998</c:v>
                </c:pt>
                <c:pt idx="118">
                  <c:v>244073.08965500002</c:v>
                </c:pt>
                <c:pt idx="119">
                  <c:v>95648.560010999994</c:v>
                </c:pt>
                <c:pt idx="120">
                  <c:v>614468.81711599999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9B9-B013-AA92760A58AB}"/>
            </c:ext>
          </c:extLst>
        </c:ser>
        <c:ser>
          <c:idx val="2"/>
          <c:order val="2"/>
          <c:tx>
            <c:strRef>
              <c:f>CAWPEtimings_TRAINBuildTimes!$D$260</c:f>
              <c:strCache>
                <c:ptCount val="1"/>
                <c:pt idx="0">
                  <c:v>SVML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echocardiogram</c:v>
                </c:pt>
                <c:pt idx="15">
                  <c:v>haberman-survival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balance-scale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congressional-voting</c:v>
                </c:pt>
                <c:pt idx="43">
                  <c:v>heart-cleveland</c:v>
                </c:pt>
                <c:pt idx="44">
                  <c:v>mammographic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energy-y2</c:v>
                </c:pt>
                <c:pt idx="49">
                  <c:v>tic-tac-toe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ecoli</c:v>
                </c:pt>
                <c:pt idx="54">
                  <c:v>credit-approval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spectf</c:v>
                </c:pt>
                <c:pt idx="60">
                  <c:v>contrac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waveform-noise</c:v>
                </c:pt>
                <c:pt idx="97">
                  <c:v>magic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spambase</c:v>
                </c:pt>
                <c:pt idx="104">
                  <c:v>pendigits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CAWPEtimings_TRAINBuildTimes!$D$261:$D$381</c:f>
              <c:numCache>
                <c:formatCode>General</c:formatCode>
                <c:ptCount val="121"/>
                <c:pt idx="0">
                  <c:v>7.7777085000000001</c:v>
                </c:pt>
                <c:pt idx="1">
                  <c:v>7.9896449999999994</c:v>
                </c:pt>
                <c:pt idx="2">
                  <c:v>31.362504000000001</c:v>
                </c:pt>
                <c:pt idx="3">
                  <c:v>12.418832500000001</c:v>
                </c:pt>
                <c:pt idx="4">
                  <c:v>25.125490500000002</c:v>
                </c:pt>
                <c:pt idx="5">
                  <c:v>10.214081500000001</c:v>
                </c:pt>
                <c:pt idx="6">
                  <c:v>14.840261499999999</c:v>
                </c:pt>
                <c:pt idx="7">
                  <c:v>12.459949</c:v>
                </c:pt>
                <c:pt idx="8">
                  <c:v>17.8403685</c:v>
                </c:pt>
                <c:pt idx="9">
                  <c:v>29.419215999999999</c:v>
                </c:pt>
                <c:pt idx="10">
                  <c:v>29.065542000000001</c:v>
                </c:pt>
                <c:pt idx="11">
                  <c:v>20.611639</c:v>
                </c:pt>
                <c:pt idx="12">
                  <c:v>32.717311500000001</c:v>
                </c:pt>
                <c:pt idx="13">
                  <c:v>32.748884500000003</c:v>
                </c:pt>
                <c:pt idx="14">
                  <c:v>14.613969500000001</c:v>
                </c:pt>
                <c:pt idx="15">
                  <c:v>13.225749500000001</c:v>
                </c:pt>
                <c:pt idx="16">
                  <c:v>31.775680999999999</c:v>
                </c:pt>
                <c:pt idx="17">
                  <c:v>85.116399999999999</c:v>
                </c:pt>
                <c:pt idx="18">
                  <c:v>18.169144499999994</c:v>
                </c:pt>
                <c:pt idx="19">
                  <c:v>33.928492500000004</c:v>
                </c:pt>
                <c:pt idx="20">
                  <c:v>23.701872499999997</c:v>
                </c:pt>
                <c:pt idx="21">
                  <c:v>19.225416500000001</c:v>
                </c:pt>
                <c:pt idx="22">
                  <c:v>32.718422500000003</c:v>
                </c:pt>
                <c:pt idx="23">
                  <c:v>66.620840000000001</c:v>
                </c:pt>
                <c:pt idx="24">
                  <c:v>55.6412215</c:v>
                </c:pt>
                <c:pt idx="25">
                  <c:v>26.557795500000001</c:v>
                </c:pt>
                <c:pt idx="26">
                  <c:v>14.437526499999993</c:v>
                </c:pt>
                <c:pt idx="27">
                  <c:v>14.456092</c:v>
                </c:pt>
                <c:pt idx="28">
                  <c:v>20.302101499999999</c:v>
                </c:pt>
                <c:pt idx="29">
                  <c:v>21.246574999999996</c:v>
                </c:pt>
                <c:pt idx="30">
                  <c:v>74.916404</c:v>
                </c:pt>
                <c:pt idx="31">
                  <c:v>61.0390655</c:v>
                </c:pt>
                <c:pt idx="32">
                  <c:v>23.563868499999998</c:v>
                </c:pt>
                <c:pt idx="33">
                  <c:v>16.062144</c:v>
                </c:pt>
                <c:pt idx="34">
                  <c:v>21.283040499999949</c:v>
                </c:pt>
                <c:pt idx="35">
                  <c:v>72.266625000000005</c:v>
                </c:pt>
                <c:pt idx="36">
                  <c:v>25.216613999999996</c:v>
                </c:pt>
                <c:pt idx="37">
                  <c:v>71.903888499999994</c:v>
                </c:pt>
                <c:pt idx="38">
                  <c:v>20.531399499999999</c:v>
                </c:pt>
                <c:pt idx="39">
                  <c:v>81.856377000000009</c:v>
                </c:pt>
                <c:pt idx="40">
                  <c:v>23.638386000000001</c:v>
                </c:pt>
                <c:pt idx="41">
                  <c:v>26.848591000000003</c:v>
                </c:pt>
                <c:pt idx="42">
                  <c:v>22.991390500000001</c:v>
                </c:pt>
                <c:pt idx="43">
                  <c:v>73.939009499999997</c:v>
                </c:pt>
                <c:pt idx="44">
                  <c:v>27.072893999999998</c:v>
                </c:pt>
                <c:pt idx="45">
                  <c:v>14.571942</c:v>
                </c:pt>
                <c:pt idx="46">
                  <c:v>13.233914</c:v>
                </c:pt>
                <c:pt idx="47">
                  <c:v>12.4020405</c:v>
                </c:pt>
                <c:pt idx="48">
                  <c:v>63.742632</c:v>
                </c:pt>
                <c:pt idx="49">
                  <c:v>64.060178999999991</c:v>
                </c:pt>
                <c:pt idx="50">
                  <c:v>72.680334000000002</c:v>
                </c:pt>
                <c:pt idx="51">
                  <c:v>20.813756500000004</c:v>
                </c:pt>
                <c:pt idx="52">
                  <c:v>51.708058000000001</c:v>
                </c:pt>
                <c:pt idx="53">
                  <c:v>221.53583850000001</c:v>
                </c:pt>
                <c:pt idx="54">
                  <c:v>59.031437000000004</c:v>
                </c:pt>
                <c:pt idx="55">
                  <c:v>56.1957965</c:v>
                </c:pt>
                <c:pt idx="56">
                  <c:v>210.8402255</c:v>
                </c:pt>
                <c:pt idx="57">
                  <c:v>21.335725499999999</c:v>
                </c:pt>
                <c:pt idx="58">
                  <c:v>105.8000675</c:v>
                </c:pt>
                <c:pt idx="59">
                  <c:v>15.085319</c:v>
                </c:pt>
                <c:pt idx="60">
                  <c:v>73.435376500000004</c:v>
                </c:pt>
                <c:pt idx="61">
                  <c:v>178.27305100000001</c:v>
                </c:pt>
                <c:pt idx="62">
                  <c:v>23.067728999999996</c:v>
                </c:pt>
                <c:pt idx="63">
                  <c:v>20.858692999999999</c:v>
                </c:pt>
                <c:pt idx="64">
                  <c:v>62.3644745</c:v>
                </c:pt>
                <c:pt idx="65">
                  <c:v>370.35384149999993</c:v>
                </c:pt>
                <c:pt idx="66">
                  <c:v>37.313900499999995</c:v>
                </c:pt>
                <c:pt idx="67">
                  <c:v>56.796255000000002</c:v>
                </c:pt>
                <c:pt idx="68">
                  <c:v>47.889038499999998</c:v>
                </c:pt>
                <c:pt idx="69">
                  <c:v>86.388832000000008</c:v>
                </c:pt>
                <c:pt idx="70">
                  <c:v>132.61964850000001</c:v>
                </c:pt>
                <c:pt idx="71">
                  <c:v>753.24251600000002</c:v>
                </c:pt>
                <c:pt idx="72">
                  <c:v>66.367793500000005</c:v>
                </c:pt>
                <c:pt idx="73">
                  <c:v>400.38174349999997</c:v>
                </c:pt>
                <c:pt idx="74">
                  <c:v>468.68617700000004</c:v>
                </c:pt>
                <c:pt idx="75">
                  <c:v>131.66363749999999</c:v>
                </c:pt>
                <c:pt idx="76">
                  <c:v>143.159234</c:v>
                </c:pt>
                <c:pt idx="77">
                  <c:v>90.495576499999999</c:v>
                </c:pt>
                <c:pt idx="78">
                  <c:v>56.512272499999995</c:v>
                </c:pt>
                <c:pt idx="79">
                  <c:v>281.70078950000004</c:v>
                </c:pt>
                <c:pt idx="80">
                  <c:v>198.30237499999998</c:v>
                </c:pt>
                <c:pt idx="81">
                  <c:v>479.274833</c:v>
                </c:pt>
                <c:pt idx="82">
                  <c:v>297.2199445</c:v>
                </c:pt>
                <c:pt idx="83">
                  <c:v>1812.810733</c:v>
                </c:pt>
                <c:pt idx="84">
                  <c:v>965.60196700000006</c:v>
                </c:pt>
                <c:pt idx="85">
                  <c:v>508.81465450000002</c:v>
                </c:pt>
                <c:pt idx="86">
                  <c:v>219.03440549999999</c:v>
                </c:pt>
                <c:pt idx="87">
                  <c:v>238.80611999999999</c:v>
                </c:pt>
                <c:pt idx="88">
                  <c:v>148.01568700000001</c:v>
                </c:pt>
                <c:pt idx="89">
                  <c:v>286.63139250000006</c:v>
                </c:pt>
                <c:pt idx="90">
                  <c:v>872.60536999999988</c:v>
                </c:pt>
                <c:pt idx="91">
                  <c:v>891.18063050000001</c:v>
                </c:pt>
                <c:pt idx="92">
                  <c:v>1357.9943925</c:v>
                </c:pt>
                <c:pt idx="93">
                  <c:v>295.0324415</c:v>
                </c:pt>
                <c:pt idx="94">
                  <c:v>1315.999174</c:v>
                </c:pt>
                <c:pt idx="95">
                  <c:v>2990.8759344999999</c:v>
                </c:pt>
                <c:pt idx="96">
                  <c:v>297.05535149999997</c:v>
                </c:pt>
                <c:pt idx="97">
                  <c:v>1165.55754</c:v>
                </c:pt>
                <c:pt idx="98">
                  <c:v>74.498300999999984</c:v>
                </c:pt>
                <c:pt idx="99">
                  <c:v>570.44666899999993</c:v>
                </c:pt>
                <c:pt idx="100">
                  <c:v>68.948023500000005</c:v>
                </c:pt>
                <c:pt idx="101">
                  <c:v>725.45809550000001</c:v>
                </c:pt>
                <c:pt idx="102">
                  <c:v>98.566356499999998</c:v>
                </c:pt>
                <c:pt idx="103">
                  <c:v>112.06721850000001</c:v>
                </c:pt>
                <c:pt idx="104">
                  <c:v>3632.2258240000001</c:v>
                </c:pt>
                <c:pt idx="105">
                  <c:v>374.14880500000004</c:v>
                </c:pt>
                <c:pt idx="106">
                  <c:v>673.83678050000003</c:v>
                </c:pt>
                <c:pt idx="107">
                  <c:v>2753.0510869999998</c:v>
                </c:pt>
                <c:pt idx="108">
                  <c:v>493.79026199999998</c:v>
                </c:pt>
                <c:pt idx="109">
                  <c:v>10208.6268255</c:v>
                </c:pt>
                <c:pt idx="110">
                  <c:v>653.83667100000002</c:v>
                </c:pt>
                <c:pt idx="111">
                  <c:v>9688.9969280000005</c:v>
                </c:pt>
                <c:pt idx="112">
                  <c:v>4739.2098585000003</c:v>
                </c:pt>
                <c:pt idx="113">
                  <c:v>23570.797748500001</c:v>
                </c:pt>
                <c:pt idx="114">
                  <c:v>1103.6236155000001</c:v>
                </c:pt>
                <c:pt idx="115">
                  <c:v>3154.6010909999995</c:v>
                </c:pt>
                <c:pt idx="116">
                  <c:v>59182.330496999995</c:v>
                </c:pt>
                <c:pt idx="117">
                  <c:v>88295.910490000009</c:v>
                </c:pt>
                <c:pt idx="118">
                  <c:v>157339.14266899999</c:v>
                </c:pt>
                <c:pt idx="119">
                  <c:v>54540.880544</c:v>
                </c:pt>
                <c:pt idx="120">
                  <c:v>24957.827601000001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9B9-B013-AA92760A58AB}"/>
            </c:ext>
          </c:extLst>
        </c:ser>
        <c:ser>
          <c:idx val="3"/>
          <c:order val="3"/>
          <c:tx>
            <c:strRef>
              <c:f>CAWPEtimings_TRAINBuildTimes!$E$260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echocardiogram</c:v>
                </c:pt>
                <c:pt idx="15">
                  <c:v>haberman-survival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balance-scale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congressional-voting</c:v>
                </c:pt>
                <c:pt idx="43">
                  <c:v>heart-cleveland</c:v>
                </c:pt>
                <c:pt idx="44">
                  <c:v>mammographic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energy-y2</c:v>
                </c:pt>
                <c:pt idx="49">
                  <c:v>tic-tac-toe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ecoli</c:v>
                </c:pt>
                <c:pt idx="54">
                  <c:v>credit-approval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spectf</c:v>
                </c:pt>
                <c:pt idx="60">
                  <c:v>contrac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waveform-noise</c:v>
                </c:pt>
                <c:pt idx="97">
                  <c:v>magic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spambase</c:v>
                </c:pt>
                <c:pt idx="104">
                  <c:v>pendigits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CAWPEtimings_TRAINBuildTimes!$E$261:$E$381</c:f>
              <c:numCache>
                <c:formatCode>General</c:formatCode>
                <c:ptCount val="121"/>
                <c:pt idx="0">
                  <c:v>1.8648830000000001</c:v>
                </c:pt>
                <c:pt idx="1">
                  <c:v>4.2438979999999997</c:v>
                </c:pt>
                <c:pt idx="2">
                  <c:v>2.2610875000000004</c:v>
                </c:pt>
                <c:pt idx="3">
                  <c:v>3.6855575000000003</c:v>
                </c:pt>
                <c:pt idx="4">
                  <c:v>7.6799795</c:v>
                </c:pt>
                <c:pt idx="5">
                  <c:v>3.8033809999999999</c:v>
                </c:pt>
                <c:pt idx="6">
                  <c:v>4.5844825</c:v>
                </c:pt>
                <c:pt idx="7">
                  <c:v>3.9186835000000002</c:v>
                </c:pt>
                <c:pt idx="8">
                  <c:v>11.777147999999999</c:v>
                </c:pt>
                <c:pt idx="9">
                  <c:v>10.874224499999999</c:v>
                </c:pt>
                <c:pt idx="10">
                  <c:v>8.4561384999999998</c:v>
                </c:pt>
                <c:pt idx="11">
                  <c:v>7.2270050000000001</c:v>
                </c:pt>
                <c:pt idx="12">
                  <c:v>5.5515319999999999</c:v>
                </c:pt>
                <c:pt idx="13">
                  <c:v>18.511762999999998</c:v>
                </c:pt>
                <c:pt idx="14">
                  <c:v>7.2211030000000003</c:v>
                </c:pt>
                <c:pt idx="15">
                  <c:v>5.1505574999999997</c:v>
                </c:pt>
                <c:pt idx="16">
                  <c:v>14.813792000000001</c:v>
                </c:pt>
                <c:pt idx="17">
                  <c:v>14.8712675</c:v>
                </c:pt>
                <c:pt idx="18">
                  <c:v>6.2130075000000007</c:v>
                </c:pt>
                <c:pt idx="19">
                  <c:v>10.828211499999998</c:v>
                </c:pt>
                <c:pt idx="20">
                  <c:v>11.511125</c:v>
                </c:pt>
                <c:pt idx="21">
                  <c:v>6.7907200000000003</c:v>
                </c:pt>
                <c:pt idx="22">
                  <c:v>33.091239000000002</c:v>
                </c:pt>
                <c:pt idx="23">
                  <c:v>25.247903999999998</c:v>
                </c:pt>
                <c:pt idx="24">
                  <c:v>14.528417000000001</c:v>
                </c:pt>
                <c:pt idx="25">
                  <c:v>9.3817590000000006</c:v>
                </c:pt>
                <c:pt idx="26">
                  <c:v>9.1634060000000002</c:v>
                </c:pt>
                <c:pt idx="27">
                  <c:v>10.414749</c:v>
                </c:pt>
                <c:pt idx="28">
                  <c:v>20.679961500000001</c:v>
                </c:pt>
                <c:pt idx="29">
                  <c:v>13.767155499999999</c:v>
                </c:pt>
                <c:pt idx="30">
                  <c:v>45.435600000000001</c:v>
                </c:pt>
                <c:pt idx="31">
                  <c:v>39.146358500000005</c:v>
                </c:pt>
                <c:pt idx="32">
                  <c:v>9.3356450000000013</c:v>
                </c:pt>
                <c:pt idx="33">
                  <c:v>13.953646999999998</c:v>
                </c:pt>
                <c:pt idx="34">
                  <c:v>10.952128500000001</c:v>
                </c:pt>
                <c:pt idx="35">
                  <c:v>20.519633500000001</c:v>
                </c:pt>
                <c:pt idx="36">
                  <c:v>19.534486999999999</c:v>
                </c:pt>
                <c:pt idx="37">
                  <c:v>28.085943</c:v>
                </c:pt>
                <c:pt idx="38">
                  <c:v>21.352174999999999</c:v>
                </c:pt>
                <c:pt idx="39">
                  <c:v>42.853645499999999</c:v>
                </c:pt>
                <c:pt idx="40">
                  <c:v>16.0524445</c:v>
                </c:pt>
                <c:pt idx="41">
                  <c:v>18.869242999999994</c:v>
                </c:pt>
                <c:pt idx="42">
                  <c:v>15.404301500000001</c:v>
                </c:pt>
                <c:pt idx="43">
                  <c:v>30.692326000000001</c:v>
                </c:pt>
                <c:pt idx="44">
                  <c:v>13.013974499999994</c:v>
                </c:pt>
                <c:pt idx="45">
                  <c:v>10.378569500000001</c:v>
                </c:pt>
                <c:pt idx="46">
                  <c:v>28.172231499999999</c:v>
                </c:pt>
                <c:pt idx="47">
                  <c:v>7.0824715000000005</c:v>
                </c:pt>
                <c:pt idx="48">
                  <c:v>44.695152</c:v>
                </c:pt>
                <c:pt idx="49">
                  <c:v>25.293315499999999</c:v>
                </c:pt>
                <c:pt idx="50">
                  <c:v>41.126560499999997</c:v>
                </c:pt>
                <c:pt idx="51">
                  <c:v>18.687816999999999</c:v>
                </c:pt>
                <c:pt idx="52">
                  <c:v>20.419473499999999</c:v>
                </c:pt>
                <c:pt idx="53">
                  <c:v>56.920091499999998</c:v>
                </c:pt>
                <c:pt idx="54">
                  <c:v>20.186432500000002</c:v>
                </c:pt>
                <c:pt idx="55">
                  <c:v>19.923682499999998</c:v>
                </c:pt>
                <c:pt idx="56">
                  <c:v>68.919194000000005</c:v>
                </c:pt>
                <c:pt idx="57">
                  <c:v>22.264208</c:v>
                </c:pt>
                <c:pt idx="58">
                  <c:v>100.49791400000001</c:v>
                </c:pt>
                <c:pt idx="59">
                  <c:v>23.6457075</c:v>
                </c:pt>
                <c:pt idx="60">
                  <c:v>37.392706000000004</c:v>
                </c:pt>
                <c:pt idx="61">
                  <c:v>74.183464999999998</c:v>
                </c:pt>
                <c:pt idx="62">
                  <c:v>52.578382000000005</c:v>
                </c:pt>
                <c:pt idx="63">
                  <c:v>21.994283500000002</c:v>
                </c:pt>
                <c:pt idx="64">
                  <c:v>93.123646999999991</c:v>
                </c:pt>
                <c:pt idx="65">
                  <c:v>149.82643250000001</c:v>
                </c:pt>
                <c:pt idx="66">
                  <c:v>34.2153165</c:v>
                </c:pt>
                <c:pt idx="67">
                  <c:v>55.424019000000001</c:v>
                </c:pt>
                <c:pt idx="68">
                  <c:v>60.514854</c:v>
                </c:pt>
                <c:pt idx="69">
                  <c:v>103.151875</c:v>
                </c:pt>
                <c:pt idx="70">
                  <c:v>160.27687350000002</c:v>
                </c:pt>
                <c:pt idx="71">
                  <c:v>274.94854300000003</c:v>
                </c:pt>
                <c:pt idx="72">
                  <c:v>106.97588850000001</c:v>
                </c:pt>
                <c:pt idx="73">
                  <c:v>285.91552150000001</c:v>
                </c:pt>
                <c:pt idx="74">
                  <c:v>283.87084099999998</c:v>
                </c:pt>
                <c:pt idx="75">
                  <c:v>110.58077949999995</c:v>
                </c:pt>
                <c:pt idx="76">
                  <c:v>130.035989</c:v>
                </c:pt>
                <c:pt idx="77">
                  <c:v>124.0783385</c:v>
                </c:pt>
                <c:pt idx="78">
                  <c:v>81.018254499999998</c:v>
                </c:pt>
                <c:pt idx="79">
                  <c:v>77.965558000000016</c:v>
                </c:pt>
                <c:pt idx="80">
                  <c:v>215.52508650000001</c:v>
                </c:pt>
                <c:pt idx="81">
                  <c:v>1072.2476380000001</c:v>
                </c:pt>
                <c:pt idx="82">
                  <c:v>1383.8389904999999</c:v>
                </c:pt>
                <c:pt idx="83">
                  <c:v>1549.1939245000001</c:v>
                </c:pt>
                <c:pt idx="84">
                  <c:v>3319.838495</c:v>
                </c:pt>
                <c:pt idx="85">
                  <c:v>784.59520650000002</c:v>
                </c:pt>
                <c:pt idx="86">
                  <c:v>230.28659200000001</c:v>
                </c:pt>
                <c:pt idx="87">
                  <c:v>149.57225400000002</c:v>
                </c:pt>
                <c:pt idx="88">
                  <c:v>201.67391900000001</c:v>
                </c:pt>
                <c:pt idx="89">
                  <c:v>138.80261350000001</c:v>
                </c:pt>
                <c:pt idx="90">
                  <c:v>531.8296315</c:v>
                </c:pt>
                <c:pt idx="91">
                  <c:v>5454.8986525</c:v>
                </c:pt>
                <c:pt idx="92">
                  <c:v>423.47059250000001</c:v>
                </c:pt>
                <c:pt idx="93">
                  <c:v>1818.5169235000001</c:v>
                </c:pt>
                <c:pt idx="94">
                  <c:v>1869.5529305000002</c:v>
                </c:pt>
                <c:pt idx="95">
                  <c:v>228.42797849999999</c:v>
                </c:pt>
                <c:pt idx="96">
                  <c:v>396.48197449999992</c:v>
                </c:pt>
                <c:pt idx="97">
                  <c:v>289.864822</c:v>
                </c:pt>
                <c:pt idx="98">
                  <c:v>79.483925499999998</c:v>
                </c:pt>
                <c:pt idx="99">
                  <c:v>329.93583849999999</c:v>
                </c:pt>
                <c:pt idx="100">
                  <c:v>69.093422000000004</c:v>
                </c:pt>
                <c:pt idx="101">
                  <c:v>1330.5320279999999</c:v>
                </c:pt>
                <c:pt idx="102">
                  <c:v>526.59666699999991</c:v>
                </c:pt>
                <c:pt idx="103">
                  <c:v>306.26353499999999</c:v>
                </c:pt>
                <c:pt idx="104">
                  <c:v>4176.8948339999997</c:v>
                </c:pt>
                <c:pt idx="105">
                  <c:v>36105.605792000002</c:v>
                </c:pt>
                <c:pt idx="106">
                  <c:v>25069.287414499999</c:v>
                </c:pt>
                <c:pt idx="107">
                  <c:v>6986.9887745000005</c:v>
                </c:pt>
                <c:pt idx="108">
                  <c:v>66554.715733000005</c:v>
                </c:pt>
                <c:pt idx="109">
                  <c:v>16024.699383499999</c:v>
                </c:pt>
                <c:pt idx="110">
                  <c:v>46282.323219500002</c:v>
                </c:pt>
                <c:pt idx="111">
                  <c:v>949.16335600000002</c:v>
                </c:pt>
                <c:pt idx="112">
                  <c:v>37606.178287999996</c:v>
                </c:pt>
                <c:pt idx="113">
                  <c:v>45924.557284499992</c:v>
                </c:pt>
                <c:pt idx="114">
                  <c:v>33439.186301499998</c:v>
                </c:pt>
                <c:pt idx="115">
                  <c:v>1215.705244</c:v>
                </c:pt>
                <c:pt idx="116">
                  <c:v>289571.45125699998</c:v>
                </c:pt>
                <c:pt idx="117">
                  <c:v>346480.625337</c:v>
                </c:pt>
                <c:pt idx="118">
                  <c:v>2775.2625045</c:v>
                </c:pt>
                <c:pt idx="119">
                  <c:v>1139589.0818105</c:v>
                </c:pt>
                <c:pt idx="120">
                  <c:v>4771.9972019999996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2-49B9-B013-AA92760A58AB}"/>
            </c:ext>
          </c:extLst>
        </c:ser>
        <c:ser>
          <c:idx val="4"/>
          <c:order val="4"/>
          <c:tx>
            <c:strRef>
              <c:f>CAWPEtimings_TRAINBuildTimes!$F$260</c:f>
              <c:strCache>
                <c:ptCount val="1"/>
                <c:pt idx="0">
                  <c:v>C4.5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echocardiogram</c:v>
                </c:pt>
                <c:pt idx="15">
                  <c:v>haberman-survival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balance-scale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congressional-voting</c:v>
                </c:pt>
                <c:pt idx="43">
                  <c:v>heart-cleveland</c:v>
                </c:pt>
                <c:pt idx="44">
                  <c:v>mammographic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energy-y2</c:v>
                </c:pt>
                <c:pt idx="49">
                  <c:v>tic-tac-toe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ecoli</c:v>
                </c:pt>
                <c:pt idx="54">
                  <c:v>credit-approval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spectf</c:v>
                </c:pt>
                <c:pt idx="60">
                  <c:v>contrac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waveform-noise</c:v>
                </c:pt>
                <c:pt idx="97">
                  <c:v>magic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spambase</c:v>
                </c:pt>
                <c:pt idx="104">
                  <c:v>pendigits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CAWPEtimings_TRAINBuildTimes!$F$261:$F$381</c:f>
              <c:numCache>
                <c:formatCode>General</c:formatCode>
                <c:ptCount val="121"/>
                <c:pt idx="0">
                  <c:v>0.75369799999999998</c:v>
                </c:pt>
                <c:pt idx="1">
                  <c:v>5.5085250000000006</c:v>
                </c:pt>
                <c:pt idx="2">
                  <c:v>0.90124749999999998</c:v>
                </c:pt>
                <c:pt idx="3">
                  <c:v>1.4313015</c:v>
                </c:pt>
                <c:pt idx="4">
                  <c:v>2.5247279999999952</c:v>
                </c:pt>
                <c:pt idx="5">
                  <c:v>1.4817900000000002</c:v>
                </c:pt>
                <c:pt idx="6">
                  <c:v>1.3835489999999999</c:v>
                </c:pt>
                <c:pt idx="7">
                  <c:v>1.905065</c:v>
                </c:pt>
                <c:pt idx="8">
                  <c:v>4.0414830000000004</c:v>
                </c:pt>
                <c:pt idx="9">
                  <c:v>1.89165249999999</c:v>
                </c:pt>
                <c:pt idx="10">
                  <c:v>1.5441999999999947</c:v>
                </c:pt>
                <c:pt idx="11">
                  <c:v>2.6251104999999999</c:v>
                </c:pt>
                <c:pt idx="12">
                  <c:v>2.0843499999999953</c:v>
                </c:pt>
                <c:pt idx="13">
                  <c:v>1.5013864999999951</c:v>
                </c:pt>
                <c:pt idx="14">
                  <c:v>2.1939570000000002</c:v>
                </c:pt>
                <c:pt idx="15">
                  <c:v>2.9017504999999999</c:v>
                </c:pt>
                <c:pt idx="16">
                  <c:v>3.8800965000000001</c:v>
                </c:pt>
                <c:pt idx="17">
                  <c:v>1.9577789999999951</c:v>
                </c:pt>
                <c:pt idx="18">
                  <c:v>1.9724930000000001</c:v>
                </c:pt>
                <c:pt idx="19">
                  <c:v>2.7920260000000003</c:v>
                </c:pt>
                <c:pt idx="20">
                  <c:v>1.8043545000000001</c:v>
                </c:pt>
                <c:pt idx="21">
                  <c:v>4.7319405000000003</c:v>
                </c:pt>
                <c:pt idx="22">
                  <c:v>2.2349100000000002</c:v>
                </c:pt>
                <c:pt idx="23">
                  <c:v>2.7127385000000004</c:v>
                </c:pt>
                <c:pt idx="24">
                  <c:v>4.0814569999999994</c:v>
                </c:pt>
                <c:pt idx="25">
                  <c:v>1.8943650000000001</c:v>
                </c:pt>
                <c:pt idx="26">
                  <c:v>2.8720984999999999</c:v>
                </c:pt>
                <c:pt idx="27">
                  <c:v>5.7327340000000007</c:v>
                </c:pt>
                <c:pt idx="28">
                  <c:v>5.1611130000000003</c:v>
                </c:pt>
                <c:pt idx="29">
                  <c:v>3.1380539999999999</c:v>
                </c:pt>
                <c:pt idx="30">
                  <c:v>1.8405805000000002</c:v>
                </c:pt>
                <c:pt idx="31">
                  <c:v>2.4498515000000003</c:v>
                </c:pt>
                <c:pt idx="32">
                  <c:v>4.2389229999999998</c:v>
                </c:pt>
                <c:pt idx="33">
                  <c:v>4.6147910000000003</c:v>
                </c:pt>
                <c:pt idx="34">
                  <c:v>5.3327260000000001</c:v>
                </c:pt>
                <c:pt idx="35">
                  <c:v>3.0910489999999999</c:v>
                </c:pt>
                <c:pt idx="36">
                  <c:v>8.7501214999999988</c:v>
                </c:pt>
                <c:pt idx="37">
                  <c:v>5.4291694999999995</c:v>
                </c:pt>
                <c:pt idx="38">
                  <c:v>6.9504204999999999</c:v>
                </c:pt>
                <c:pt idx="39">
                  <c:v>4.0936444999999946</c:v>
                </c:pt>
                <c:pt idx="40">
                  <c:v>6.2135259999999999</c:v>
                </c:pt>
                <c:pt idx="41">
                  <c:v>5.8204289999999999</c:v>
                </c:pt>
                <c:pt idx="42">
                  <c:v>5.8849049999999998</c:v>
                </c:pt>
                <c:pt idx="43">
                  <c:v>7.9515759999999993</c:v>
                </c:pt>
                <c:pt idx="44">
                  <c:v>7.6541774999999994</c:v>
                </c:pt>
                <c:pt idx="45">
                  <c:v>7.6546694999999998</c:v>
                </c:pt>
                <c:pt idx="46">
                  <c:v>10.252211000000001</c:v>
                </c:pt>
                <c:pt idx="47">
                  <c:v>3.404585</c:v>
                </c:pt>
                <c:pt idx="48">
                  <c:v>5.80708</c:v>
                </c:pt>
                <c:pt idx="49">
                  <c:v>7.0150299999999994</c:v>
                </c:pt>
                <c:pt idx="50">
                  <c:v>6.2922249999999993</c:v>
                </c:pt>
                <c:pt idx="51">
                  <c:v>9.8049675000000001</c:v>
                </c:pt>
                <c:pt idx="52">
                  <c:v>21.123834999999996</c:v>
                </c:pt>
                <c:pt idx="53">
                  <c:v>4.3389129999999998</c:v>
                </c:pt>
                <c:pt idx="54">
                  <c:v>9.5221610000000005</c:v>
                </c:pt>
                <c:pt idx="55">
                  <c:v>11.511136499999999</c:v>
                </c:pt>
                <c:pt idx="56">
                  <c:v>7.1320820000000005</c:v>
                </c:pt>
                <c:pt idx="57">
                  <c:v>11.704940499999999</c:v>
                </c:pt>
                <c:pt idx="58">
                  <c:v>12.476198999999999</c:v>
                </c:pt>
                <c:pt idx="59">
                  <c:v>9.5102670000000007</c:v>
                </c:pt>
                <c:pt idx="60">
                  <c:v>23.408383500000003</c:v>
                </c:pt>
                <c:pt idx="61">
                  <c:v>9.8108555000000006</c:v>
                </c:pt>
                <c:pt idx="62">
                  <c:v>12.278863000000001</c:v>
                </c:pt>
                <c:pt idx="63">
                  <c:v>11.849606</c:v>
                </c:pt>
                <c:pt idx="64">
                  <c:v>23.083832499999996</c:v>
                </c:pt>
                <c:pt idx="65">
                  <c:v>10.137958000000001</c:v>
                </c:pt>
                <c:pt idx="66">
                  <c:v>17.5130245</c:v>
                </c:pt>
                <c:pt idx="67">
                  <c:v>57.431021999999999</c:v>
                </c:pt>
                <c:pt idx="68">
                  <c:v>33.251475999999997</c:v>
                </c:pt>
                <c:pt idx="69">
                  <c:v>35.766663999999992</c:v>
                </c:pt>
                <c:pt idx="70">
                  <c:v>33.074186500000003</c:v>
                </c:pt>
                <c:pt idx="71">
                  <c:v>11.395089000000002</c:v>
                </c:pt>
                <c:pt idx="72">
                  <c:v>58.289734999999993</c:v>
                </c:pt>
                <c:pt idx="73">
                  <c:v>47.777243000000006</c:v>
                </c:pt>
                <c:pt idx="74">
                  <c:v>26.684747999999999</c:v>
                </c:pt>
                <c:pt idx="75">
                  <c:v>102.99486899999999</c:v>
                </c:pt>
                <c:pt idx="76">
                  <c:v>19.237553500000001</c:v>
                </c:pt>
                <c:pt idx="77">
                  <c:v>39.515415500000003</c:v>
                </c:pt>
                <c:pt idx="78">
                  <c:v>59.359502999999997</c:v>
                </c:pt>
                <c:pt idx="79">
                  <c:v>47.742735500000002</c:v>
                </c:pt>
                <c:pt idx="80">
                  <c:v>49.205229500000002</c:v>
                </c:pt>
                <c:pt idx="81">
                  <c:v>73.529011999999994</c:v>
                </c:pt>
                <c:pt idx="82">
                  <c:v>64.047249999999991</c:v>
                </c:pt>
                <c:pt idx="83">
                  <c:v>29.0291195</c:v>
                </c:pt>
                <c:pt idx="84">
                  <c:v>8.9350784999999995</c:v>
                </c:pt>
                <c:pt idx="85">
                  <c:v>106.00576850000002</c:v>
                </c:pt>
                <c:pt idx="86">
                  <c:v>123.7776865</c:v>
                </c:pt>
                <c:pt idx="87">
                  <c:v>31.978433500000001</c:v>
                </c:pt>
                <c:pt idx="88">
                  <c:v>214.62091500000002</c:v>
                </c:pt>
                <c:pt idx="89">
                  <c:v>344.28418550000004</c:v>
                </c:pt>
                <c:pt idx="90">
                  <c:v>97.122185999999999</c:v>
                </c:pt>
                <c:pt idx="91">
                  <c:v>63.840120499999998</c:v>
                </c:pt>
                <c:pt idx="92">
                  <c:v>31.733062500000003</c:v>
                </c:pt>
                <c:pt idx="93">
                  <c:v>57.152665500000005</c:v>
                </c:pt>
                <c:pt idx="94">
                  <c:v>50.021330499999998</c:v>
                </c:pt>
                <c:pt idx="95">
                  <c:v>57.937486</c:v>
                </c:pt>
                <c:pt idx="96">
                  <c:v>211.01190650000001</c:v>
                </c:pt>
                <c:pt idx="97">
                  <c:v>318.80466899999999</c:v>
                </c:pt>
                <c:pt idx="98">
                  <c:v>58.381641000000002</c:v>
                </c:pt>
                <c:pt idx="99">
                  <c:v>59.733345999999997</c:v>
                </c:pt>
                <c:pt idx="100">
                  <c:v>24.438717999999994</c:v>
                </c:pt>
                <c:pt idx="101">
                  <c:v>184.33873249999999</c:v>
                </c:pt>
                <c:pt idx="102">
                  <c:v>53.233689499999997</c:v>
                </c:pt>
                <c:pt idx="103">
                  <c:v>142.63898649999999</c:v>
                </c:pt>
                <c:pt idx="104">
                  <c:v>142.36355799999998</c:v>
                </c:pt>
                <c:pt idx="105">
                  <c:v>49.136591500000002</c:v>
                </c:pt>
                <c:pt idx="106">
                  <c:v>54.501373000000001</c:v>
                </c:pt>
                <c:pt idx="107">
                  <c:v>213.04196400000001</c:v>
                </c:pt>
                <c:pt idx="108">
                  <c:v>72.035056999999995</c:v>
                </c:pt>
                <c:pt idx="109">
                  <c:v>711.52142200000003</c:v>
                </c:pt>
                <c:pt idx="110">
                  <c:v>136.20201699999998</c:v>
                </c:pt>
                <c:pt idx="111">
                  <c:v>1416.7361820000001</c:v>
                </c:pt>
                <c:pt idx="112">
                  <c:v>284.68385650000005</c:v>
                </c:pt>
                <c:pt idx="113">
                  <c:v>405.57725950000003</c:v>
                </c:pt>
                <c:pt idx="114">
                  <c:v>162.3144025</c:v>
                </c:pt>
                <c:pt idx="115">
                  <c:v>843.95673450000004</c:v>
                </c:pt>
                <c:pt idx="116">
                  <c:v>234.11666099999999</c:v>
                </c:pt>
                <c:pt idx="117">
                  <c:v>163.4133305</c:v>
                </c:pt>
                <c:pt idx="118">
                  <c:v>11097.790390500002</c:v>
                </c:pt>
                <c:pt idx="119">
                  <c:v>728.4185645</c:v>
                </c:pt>
                <c:pt idx="120">
                  <c:v>26205.632104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2-49B9-B013-AA92760A58AB}"/>
            </c:ext>
          </c:extLst>
        </c:ser>
        <c:ser>
          <c:idx val="5"/>
          <c:order val="5"/>
          <c:tx>
            <c:strRef>
              <c:f>CAWPEtimings_TRAINBuildTimes!$G$260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vertebral-column-2clases</c:v>
                </c:pt>
                <c:pt idx="9">
                  <c:v>pittsburg-bridges-SPAN</c:v>
                </c:pt>
                <c:pt idx="10">
                  <c:v>pittsburg-bridges-MATERIAL</c:v>
                </c:pt>
                <c:pt idx="11">
                  <c:v>pittsburg-bridges-REL-L</c:v>
                </c:pt>
                <c:pt idx="12">
                  <c:v>post-operative</c:v>
                </c:pt>
                <c:pt idx="13">
                  <c:v>iris</c:v>
                </c:pt>
                <c:pt idx="14">
                  <c:v>echocardiogram</c:v>
                </c:pt>
                <c:pt idx="15">
                  <c:v>haberman-survival</c:v>
                </c:pt>
                <c:pt idx="16">
                  <c:v>vertebral-column-3clases</c:v>
                </c:pt>
                <c:pt idx="17">
                  <c:v>zoo</c:v>
                </c:pt>
                <c:pt idx="18">
                  <c:v>teaching</c:v>
                </c:pt>
                <c:pt idx="19">
                  <c:v>wine</c:v>
                </c:pt>
                <c:pt idx="20">
                  <c:v>planning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balance-scale</c:v>
                </c:pt>
                <c:pt idx="25">
                  <c:v>lung-cancer</c:v>
                </c:pt>
                <c:pt idx="26">
                  <c:v>hepatitis</c:v>
                </c:pt>
                <c:pt idx="27">
                  <c:v>heart-hungarian</c:v>
                </c:pt>
                <c:pt idx="28">
                  <c:v>statlog-heart</c:v>
                </c:pt>
                <c:pt idx="29">
                  <c:v>monks-3</c:v>
                </c:pt>
                <c:pt idx="30">
                  <c:v>pittsburg-bridges-TYPE</c:v>
                </c:pt>
                <c:pt idx="31">
                  <c:v>breast-tissue</c:v>
                </c:pt>
                <c:pt idx="32">
                  <c:v>blood</c:v>
                </c:pt>
                <c:pt idx="33">
                  <c:v>monks-2</c:v>
                </c:pt>
                <c:pt idx="34">
                  <c:v>monks-1</c:v>
                </c:pt>
                <c:pt idx="35">
                  <c:v>lymphography</c:v>
                </c:pt>
                <c:pt idx="36">
                  <c:v>pima</c:v>
                </c:pt>
                <c:pt idx="37">
                  <c:v>heart-va</c:v>
                </c:pt>
                <c:pt idx="38">
                  <c:v>parkinsons</c:v>
                </c:pt>
                <c:pt idx="39">
                  <c:v>glass</c:v>
                </c:pt>
                <c:pt idx="40">
                  <c:v>ilpd-indian-liver</c:v>
                </c:pt>
                <c:pt idx="41">
                  <c:v>breast-cancer-wisc</c:v>
                </c:pt>
                <c:pt idx="42">
                  <c:v>congressional-voting</c:v>
                </c:pt>
                <c:pt idx="43">
                  <c:v>heart-cleveland</c:v>
                </c:pt>
                <c:pt idx="44">
                  <c:v>mammographic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molec-biol-promoter</c:v>
                </c:pt>
                <c:pt idx="48">
                  <c:v>energy-y2</c:v>
                </c:pt>
                <c:pt idx="49">
                  <c:v>tic-tac-toe</c:v>
                </c:pt>
                <c:pt idx="50">
                  <c:v>energy-y1</c:v>
                </c:pt>
                <c:pt idx="51">
                  <c:v>horse-colic</c:v>
                </c:pt>
                <c:pt idx="52">
                  <c:v>statlog-australian-credit</c:v>
                </c:pt>
                <c:pt idx="53">
                  <c:v>ecoli</c:v>
                </c:pt>
                <c:pt idx="54">
                  <c:v>credit-approval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car</c:v>
                </c:pt>
                <c:pt idx="59">
                  <c:v>spectf</c:v>
                </c:pt>
                <c:pt idx="60">
                  <c:v>contrac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conn-bench-sonar-mines-rocks</c:v>
                </c:pt>
                <c:pt idx="64">
                  <c:v>statlog-vehicle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conn-bench-vowel-deterding</c:v>
                </c:pt>
                <c:pt idx="75">
                  <c:v>abalone</c:v>
                </c:pt>
                <c:pt idx="76">
                  <c:v>annealing</c:v>
                </c:pt>
                <c:pt idx="77">
                  <c:v>cardiotocography-3clases</c:v>
                </c:pt>
                <c:pt idx="78">
                  <c:v>oocytes_merluccius_nucleus_4d</c:v>
                </c:pt>
                <c:pt idx="79">
                  <c:v>bank</c:v>
                </c:pt>
                <c:pt idx="80">
                  <c:v>synthetic-control</c:v>
                </c:pt>
                <c:pt idx="81">
                  <c:v>statlog-image</c:v>
                </c:pt>
                <c:pt idx="82">
                  <c:v>page-blocks</c:v>
                </c:pt>
                <c:pt idx="83">
                  <c:v>soybean</c:v>
                </c:pt>
                <c:pt idx="84">
                  <c:v>audiology-std</c:v>
                </c:pt>
                <c:pt idx="85">
                  <c:v>wine-quality-white</c:v>
                </c:pt>
                <c:pt idx="86">
                  <c:v>waveform</c:v>
                </c:pt>
                <c:pt idx="87">
                  <c:v>chess-krvkp</c:v>
                </c:pt>
                <c:pt idx="88">
                  <c:v>twonorm</c:v>
                </c:pt>
                <c:pt idx="89">
                  <c:v>ringnorm</c:v>
                </c:pt>
                <c:pt idx="90">
                  <c:v>wall-following</c:v>
                </c:pt>
                <c:pt idx="91">
                  <c:v>libras</c:v>
                </c:pt>
                <c:pt idx="92">
                  <c:v>thyroid</c:v>
                </c:pt>
                <c:pt idx="93">
                  <c:v>low-res-spect</c:v>
                </c:pt>
                <c:pt idx="94">
                  <c:v>nursery</c:v>
                </c:pt>
                <c:pt idx="95">
                  <c:v>mushroom</c:v>
                </c:pt>
                <c:pt idx="96">
                  <c:v>waveform-noise</c:v>
                </c:pt>
                <c:pt idx="97">
                  <c:v>magic</c:v>
                </c:pt>
                <c:pt idx="98">
                  <c:v>musk-1</c:v>
                </c:pt>
                <c:pt idx="99">
                  <c:v>molec-biol-splice</c:v>
                </c:pt>
                <c:pt idx="100">
                  <c:v>hill-valley</c:v>
                </c:pt>
                <c:pt idx="101">
                  <c:v>statlog-landsat</c:v>
                </c:pt>
                <c:pt idx="102">
                  <c:v>ozone</c:v>
                </c:pt>
                <c:pt idx="103">
                  <c:v>spambase</c:v>
                </c:pt>
                <c:pt idx="104">
                  <c:v>pendigits</c:v>
                </c:pt>
                <c:pt idx="105">
                  <c:v>image-segmentation</c:v>
                </c:pt>
                <c:pt idx="106">
                  <c:v>cardiotocography-10clases</c:v>
                </c:pt>
                <c:pt idx="107">
                  <c:v>optical</c:v>
                </c:pt>
                <c:pt idx="108">
                  <c:v>steel-plates</c:v>
                </c:pt>
                <c:pt idx="109">
                  <c:v>chess-krvk</c:v>
                </c:pt>
                <c:pt idx="110">
                  <c:v>arrhythmia</c:v>
                </c:pt>
                <c:pt idx="111">
                  <c:v>adult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CAWPEtimings_TRAINBuildTimes!$G$261:$G$381</c:f>
              <c:numCache>
                <c:formatCode>General</c:formatCode>
                <c:ptCount val="121"/>
                <c:pt idx="0">
                  <c:v>1.8175025</c:v>
                </c:pt>
                <c:pt idx="1">
                  <c:v>1.567175999999995</c:v>
                </c:pt>
                <c:pt idx="2">
                  <c:v>2.5632425000000003</c:v>
                </c:pt>
                <c:pt idx="3">
                  <c:v>12.763915000000001</c:v>
                </c:pt>
                <c:pt idx="4">
                  <c:v>18.746337</c:v>
                </c:pt>
                <c:pt idx="5">
                  <c:v>13.956693500000002</c:v>
                </c:pt>
                <c:pt idx="6">
                  <c:v>9.9088260000000012</c:v>
                </c:pt>
                <c:pt idx="7">
                  <c:v>12.446509499999999</c:v>
                </c:pt>
                <c:pt idx="8">
                  <c:v>30.431096500000002</c:v>
                </c:pt>
                <c:pt idx="9">
                  <c:v>8.1722535000000001</c:v>
                </c:pt>
                <c:pt idx="10">
                  <c:v>9.6002180000000017</c:v>
                </c:pt>
                <c:pt idx="11">
                  <c:v>8.4742120000000014</c:v>
                </c:pt>
                <c:pt idx="12">
                  <c:v>6.428617</c:v>
                </c:pt>
                <c:pt idx="13">
                  <c:v>15.2621795</c:v>
                </c:pt>
                <c:pt idx="14">
                  <c:v>11.885474</c:v>
                </c:pt>
                <c:pt idx="15">
                  <c:v>29.802911999999996</c:v>
                </c:pt>
                <c:pt idx="16">
                  <c:v>31.828219499999999</c:v>
                </c:pt>
                <c:pt idx="17">
                  <c:v>10.440387000000001</c:v>
                </c:pt>
                <c:pt idx="18">
                  <c:v>14.682235</c:v>
                </c:pt>
                <c:pt idx="19">
                  <c:v>21.146876500000001</c:v>
                </c:pt>
                <c:pt idx="20">
                  <c:v>30.513952</c:v>
                </c:pt>
                <c:pt idx="21">
                  <c:v>34.436652500000008</c:v>
                </c:pt>
                <c:pt idx="22">
                  <c:v>23.6229145</c:v>
                </c:pt>
                <c:pt idx="23">
                  <c:v>19.870588000000001</c:v>
                </c:pt>
                <c:pt idx="24">
                  <c:v>61.234670000000001</c:v>
                </c:pt>
                <c:pt idx="25">
                  <c:v>2.4150359999999997</c:v>
                </c:pt>
                <c:pt idx="26">
                  <c:v>20.623655499999998</c:v>
                </c:pt>
                <c:pt idx="27">
                  <c:v>34.616109000000002</c:v>
                </c:pt>
                <c:pt idx="28">
                  <c:v>39.9257895</c:v>
                </c:pt>
                <c:pt idx="29">
                  <c:v>58.042280000000005</c:v>
                </c:pt>
                <c:pt idx="30">
                  <c:v>11.943497000000001</c:v>
                </c:pt>
                <c:pt idx="31">
                  <c:v>10.787027999999999</c:v>
                </c:pt>
                <c:pt idx="32">
                  <c:v>81.960473500000006</c:v>
                </c:pt>
                <c:pt idx="33">
                  <c:v>77.709639999999993</c:v>
                </c:pt>
                <c:pt idx="34">
                  <c:v>57.653919999999999</c:v>
                </c:pt>
                <c:pt idx="35">
                  <c:v>26.536558499999998</c:v>
                </c:pt>
                <c:pt idx="36">
                  <c:v>101.7785015</c:v>
                </c:pt>
                <c:pt idx="37">
                  <c:v>48.468854999999998</c:v>
                </c:pt>
                <c:pt idx="38">
                  <c:v>27.365878000000002</c:v>
                </c:pt>
                <c:pt idx="39">
                  <c:v>26.123662499999998</c:v>
                </c:pt>
                <c:pt idx="40">
                  <c:v>86.113892500000006</c:v>
                </c:pt>
                <c:pt idx="41">
                  <c:v>80.155451999999997</c:v>
                </c:pt>
                <c:pt idx="42">
                  <c:v>60.183975499999995</c:v>
                </c:pt>
                <c:pt idx="43">
                  <c:v>41.372710999999995</c:v>
                </c:pt>
                <c:pt idx="44">
                  <c:v>116.0970105</c:v>
                </c:pt>
                <c:pt idx="45">
                  <c:v>31.790180499999998</c:v>
                </c:pt>
                <c:pt idx="46">
                  <c:v>32.662714999999999</c:v>
                </c:pt>
                <c:pt idx="47">
                  <c:v>12.365024500000001</c:v>
                </c:pt>
                <c:pt idx="48">
                  <c:v>106.1168085</c:v>
                </c:pt>
                <c:pt idx="49">
                  <c:v>126.49399</c:v>
                </c:pt>
                <c:pt idx="50">
                  <c:v>102.6166865</c:v>
                </c:pt>
                <c:pt idx="51">
                  <c:v>58.400936000000002</c:v>
                </c:pt>
                <c:pt idx="52">
                  <c:v>112.71715449999999</c:v>
                </c:pt>
                <c:pt idx="53">
                  <c:v>35.144360499999998</c:v>
                </c:pt>
                <c:pt idx="54">
                  <c:v>120.531181</c:v>
                </c:pt>
                <c:pt idx="55">
                  <c:v>480.14364249999994</c:v>
                </c:pt>
                <c:pt idx="56">
                  <c:v>33.034967999999999</c:v>
                </c:pt>
                <c:pt idx="57">
                  <c:v>61.770232499999999</c:v>
                </c:pt>
                <c:pt idx="58">
                  <c:v>274.46686500000004</c:v>
                </c:pt>
                <c:pt idx="59">
                  <c:v>41.311780500000005</c:v>
                </c:pt>
                <c:pt idx="60">
                  <c:v>236.46378249999998</c:v>
                </c:pt>
                <c:pt idx="61">
                  <c:v>80.764550499999999</c:v>
                </c:pt>
                <c:pt idx="62">
                  <c:v>105.16670000000001</c:v>
                </c:pt>
                <c:pt idx="63">
                  <c:v>51.985300500000001</c:v>
                </c:pt>
                <c:pt idx="64">
                  <c:v>117.21607</c:v>
                </c:pt>
                <c:pt idx="65">
                  <c:v>165.826154</c:v>
                </c:pt>
                <c:pt idx="66">
                  <c:v>89.842539000000002</c:v>
                </c:pt>
                <c:pt idx="67">
                  <c:v>156.7784465</c:v>
                </c:pt>
                <c:pt idx="68">
                  <c:v>218.86643749999999</c:v>
                </c:pt>
                <c:pt idx="69">
                  <c:v>206.6294255</c:v>
                </c:pt>
                <c:pt idx="70">
                  <c:v>337.68172350000003</c:v>
                </c:pt>
                <c:pt idx="71">
                  <c:v>52.415756499999993</c:v>
                </c:pt>
                <c:pt idx="72">
                  <c:v>174.58992599999999</c:v>
                </c:pt>
                <c:pt idx="73">
                  <c:v>250.60785600000003</c:v>
                </c:pt>
                <c:pt idx="74">
                  <c:v>147.25081800000001</c:v>
                </c:pt>
                <c:pt idx="75">
                  <c:v>1065.8497640000001</c:v>
                </c:pt>
                <c:pt idx="76">
                  <c:v>174.30142049999998</c:v>
                </c:pt>
                <c:pt idx="77">
                  <c:v>522.26063950000002</c:v>
                </c:pt>
                <c:pt idx="78">
                  <c:v>247.318927</c:v>
                </c:pt>
                <c:pt idx="79">
                  <c:v>1699.3527145</c:v>
                </c:pt>
                <c:pt idx="80">
                  <c:v>180.734849</c:v>
                </c:pt>
                <c:pt idx="81">
                  <c:v>651.01412449999998</c:v>
                </c:pt>
                <c:pt idx="82">
                  <c:v>1710.7776664999999</c:v>
                </c:pt>
                <c:pt idx="83">
                  <c:v>126.70446700000001</c:v>
                </c:pt>
                <c:pt idx="84">
                  <c:v>36.239773499999998</c:v>
                </c:pt>
                <c:pt idx="85">
                  <c:v>1850.401329</c:v>
                </c:pt>
                <c:pt idx="86">
                  <c:v>3182.3308505</c:v>
                </c:pt>
                <c:pt idx="87">
                  <c:v>1639.6313534999999</c:v>
                </c:pt>
                <c:pt idx="88">
                  <c:v>7018.4249840000002</c:v>
                </c:pt>
                <c:pt idx="89">
                  <c:v>5991.6041169999999</c:v>
                </c:pt>
                <c:pt idx="90">
                  <c:v>3001.3604630000004</c:v>
                </c:pt>
                <c:pt idx="91">
                  <c:v>97.813303500000004</c:v>
                </c:pt>
                <c:pt idx="92">
                  <c:v>3633.1158169999999</c:v>
                </c:pt>
                <c:pt idx="93">
                  <c:v>171.22329400000001</c:v>
                </c:pt>
                <c:pt idx="94">
                  <c:v>7630.9981654999992</c:v>
                </c:pt>
                <c:pt idx="95">
                  <c:v>5084.7759679999999</c:v>
                </c:pt>
                <c:pt idx="96">
                  <c:v>5700.3377519999995</c:v>
                </c:pt>
                <c:pt idx="97">
                  <c:v>21067.069571</c:v>
                </c:pt>
                <c:pt idx="98">
                  <c:v>215.28776400000001</c:v>
                </c:pt>
                <c:pt idx="99">
                  <c:v>3328.3379880000002</c:v>
                </c:pt>
                <c:pt idx="100">
                  <c:v>674.46873500000004</c:v>
                </c:pt>
                <c:pt idx="101">
                  <c:v>4860.1867125000008</c:v>
                </c:pt>
                <c:pt idx="102">
                  <c:v>1822.4100435</c:v>
                </c:pt>
                <c:pt idx="103">
                  <c:v>3154.9114954999995</c:v>
                </c:pt>
                <c:pt idx="104">
                  <c:v>8251.5263135000005</c:v>
                </c:pt>
                <c:pt idx="105">
                  <c:v>559.7845440000001</c:v>
                </c:pt>
                <c:pt idx="106">
                  <c:v>580.19421699999998</c:v>
                </c:pt>
                <c:pt idx="107">
                  <c:v>7732.8073870000007</c:v>
                </c:pt>
                <c:pt idx="108">
                  <c:v>662.19922599999995</c:v>
                </c:pt>
                <c:pt idx="109">
                  <c:v>27889.947778499998</c:v>
                </c:pt>
                <c:pt idx="110">
                  <c:v>269.63722200000001</c:v>
                </c:pt>
                <c:pt idx="111">
                  <c:v>135541.91217849997</c:v>
                </c:pt>
                <c:pt idx="112">
                  <c:v>130509.964284</c:v>
                </c:pt>
                <c:pt idx="113">
                  <c:v>28774.31767</c:v>
                </c:pt>
                <c:pt idx="114">
                  <c:v>3027.6482409999999</c:v>
                </c:pt>
                <c:pt idx="115">
                  <c:v>17572.277729500001</c:v>
                </c:pt>
                <c:pt idx="116">
                  <c:v>722.89155249999999</c:v>
                </c:pt>
                <c:pt idx="117">
                  <c:v>901.39583699999991</c:v>
                </c:pt>
                <c:pt idx="118">
                  <c:v>658631.14022850001</c:v>
                </c:pt>
                <c:pt idx="119">
                  <c:v>606.24369750000005</c:v>
                </c:pt>
                <c:pt idx="120">
                  <c:v>2674531.9107185001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2-49B9-B013-AA92760A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45936"/>
        <c:axId val="216746264"/>
      </c:lineChart>
      <c:catAx>
        <c:axId val="216745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Ordered Dataset ID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6746264"/>
        <c:crosses val="autoZero"/>
        <c:auto val="1"/>
        <c:lblAlgn val="ctr"/>
        <c:lblOffset val="100"/>
        <c:noMultiLvlLbl val="0"/>
      </c:catAx>
      <c:valAx>
        <c:axId val="216746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Mean Time (ms)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of ratios of CAWPE test time divided by mean base classifier test time, ordered by cawpe test time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CAWPEtimings_TRAINBuildTimes!$J$261:$J$381</c:f>
              <c:numCache>
                <c:formatCode>General</c:formatCode>
                <c:ptCount val="121"/>
                <c:pt idx="0">
                  <c:v>111.33773705256988</c:v>
                </c:pt>
                <c:pt idx="1">
                  <c:v>127.90212372640711</c:v>
                </c:pt>
                <c:pt idx="2">
                  <c:v>113.42724415273253</c:v>
                </c:pt>
                <c:pt idx="3">
                  <c:v>128.26503457624625</c:v>
                </c:pt>
                <c:pt idx="4">
                  <c:v>88.963858778380825</c:v>
                </c:pt>
                <c:pt idx="5">
                  <c:v>129.78011650473545</c:v>
                </c:pt>
                <c:pt idx="6">
                  <c:v>148.01057999798684</c:v>
                </c:pt>
                <c:pt idx="7">
                  <c:v>136.04276780450175</c:v>
                </c:pt>
                <c:pt idx="8">
                  <c:v>65.376211817790505</c:v>
                </c:pt>
                <c:pt idx="9">
                  <c:v>115.66818819533928</c:v>
                </c:pt>
                <c:pt idx="10">
                  <c:v>124.03868804576946</c:v>
                </c:pt>
                <c:pt idx="11">
                  <c:v>143.47386699223989</c:v>
                </c:pt>
                <c:pt idx="12">
                  <c:v>135.35196101282955</c:v>
                </c:pt>
                <c:pt idx="13">
                  <c:v>113.34100709541134</c:v>
                </c:pt>
                <c:pt idx="14">
                  <c:v>123.80219432087399</c:v>
                </c:pt>
                <c:pt idx="15">
                  <c:v>119.73342386373021</c:v>
                </c:pt>
                <c:pt idx="16">
                  <c:v>68.917372764062506</c:v>
                </c:pt>
                <c:pt idx="17">
                  <c:v>58.266072214952793</c:v>
                </c:pt>
                <c:pt idx="18">
                  <c:v>168.56052087575711</c:v>
                </c:pt>
                <c:pt idx="19">
                  <c:v>79.52021229901537</c:v>
                </c:pt>
                <c:pt idx="20">
                  <c:v>93.328287658770847</c:v>
                </c:pt>
                <c:pt idx="21">
                  <c:v>98.372161656034365</c:v>
                </c:pt>
                <c:pt idx="22">
                  <c:v>106.24292140190578</c:v>
                </c:pt>
                <c:pt idx="23">
                  <c:v>89.357542805656237</c:v>
                </c:pt>
                <c:pt idx="24">
                  <c:v>65.114536926710571</c:v>
                </c:pt>
                <c:pt idx="25">
                  <c:v>85.090403810123178</c:v>
                </c:pt>
                <c:pt idx="26">
                  <c:v>104.18021038627579</c:v>
                </c:pt>
                <c:pt idx="27">
                  <c:v>91.751653314359331</c:v>
                </c:pt>
                <c:pt idx="28">
                  <c:v>87.129650268336675</c:v>
                </c:pt>
                <c:pt idx="29">
                  <c:v>89.241969527603189</c:v>
                </c:pt>
                <c:pt idx="30">
                  <c:v>113.36007301926915</c:v>
                </c:pt>
                <c:pt idx="31">
                  <c:v>119.18496056673838</c:v>
                </c:pt>
                <c:pt idx="32">
                  <c:v>85.266370706992404</c:v>
                </c:pt>
                <c:pt idx="33">
                  <c:v>84.434896089458604</c:v>
                </c:pt>
                <c:pt idx="34">
                  <c:v>95.848363978553877</c:v>
                </c:pt>
                <c:pt idx="35">
                  <c:v>80.816825754939842</c:v>
                </c:pt>
                <c:pt idx="36">
                  <c:v>59.259889575463042</c:v>
                </c:pt>
                <c:pt idx="37">
                  <c:v>86.444093902113394</c:v>
                </c:pt>
                <c:pt idx="38">
                  <c:v>83.186375115380628</c:v>
                </c:pt>
                <c:pt idx="39">
                  <c:v>89.482353947431022</c:v>
                </c:pt>
                <c:pt idx="40">
                  <c:v>79.164768655691802</c:v>
                </c:pt>
                <c:pt idx="41">
                  <c:v>71.41438071113518</c:v>
                </c:pt>
                <c:pt idx="42">
                  <c:v>65.467906554005296</c:v>
                </c:pt>
                <c:pt idx="43">
                  <c:v>68.85890098757848</c:v>
                </c:pt>
                <c:pt idx="44">
                  <c:v>79.079454975033016</c:v>
                </c:pt>
                <c:pt idx="45">
                  <c:v>82.616096478198003</c:v>
                </c:pt>
                <c:pt idx="46">
                  <c:v>68.365615988393188</c:v>
                </c:pt>
                <c:pt idx="47">
                  <c:v>56.882423208802585</c:v>
                </c:pt>
                <c:pt idx="48">
                  <c:v>73.888512677612638</c:v>
                </c:pt>
                <c:pt idx="49">
                  <c:v>68.831380045009098</c:v>
                </c:pt>
                <c:pt idx="50">
                  <c:v>74.842350287714069</c:v>
                </c:pt>
                <c:pt idx="51">
                  <c:v>63.531004453380952</c:v>
                </c:pt>
                <c:pt idx="52">
                  <c:v>62.018864150226925</c:v>
                </c:pt>
                <c:pt idx="53">
                  <c:v>80.759588328789732</c:v>
                </c:pt>
                <c:pt idx="54">
                  <c:v>71.125903562956921</c:v>
                </c:pt>
                <c:pt idx="55">
                  <c:v>54.108746788116832</c:v>
                </c:pt>
                <c:pt idx="56">
                  <c:v>60.70420734386613</c:v>
                </c:pt>
                <c:pt idx="57">
                  <c:v>56.470206928504417</c:v>
                </c:pt>
                <c:pt idx="58">
                  <c:v>52.462982680284171</c:v>
                </c:pt>
                <c:pt idx="59">
                  <c:v>57.009731706892183</c:v>
                </c:pt>
                <c:pt idx="60">
                  <c:v>62.794931566388001</c:v>
                </c:pt>
                <c:pt idx="61">
                  <c:v>54.007895271173439</c:v>
                </c:pt>
                <c:pt idx="62">
                  <c:v>61.148957299848291</c:v>
                </c:pt>
                <c:pt idx="63">
                  <c:v>53.545875539690357</c:v>
                </c:pt>
                <c:pt idx="64">
                  <c:v>67.631498734075976</c:v>
                </c:pt>
                <c:pt idx="65">
                  <c:v>52.983086752355383</c:v>
                </c:pt>
                <c:pt idx="66">
                  <c:v>56.508987090903275</c:v>
                </c:pt>
                <c:pt idx="67">
                  <c:v>55.536308446363662</c:v>
                </c:pt>
                <c:pt idx="68">
                  <c:v>58.964969802303187</c:v>
                </c:pt>
                <c:pt idx="69">
                  <c:v>57.132903458702039</c:v>
                </c:pt>
                <c:pt idx="70">
                  <c:v>61.109707455693211</c:v>
                </c:pt>
                <c:pt idx="71">
                  <c:v>65.053433132576259</c:v>
                </c:pt>
                <c:pt idx="72">
                  <c:v>55.103882622536808</c:v>
                </c:pt>
                <c:pt idx="73">
                  <c:v>55.174723447793319</c:v>
                </c:pt>
                <c:pt idx="74">
                  <c:v>63.385402509011257</c:v>
                </c:pt>
                <c:pt idx="75">
                  <c:v>50.812675640816245</c:v>
                </c:pt>
                <c:pt idx="76">
                  <c:v>55.923449321802259</c:v>
                </c:pt>
                <c:pt idx="77">
                  <c:v>52.91773157130212</c:v>
                </c:pt>
                <c:pt idx="78">
                  <c:v>54.531025262566978</c:v>
                </c:pt>
                <c:pt idx="79">
                  <c:v>46.048354167316965</c:v>
                </c:pt>
                <c:pt idx="80">
                  <c:v>53.165598465858757</c:v>
                </c:pt>
                <c:pt idx="81">
                  <c:v>51.579356038644036</c:v>
                </c:pt>
                <c:pt idx="82">
                  <c:v>47.852333944397678</c:v>
                </c:pt>
                <c:pt idx="83">
                  <c:v>47.490006805034497</c:v>
                </c:pt>
                <c:pt idx="84">
                  <c:v>55.626935050671207</c:v>
                </c:pt>
                <c:pt idx="85">
                  <c:v>47.32031363465336</c:v>
                </c:pt>
                <c:pt idx="86">
                  <c:v>44.951292637645018</c:v>
                </c:pt>
                <c:pt idx="87">
                  <c:v>49.241587578920644</c:v>
                </c:pt>
                <c:pt idx="88">
                  <c:v>38.583114917033107</c:v>
                </c:pt>
                <c:pt idx="89">
                  <c:v>41.561499150233779</c:v>
                </c:pt>
                <c:pt idx="90">
                  <c:v>47.210067897451573</c:v>
                </c:pt>
                <c:pt idx="91">
                  <c:v>47.991378849449319</c:v>
                </c:pt>
                <c:pt idx="92">
                  <c:v>46.653397275316664</c:v>
                </c:pt>
                <c:pt idx="93">
                  <c:v>53.83436720882716</c:v>
                </c:pt>
                <c:pt idx="94">
                  <c:v>44.106863040799837</c:v>
                </c:pt>
                <c:pt idx="95">
                  <c:v>47.957902840493091</c:v>
                </c:pt>
                <c:pt idx="96">
                  <c:v>44.044895560514732</c:v>
                </c:pt>
                <c:pt idx="97">
                  <c:v>35.821028037363739</c:v>
                </c:pt>
                <c:pt idx="98">
                  <c:v>52.643351944271352</c:v>
                </c:pt>
                <c:pt idx="99">
                  <c:v>47.610536745594828</c:v>
                </c:pt>
                <c:pt idx="100">
                  <c:v>51.15483429025106</c:v>
                </c:pt>
                <c:pt idx="101">
                  <c:v>46.977589140200678</c:v>
                </c:pt>
                <c:pt idx="102">
                  <c:v>55.383356963037478</c:v>
                </c:pt>
                <c:pt idx="103">
                  <c:v>50.727751227881363</c:v>
                </c:pt>
                <c:pt idx="104">
                  <c:v>48.35780850142131</c:v>
                </c:pt>
                <c:pt idx="105">
                  <c:v>53.519156522102158</c:v>
                </c:pt>
                <c:pt idx="106">
                  <c:v>88.025675890993995</c:v>
                </c:pt>
                <c:pt idx="107">
                  <c:v>45.070701550481751</c:v>
                </c:pt>
                <c:pt idx="108">
                  <c:v>59.568307496827366</c:v>
                </c:pt>
                <c:pt idx="109">
                  <c:v>44.623447206084201</c:v>
                </c:pt>
                <c:pt idx="110">
                  <c:v>50.286210386561088</c:v>
                </c:pt>
                <c:pt idx="111">
                  <c:v>37.815956940143487</c:v>
                </c:pt>
                <c:pt idx="112">
                  <c:v>33.880459604225265</c:v>
                </c:pt>
                <c:pt idx="113">
                  <c:v>42.52263920470002</c:v>
                </c:pt>
                <c:pt idx="114">
                  <c:v>54.636394602464165</c:v>
                </c:pt>
                <c:pt idx="115">
                  <c:v>47.466451894508239</c:v>
                </c:pt>
                <c:pt idx="116">
                  <c:v>50.111443539444529</c:v>
                </c:pt>
                <c:pt idx="117">
                  <c:v>50.785679387919203</c:v>
                </c:pt>
                <c:pt idx="118">
                  <c:v>34.261687826113096</c:v>
                </c:pt>
                <c:pt idx="119">
                  <c:v>40.687304344247728</c:v>
                </c:pt>
                <c:pt idx="120">
                  <c:v>30.609665594939479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A-4848-A86F-88DB6D556FC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CAWPEtimings_TRAINBuildTimes!$J$261:$J$381</c:f>
              <c:numCache>
                <c:formatCode>General</c:formatCode>
                <c:ptCount val="121"/>
                <c:pt idx="0">
                  <c:v>111.33773705256988</c:v>
                </c:pt>
                <c:pt idx="1">
                  <c:v>127.90212372640711</c:v>
                </c:pt>
                <c:pt idx="2">
                  <c:v>113.42724415273253</c:v>
                </c:pt>
                <c:pt idx="3">
                  <c:v>128.26503457624625</c:v>
                </c:pt>
                <c:pt idx="4">
                  <c:v>88.963858778380825</c:v>
                </c:pt>
                <c:pt idx="5">
                  <c:v>129.78011650473545</c:v>
                </c:pt>
                <c:pt idx="6">
                  <c:v>148.01057999798684</c:v>
                </c:pt>
                <c:pt idx="7">
                  <c:v>136.04276780450175</c:v>
                </c:pt>
                <c:pt idx="8">
                  <c:v>65.376211817790505</c:v>
                </c:pt>
                <c:pt idx="9">
                  <c:v>115.66818819533928</c:v>
                </c:pt>
                <c:pt idx="10">
                  <c:v>124.03868804576946</c:v>
                </c:pt>
                <c:pt idx="11">
                  <c:v>143.47386699223989</c:v>
                </c:pt>
                <c:pt idx="12">
                  <c:v>135.35196101282955</c:v>
                </c:pt>
                <c:pt idx="13">
                  <c:v>113.34100709541134</c:v>
                </c:pt>
                <c:pt idx="14">
                  <c:v>123.80219432087399</c:v>
                </c:pt>
                <c:pt idx="15">
                  <c:v>119.73342386373021</c:v>
                </c:pt>
                <c:pt idx="16">
                  <c:v>68.917372764062506</c:v>
                </c:pt>
                <c:pt idx="17">
                  <c:v>58.266072214952793</c:v>
                </c:pt>
                <c:pt idx="18">
                  <c:v>168.56052087575711</c:v>
                </c:pt>
                <c:pt idx="19">
                  <c:v>79.52021229901537</c:v>
                </c:pt>
                <c:pt idx="20">
                  <c:v>93.328287658770847</c:v>
                </c:pt>
                <c:pt idx="21">
                  <c:v>98.372161656034365</c:v>
                </c:pt>
                <c:pt idx="22">
                  <c:v>106.24292140190578</c:v>
                </c:pt>
                <c:pt idx="23">
                  <c:v>89.357542805656237</c:v>
                </c:pt>
                <c:pt idx="24">
                  <c:v>65.114536926710571</c:v>
                </c:pt>
                <c:pt idx="25">
                  <c:v>85.090403810123178</c:v>
                </c:pt>
                <c:pt idx="26">
                  <c:v>104.18021038627579</c:v>
                </c:pt>
                <c:pt idx="27">
                  <c:v>91.751653314359331</c:v>
                </c:pt>
                <c:pt idx="28">
                  <c:v>87.129650268336675</c:v>
                </c:pt>
                <c:pt idx="29">
                  <c:v>89.241969527603189</c:v>
                </c:pt>
                <c:pt idx="30">
                  <c:v>113.36007301926915</c:v>
                </c:pt>
                <c:pt idx="31">
                  <c:v>119.18496056673838</c:v>
                </c:pt>
                <c:pt idx="32">
                  <c:v>85.266370706992404</c:v>
                </c:pt>
                <c:pt idx="33">
                  <c:v>84.434896089458604</c:v>
                </c:pt>
                <c:pt idx="34">
                  <c:v>95.848363978553877</c:v>
                </c:pt>
                <c:pt idx="35">
                  <c:v>80.816825754939842</c:v>
                </c:pt>
                <c:pt idx="36">
                  <c:v>59.259889575463042</c:v>
                </c:pt>
                <c:pt idx="37">
                  <c:v>86.444093902113394</c:v>
                </c:pt>
                <c:pt idx="38">
                  <c:v>83.186375115380628</c:v>
                </c:pt>
                <c:pt idx="39">
                  <c:v>89.482353947431022</c:v>
                </c:pt>
                <c:pt idx="40">
                  <c:v>79.164768655691802</c:v>
                </c:pt>
                <c:pt idx="41">
                  <c:v>71.41438071113518</c:v>
                </c:pt>
                <c:pt idx="42">
                  <c:v>65.467906554005296</c:v>
                </c:pt>
                <c:pt idx="43">
                  <c:v>68.85890098757848</c:v>
                </c:pt>
                <c:pt idx="44">
                  <c:v>79.079454975033016</c:v>
                </c:pt>
                <c:pt idx="45">
                  <c:v>82.616096478198003</c:v>
                </c:pt>
                <c:pt idx="46">
                  <c:v>68.365615988393188</c:v>
                </c:pt>
                <c:pt idx="47">
                  <c:v>56.882423208802585</c:v>
                </c:pt>
                <c:pt idx="48">
                  <c:v>73.888512677612638</c:v>
                </c:pt>
                <c:pt idx="49">
                  <c:v>68.831380045009098</c:v>
                </c:pt>
                <c:pt idx="50">
                  <c:v>74.842350287714069</c:v>
                </c:pt>
                <c:pt idx="51">
                  <c:v>63.531004453380952</c:v>
                </c:pt>
                <c:pt idx="52">
                  <c:v>62.018864150226925</c:v>
                </c:pt>
                <c:pt idx="53">
                  <c:v>80.759588328789732</c:v>
                </c:pt>
                <c:pt idx="54">
                  <c:v>71.125903562956921</c:v>
                </c:pt>
                <c:pt idx="55">
                  <c:v>54.108746788116832</c:v>
                </c:pt>
                <c:pt idx="56">
                  <c:v>60.70420734386613</c:v>
                </c:pt>
                <c:pt idx="57">
                  <c:v>56.470206928504417</c:v>
                </c:pt>
                <c:pt idx="58">
                  <c:v>52.462982680284171</c:v>
                </c:pt>
                <c:pt idx="59">
                  <c:v>57.009731706892183</c:v>
                </c:pt>
                <c:pt idx="60">
                  <c:v>62.794931566388001</c:v>
                </c:pt>
                <c:pt idx="61">
                  <c:v>54.007895271173439</c:v>
                </c:pt>
                <c:pt idx="62">
                  <c:v>61.148957299848291</c:v>
                </c:pt>
                <c:pt idx="63">
                  <c:v>53.545875539690357</c:v>
                </c:pt>
                <c:pt idx="64">
                  <c:v>67.631498734075976</c:v>
                </c:pt>
                <c:pt idx="65">
                  <c:v>52.983086752355383</c:v>
                </c:pt>
                <c:pt idx="66">
                  <c:v>56.508987090903275</c:v>
                </c:pt>
                <c:pt idx="67">
                  <c:v>55.536308446363662</c:v>
                </c:pt>
                <c:pt idx="68">
                  <c:v>58.964969802303187</c:v>
                </c:pt>
                <c:pt idx="69">
                  <c:v>57.132903458702039</c:v>
                </c:pt>
                <c:pt idx="70">
                  <c:v>61.109707455693211</c:v>
                </c:pt>
                <c:pt idx="71">
                  <c:v>65.053433132576259</c:v>
                </c:pt>
                <c:pt idx="72">
                  <c:v>55.103882622536808</c:v>
                </c:pt>
                <c:pt idx="73">
                  <c:v>55.174723447793319</c:v>
                </c:pt>
                <c:pt idx="74">
                  <c:v>63.385402509011257</c:v>
                </c:pt>
                <c:pt idx="75">
                  <c:v>50.812675640816245</c:v>
                </c:pt>
                <c:pt idx="76">
                  <c:v>55.923449321802259</c:v>
                </c:pt>
                <c:pt idx="77">
                  <c:v>52.91773157130212</c:v>
                </c:pt>
                <c:pt idx="78">
                  <c:v>54.531025262566978</c:v>
                </c:pt>
                <c:pt idx="79">
                  <c:v>46.048354167316965</c:v>
                </c:pt>
                <c:pt idx="80">
                  <c:v>53.165598465858757</c:v>
                </c:pt>
                <c:pt idx="81">
                  <c:v>51.579356038644036</c:v>
                </c:pt>
                <c:pt idx="82">
                  <c:v>47.852333944397678</c:v>
                </c:pt>
                <c:pt idx="83">
                  <c:v>47.490006805034497</c:v>
                </c:pt>
                <c:pt idx="84">
                  <c:v>55.626935050671207</c:v>
                </c:pt>
                <c:pt idx="85">
                  <c:v>47.32031363465336</c:v>
                </c:pt>
                <c:pt idx="86">
                  <c:v>44.951292637645018</c:v>
                </c:pt>
                <c:pt idx="87">
                  <c:v>49.241587578920644</c:v>
                </c:pt>
                <c:pt idx="88">
                  <c:v>38.583114917033107</c:v>
                </c:pt>
                <c:pt idx="89">
                  <c:v>41.561499150233779</c:v>
                </c:pt>
                <c:pt idx="90">
                  <c:v>47.210067897451573</c:v>
                </c:pt>
                <c:pt idx="91">
                  <c:v>47.991378849449319</c:v>
                </c:pt>
                <c:pt idx="92">
                  <c:v>46.653397275316664</c:v>
                </c:pt>
                <c:pt idx="93">
                  <c:v>53.83436720882716</c:v>
                </c:pt>
                <c:pt idx="94">
                  <c:v>44.106863040799837</c:v>
                </c:pt>
                <c:pt idx="95">
                  <c:v>47.957902840493091</c:v>
                </c:pt>
                <c:pt idx="96">
                  <c:v>44.044895560514732</c:v>
                </c:pt>
                <c:pt idx="97">
                  <c:v>35.821028037363739</c:v>
                </c:pt>
                <c:pt idx="98">
                  <c:v>52.643351944271352</c:v>
                </c:pt>
                <c:pt idx="99">
                  <c:v>47.610536745594828</c:v>
                </c:pt>
                <c:pt idx="100">
                  <c:v>51.15483429025106</c:v>
                </c:pt>
                <c:pt idx="101">
                  <c:v>46.977589140200678</c:v>
                </c:pt>
                <c:pt idx="102">
                  <c:v>55.383356963037478</c:v>
                </c:pt>
                <c:pt idx="103">
                  <c:v>50.727751227881363</c:v>
                </c:pt>
                <c:pt idx="104">
                  <c:v>48.35780850142131</c:v>
                </c:pt>
                <c:pt idx="105">
                  <c:v>53.519156522102158</c:v>
                </c:pt>
                <c:pt idx="106">
                  <c:v>88.025675890993995</c:v>
                </c:pt>
                <c:pt idx="107">
                  <c:v>45.070701550481751</c:v>
                </c:pt>
                <c:pt idx="108">
                  <c:v>59.568307496827366</c:v>
                </c:pt>
                <c:pt idx="109">
                  <c:v>44.623447206084201</c:v>
                </c:pt>
                <c:pt idx="110">
                  <c:v>50.286210386561088</c:v>
                </c:pt>
                <c:pt idx="111">
                  <c:v>37.815956940143487</c:v>
                </c:pt>
                <c:pt idx="112">
                  <c:v>33.880459604225265</c:v>
                </c:pt>
                <c:pt idx="113">
                  <c:v>42.52263920470002</c:v>
                </c:pt>
                <c:pt idx="114">
                  <c:v>54.636394602464165</c:v>
                </c:pt>
                <c:pt idx="115">
                  <c:v>47.466451894508239</c:v>
                </c:pt>
                <c:pt idx="116">
                  <c:v>50.111443539444529</c:v>
                </c:pt>
                <c:pt idx="117">
                  <c:v>50.785679387919203</c:v>
                </c:pt>
                <c:pt idx="118">
                  <c:v>34.261687826113096</c:v>
                </c:pt>
                <c:pt idx="119">
                  <c:v>40.687304344247728</c:v>
                </c:pt>
                <c:pt idx="120">
                  <c:v>30.609665594939479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A-4848-A86F-88DB6D55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3904"/>
        <c:axId val="633347512"/>
      </c:lineChart>
      <c:catAx>
        <c:axId val="6333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7512"/>
        <c:crosses val="autoZero"/>
        <c:auto val="1"/>
        <c:lblAlgn val="ctr"/>
        <c:lblOffset val="100"/>
        <c:noMultiLvlLbl val="0"/>
      </c:catAx>
      <c:valAx>
        <c:axId val="6333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3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CAWPE train + test time divided by mean base classifier time</a:t>
            </a:r>
          </a:p>
        </cx:rich>
      </cx:tx>
    </cx:title>
    <cx:plotArea>
      <cx:plotAreaRegion>
        <cx:series layoutId="clusteredColumn" uniqueId="{A10EB483-024B-4991-A28C-420A1FF7CE27}">
          <cx:tx>
            <cx:txData>
              <cx:f>_xlchart.v1.1</cx:f>
              <cx:v>cawpe / (mean(baseclassifiers))</cx:v>
            </cx:txData>
          </cx:tx>
          <cx:dataId val="0"/>
          <cx:layoutPr>
            <cx:binning intervalClosed="r" underflow="40" overflow="12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CAWPE train time divided by mean base classifier train time</a:t>
            </a:r>
          </a:p>
        </cx:rich>
      </cx:tx>
    </cx:title>
    <cx:plotArea>
      <cx:plotAreaRegion>
        <cx:series layoutId="clusteredColumn" uniqueId="{9BC634CF-952F-4057-AB95-4B6A1A4631C1}">
          <cx:dataId val="0"/>
          <cx:layoutPr>
            <cx:binning intervalClosed="r" underflow="45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CAWPE test time divided by mean base classifier test time</a:t>
            </a:r>
          </a:p>
        </cx:rich>
      </cx:tx>
    </cx:title>
    <cx:plotArea>
      <cx:plotAreaRegion>
        <cx:series layoutId="clusteredColumn" uniqueId="{54AC672A-49AE-48CD-B9EF-37DE3AE10182}">
          <cx:dataId val="0"/>
          <cx:layoutPr>
            <cx:binning intervalClosed="r" underflow="3" overflow="auto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5" Type="http://schemas.openxmlformats.org/officeDocument/2006/relationships/chart" Target="../charts/chart6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73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73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73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72303</xdr:colOff>
      <xdr:row>5</xdr:row>
      <xdr:rowOff>88323</xdr:rowOff>
    </xdr:from>
    <xdr:to>
      <xdr:col>60</xdr:col>
      <xdr:colOff>398317</xdr:colOff>
      <xdr:row>30</xdr:row>
      <xdr:rowOff>69273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519605</xdr:colOff>
      <xdr:row>31</xdr:row>
      <xdr:rowOff>4452</xdr:rowOff>
    </xdr:from>
    <xdr:to>
      <xdr:col>61</xdr:col>
      <xdr:colOff>277091</xdr:colOff>
      <xdr:row>51</xdr:row>
      <xdr:rowOff>155864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346365</xdr:colOff>
      <xdr:row>32</xdr:row>
      <xdr:rowOff>45893</xdr:rowOff>
    </xdr:from>
    <xdr:to>
      <xdr:col>36</xdr:col>
      <xdr:colOff>554181</xdr:colOff>
      <xdr:row>50</xdr:row>
      <xdr:rowOff>51954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201757</xdr:colOff>
      <xdr:row>31</xdr:row>
      <xdr:rowOff>3463</xdr:rowOff>
    </xdr:from>
    <xdr:to>
      <xdr:col>49</xdr:col>
      <xdr:colOff>242454</xdr:colOff>
      <xdr:row>51</xdr:row>
      <xdr:rowOff>69272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450271</xdr:colOff>
      <xdr:row>52</xdr:row>
      <xdr:rowOff>34636</xdr:rowOff>
    </xdr:from>
    <xdr:to>
      <xdr:col>61</xdr:col>
      <xdr:colOff>103909</xdr:colOff>
      <xdr:row>73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4"/>
  <sheetViews>
    <sheetView tabSelected="1" topLeftCell="A328" zoomScale="70" zoomScaleNormal="70" workbookViewId="0">
      <selection activeCell="C261" sqref="C261"/>
    </sheetView>
  </sheetViews>
  <sheetFormatPr defaultRowHeight="15" x14ac:dyDescent="0.25"/>
  <cols>
    <col min="1" max="1" width="30.140625" bestFit="1" customWidth="1"/>
    <col min="10" max="10" width="30.140625" bestFit="1" customWidth="1"/>
    <col min="11" max="11" width="28.42578125" bestFit="1" customWidth="1"/>
    <col min="12" max="12" width="31.5703125" bestFit="1" customWidth="1"/>
    <col min="19" max="19" width="31.5703125" bestFit="1" customWidth="1"/>
    <col min="21" max="21" width="9.28515625" customWidth="1"/>
    <col min="23" max="23" width="30" bestFit="1" customWidth="1"/>
  </cols>
  <sheetData>
    <row r="1" spans="1:23" x14ac:dyDescent="0.25">
      <c r="A1" t="s">
        <v>0</v>
      </c>
      <c r="B1" t="s">
        <v>1</v>
      </c>
      <c r="C1" t="s">
        <v>136</v>
      </c>
      <c r="D1" t="s">
        <v>2</v>
      </c>
      <c r="E1" t="s">
        <v>3</v>
      </c>
      <c r="F1" t="s">
        <v>4</v>
      </c>
      <c r="G1" t="s">
        <v>5</v>
      </c>
      <c r="J1" t="s">
        <v>127</v>
      </c>
      <c r="K1" t="s">
        <v>1</v>
      </c>
      <c r="L1" t="s">
        <v>136</v>
      </c>
      <c r="M1" t="s">
        <v>2</v>
      </c>
      <c r="N1" t="s">
        <v>3</v>
      </c>
      <c r="O1" t="s">
        <v>4</v>
      </c>
      <c r="P1" t="s">
        <v>5</v>
      </c>
      <c r="S1" t="s">
        <v>131</v>
      </c>
      <c r="W1" t="s">
        <v>132</v>
      </c>
    </row>
    <row r="2" spans="1:23" x14ac:dyDescent="0.25">
      <c r="A2" t="s">
        <v>14</v>
      </c>
      <c r="B2">
        <v>416.51269249999996</v>
      </c>
      <c r="C2">
        <v>6.4230619999999998</v>
      </c>
      <c r="D2">
        <v>7.4173635000000004</v>
      </c>
      <c r="E2">
        <v>1.5000580000000001</v>
      </c>
      <c r="F2">
        <v>0.54410099999999995</v>
      </c>
      <c r="G2">
        <v>0.27825049999999996</v>
      </c>
      <c r="J2" t="s">
        <v>14</v>
      </c>
      <c r="K2">
        <v>129.639828090397</v>
      </c>
      <c r="L2">
        <v>3.6732206432161898</v>
      </c>
      <c r="M2">
        <v>2.78735347663706</v>
      </c>
      <c r="N2">
        <v>2.8037588018139501</v>
      </c>
      <c r="O2">
        <v>0.28841207284495302</v>
      </c>
      <c r="P2">
        <v>0.65929726018716295</v>
      </c>
      <c r="S2">
        <f t="shared" ref="S2:S33" si="0">B2/AVERAGE(C2:G2)</f>
        <v>128.84889702208798</v>
      </c>
      <c r="W2">
        <f t="shared" ref="W2:W33" si="1">B2/MAX(C2:G2)</f>
        <v>56.153738791418263</v>
      </c>
    </row>
    <row r="3" spans="1:23" x14ac:dyDescent="0.25">
      <c r="A3" t="s">
        <v>115</v>
      </c>
      <c r="B3">
        <v>1009.39465</v>
      </c>
      <c r="C3">
        <v>20.0478855</v>
      </c>
      <c r="D3">
        <v>7.5537109999999998</v>
      </c>
      <c r="E3">
        <v>3.7438530000000001</v>
      </c>
      <c r="F3">
        <v>5.2958890000000007</v>
      </c>
      <c r="G3">
        <v>0.30305499999999996</v>
      </c>
      <c r="J3" t="s">
        <v>115</v>
      </c>
      <c r="K3">
        <v>287.25292990920002</v>
      </c>
      <c r="L3">
        <v>5.4644237858780196</v>
      </c>
      <c r="M3">
        <v>1.50018536517263</v>
      </c>
      <c r="N3">
        <v>2.3382128559482398</v>
      </c>
      <c r="O3">
        <v>2.20392952585666</v>
      </c>
      <c r="P3">
        <v>0.142551498441049</v>
      </c>
      <c r="S3">
        <f t="shared" si="0"/>
        <v>136.60999063362615</v>
      </c>
      <c r="W3">
        <f t="shared" si="1"/>
        <v>50.349182710565657</v>
      </c>
    </row>
    <row r="4" spans="1:23" x14ac:dyDescent="0.25">
      <c r="A4" t="s">
        <v>56</v>
      </c>
      <c r="B4">
        <v>1043.5625580000001</v>
      </c>
      <c r="C4">
        <v>8.9739435000000007</v>
      </c>
      <c r="D4">
        <v>26.2257715</v>
      </c>
      <c r="E4">
        <v>1.8680175000000001</v>
      </c>
      <c r="F4">
        <v>0.63376600000000005</v>
      </c>
      <c r="G4">
        <v>0.3167875</v>
      </c>
      <c r="J4" t="s">
        <v>56</v>
      </c>
      <c r="K4">
        <v>202.816732948154</v>
      </c>
      <c r="L4">
        <v>2.9030157371927601</v>
      </c>
      <c r="M4">
        <v>18.3903173515974</v>
      </c>
      <c r="N4">
        <v>3.9156761407960499</v>
      </c>
      <c r="O4">
        <v>1.8218515605632599</v>
      </c>
      <c r="P4">
        <v>9.2534532271316194E-2</v>
      </c>
      <c r="S4">
        <f t="shared" si="0"/>
        <v>137.24481924303481</v>
      </c>
      <c r="W4">
        <f t="shared" si="1"/>
        <v>39.79149128177221</v>
      </c>
    </row>
    <row r="5" spans="1:23" x14ac:dyDescent="0.25">
      <c r="A5" t="s">
        <v>7</v>
      </c>
      <c r="B5">
        <v>1653.5813865</v>
      </c>
      <c r="C5">
        <v>34.433108500000003</v>
      </c>
      <c r="D5">
        <v>11.677999</v>
      </c>
      <c r="E5">
        <v>3.2743415000000002</v>
      </c>
      <c r="F5">
        <v>1.1314845</v>
      </c>
      <c r="G5">
        <v>0.26007849999999999</v>
      </c>
      <c r="J5" t="s">
        <v>7</v>
      </c>
      <c r="K5">
        <v>478.28406695774999</v>
      </c>
      <c r="L5">
        <v>3.71680924732533</v>
      </c>
      <c r="M5">
        <v>7.5429192884406797</v>
      </c>
      <c r="N5">
        <v>4.5860106545644097</v>
      </c>
      <c r="O5">
        <v>1.1956575482107199</v>
      </c>
      <c r="P5">
        <v>0.587690948942447</v>
      </c>
      <c r="S5">
        <f t="shared" si="0"/>
        <v>162.82775623937857</v>
      </c>
      <c r="W5">
        <f t="shared" si="1"/>
        <v>48.023006302204749</v>
      </c>
    </row>
    <row r="6" spans="1:23" x14ac:dyDescent="0.25">
      <c r="A6" t="s">
        <v>43</v>
      </c>
      <c r="B6">
        <v>1671.1926699999999</v>
      </c>
      <c r="C6">
        <v>40.309201000000002</v>
      </c>
      <c r="D6">
        <v>21.8023895</v>
      </c>
      <c r="E6">
        <v>6.7038359999999999</v>
      </c>
      <c r="F6">
        <v>1.920809999999995</v>
      </c>
      <c r="G6">
        <v>0.27146199999999998</v>
      </c>
      <c r="J6" t="s">
        <v>43</v>
      </c>
      <c r="K6">
        <v>568.17816193539795</v>
      </c>
      <c r="L6">
        <v>6.0115763748007396</v>
      </c>
      <c r="M6">
        <v>14.137498274587299</v>
      </c>
      <c r="N6">
        <v>5.3403622331407501</v>
      </c>
      <c r="O6">
        <v>1.4772264548282299</v>
      </c>
      <c r="P6">
        <v>1.38895213303071</v>
      </c>
      <c r="S6">
        <f t="shared" si="0"/>
        <v>117.67686499513853</v>
      </c>
      <c r="W6">
        <f t="shared" si="1"/>
        <v>41.459335053552657</v>
      </c>
    </row>
    <row r="7" spans="1:23" x14ac:dyDescent="0.25">
      <c r="A7" t="s">
        <v>8</v>
      </c>
      <c r="B7">
        <v>1688.2946434999999</v>
      </c>
      <c r="C7">
        <v>35.929378</v>
      </c>
      <c r="D7">
        <v>9.1690280000000008</v>
      </c>
      <c r="E7">
        <v>3.0689454999999999</v>
      </c>
      <c r="F7">
        <v>1.195087</v>
      </c>
      <c r="G7">
        <v>0.26803300000000002</v>
      </c>
      <c r="J7" t="s">
        <v>8</v>
      </c>
      <c r="K7">
        <v>290.27177289269002</v>
      </c>
      <c r="L7">
        <v>8.7693266964159697</v>
      </c>
      <c r="M7">
        <v>3.46475891995517</v>
      </c>
      <c r="N7">
        <v>2.9360432770538099</v>
      </c>
      <c r="O7">
        <v>3.1860907949854398</v>
      </c>
      <c r="P7">
        <v>0.44747841401876998</v>
      </c>
      <c r="S7">
        <f t="shared" si="0"/>
        <v>170.08650053828322</v>
      </c>
      <c r="W7">
        <f t="shared" si="1"/>
        <v>46.989253292945953</v>
      </c>
    </row>
    <row r="8" spans="1:23" x14ac:dyDescent="0.25">
      <c r="A8" t="s">
        <v>87</v>
      </c>
      <c r="B8">
        <v>1853.2396719999999</v>
      </c>
      <c r="C8">
        <v>31.973273999999996</v>
      </c>
      <c r="D8">
        <v>14.219481999999999</v>
      </c>
      <c r="E8">
        <v>4.2218239999999998</v>
      </c>
      <c r="F8">
        <v>1.147022</v>
      </c>
      <c r="G8">
        <v>0.20539449999999998</v>
      </c>
      <c r="J8" t="s">
        <v>87</v>
      </c>
      <c r="K8">
        <v>264.729556143938</v>
      </c>
      <c r="L8">
        <v>5.2292215294176101</v>
      </c>
      <c r="M8">
        <v>6.7638398768861903</v>
      </c>
      <c r="N8">
        <v>4.1213367042875397</v>
      </c>
      <c r="O8">
        <v>3.0706428539339301</v>
      </c>
      <c r="P8">
        <v>0.603351704555257</v>
      </c>
      <c r="S8">
        <f t="shared" si="0"/>
        <v>178.99818391047666</v>
      </c>
      <c r="W8">
        <f t="shared" si="1"/>
        <v>57.96214901232824</v>
      </c>
    </row>
    <row r="9" spans="1:23" x14ac:dyDescent="0.25">
      <c r="A9" t="s">
        <v>39</v>
      </c>
      <c r="B9">
        <v>1909.9175310000001</v>
      </c>
      <c r="C9">
        <v>39.695228999999998</v>
      </c>
      <c r="D9">
        <v>11.855143500000001</v>
      </c>
      <c r="E9">
        <v>3.5490740000000001</v>
      </c>
      <c r="F9">
        <v>1.5337535</v>
      </c>
      <c r="G9">
        <v>0.22355049999999999</v>
      </c>
      <c r="J9" t="s">
        <v>39</v>
      </c>
      <c r="K9">
        <v>313.19831238469999</v>
      </c>
      <c r="L9">
        <v>5.3607962299651399</v>
      </c>
      <c r="M9">
        <v>6.3500782860642797</v>
      </c>
      <c r="N9">
        <v>2.55190491381956</v>
      </c>
      <c r="O9">
        <v>1.60554619815848</v>
      </c>
      <c r="P9">
        <v>7.5353573532854198E-2</v>
      </c>
      <c r="S9">
        <f t="shared" si="0"/>
        <v>167.95873086345307</v>
      </c>
      <c r="W9">
        <f t="shared" si="1"/>
        <v>48.114536157481297</v>
      </c>
    </row>
    <row r="10" spans="1:23" x14ac:dyDescent="0.25">
      <c r="A10" t="s">
        <v>117</v>
      </c>
      <c r="B10">
        <v>1929.4033214999999</v>
      </c>
      <c r="C10">
        <v>84.719669500000009</v>
      </c>
      <c r="D10">
        <v>16.9551035</v>
      </c>
      <c r="E10">
        <v>11.083244499999999</v>
      </c>
      <c r="F10">
        <v>3.6386940000000001</v>
      </c>
      <c r="G10">
        <v>0.30874650000000003</v>
      </c>
      <c r="J10" t="s">
        <v>117</v>
      </c>
      <c r="K10">
        <v>694.16414566486196</v>
      </c>
      <c r="L10">
        <v>5.2024757122387797</v>
      </c>
      <c r="M10">
        <v>6.2985279739192901</v>
      </c>
      <c r="N10">
        <v>5.3335794032232204</v>
      </c>
      <c r="O10">
        <v>3.3676951825224699</v>
      </c>
      <c r="P10">
        <v>5.3709114209145398E-2</v>
      </c>
      <c r="S10">
        <f t="shared" si="0"/>
        <v>82.661229156051959</v>
      </c>
      <c r="W10">
        <f t="shared" si="1"/>
        <v>22.773971297185003</v>
      </c>
    </row>
    <row r="11" spans="1:23" x14ac:dyDescent="0.25">
      <c r="A11" t="s">
        <v>86</v>
      </c>
      <c r="B11">
        <v>2061.3912215</v>
      </c>
      <c r="C11">
        <v>39.092163499999998</v>
      </c>
      <c r="D11">
        <v>26.713321000000001</v>
      </c>
      <c r="E11">
        <v>10.437508999999999</v>
      </c>
      <c r="F11">
        <v>1.6345954999999901</v>
      </c>
      <c r="G11">
        <v>0.214368</v>
      </c>
      <c r="J11" t="s">
        <v>86</v>
      </c>
      <c r="K11">
        <v>376.25656568733001</v>
      </c>
      <c r="L11">
        <v>7.5793444250413504</v>
      </c>
      <c r="M11">
        <v>22.523584262115602</v>
      </c>
      <c r="N11">
        <v>6.6931813047405804</v>
      </c>
      <c r="O11">
        <v>4.8639902915637103</v>
      </c>
      <c r="P11">
        <v>0.42843996987076299</v>
      </c>
      <c r="S11">
        <f t="shared" si="0"/>
        <v>131.98486122584944</v>
      </c>
      <c r="W11">
        <f t="shared" si="1"/>
        <v>52.731571674205242</v>
      </c>
    </row>
    <row r="12" spans="1:23" x14ac:dyDescent="0.25">
      <c r="A12" t="s">
        <v>84</v>
      </c>
      <c r="B12">
        <v>2233.553578</v>
      </c>
      <c r="C12">
        <v>41.625548500000001</v>
      </c>
      <c r="D12">
        <v>25.448238</v>
      </c>
      <c r="E12">
        <v>8.0335594999999991</v>
      </c>
      <c r="F12">
        <v>1.2629539999999948</v>
      </c>
      <c r="G12">
        <v>0.22237449999999997</v>
      </c>
      <c r="J12" t="s">
        <v>84</v>
      </c>
      <c r="K12">
        <v>366.78163971791798</v>
      </c>
      <c r="L12">
        <v>3.3928112509048001</v>
      </c>
      <c r="M12">
        <v>14.664454506829699</v>
      </c>
      <c r="N12">
        <v>8.4044953564966001</v>
      </c>
      <c r="O12">
        <v>1.9989904915030401</v>
      </c>
      <c r="P12">
        <v>8.9278722068889496E-2</v>
      </c>
      <c r="S12">
        <f t="shared" si="0"/>
        <v>145.8072584996363</v>
      </c>
      <c r="W12">
        <f t="shared" si="1"/>
        <v>53.658237752710932</v>
      </c>
    </row>
    <row r="13" spans="1:23" x14ac:dyDescent="0.25">
      <c r="A13" t="s">
        <v>85</v>
      </c>
      <c r="B13">
        <v>2302.5413794999999</v>
      </c>
      <c r="C13">
        <v>41.402570500000003</v>
      </c>
      <c r="D13">
        <v>18.678414</v>
      </c>
      <c r="E13">
        <v>6.8341995000000004</v>
      </c>
      <c r="F13">
        <v>2.3015974999999997</v>
      </c>
      <c r="G13">
        <v>0.21828249999999999</v>
      </c>
      <c r="J13" t="s">
        <v>85</v>
      </c>
      <c r="K13">
        <v>452.07946028633398</v>
      </c>
      <c r="L13">
        <v>8.5926468880514797</v>
      </c>
      <c r="M13">
        <v>12.645587912555399</v>
      </c>
      <c r="N13">
        <v>9.0163653870433507</v>
      </c>
      <c r="O13">
        <v>4.02123860548856</v>
      </c>
      <c r="P13">
        <v>1.44612625194777</v>
      </c>
      <c r="S13">
        <f t="shared" si="0"/>
        <v>165.8053760489081</v>
      </c>
      <c r="W13">
        <f t="shared" si="1"/>
        <v>55.613488527240108</v>
      </c>
    </row>
    <row r="14" spans="1:23" x14ac:dyDescent="0.25">
      <c r="A14" t="s">
        <v>93</v>
      </c>
      <c r="B14">
        <v>2309.4571744999998</v>
      </c>
      <c r="C14">
        <v>38.605501500000003</v>
      </c>
      <c r="D14">
        <v>30.613131500000001</v>
      </c>
      <c r="E14">
        <v>5.1833279999999995</v>
      </c>
      <c r="F14">
        <v>1.8890439999999951</v>
      </c>
      <c r="G14">
        <v>0.23308100000000001</v>
      </c>
      <c r="J14" t="s">
        <v>93</v>
      </c>
      <c r="K14">
        <v>579.35415076279105</v>
      </c>
      <c r="L14">
        <v>6.2313443903903698</v>
      </c>
      <c r="M14">
        <v>9.5606576896367699</v>
      </c>
      <c r="N14">
        <v>1.46711437340391</v>
      </c>
      <c r="O14">
        <v>3.3423003889192602</v>
      </c>
      <c r="P14">
        <v>0.295590469684889</v>
      </c>
      <c r="S14">
        <f t="shared" si="0"/>
        <v>150.89740336787554</v>
      </c>
      <c r="W14">
        <f t="shared" si="1"/>
        <v>59.821970568106714</v>
      </c>
    </row>
    <row r="15" spans="1:23" x14ac:dyDescent="0.25">
      <c r="A15" t="s">
        <v>54</v>
      </c>
      <c r="B15">
        <v>2406.8058455</v>
      </c>
      <c r="C15">
        <v>38.943552999999994</v>
      </c>
      <c r="D15">
        <v>24.783442000000001</v>
      </c>
      <c r="E15">
        <v>17.773690999999999</v>
      </c>
      <c r="F15">
        <v>1.2220314999999951</v>
      </c>
      <c r="G15">
        <v>0.27110449999999997</v>
      </c>
      <c r="J15" t="s">
        <v>54</v>
      </c>
      <c r="K15">
        <v>709.324693352277</v>
      </c>
      <c r="L15">
        <v>17.792240036712901</v>
      </c>
      <c r="M15">
        <v>10.444912870808199</v>
      </c>
      <c r="N15">
        <v>11.9620112408221</v>
      </c>
      <c r="O15">
        <v>2.6915469294892702</v>
      </c>
      <c r="P15">
        <v>0.34049978659888902</v>
      </c>
      <c r="S15">
        <f t="shared" si="0"/>
        <v>144.99909677011863</v>
      </c>
      <c r="W15">
        <f t="shared" si="1"/>
        <v>61.802420685652393</v>
      </c>
    </row>
    <row r="16" spans="1:23" x14ac:dyDescent="0.25">
      <c r="A16" t="s">
        <v>42</v>
      </c>
      <c r="B16">
        <v>2415.1283565000003</v>
      </c>
      <c r="C16">
        <v>50.652386999999997</v>
      </c>
      <c r="D16">
        <v>12.269562000000001</v>
      </c>
      <c r="E16">
        <v>4.4039454999999998</v>
      </c>
      <c r="F16">
        <v>2.4535749999999998</v>
      </c>
      <c r="G16">
        <v>0.32921049999999996</v>
      </c>
      <c r="J16" t="s">
        <v>42</v>
      </c>
      <c r="K16">
        <v>552.45559734580797</v>
      </c>
      <c r="L16">
        <v>15.656594915024201</v>
      </c>
      <c r="M16">
        <v>4.8748875183420504</v>
      </c>
      <c r="N16">
        <v>3.22558392456689</v>
      </c>
      <c r="O16">
        <v>3.8536069769955001</v>
      </c>
      <c r="P16">
        <v>0.34627405540589801</v>
      </c>
      <c r="S16">
        <f t="shared" si="0"/>
        <v>172.24175070048389</v>
      </c>
      <c r="W16">
        <f t="shared" si="1"/>
        <v>47.680445079518179</v>
      </c>
    </row>
    <row r="17" spans="1:23" x14ac:dyDescent="0.25">
      <c r="A17" t="s">
        <v>35</v>
      </c>
      <c r="B17">
        <v>2417.7020705000004</v>
      </c>
      <c r="C17">
        <v>62.021165499999995</v>
      </c>
      <c r="D17">
        <v>14.014559500000001</v>
      </c>
      <c r="E17">
        <v>6.6331030000000002</v>
      </c>
      <c r="F17">
        <v>1.9242355</v>
      </c>
      <c r="G17">
        <v>0.242372</v>
      </c>
      <c r="J17" t="s">
        <v>35</v>
      </c>
      <c r="K17">
        <v>253.78302113795499</v>
      </c>
      <c r="L17">
        <v>4.2549357795568099</v>
      </c>
      <c r="M17">
        <v>7.0122681437215197</v>
      </c>
      <c r="N17">
        <v>7.0693463692870102</v>
      </c>
      <c r="O17">
        <v>2.4947878822324401</v>
      </c>
      <c r="P17">
        <v>0.39590693756561601</v>
      </c>
      <c r="S17">
        <f t="shared" si="0"/>
        <v>142.49364409168385</v>
      </c>
      <c r="W17">
        <f t="shared" si="1"/>
        <v>38.981887086594668</v>
      </c>
    </row>
    <row r="18" spans="1:23" x14ac:dyDescent="0.25">
      <c r="A18" t="s">
        <v>118</v>
      </c>
      <c r="B18">
        <v>2484.0866460000002</v>
      </c>
      <c r="C18">
        <v>100.92111850000001</v>
      </c>
      <c r="D18">
        <v>26.941405</v>
      </c>
      <c r="E18">
        <v>14.037513000000001</v>
      </c>
      <c r="F18">
        <v>3.5100769999999999</v>
      </c>
      <c r="G18">
        <v>0.315641</v>
      </c>
      <c r="J18" t="s">
        <v>118</v>
      </c>
      <c r="K18">
        <v>743.064356135146</v>
      </c>
      <c r="L18">
        <v>22.755281381370601</v>
      </c>
      <c r="M18">
        <v>12.8895493065917</v>
      </c>
      <c r="N18">
        <v>14.4378771898641</v>
      </c>
      <c r="O18">
        <v>3.8160761691249001</v>
      </c>
      <c r="P18">
        <v>0.55772555117187494</v>
      </c>
      <c r="S18">
        <f t="shared" si="0"/>
        <v>85.231558914316707</v>
      </c>
      <c r="W18">
        <f t="shared" si="1"/>
        <v>24.614141053143403</v>
      </c>
    </row>
    <row r="19" spans="1:23" x14ac:dyDescent="0.25">
      <c r="A19" t="s">
        <v>126</v>
      </c>
      <c r="B19">
        <v>2761.4134185000003</v>
      </c>
      <c r="C19">
        <v>126.259433</v>
      </c>
      <c r="D19">
        <v>68.54038349999999</v>
      </c>
      <c r="E19">
        <v>14.021795000000001</v>
      </c>
      <c r="F19">
        <v>1.520944499999995</v>
      </c>
      <c r="G19">
        <v>0.235626</v>
      </c>
      <c r="J19" t="s">
        <v>126</v>
      </c>
      <c r="K19">
        <v>219.93325508596001</v>
      </c>
      <c r="L19">
        <v>9.4319844104460504</v>
      </c>
      <c r="M19">
        <v>79.596613174714903</v>
      </c>
      <c r="N19">
        <v>3.5082157030692001</v>
      </c>
      <c r="O19">
        <v>0.57620643604410005</v>
      </c>
      <c r="P19">
        <v>0.30543921600312202</v>
      </c>
      <c r="S19">
        <f t="shared" si="0"/>
        <v>65.567415205911516</v>
      </c>
      <c r="W19">
        <f t="shared" si="1"/>
        <v>21.870947404777276</v>
      </c>
    </row>
    <row r="20" spans="1:23" x14ac:dyDescent="0.25">
      <c r="A20" t="s">
        <v>111</v>
      </c>
      <c r="B20">
        <v>2999.4075935000001</v>
      </c>
      <c r="C20">
        <v>48.232305499999995</v>
      </c>
      <c r="D20">
        <v>16.404077999999998</v>
      </c>
      <c r="E20">
        <v>5.4432185000000004</v>
      </c>
      <c r="F20">
        <v>1.6868365000000001</v>
      </c>
      <c r="G20">
        <v>0.25379550000000001</v>
      </c>
      <c r="J20" t="s">
        <v>111</v>
      </c>
      <c r="K20">
        <v>588.70722999448503</v>
      </c>
      <c r="L20">
        <v>3.5630003297261301</v>
      </c>
      <c r="M20">
        <v>7.3811273503274899</v>
      </c>
      <c r="N20">
        <v>3.0333288415934101</v>
      </c>
      <c r="O20">
        <v>5.60830863056513</v>
      </c>
      <c r="P20">
        <v>0.95949477152321905</v>
      </c>
      <c r="S20">
        <f t="shared" si="0"/>
        <v>208.23367454623937</v>
      </c>
      <c r="W20">
        <f t="shared" si="1"/>
        <v>62.186693387484873</v>
      </c>
    </row>
    <row r="21" spans="1:23" x14ac:dyDescent="0.25">
      <c r="A21" t="s">
        <v>122</v>
      </c>
      <c r="B21">
        <v>3071.2819749999999</v>
      </c>
      <c r="C21">
        <v>125.305548</v>
      </c>
      <c r="D21">
        <v>20.740653000000002</v>
      </c>
      <c r="E21">
        <v>9.9704909999999991</v>
      </c>
      <c r="F21">
        <v>2.5090560000000002</v>
      </c>
      <c r="G21">
        <v>0.28313100000000002</v>
      </c>
      <c r="J21" t="s">
        <v>122</v>
      </c>
      <c r="K21">
        <v>797.969129734631</v>
      </c>
      <c r="L21">
        <v>32.958552816628298</v>
      </c>
      <c r="M21">
        <v>15.807582887146101</v>
      </c>
      <c r="N21">
        <v>4.0357195264063401</v>
      </c>
      <c r="O21">
        <v>4.2958797880741901</v>
      </c>
      <c r="P21">
        <v>0.102925790553188</v>
      </c>
      <c r="S21">
        <f t="shared" si="0"/>
        <v>96.697426313298266</v>
      </c>
      <c r="W21">
        <f t="shared" si="1"/>
        <v>24.510343109468703</v>
      </c>
    </row>
    <row r="22" spans="1:23" x14ac:dyDescent="0.25">
      <c r="A22" t="s">
        <v>89</v>
      </c>
      <c r="B22">
        <v>3174.6092129999997</v>
      </c>
      <c r="C22">
        <v>102.8847025</v>
      </c>
      <c r="D22">
        <v>22.936163999999998</v>
      </c>
      <c r="E22">
        <v>10.929212</v>
      </c>
      <c r="F22">
        <v>1.5338345</v>
      </c>
      <c r="G22">
        <v>0.28335250000000001</v>
      </c>
      <c r="J22" t="s">
        <v>89</v>
      </c>
      <c r="K22">
        <v>446.52134557006201</v>
      </c>
      <c r="L22">
        <v>6.6239042180927603</v>
      </c>
      <c r="M22">
        <v>11.2300285573238</v>
      </c>
      <c r="N22">
        <v>8.6284405593897393</v>
      </c>
      <c r="O22">
        <v>4.5200449481167002</v>
      </c>
      <c r="P22">
        <v>0.40410197899537798</v>
      </c>
      <c r="S22">
        <f t="shared" si="0"/>
        <v>114.55119654504546</v>
      </c>
      <c r="W22">
        <f t="shared" si="1"/>
        <v>30.855988653901193</v>
      </c>
    </row>
    <row r="23" spans="1:23" x14ac:dyDescent="0.25">
      <c r="A23" t="s">
        <v>17</v>
      </c>
      <c r="B23">
        <v>3418.833439</v>
      </c>
      <c r="C23">
        <v>109.72572199999999</v>
      </c>
      <c r="D23">
        <v>18.270287</v>
      </c>
      <c r="E23">
        <v>5.9956460000000007</v>
      </c>
      <c r="F23">
        <v>4.3429225000000002</v>
      </c>
      <c r="G23">
        <v>0.30217050000000001</v>
      </c>
      <c r="J23" t="s">
        <v>17</v>
      </c>
      <c r="K23">
        <v>405.49042286299198</v>
      </c>
      <c r="L23">
        <v>5.8127039746720301</v>
      </c>
      <c r="M23">
        <v>10.794314649278</v>
      </c>
      <c r="N23">
        <v>3.2672537895312699</v>
      </c>
      <c r="O23">
        <v>5.4101515871364096</v>
      </c>
      <c r="P23">
        <v>6.3330327368616102E-2</v>
      </c>
      <c r="S23">
        <f t="shared" si="0"/>
        <v>123.30184775395919</v>
      </c>
      <c r="W23">
        <f t="shared" si="1"/>
        <v>31.157994467331921</v>
      </c>
    </row>
    <row r="24" spans="1:23" x14ac:dyDescent="0.25">
      <c r="A24" t="s">
        <v>96</v>
      </c>
      <c r="B24">
        <v>3726.2124205</v>
      </c>
      <c r="C24">
        <v>84.975859999999997</v>
      </c>
      <c r="D24">
        <v>26.5069725</v>
      </c>
      <c r="E24">
        <v>32.457621000000003</v>
      </c>
      <c r="F24">
        <v>1.8893010000000001</v>
      </c>
      <c r="G24">
        <v>0.2712175</v>
      </c>
      <c r="J24" t="s">
        <v>96</v>
      </c>
      <c r="K24">
        <v>468.689205452728</v>
      </c>
      <c r="L24">
        <v>11.1668978387069</v>
      </c>
      <c r="M24">
        <v>17.892486618896299</v>
      </c>
      <c r="N24">
        <v>16.367136351505199</v>
      </c>
      <c r="O24">
        <v>1.3605662452376399</v>
      </c>
      <c r="P24">
        <v>0.36286686818297298</v>
      </c>
      <c r="S24">
        <f t="shared" si="0"/>
        <v>127.52182170629229</v>
      </c>
      <c r="W24">
        <f t="shared" si="1"/>
        <v>43.850246652402227</v>
      </c>
    </row>
    <row r="25" spans="1:23" x14ac:dyDescent="0.25">
      <c r="A25" t="s">
        <v>13</v>
      </c>
      <c r="B25">
        <v>3794.213522</v>
      </c>
      <c r="C25">
        <v>159.73132299999997</v>
      </c>
      <c r="D25">
        <v>48.293688500000002</v>
      </c>
      <c r="E25">
        <v>12.276968</v>
      </c>
      <c r="F25">
        <v>3.3109539999999997</v>
      </c>
      <c r="G25">
        <v>0.46309699999999998</v>
      </c>
      <c r="J25" t="s">
        <v>13</v>
      </c>
      <c r="K25">
        <v>967.74395195659497</v>
      </c>
      <c r="L25">
        <v>7.3129556265695701</v>
      </c>
      <c r="M25">
        <v>32.783667276231697</v>
      </c>
      <c r="N25">
        <v>5.6999276733321302</v>
      </c>
      <c r="O25">
        <v>5.1801359452739</v>
      </c>
      <c r="P25">
        <v>1.38667895790593</v>
      </c>
      <c r="S25">
        <f t="shared" si="0"/>
        <v>84.663529462157271</v>
      </c>
      <c r="W25">
        <f t="shared" si="1"/>
        <v>23.753722505635295</v>
      </c>
    </row>
    <row r="26" spans="1:23" x14ac:dyDescent="0.25">
      <c r="A26" t="s">
        <v>46</v>
      </c>
      <c r="B26">
        <v>3796.9892810000001</v>
      </c>
      <c r="C26">
        <v>98.048361999999997</v>
      </c>
      <c r="D26">
        <v>63.1520455</v>
      </c>
      <c r="E26">
        <v>24.488693999999999</v>
      </c>
      <c r="F26">
        <v>2.3923455000000002</v>
      </c>
      <c r="G26">
        <v>0.2708565</v>
      </c>
      <c r="J26" t="s">
        <v>46</v>
      </c>
      <c r="K26">
        <v>790.80622131356097</v>
      </c>
      <c r="L26">
        <v>7.8800299369046201</v>
      </c>
      <c r="M26">
        <v>58.454964194672598</v>
      </c>
      <c r="N26">
        <v>18.5010311275134</v>
      </c>
      <c r="O26">
        <v>3.7025996112834298</v>
      </c>
      <c r="P26">
        <v>0.21930521516004101</v>
      </c>
      <c r="S26">
        <f t="shared" si="0"/>
        <v>100.7948724396673</v>
      </c>
      <c r="W26">
        <f t="shared" si="1"/>
        <v>38.725677854771305</v>
      </c>
    </row>
    <row r="27" spans="1:23" x14ac:dyDescent="0.25">
      <c r="A27" t="s">
        <v>60</v>
      </c>
      <c r="B27">
        <v>4141.5373715000005</v>
      </c>
      <c r="C27">
        <v>203.06312400000002</v>
      </c>
      <c r="D27">
        <v>20.3050785</v>
      </c>
      <c r="E27">
        <v>8.9440770000000001</v>
      </c>
      <c r="F27">
        <v>1.7073675000000001</v>
      </c>
      <c r="G27">
        <v>0.29061700000000001</v>
      </c>
      <c r="J27" t="s">
        <v>60</v>
      </c>
      <c r="K27">
        <v>541.84224796315698</v>
      </c>
      <c r="L27">
        <v>28.247174601620401</v>
      </c>
      <c r="M27">
        <v>13.892215186387601</v>
      </c>
      <c r="N27">
        <v>4.9647385585703701</v>
      </c>
      <c r="O27">
        <v>9.72284612557009</v>
      </c>
      <c r="P27">
        <v>7.3682052311888999E-2</v>
      </c>
      <c r="S27">
        <f t="shared" si="0"/>
        <v>88.377207656169944</v>
      </c>
      <c r="W27">
        <f t="shared" si="1"/>
        <v>20.395319888312169</v>
      </c>
    </row>
    <row r="28" spans="1:23" x14ac:dyDescent="0.25">
      <c r="A28" t="s">
        <v>48</v>
      </c>
      <c r="B28">
        <v>4159.2568595000002</v>
      </c>
      <c r="C28">
        <v>152.62404600000002</v>
      </c>
      <c r="D28">
        <v>12.806400499999999</v>
      </c>
      <c r="E28">
        <v>8.5356920000000009</v>
      </c>
      <c r="F28">
        <v>2.587402</v>
      </c>
      <c r="G28">
        <v>0.26211850000000003</v>
      </c>
      <c r="J28" t="s">
        <v>48</v>
      </c>
      <c r="K28">
        <v>799.61438883811297</v>
      </c>
      <c r="L28">
        <v>19.3170840121483</v>
      </c>
      <c r="M28">
        <v>6.6650782068681496</v>
      </c>
      <c r="N28">
        <v>12.3438552703045</v>
      </c>
      <c r="O28">
        <v>4.7417496088109399</v>
      </c>
      <c r="P28">
        <v>0.13726689961065899</v>
      </c>
      <c r="S28">
        <f t="shared" si="0"/>
        <v>117.61562530782412</v>
      </c>
      <c r="W28">
        <f t="shared" si="1"/>
        <v>27.251648534464874</v>
      </c>
    </row>
    <row r="29" spans="1:23" x14ac:dyDescent="0.25">
      <c r="A29" t="s">
        <v>45</v>
      </c>
      <c r="B29">
        <v>4246.4116054999995</v>
      </c>
      <c r="C29">
        <v>167.60758300000001</v>
      </c>
      <c r="D29">
        <v>13.380596499999999</v>
      </c>
      <c r="E29">
        <v>7.8135344999999994</v>
      </c>
      <c r="F29">
        <v>5.3397865000000007</v>
      </c>
      <c r="G29">
        <v>0.34871200000000002</v>
      </c>
      <c r="J29" t="s">
        <v>45</v>
      </c>
      <c r="K29">
        <v>658.46282485553297</v>
      </c>
      <c r="L29">
        <v>26.3915271449039</v>
      </c>
      <c r="M29">
        <v>8.1472942426214399</v>
      </c>
      <c r="N29">
        <v>5.7120343293950899</v>
      </c>
      <c r="O29">
        <v>7.8082884956851402</v>
      </c>
      <c r="P29">
        <v>7.2386630640291702E-2</v>
      </c>
      <c r="S29">
        <f t="shared" si="0"/>
        <v>109.16774553629529</v>
      </c>
      <c r="W29">
        <f t="shared" si="1"/>
        <v>25.335438465812132</v>
      </c>
    </row>
    <row r="30" spans="1:23" x14ac:dyDescent="0.25">
      <c r="A30" t="s">
        <v>104</v>
      </c>
      <c r="B30">
        <v>4322.6061790000003</v>
      </c>
      <c r="C30">
        <v>163.57968500000001</v>
      </c>
      <c r="D30">
        <v>19.588433500000001</v>
      </c>
      <c r="E30">
        <v>19.6496365</v>
      </c>
      <c r="F30">
        <v>4.8092445000000001</v>
      </c>
      <c r="G30">
        <v>0.30313499999999999</v>
      </c>
      <c r="J30" t="s">
        <v>104</v>
      </c>
      <c r="K30">
        <v>395.61924311837998</v>
      </c>
      <c r="L30">
        <v>17.7894323140616</v>
      </c>
      <c r="M30">
        <v>14.331775955456701</v>
      </c>
      <c r="N30">
        <v>15.1976513096155</v>
      </c>
      <c r="O30">
        <v>5.34332564836091</v>
      </c>
      <c r="P30">
        <v>0.40548669829939898</v>
      </c>
      <c r="S30">
        <f t="shared" si="0"/>
        <v>103.94371622454752</v>
      </c>
      <c r="W30">
        <f t="shared" si="1"/>
        <v>26.42507948954664</v>
      </c>
    </row>
    <row r="31" spans="1:23" x14ac:dyDescent="0.25">
      <c r="A31" t="s">
        <v>69</v>
      </c>
      <c r="B31">
        <v>4425.2401554999997</v>
      </c>
      <c r="C31">
        <v>154.77808149999998</v>
      </c>
      <c r="D31">
        <v>19.662857000000002</v>
      </c>
      <c r="E31">
        <v>12.0425305</v>
      </c>
      <c r="F31">
        <v>2.5925425</v>
      </c>
      <c r="G31">
        <v>0.41558700000000004</v>
      </c>
      <c r="J31" t="s">
        <v>69</v>
      </c>
      <c r="K31">
        <v>230.005943525823</v>
      </c>
      <c r="L31">
        <v>16.624538768983601</v>
      </c>
      <c r="M31">
        <v>12.933897946588999</v>
      </c>
      <c r="N31">
        <v>5.2271981714535301</v>
      </c>
      <c r="O31">
        <v>3.9239735438631902</v>
      </c>
      <c r="P31">
        <v>0.218135932836967</v>
      </c>
      <c r="S31">
        <f t="shared" si="0"/>
        <v>116.7661308081688</v>
      </c>
      <c r="W31">
        <f t="shared" si="1"/>
        <v>28.590870959335415</v>
      </c>
    </row>
    <row r="32" spans="1:23" x14ac:dyDescent="0.25">
      <c r="A32" t="s">
        <v>88</v>
      </c>
      <c r="B32">
        <v>4494.3819019999992</v>
      </c>
      <c r="C32">
        <v>64.522040000000004</v>
      </c>
      <c r="D32">
        <v>71.218109999999996</v>
      </c>
      <c r="E32">
        <v>44.774991</v>
      </c>
      <c r="F32">
        <v>1.5654265000000001</v>
      </c>
      <c r="G32">
        <v>0.22557749999999999</v>
      </c>
      <c r="J32" t="s">
        <v>88</v>
      </c>
      <c r="K32">
        <v>937.95917229368899</v>
      </c>
      <c r="L32">
        <v>10.0679203079677</v>
      </c>
      <c r="M32">
        <v>43.184762920927497</v>
      </c>
      <c r="N32">
        <v>30.3333198729866</v>
      </c>
      <c r="O32">
        <v>4.5347404846727697</v>
      </c>
      <c r="P32">
        <v>0.63352729825835397</v>
      </c>
      <c r="S32">
        <f t="shared" si="0"/>
        <v>123.26468485195601</v>
      </c>
      <c r="W32">
        <f t="shared" si="1"/>
        <v>63.107289732906409</v>
      </c>
    </row>
    <row r="33" spans="1:23" x14ac:dyDescent="0.25">
      <c r="A33" t="s">
        <v>21</v>
      </c>
      <c r="B33">
        <v>4499.4280729999991</v>
      </c>
      <c r="C33">
        <v>75.455584999999999</v>
      </c>
      <c r="D33">
        <v>53.5561735</v>
      </c>
      <c r="E33">
        <v>38.466215000000005</v>
      </c>
      <c r="F33">
        <v>2.0548830000000002</v>
      </c>
      <c r="G33">
        <v>0.22368350000000001</v>
      </c>
      <c r="J33" t="s">
        <v>21</v>
      </c>
      <c r="K33">
        <v>805.39970661858001</v>
      </c>
      <c r="L33">
        <v>4.4945255435118403</v>
      </c>
      <c r="M33">
        <v>38.2673468416533</v>
      </c>
      <c r="N33">
        <v>36.294181657501902</v>
      </c>
      <c r="O33">
        <v>1.84224083294129</v>
      </c>
      <c r="P33">
        <v>6.9992007328267297E-2</v>
      </c>
      <c r="S33">
        <f t="shared" si="0"/>
        <v>132.52591249209013</v>
      </c>
      <c r="W33">
        <f t="shared" si="1"/>
        <v>59.630152930362932</v>
      </c>
    </row>
    <row r="34" spans="1:23" x14ac:dyDescent="0.25">
      <c r="A34" t="s">
        <v>16</v>
      </c>
      <c r="B34">
        <v>4520.3839230000003</v>
      </c>
      <c r="C34">
        <v>149.715621</v>
      </c>
      <c r="D34">
        <v>22.55565</v>
      </c>
      <c r="E34">
        <v>7.6213095000000006</v>
      </c>
      <c r="F34">
        <v>3.5272800000000002</v>
      </c>
      <c r="G34">
        <v>0.52891149999999998</v>
      </c>
      <c r="J34" t="s">
        <v>16</v>
      </c>
      <c r="K34">
        <v>955.00830930546499</v>
      </c>
      <c r="L34">
        <v>8.3198188932466</v>
      </c>
      <c r="M34">
        <v>12.1160087649224</v>
      </c>
      <c r="N34">
        <v>7.3755544036353102</v>
      </c>
      <c r="O34">
        <v>5.6879383989054597</v>
      </c>
      <c r="P34">
        <v>0.86170219723750996</v>
      </c>
      <c r="S34">
        <f t="shared" ref="S34:S65" si="2">B34/AVERAGE(C34:G34)</f>
        <v>122.87072846020413</v>
      </c>
      <c r="W34">
        <f t="shared" ref="W34:W65" si="3">B34/MAX(C34:G34)</f>
        <v>30.193134776497374</v>
      </c>
    </row>
    <row r="35" spans="1:23" x14ac:dyDescent="0.25">
      <c r="A35" t="s">
        <v>68</v>
      </c>
      <c r="B35">
        <v>4682.0296440000002</v>
      </c>
      <c r="C35">
        <v>168.99720400000001</v>
      </c>
      <c r="D35">
        <v>15.185171</v>
      </c>
      <c r="E35">
        <v>12.635465499999999</v>
      </c>
      <c r="F35">
        <v>4.1155499999999998</v>
      </c>
      <c r="G35">
        <v>0.39918149999999997</v>
      </c>
      <c r="J35" t="s">
        <v>68</v>
      </c>
      <c r="K35">
        <v>449.45605179487399</v>
      </c>
      <c r="L35">
        <v>29.4556260602739</v>
      </c>
      <c r="M35">
        <v>5.6731542091571896</v>
      </c>
      <c r="N35">
        <v>7.0739949140454401</v>
      </c>
      <c r="O35">
        <v>5.8445130647715597</v>
      </c>
      <c r="P35">
        <v>0.621141029186836</v>
      </c>
      <c r="S35">
        <f t="shared" si="2"/>
        <v>116.27601032186683</v>
      </c>
      <c r="W35">
        <f t="shared" si="3"/>
        <v>27.704775778420569</v>
      </c>
    </row>
    <row r="36" spans="1:23" x14ac:dyDescent="0.25">
      <c r="A36" t="s">
        <v>67</v>
      </c>
      <c r="B36">
        <v>4716.5119264999994</v>
      </c>
      <c r="C36">
        <v>153.1755805</v>
      </c>
      <c r="D36">
        <v>20.315447499999948</v>
      </c>
      <c r="E36">
        <v>9.4980875000000005</v>
      </c>
      <c r="F36">
        <v>4.7987929999999999</v>
      </c>
      <c r="G36">
        <v>0.4225255</v>
      </c>
      <c r="J36" t="s">
        <v>67</v>
      </c>
      <c r="K36">
        <v>478.90747366143898</v>
      </c>
      <c r="L36">
        <v>20.386823299417301</v>
      </c>
      <c r="M36">
        <v>12.261298069456499</v>
      </c>
      <c r="N36">
        <v>3.9997714575176602</v>
      </c>
      <c r="O36">
        <v>6.4794572958002901</v>
      </c>
      <c r="P36">
        <v>0.117363338655392</v>
      </c>
      <c r="S36">
        <f t="shared" si="2"/>
        <v>125.29889619456489</v>
      </c>
      <c r="W36">
        <f t="shared" si="3"/>
        <v>30.791539428832127</v>
      </c>
    </row>
    <row r="37" spans="1:23" x14ac:dyDescent="0.25">
      <c r="A37" t="s">
        <v>61</v>
      </c>
      <c r="B37">
        <v>4956.1429655000002</v>
      </c>
      <c r="C37">
        <v>184.67354649999999</v>
      </c>
      <c r="D37">
        <v>67.699163499999997</v>
      </c>
      <c r="E37">
        <v>19.733366</v>
      </c>
      <c r="F37">
        <v>2.8029120000000001</v>
      </c>
      <c r="G37">
        <v>0.23952499999999999</v>
      </c>
      <c r="J37" t="s">
        <v>61</v>
      </c>
      <c r="K37">
        <v>877.618458253771</v>
      </c>
      <c r="L37">
        <v>18.0400895301605</v>
      </c>
      <c r="M37">
        <v>24.1681407683792</v>
      </c>
      <c r="N37">
        <v>20.6158681705455</v>
      </c>
      <c r="O37">
        <v>5.2580341023277999</v>
      </c>
      <c r="P37">
        <v>8.5712829479458394E-2</v>
      </c>
      <c r="S37">
        <f t="shared" si="2"/>
        <v>90.063051976224941</v>
      </c>
      <c r="W37">
        <f t="shared" si="3"/>
        <v>26.83731947228295</v>
      </c>
    </row>
    <row r="38" spans="1:23" x14ac:dyDescent="0.25">
      <c r="A38" t="s">
        <v>83</v>
      </c>
      <c r="B38">
        <v>5028.5842425000001</v>
      </c>
      <c r="C38">
        <v>275.03163700000005</v>
      </c>
      <c r="D38">
        <v>24.231282999999998</v>
      </c>
      <c r="E38">
        <v>17.770584999999997</v>
      </c>
      <c r="F38">
        <v>8.0760849999999991</v>
      </c>
      <c r="G38">
        <v>0.46621049999999997</v>
      </c>
      <c r="J38" t="s">
        <v>83</v>
      </c>
      <c r="K38">
        <v>973.64811493002105</v>
      </c>
      <c r="L38">
        <v>14.2503589894123</v>
      </c>
      <c r="M38">
        <v>14.490642458491401</v>
      </c>
      <c r="N38">
        <v>8.9416684747798207</v>
      </c>
      <c r="O38">
        <v>4.2309778660223998</v>
      </c>
      <c r="P38">
        <v>0.124452419403035</v>
      </c>
      <c r="S38">
        <f t="shared" si="2"/>
        <v>77.226013646858874</v>
      </c>
      <c r="W38">
        <f t="shared" si="3"/>
        <v>18.283657463377565</v>
      </c>
    </row>
    <row r="39" spans="1:23" x14ac:dyDescent="0.25">
      <c r="A39" t="s">
        <v>47</v>
      </c>
      <c r="B39">
        <v>5406.6497555000005</v>
      </c>
      <c r="C39">
        <v>159.4437485</v>
      </c>
      <c r="D39">
        <v>65.951495499999993</v>
      </c>
      <c r="E39">
        <v>26.683641999999999</v>
      </c>
      <c r="F39">
        <v>4.6895574999999994</v>
      </c>
      <c r="G39">
        <v>0.30574049999999997</v>
      </c>
      <c r="J39" t="s">
        <v>47</v>
      </c>
      <c r="K39">
        <v>904.40953973581895</v>
      </c>
      <c r="L39">
        <v>8.4310607393017296</v>
      </c>
      <c r="M39">
        <v>26.1359375128071</v>
      </c>
      <c r="N39">
        <v>17.7000784265847</v>
      </c>
      <c r="O39">
        <v>3.9915108326237299</v>
      </c>
      <c r="P39">
        <v>0.18413162109835701</v>
      </c>
      <c r="S39">
        <f t="shared" si="2"/>
        <v>105.15738436614079</v>
      </c>
      <c r="W39">
        <f t="shared" si="3"/>
        <v>33.909449610688249</v>
      </c>
    </row>
    <row r="40" spans="1:23" x14ac:dyDescent="0.25">
      <c r="A40" t="s">
        <v>81</v>
      </c>
      <c r="B40">
        <v>5434.9787959999994</v>
      </c>
      <c r="C40">
        <v>250.8675815</v>
      </c>
      <c r="D40">
        <v>19.830194499999998</v>
      </c>
      <c r="E40">
        <v>20.164901499999999</v>
      </c>
      <c r="F40">
        <v>6.650315</v>
      </c>
      <c r="G40">
        <v>0.25643150000000003</v>
      </c>
      <c r="J40" t="s">
        <v>81</v>
      </c>
      <c r="K40">
        <v>564.88890448576797</v>
      </c>
      <c r="L40">
        <v>20.334717457882899</v>
      </c>
      <c r="M40">
        <v>9.3598930589491403</v>
      </c>
      <c r="N40">
        <v>16.0669968410248</v>
      </c>
      <c r="O40">
        <v>4.7133900000660196</v>
      </c>
      <c r="P40">
        <v>0.75055257495417604</v>
      </c>
      <c r="S40">
        <f t="shared" si="2"/>
        <v>91.261532547411591</v>
      </c>
      <c r="W40">
        <f t="shared" si="3"/>
        <v>21.664731502982178</v>
      </c>
    </row>
    <row r="41" spans="1:23" x14ac:dyDescent="0.25">
      <c r="A41" t="s">
        <v>41</v>
      </c>
      <c r="B41">
        <v>5507.8627710000001</v>
      </c>
      <c r="C41">
        <v>153.446428</v>
      </c>
      <c r="D41">
        <v>68.920960500000007</v>
      </c>
      <c r="E41">
        <v>42.070354999999999</v>
      </c>
      <c r="F41">
        <v>3.6925024999999949</v>
      </c>
      <c r="G41">
        <v>0.2755995</v>
      </c>
      <c r="J41" t="s">
        <v>41</v>
      </c>
      <c r="K41">
        <v>1087.60458497169</v>
      </c>
      <c r="L41">
        <v>14.389954853637301</v>
      </c>
      <c r="M41">
        <v>20.998558095015198</v>
      </c>
      <c r="N41">
        <v>20.806727311082</v>
      </c>
      <c r="O41">
        <v>2.6687275504722798</v>
      </c>
      <c r="P41">
        <v>8.7709036034506097E-2</v>
      </c>
      <c r="S41">
        <f t="shared" si="2"/>
        <v>102.60325666044409</v>
      </c>
      <c r="W41">
        <f t="shared" si="3"/>
        <v>35.894369408195026</v>
      </c>
    </row>
    <row r="42" spans="1:23" x14ac:dyDescent="0.25">
      <c r="A42" t="s">
        <v>51</v>
      </c>
      <c r="B42">
        <v>5515.1438744999996</v>
      </c>
      <c r="C42">
        <v>221.3746495</v>
      </c>
      <c r="D42">
        <v>22.1697585</v>
      </c>
      <c r="E42">
        <v>12.989545</v>
      </c>
      <c r="F42">
        <v>5.6552734999999998</v>
      </c>
      <c r="G42">
        <v>0.418879</v>
      </c>
      <c r="J42" t="s">
        <v>51</v>
      </c>
      <c r="K42">
        <v>683.57391658401502</v>
      </c>
      <c r="L42">
        <v>15.1543515851083</v>
      </c>
      <c r="M42">
        <v>11.9937152706619</v>
      </c>
      <c r="N42">
        <v>5.1919141861825997</v>
      </c>
      <c r="O42">
        <v>3.30871060792248</v>
      </c>
      <c r="P42">
        <v>0.106776373300253</v>
      </c>
      <c r="S42">
        <f t="shared" si="2"/>
        <v>105.00711438436539</v>
      </c>
      <c r="W42">
        <f t="shared" si="3"/>
        <v>24.91316818324313</v>
      </c>
    </row>
    <row r="43" spans="1:23" x14ac:dyDescent="0.25">
      <c r="A43" t="s">
        <v>18</v>
      </c>
      <c r="B43">
        <v>5524.8112170000004</v>
      </c>
      <c r="C43">
        <v>260.00772000000001</v>
      </c>
      <c r="D43">
        <v>25.782887500000001</v>
      </c>
      <c r="E43">
        <v>17.134423999999999</v>
      </c>
      <c r="F43">
        <v>5.1109710000000002</v>
      </c>
      <c r="G43">
        <v>0.4280545</v>
      </c>
      <c r="J43" t="s">
        <v>18</v>
      </c>
      <c r="K43">
        <v>868.36145559407896</v>
      </c>
      <c r="L43">
        <v>14.538419874559301</v>
      </c>
      <c r="M43">
        <v>14.4198779876973</v>
      </c>
      <c r="N43">
        <v>7.82079782356168</v>
      </c>
      <c r="O43">
        <v>7.4187179516214599</v>
      </c>
      <c r="P43">
        <v>3.3129247098214099</v>
      </c>
      <c r="S43">
        <f t="shared" si="2"/>
        <v>89.553565344567843</v>
      </c>
      <c r="W43">
        <f t="shared" si="3"/>
        <v>21.248642990292751</v>
      </c>
    </row>
    <row r="44" spans="1:23" x14ac:dyDescent="0.25">
      <c r="A44" t="s">
        <v>63</v>
      </c>
      <c r="B44">
        <v>5829.8113544999997</v>
      </c>
      <c r="C44">
        <v>210.94538449999999</v>
      </c>
      <c r="D44">
        <v>25.475788000000001</v>
      </c>
      <c r="E44">
        <v>10.23945</v>
      </c>
      <c r="F44">
        <v>6.9214009999999995</v>
      </c>
      <c r="G44">
        <v>0.59451999999999994</v>
      </c>
      <c r="J44" t="s">
        <v>63</v>
      </c>
      <c r="K44">
        <v>908.89639897231496</v>
      </c>
      <c r="L44">
        <v>54.041775141716897</v>
      </c>
      <c r="M44">
        <v>11.9852625007778</v>
      </c>
      <c r="N44">
        <v>2.1905506468812899</v>
      </c>
      <c r="O44">
        <v>9.6306056522672101</v>
      </c>
      <c r="P44">
        <v>0.23283449860239699</v>
      </c>
      <c r="S44">
        <f t="shared" si="2"/>
        <v>114.68035709007114</v>
      </c>
      <c r="W44">
        <f t="shared" si="3"/>
        <v>27.636591188369898</v>
      </c>
    </row>
    <row r="45" spans="1:23" x14ac:dyDescent="0.25">
      <c r="A45" t="s">
        <v>27</v>
      </c>
      <c r="B45">
        <v>5830.5086664999999</v>
      </c>
      <c r="C45">
        <v>344.05010449999997</v>
      </c>
      <c r="D45">
        <v>21.829466500000002</v>
      </c>
      <c r="E45">
        <v>13.6789705</v>
      </c>
      <c r="F45">
        <v>5.3969439999999995</v>
      </c>
      <c r="G45">
        <v>0.3925245</v>
      </c>
      <c r="J45" t="s">
        <v>27</v>
      </c>
      <c r="K45">
        <v>727.60924244910404</v>
      </c>
      <c r="L45">
        <v>32.459909103288197</v>
      </c>
      <c r="M45">
        <v>11.6474806382083</v>
      </c>
      <c r="N45">
        <v>6.2077512858064603</v>
      </c>
      <c r="O45">
        <v>7.9790210610474697</v>
      </c>
      <c r="P45">
        <v>0.53337808276853105</v>
      </c>
      <c r="S45">
        <f t="shared" si="2"/>
        <v>75.652507800676062</v>
      </c>
      <c r="W45">
        <f t="shared" si="3"/>
        <v>16.946684771316498</v>
      </c>
    </row>
    <row r="46" spans="1:23" x14ac:dyDescent="0.25">
      <c r="A46" t="s">
        <v>44</v>
      </c>
      <c r="B46">
        <v>5871.3181100000002</v>
      </c>
      <c r="C46">
        <v>274.20887800000003</v>
      </c>
      <c r="D46">
        <v>67.16782649999999</v>
      </c>
      <c r="E46">
        <v>27.997318</v>
      </c>
      <c r="F46">
        <v>7.4337564999999994</v>
      </c>
      <c r="G46">
        <v>0.33156450000000004</v>
      </c>
      <c r="J46" t="s">
        <v>44</v>
      </c>
      <c r="K46">
        <v>1024.56347750345</v>
      </c>
      <c r="L46">
        <v>15.0182487144733</v>
      </c>
      <c r="M46">
        <v>27.814840949132201</v>
      </c>
      <c r="N46">
        <v>18.023680322033101</v>
      </c>
      <c r="O46">
        <v>9.57265503220904</v>
      </c>
      <c r="P46">
        <v>0.80197077545019302</v>
      </c>
      <c r="S46">
        <f t="shared" si="2"/>
        <v>77.840169836324691</v>
      </c>
      <c r="W46">
        <f t="shared" si="3"/>
        <v>21.411845425369485</v>
      </c>
    </row>
    <row r="47" spans="1:23" x14ac:dyDescent="0.25">
      <c r="A47" t="s">
        <v>100</v>
      </c>
      <c r="B47">
        <v>6630.8114999999998</v>
      </c>
      <c r="C47">
        <v>337.90637049999998</v>
      </c>
      <c r="D47">
        <v>13.9204595</v>
      </c>
      <c r="E47">
        <v>9.1241400000000006</v>
      </c>
      <c r="F47">
        <v>7.3201939999999999</v>
      </c>
      <c r="G47">
        <v>0.2717155</v>
      </c>
      <c r="J47" t="s">
        <v>100</v>
      </c>
      <c r="K47">
        <v>509.971631921778</v>
      </c>
      <c r="L47">
        <v>22.640583176906699</v>
      </c>
      <c r="M47">
        <v>5.30684411363828</v>
      </c>
      <c r="N47">
        <v>5.7706664024077901</v>
      </c>
      <c r="O47">
        <v>7.8445151924926799</v>
      </c>
      <c r="P47">
        <v>5.4050134195118699E-2</v>
      </c>
      <c r="S47">
        <f t="shared" si="2"/>
        <v>89.95983735998351</v>
      </c>
      <c r="W47">
        <f t="shared" si="3"/>
        <v>19.623221338468372</v>
      </c>
    </row>
    <row r="48" spans="1:23" x14ac:dyDescent="0.25">
      <c r="A48" t="s">
        <v>20</v>
      </c>
      <c r="B48">
        <v>7600.8728334999996</v>
      </c>
      <c r="C48">
        <v>471.572791</v>
      </c>
      <c r="D48">
        <v>12.550921000000001</v>
      </c>
      <c r="E48">
        <v>26.572595</v>
      </c>
      <c r="F48">
        <v>9.9044005000000013</v>
      </c>
      <c r="G48">
        <v>0.2640015</v>
      </c>
      <c r="J48" t="s">
        <v>20</v>
      </c>
      <c r="K48">
        <v>1116.5731583945701</v>
      </c>
      <c r="L48">
        <v>44.686284419277001</v>
      </c>
      <c r="M48">
        <v>6.6619998270121403</v>
      </c>
      <c r="N48">
        <v>89.410971122044998</v>
      </c>
      <c r="O48">
        <v>6.6597656433192096</v>
      </c>
      <c r="P48">
        <v>6.4234107878475902E-2</v>
      </c>
      <c r="S48">
        <f t="shared" si="2"/>
        <v>72.963983757824536</v>
      </c>
      <c r="W48">
        <f t="shared" si="3"/>
        <v>16.118132722165473</v>
      </c>
    </row>
    <row r="49" spans="1:23" x14ac:dyDescent="0.25">
      <c r="A49" t="s">
        <v>65</v>
      </c>
      <c r="B49">
        <v>7749.1984055000003</v>
      </c>
      <c r="C49">
        <v>645.51175999999998</v>
      </c>
      <c r="D49">
        <v>11.549118500000001</v>
      </c>
      <c r="E49">
        <v>6.4134215000000001</v>
      </c>
      <c r="F49">
        <v>3.1323340000000002</v>
      </c>
      <c r="G49">
        <v>0.23232249999999999</v>
      </c>
      <c r="J49" t="s">
        <v>65</v>
      </c>
      <c r="K49">
        <v>809.28314160074694</v>
      </c>
      <c r="L49">
        <v>90.413986459193794</v>
      </c>
      <c r="M49">
        <v>3.27022384044245</v>
      </c>
      <c r="N49">
        <v>3.6755956639893399</v>
      </c>
      <c r="O49">
        <v>1.4446496487342</v>
      </c>
      <c r="P49">
        <v>4.4395005287317102E-2</v>
      </c>
      <c r="S49">
        <f t="shared" si="2"/>
        <v>58.103971955783607</v>
      </c>
      <c r="W49">
        <f t="shared" si="3"/>
        <v>12.004736219677858</v>
      </c>
    </row>
    <row r="50" spans="1:23" x14ac:dyDescent="0.25">
      <c r="A50" t="s">
        <v>113</v>
      </c>
      <c r="B50">
        <v>8004.7837615000008</v>
      </c>
      <c r="C50">
        <v>365.71059000000002</v>
      </c>
      <c r="D50">
        <v>62.591770999999994</v>
      </c>
      <c r="E50">
        <v>23.0066025</v>
      </c>
      <c r="F50">
        <v>5.8578054999999996</v>
      </c>
      <c r="G50">
        <v>0.57940400000000003</v>
      </c>
      <c r="J50" t="s">
        <v>113</v>
      </c>
      <c r="K50">
        <v>999.35392490249603</v>
      </c>
      <c r="L50">
        <v>37.078209890907097</v>
      </c>
      <c r="M50">
        <v>23.3779650699366</v>
      </c>
      <c r="N50">
        <v>8.2450059699273499</v>
      </c>
      <c r="O50">
        <v>2.8051748261155098</v>
      </c>
      <c r="P50">
        <v>0.14507760516629001</v>
      </c>
      <c r="S50">
        <f t="shared" si="2"/>
        <v>87.436927206161485</v>
      </c>
      <c r="W50">
        <f t="shared" si="3"/>
        <v>21.888301789401286</v>
      </c>
    </row>
    <row r="51" spans="1:23" x14ac:dyDescent="0.25">
      <c r="A51" t="s">
        <v>38</v>
      </c>
      <c r="B51">
        <v>8027.7007174999999</v>
      </c>
      <c r="C51">
        <v>328.03138949999999</v>
      </c>
      <c r="D51">
        <v>58.235202999999998</v>
      </c>
      <c r="E51">
        <v>42.444266499999998</v>
      </c>
      <c r="F51">
        <v>5.1011449999999998</v>
      </c>
      <c r="G51">
        <v>0.45625000000000004</v>
      </c>
      <c r="J51" t="s">
        <v>38</v>
      </c>
      <c r="K51">
        <v>772.17783992487</v>
      </c>
      <c r="L51">
        <v>46.980441014822603</v>
      </c>
      <c r="M51">
        <v>31.942411790739701</v>
      </c>
      <c r="N51">
        <v>21.106202011244498</v>
      </c>
      <c r="O51">
        <v>5.2570149768987404</v>
      </c>
      <c r="P51">
        <v>0.48335849842482198</v>
      </c>
      <c r="S51">
        <f t="shared" si="2"/>
        <v>92.427901919581714</v>
      </c>
      <c r="W51">
        <f t="shared" si="3"/>
        <v>24.472355312508896</v>
      </c>
    </row>
    <row r="52" spans="1:23" x14ac:dyDescent="0.25">
      <c r="A52" t="s">
        <v>37</v>
      </c>
      <c r="B52">
        <v>8166.7672339999999</v>
      </c>
      <c r="C52">
        <v>328.02747199999999</v>
      </c>
      <c r="D52">
        <v>68.348531500000007</v>
      </c>
      <c r="E52">
        <v>38.945701999999997</v>
      </c>
      <c r="F52">
        <v>5.5075959999999995</v>
      </c>
      <c r="G52">
        <v>0.46931200000000001</v>
      </c>
      <c r="J52" t="s">
        <v>37</v>
      </c>
      <c r="K52">
        <v>1037.5037695352701</v>
      </c>
      <c r="L52">
        <v>40.249265065018101</v>
      </c>
      <c r="M52">
        <v>41.402647386677998</v>
      </c>
      <c r="N52">
        <v>17.534274235018799</v>
      </c>
      <c r="O52">
        <v>8.8524663389668401</v>
      </c>
      <c r="P52">
        <v>0.14165741234792201</v>
      </c>
      <c r="S52">
        <f t="shared" si="2"/>
        <v>92.531077417491133</v>
      </c>
      <c r="W52">
        <f t="shared" si="3"/>
        <v>24.89659534979436</v>
      </c>
    </row>
    <row r="53" spans="1:23" x14ac:dyDescent="0.25">
      <c r="A53" t="s">
        <v>50</v>
      </c>
      <c r="B53">
        <v>8221.3620599999995</v>
      </c>
      <c r="C53">
        <v>542.4794455</v>
      </c>
      <c r="D53">
        <v>19.322667000000003</v>
      </c>
      <c r="E53">
        <v>16.932161999999998</v>
      </c>
      <c r="F53">
        <v>9.2883999999999993</v>
      </c>
      <c r="G53">
        <v>0.34600249999999999</v>
      </c>
      <c r="J53" t="s">
        <v>50</v>
      </c>
      <c r="K53">
        <v>863.56152145835404</v>
      </c>
      <c r="L53">
        <v>39.370577931650097</v>
      </c>
      <c r="M53">
        <v>6.3875396418387602</v>
      </c>
      <c r="N53">
        <v>8.2823153654645907</v>
      </c>
      <c r="O53">
        <v>4.3424906569201998</v>
      </c>
      <c r="P53">
        <v>9.9882995276536601E-2</v>
      </c>
      <c r="S53">
        <f t="shared" si="2"/>
        <v>69.865735391620774</v>
      </c>
      <c r="W53">
        <f t="shared" si="3"/>
        <v>15.155158648310481</v>
      </c>
    </row>
    <row r="54" spans="1:23" x14ac:dyDescent="0.25">
      <c r="A54" t="s">
        <v>102</v>
      </c>
      <c r="B54">
        <v>8244.9894170000007</v>
      </c>
      <c r="C54">
        <v>464.95723599999997</v>
      </c>
      <c r="D54">
        <v>50.412100000000002</v>
      </c>
      <c r="E54">
        <v>18.416640999999998</v>
      </c>
      <c r="F54">
        <v>20.464689999999997</v>
      </c>
      <c r="G54">
        <v>0.44745800000000002</v>
      </c>
      <c r="J54" t="s">
        <v>102</v>
      </c>
      <c r="K54">
        <v>1662.86393157779</v>
      </c>
      <c r="L54">
        <v>24.172343705170899</v>
      </c>
      <c r="M54">
        <v>34.628101713912997</v>
      </c>
      <c r="N54">
        <v>10.8836975660347</v>
      </c>
      <c r="O54">
        <v>12.3365890993047</v>
      </c>
      <c r="P54">
        <v>0.65784894497117097</v>
      </c>
      <c r="S54">
        <f t="shared" si="2"/>
        <v>74.319607777653843</v>
      </c>
      <c r="W54">
        <f t="shared" si="3"/>
        <v>17.732790843156167</v>
      </c>
    </row>
    <row r="55" spans="1:23" x14ac:dyDescent="0.25">
      <c r="A55" t="s">
        <v>114</v>
      </c>
      <c r="B55">
        <v>9393.8867744999989</v>
      </c>
      <c r="C55">
        <v>342.70413099999996</v>
      </c>
      <c r="D55">
        <v>53.9307035</v>
      </c>
      <c r="E55">
        <v>15.568014999999999</v>
      </c>
      <c r="F55">
        <v>10.017768999999999</v>
      </c>
      <c r="G55">
        <v>1.0775635000000001</v>
      </c>
      <c r="J55" t="s">
        <v>114</v>
      </c>
      <c r="K55">
        <v>1232.7165680411599</v>
      </c>
      <c r="L55">
        <v>14.415414352555601</v>
      </c>
      <c r="M55">
        <v>28.7834974054736</v>
      </c>
      <c r="N55">
        <v>8.4776586928745008</v>
      </c>
      <c r="O55">
        <v>11.0470110522204</v>
      </c>
      <c r="P55">
        <v>1.74890938744405</v>
      </c>
      <c r="S55">
        <f t="shared" si="2"/>
        <v>110.96063217323245</v>
      </c>
      <c r="W55">
        <f t="shared" si="3"/>
        <v>27.411069563383816</v>
      </c>
    </row>
    <row r="56" spans="1:23" x14ac:dyDescent="0.25">
      <c r="A56" t="s">
        <v>36</v>
      </c>
      <c r="B56">
        <v>9475.5385189999997</v>
      </c>
      <c r="C56">
        <v>272.31165599999997</v>
      </c>
      <c r="D56">
        <v>187.60831150000001</v>
      </c>
      <c r="E56">
        <v>54.795129500000002</v>
      </c>
      <c r="F56">
        <v>3.7106054999999998</v>
      </c>
      <c r="G56">
        <v>0.32096049999999998</v>
      </c>
      <c r="J56" t="s">
        <v>36</v>
      </c>
      <c r="K56">
        <v>1041.2302673878801</v>
      </c>
      <c r="L56">
        <v>18.356927121270399</v>
      </c>
      <c r="M56">
        <v>60.191703436488098</v>
      </c>
      <c r="N56">
        <v>56.885704763791097</v>
      </c>
      <c r="O56">
        <v>3.5404206921347599</v>
      </c>
      <c r="P56">
        <v>0.91429930897047795</v>
      </c>
      <c r="S56">
        <f t="shared" si="2"/>
        <v>91.331079261323353</v>
      </c>
      <c r="W56">
        <f t="shared" si="3"/>
        <v>34.796668854307143</v>
      </c>
    </row>
    <row r="57" spans="1:23" x14ac:dyDescent="0.25">
      <c r="A57" t="s">
        <v>32</v>
      </c>
      <c r="B57">
        <v>9623.0864450000008</v>
      </c>
      <c r="C57">
        <v>472.43593250000004</v>
      </c>
      <c r="D57">
        <v>57.136324500000001</v>
      </c>
      <c r="E57">
        <v>16.855856500000002</v>
      </c>
      <c r="F57">
        <v>8.8055325</v>
      </c>
      <c r="G57">
        <v>0.431454</v>
      </c>
      <c r="J57" t="s">
        <v>32</v>
      </c>
      <c r="K57">
        <v>1324.99842056792</v>
      </c>
      <c r="L57">
        <v>33.411059748436401</v>
      </c>
      <c r="M57">
        <v>69.923349487062893</v>
      </c>
      <c r="N57">
        <v>6.3865881514929903</v>
      </c>
      <c r="O57">
        <v>5.6014960622747703</v>
      </c>
      <c r="P57">
        <v>0.166037653438907</v>
      </c>
      <c r="S57">
        <f t="shared" si="2"/>
        <v>86.590704049975415</v>
      </c>
      <c r="W57">
        <f t="shared" si="3"/>
        <v>20.369082415211931</v>
      </c>
    </row>
    <row r="58" spans="1:23" x14ac:dyDescent="0.25">
      <c r="A58" t="s">
        <v>40</v>
      </c>
      <c r="B58">
        <v>10683.591144</v>
      </c>
      <c r="C58">
        <v>561.96261600000003</v>
      </c>
      <c r="D58">
        <v>190.63318200000001</v>
      </c>
      <c r="E58">
        <v>65.948619000000008</v>
      </c>
      <c r="F58">
        <v>6.6817200000000003</v>
      </c>
      <c r="G58">
        <v>0.26538550000000005</v>
      </c>
      <c r="J58" t="s">
        <v>40</v>
      </c>
      <c r="K58">
        <v>1622.45342581513</v>
      </c>
      <c r="L58">
        <v>42.419649901951402</v>
      </c>
      <c r="M58">
        <v>81.101848616627393</v>
      </c>
      <c r="N58">
        <v>63.882825381862602</v>
      </c>
      <c r="O58">
        <v>14.0813940654722</v>
      </c>
      <c r="P58">
        <v>0.70461722226383905</v>
      </c>
      <c r="S58">
        <f t="shared" si="2"/>
        <v>64.710483710630712</v>
      </c>
      <c r="W58">
        <f t="shared" si="3"/>
        <v>19.011213272592496</v>
      </c>
    </row>
    <row r="59" spans="1:23" x14ac:dyDescent="0.25">
      <c r="A59" t="s">
        <v>53</v>
      </c>
      <c r="B59">
        <v>10810.719042000001</v>
      </c>
      <c r="C59">
        <v>843.1491565</v>
      </c>
      <c r="D59">
        <v>20.0347495</v>
      </c>
      <c r="E59">
        <v>20.095258000000001</v>
      </c>
      <c r="F59">
        <v>11.2727395</v>
      </c>
      <c r="G59">
        <v>0.33086899999999997</v>
      </c>
      <c r="J59" t="s">
        <v>53</v>
      </c>
      <c r="K59">
        <v>1197.2373072412599</v>
      </c>
      <c r="L59">
        <v>109.610036053337</v>
      </c>
      <c r="M59">
        <v>15.2350049338977</v>
      </c>
      <c r="N59">
        <v>20.339139293189199</v>
      </c>
      <c r="O59">
        <v>7.0371714250750497</v>
      </c>
      <c r="P59">
        <v>0.61263146566266202</v>
      </c>
      <c r="S59">
        <f t="shared" si="2"/>
        <v>60.402990057560871</v>
      </c>
      <c r="W59">
        <f t="shared" si="3"/>
        <v>12.821834616874222</v>
      </c>
    </row>
    <row r="60" spans="1:23" x14ac:dyDescent="0.25">
      <c r="A60" t="s">
        <v>22</v>
      </c>
      <c r="B60">
        <v>12941.22741</v>
      </c>
      <c r="C60">
        <v>765.59200450000003</v>
      </c>
      <c r="D60">
        <v>87.260126</v>
      </c>
      <c r="E60">
        <v>95.417099000000007</v>
      </c>
      <c r="F60">
        <v>10.5846515</v>
      </c>
      <c r="G60">
        <v>0.82804699999999998</v>
      </c>
      <c r="J60" t="s">
        <v>22</v>
      </c>
      <c r="K60">
        <v>1592.3086116110701</v>
      </c>
      <c r="L60">
        <v>77.745914593892095</v>
      </c>
      <c r="M60">
        <v>54.820858193865199</v>
      </c>
      <c r="N60">
        <v>40.6201356699382</v>
      </c>
      <c r="O60">
        <v>13.831530216860401</v>
      </c>
      <c r="P60">
        <v>0.64696540688722604</v>
      </c>
      <c r="S60">
        <f t="shared" si="2"/>
        <v>67.424565537926853</v>
      </c>
      <c r="W60">
        <f t="shared" si="3"/>
        <v>16.903556115965156</v>
      </c>
    </row>
    <row r="61" spans="1:23" x14ac:dyDescent="0.25">
      <c r="A61" t="s">
        <v>31</v>
      </c>
      <c r="B61">
        <v>13469.6726805</v>
      </c>
      <c r="C61">
        <v>723.4683685</v>
      </c>
      <c r="D61">
        <v>68.568150000000003</v>
      </c>
      <c r="E61">
        <v>32.031845500000003</v>
      </c>
      <c r="F61">
        <v>22.233462500000002</v>
      </c>
      <c r="G61">
        <v>0.75720699999999996</v>
      </c>
      <c r="J61" t="s">
        <v>31</v>
      </c>
      <c r="K61">
        <v>1310.99230488485</v>
      </c>
      <c r="L61">
        <v>38.020863744326903</v>
      </c>
      <c r="M61">
        <v>26.681374105594902</v>
      </c>
      <c r="N61">
        <v>3.02045447222637</v>
      </c>
      <c r="O61">
        <v>13.4167221387269</v>
      </c>
      <c r="P61">
        <v>0.187681616592179</v>
      </c>
      <c r="S61">
        <f t="shared" si="2"/>
        <v>79.50846486368296</v>
      </c>
      <c r="W61">
        <f t="shared" si="3"/>
        <v>18.618191571287749</v>
      </c>
    </row>
    <row r="62" spans="1:23" x14ac:dyDescent="0.25">
      <c r="A62" t="s">
        <v>101</v>
      </c>
      <c r="B62">
        <v>13680.5782285</v>
      </c>
      <c r="C62">
        <v>1111.8289179999999</v>
      </c>
      <c r="D62">
        <v>14.345378</v>
      </c>
      <c r="E62">
        <v>21.546084</v>
      </c>
      <c r="F62">
        <v>9.1764085000000009</v>
      </c>
      <c r="G62">
        <v>0.28247299999999997</v>
      </c>
      <c r="J62" t="s">
        <v>101</v>
      </c>
      <c r="K62">
        <v>1111.58159254872</v>
      </c>
      <c r="L62">
        <v>93.399537048403303</v>
      </c>
      <c r="M62">
        <v>11.246810032239001</v>
      </c>
      <c r="N62">
        <v>18.032488725715599</v>
      </c>
      <c r="O62">
        <v>7.6575969421435399</v>
      </c>
      <c r="P62">
        <v>0.28393423466558398</v>
      </c>
      <c r="S62">
        <f t="shared" si="2"/>
        <v>59.111749940827991</v>
      </c>
      <c r="W62">
        <f t="shared" si="3"/>
        <v>12.30457133019093</v>
      </c>
    </row>
    <row r="63" spans="1:23" x14ac:dyDescent="0.25">
      <c r="A63" t="s">
        <v>34</v>
      </c>
      <c r="B63">
        <v>16297.651836000001</v>
      </c>
      <c r="C63">
        <v>1172.08008</v>
      </c>
      <c r="D63">
        <v>119.6000185</v>
      </c>
      <c r="E63">
        <v>71.377505999999997</v>
      </c>
      <c r="F63">
        <v>9.1425105000000002</v>
      </c>
      <c r="G63">
        <v>0.34584300000000001</v>
      </c>
      <c r="J63" t="s">
        <v>34</v>
      </c>
      <c r="K63">
        <v>1385.9511344738701</v>
      </c>
      <c r="L63">
        <v>90.987424395781105</v>
      </c>
      <c r="M63">
        <v>38.659834873784199</v>
      </c>
      <c r="N63">
        <v>35.587970099751097</v>
      </c>
      <c r="O63">
        <v>3.6069588256435199</v>
      </c>
      <c r="P63">
        <v>1.1569185265672699</v>
      </c>
      <c r="S63">
        <f t="shared" si="2"/>
        <v>59.37014983362765</v>
      </c>
      <c r="W63">
        <f t="shared" si="3"/>
        <v>13.904896187639331</v>
      </c>
    </row>
    <row r="64" spans="1:23" x14ac:dyDescent="0.25">
      <c r="A64" t="s">
        <v>19</v>
      </c>
      <c r="B64">
        <v>16940.693246499999</v>
      </c>
      <c r="C64">
        <v>1197.932425</v>
      </c>
      <c r="D64">
        <v>21.887653999999998</v>
      </c>
      <c r="E64">
        <v>50.064972500000003</v>
      </c>
      <c r="F64">
        <v>11.631085500000001</v>
      </c>
      <c r="G64">
        <v>0.43321399999999999</v>
      </c>
      <c r="J64" t="s">
        <v>19</v>
      </c>
      <c r="K64">
        <v>1820.01407402261</v>
      </c>
      <c r="L64">
        <v>67.607720996555699</v>
      </c>
      <c r="M64">
        <v>12.561112186148099</v>
      </c>
      <c r="N64">
        <v>24.6030063891161</v>
      </c>
      <c r="O64">
        <v>3.00827647926877</v>
      </c>
      <c r="P64">
        <v>0.168047195951425</v>
      </c>
      <c r="S64">
        <f t="shared" si="2"/>
        <v>66.073956951907675</v>
      </c>
      <c r="W64">
        <f t="shared" si="3"/>
        <v>14.141610071619857</v>
      </c>
    </row>
    <row r="65" spans="1:23" x14ac:dyDescent="0.25">
      <c r="A65" t="s">
        <v>28</v>
      </c>
      <c r="B65">
        <v>17268.643169499999</v>
      </c>
      <c r="C65">
        <v>1507.0577520000002</v>
      </c>
      <c r="D65">
        <v>19.803109499999998</v>
      </c>
      <c r="E65">
        <v>19.996644500000002</v>
      </c>
      <c r="F65">
        <v>11.532748999999999</v>
      </c>
      <c r="G65">
        <v>0.266928</v>
      </c>
      <c r="J65" t="s">
        <v>28</v>
      </c>
      <c r="K65">
        <v>1790.40136684249</v>
      </c>
      <c r="L65">
        <v>183.53511278418799</v>
      </c>
      <c r="M65">
        <v>10.243950197635201</v>
      </c>
      <c r="N65">
        <v>9.2149027348905204</v>
      </c>
      <c r="O65">
        <v>4.5415978858451398</v>
      </c>
      <c r="P65">
        <v>5.7414087768225201E-2</v>
      </c>
      <c r="S65">
        <f t="shared" si="2"/>
        <v>55.395898975881472</v>
      </c>
      <c r="W65">
        <f t="shared" si="3"/>
        <v>11.458514543708075</v>
      </c>
    </row>
    <row r="66" spans="1:23" x14ac:dyDescent="0.25">
      <c r="A66" t="s">
        <v>108</v>
      </c>
      <c r="B66">
        <v>17422.213024500001</v>
      </c>
      <c r="C66">
        <v>1000.551691</v>
      </c>
      <c r="D66">
        <v>52.117596500000005</v>
      </c>
      <c r="E66">
        <v>88.640448499999991</v>
      </c>
      <c r="F66">
        <v>22.392595999999998</v>
      </c>
      <c r="G66">
        <v>0.50481149999999997</v>
      </c>
      <c r="J66" t="s">
        <v>108</v>
      </c>
      <c r="K66">
        <v>2143.5262677389001</v>
      </c>
      <c r="L66">
        <v>44.454125987685003</v>
      </c>
      <c r="M66">
        <v>23.660839052643201</v>
      </c>
      <c r="N66">
        <v>120.28749575094901</v>
      </c>
      <c r="O66">
        <v>19.626409659988301</v>
      </c>
      <c r="P66">
        <v>0.34389828576708498</v>
      </c>
      <c r="S66">
        <f t="shared" ref="S66:S97" si="4">B66/AVERAGE(C66:G66)</f>
        <v>74.824369193110016</v>
      </c>
      <c r="W66">
        <f t="shared" ref="W66:W97" si="5">B66/MAX(C66:G66)</f>
        <v>17.412606646126793</v>
      </c>
    </row>
    <row r="67" spans="1:23" x14ac:dyDescent="0.25">
      <c r="A67" t="s">
        <v>55</v>
      </c>
      <c r="B67">
        <v>17651.341307499999</v>
      </c>
      <c r="C67">
        <v>983.25147749999996</v>
      </c>
      <c r="D67">
        <v>299.88825599999996</v>
      </c>
      <c r="E67">
        <v>137.68121200000002</v>
      </c>
      <c r="F67">
        <v>9.191237000000001</v>
      </c>
      <c r="G67">
        <v>0.63576250000000001</v>
      </c>
      <c r="J67" t="s">
        <v>55</v>
      </c>
      <c r="K67">
        <v>1685.45630055572</v>
      </c>
      <c r="L67">
        <v>62.321748259169702</v>
      </c>
      <c r="M67">
        <v>85.550702941099701</v>
      </c>
      <c r="N67">
        <v>33.0592886221865</v>
      </c>
      <c r="O67">
        <v>6.4596354625428498</v>
      </c>
      <c r="P67">
        <v>0.24895579242890301</v>
      </c>
      <c r="S67">
        <f t="shared" si="4"/>
        <v>61.690024331947015</v>
      </c>
      <c r="W67">
        <f t="shared" si="5"/>
        <v>17.952010967102765</v>
      </c>
    </row>
    <row r="68" spans="1:23" x14ac:dyDescent="0.25">
      <c r="A68" t="s">
        <v>33</v>
      </c>
      <c r="B68">
        <v>17955.059931</v>
      </c>
      <c r="C68">
        <v>1416.4693160000002</v>
      </c>
      <c r="D68">
        <v>36.211906999999997</v>
      </c>
      <c r="E68">
        <v>30.939413999999999</v>
      </c>
      <c r="F68">
        <v>16.813333499999999</v>
      </c>
      <c r="G68">
        <v>0.385934</v>
      </c>
      <c r="J68" t="s">
        <v>33</v>
      </c>
      <c r="K68">
        <v>1560.99175346174</v>
      </c>
      <c r="L68">
        <v>101.74126445552101</v>
      </c>
      <c r="M68">
        <v>38.040210057407897</v>
      </c>
      <c r="N68">
        <v>16.924306467013899</v>
      </c>
      <c r="O68">
        <v>6.5276324705078403</v>
      </c>
      <c r="P68">
        <v>0.54411879852209299</v>
      </c>
      <c r="S68">
        <f t="shared" si="4"/>
        <v>59.817503343220096</v>
      </c>
      <c r="W68">
        <f t="shared" si="5"/>
        <v>12.675925788285834</v>
      </c>
    </row>
    <row r="69" spans="1:23" x14ac:dyDescent="0.25">
      <c r="A69" t="s">
        <v>76</v>
      </c>
      <c r="B69">
        <v>18772.681621999996</v>
      </c>
      <c r="C69">
        <v>1376.1200359999998</v>
      </c>
      <c r="D69">
        <v>55.085827500000001</v>
      </c>
      <c r="E69">
        <v>47.848087999999997</v>
      </c>
      <c r="F69">
        <v>56.707368500000001</v>
      </c>
      <c r="G69">
        <v>0.53041950000000004</v>
      </c>
      <c r="J69" t="s">
        <v>76</v>
      </c>
      <c r="K69">
        <v>1730.3272279811599</v>
      </c>
      <c r="L69">
        <v>156.458749712279</v>
      </c>
      <c r="M69">
        <v>24.697761423864101</v>
      </c>
      <c r="N69">
        <v>21.905268000101799</v>
      </c>
      <c r="O69">
        <v>42.454290640811799</v>
      </c>
      <c r="P69">
        <v>0.160902028181197</v>
      </c>
      <c r="S69">
        <f t="shared" si="4"/>
        <v>61.097385149352348</v>
      </c>
      <c r="W69">
        <f t="shared" si="5"/>
        <v>13.641747181130352</v>
      </c>
    </row>
    <row r="70" spans="1:23" x14ac:dyDescent="0.25">
      <c r="A70" t="s">
        <v>103</v>
      </c>
      <c r="B70">
        <v>21370.169710499998</v>
      </c>
      <c r="C70">
        <v>1463.7939925000001</v>
      </c>
      <c r="D70">
        <v>46.402318000000001</v>
      </c>
      <c r="E70">
        <v>55.536001499999998</v>
      </c>
      <c r="F70">
        <v>32.406511999999999</v>
      </c>
      <c r="G70">
        <v>0.56053249999999999</v>
      </c>
      <c r="J70" t="s">
        <v>103</v>
      </c>
      <c r="K70">
        <v>1645.9471144695201</v>
      </c>
      <c r="L70">
        <v>64.892749665249696</v>
      </c>
      <c r="M70">
        <v>45.719113325785401</v>
      </c>
      <c r="N70">
        <v>26.138990418081701</v>
      </c>
      <c r="O70">
        <v>25.579504269821701</v>
      </c>
      <c r="P70">
        <v>0.82076688093454997</v>
      </c>
      <c r="S70">
        <f t="shared" si="4"/>
        <v>66.836111566608992</v>
      </c>
      <c r="W70">
        <f t="shared" si="5"/>
        <v>14.599164786844142</v>
      </c>
    </row>
    <row r="71" spans="1:23" x14ac:dyDescent="0.25">
      <c r="A71" t="s">
        <v>75</v>
      </c>
      <c r="B71">
        <v>23785.080726</v>
      </c>
      <c r="C71">
        <v>1664.7825320000002</v>
      </c>
      <c r="D71">
        <v>74.552994000000012</v>
      </c>
      <c r="E71">
        <v>98.257513500000002</v>
      </c>
      <c r="F71">
        <v>34.913845499999994</v>
      </c>
      <c r="G71">
        <v>0.55696049999999997</v>
      </c>
      <c r="J71" t="s">
        <v>75</v>
      </c>
      <c r="K71">
        <v>1559.66674950007</v>
      </c>
      <c r="L71">
        <v>94.407929896797398</v>
      </c>
      <c r="M71">
        <v>29.8698891048927</v>
      </c>
      <c r="N71">
        <v>31.0931067996199</v>
      </c>
      <c r="O71">
        <v>19.640427947462001</v>
      </c>
      <c r="P71">
        <v>0.62806939257695205</v>
      </c>
      <c r="S71">
        <f t="shared" si="4"/>
        <v>63.492445233896319</v>
      </c>
      <c r="W71">
        <f t="shared" si="5"/>
        <v>14.287199840705679</v>
      </c>
    </row>
    <row r="72" spans="1:23" x14ac:dyDescent="0.25">
      <c r="A72" t="s">
        <v>123</v>
      </c>
      <c r="B72">
        <v>24505.6522205</v>
      </c>
      <c r="C72">
        <v>1364.1520575</v>
      </c>
      <c r="D72">
        <v>112.41341800000001</v>
      </c>
      <c r="E72">
        <v>151.08607000000001</v>
      </c>
      <c r="F72">
        <v>31.635082000000001</v>
      </c>
      <c r="G72">
        <v>0.79462549999999998</v>
      </c>
      <c r="J72" t="s">
        <v>123</v>
      </c>
      <c r="K72">
        <v>1921.91382732682</v>
      </c>
      <c r="L72">
        <v>102.052567485856</v>
      </c>
      <c r="M72">
        <v>27.212810308179701</v>
      </c>
      <c r="N72">
        <v>92.002216270827901</v>
      </c>
      <c r="O72">
        <v>9.1281326119708108</v>
      </c>
      <c r="P72">
        <v>1.2193840474091899</v>
      </c>
      <c r="S72">
        <f t="shared" si="4"/>
        <v>73.808592730671592</v>
      </c>
      <c r="W72">
        <f t="shared" si="5"/>
        <v>17.964018076848447</v>
      </c>
    </row>
    <row r="73" spans="1:23" x14ac:dyDescent="0.25">
      <c r="A73" t="s">
        <v>94</v>
      </c>
      <c r="B73">
        <v>25149.069029999999</v>
      </c>
      <c r="C73">
        <v>846.76012749999995</v>
      </c>
      <c r="D73">
        <v>692.39319899999998</v>
      </c>
      <c r="E73">
        <v>269.96672100000001</v>
      </c>
      <c r="F73">
        <v>10.865428000000001</v>
      </c>
      <c r="G73">
        <v>0.29290500000000003</v>
      </c>
      <c r="J73" t="s">
        <v>94</v>
      </c>
      <c r="K73">
        <v>3321.8613675870301</v>
      </c>
      <c r="L73">
        <v>173.430951529287</v>
      </c>
      <c r="M73">
        <v>342.57240860049399</v>
      </c>
      <c r="N73">
        <v>162.51580067720101</v>
      </c>
      <c r="O73">
        <v>9.2791695083333003</v>
      </c>
      <c r="P73">
        <v>3.6227116686864201E-2</v>
      </c>
      <c r="S73">
        <f t="shared" si="4"/>
        <v>69.080282717778516</v>
      </c>
      <c r="W73">
        <f t="shared" si="5"/>
        <v>29.700346312066991</v>
      </c>
    </row>
    <row r="74" spans="1:23" x14ac:dyDescent="0.25">
      <c r="A74" t="s">
        <v>77</v>
      </c>
      <c r="B74">
        <v>28102.236511000003</v>
      </c>
      <c r="C74">
        <v>2156.391568</v>
      </c>
      <c r="D74">
        <v>55.770145499999998</v>
      </c>
      <c r="E74">
        <v>100.93357900000001</v>
      </c>
      <c r="F74">
        <v>57.573381499999996</v>
      </c>
      <c r="G74">
        <v>0.54678450000000001</v>
      </c>
      <c r="J74" t="s">
        <v>77</v>
      </c>
      <c r="K74">
        <v>2180.3556472540499</v>
      </c>
      <c r="L74">
        <v>188.54140944436699</v>
      </c>
      <c r="M74">
        <v>41.997837352897101</v>
      </c>
      <c r="N74">
        <v>28.158155873839299</v>
      </c>
      <c r="O74">
        <v>20.604421153196299</v>
      </c>
      <c r="P74">
        <v>0.64228486328761103</v>
      </c>
      <c r="S74">
        <f t="shared" si="4"/>
        <v>59.257028732380803</v>
      </c>
      <c r="W74">
        <f t="shared" si="5"/>
        <v>13.032065663781154</v>
      </c>
    </row>
    <row r="75" spans="1:23" x14ac:dyDescent="0.25">
      <c r="A75" t="s">
        <v>125</v>
      </c>
      <c r="B75">
        <v>28471.0117555</v>
      </c>
      <c r="C75">
        <v>1617.8584475</v>
      </c>
      <c r="D75">
        <v>331.19815349999999</v>
      </c>
      <c r="E75">
        <v>277.63206750000001</v>
      </c>
      <c r="F75">
        <v>46.161250000000003</v>
      </c>
      <c r="G75">
        <v>0.71021350000000005</v>
      </c>
      <c r="J75" t="s">
        <v>125</v>
      </c>
      <c r="K75">
        <v>2679.1214556892701</v>
      </c>
      <c r="L75">
        <v>74.725111398761797</v>
      </c>
      <c r="M75">
        <v>112.393601410038</v>
      </c>
      <c r="N75">
        <v>39.955572436960701</v>
      </c>
      <c r="O75">
        <v>28.422050500269499</v>
      </c>
      <c r="P75">
        <v>1.67564513592715</v>
      </c>
      <c r="S75">
        <f t="shared" si="4"/>
        <v>62.613280719465038</v>
      </c>
      <c r="W75">
        <f t="shared" si="5"/>
        <v>17.597962169987682</v>
      </c>
    </row>
    <row r="76" spans="1:23" x14ac:dyDescent="0.25">
      <c r="A76" t="s">
        <v>29</v>
      </c>
      <c r="B76">
        <v>29912.641127999999</v>
      </c>
      <c r="C76">
        <v>1449.4612004999999</v>
      </c>
      <c r="D76">
        <v>327.35662400000001</v>
      </c>
      <c r="E76">
        <v>276.08639399999998</v>
      </c>
      <c r="F76">
        <v>25.3972075</v>
      </c>
      <c r="G76">
        <v>0.5404255</v>
      </c>
      <c r="J76" t="s">
        <v>29</v>
      </c>
      <c r="K76">
        <v>2568799.6650012499</v>
      </c>
      <c r="L76">
        <v>134.138242413467</v>
      </c>
      <c r="M76">
        <v>143.49671916348001</v>
      </c>
      <c r="N76">
        <v>187143.350634281</v>
      </c>
      <c r="O76">
        <v>10.5890208592047</v>
      </c>
      <c r="P76">
        <v>0.97914232109324495</v>
      </c>
      <c r="S76">
        <f t="shared" si="4"/>
        <v>71.945446707300917</v>
      </c>
      <c r="W76">
        <f t="shared" si="5"/>
        <v>20.637076120203467</v>
      </c>
    </row>
    <row r="77" spans="1:23" x14ac:dyDescent="0.25">
      <c r="A77" t="s">
        <v>6</v>
      </c>
      <c r="B77">
        <v>30761.738649999999</v>
      </c>
      <c r="C77">
        <v>1708.284488</v>
      </c>
      <c r="D77">
        <v>118.61202399999999</v>
      </c>
      <c r="E77">
        <v>97.552135499999991</v>
      </c>
      <c r="F77">
        <v>99.799171000000001</v>
      </c>
      <c r="G77">
        <v>2.0208839999999997</v>
      </c>
      <c r="J77" t="s">
        <v>6</v>
      </c>
      <c r="K77">
        <v>2595.7162227519598</v>
      </c>
      <c r="L77">
        <v>87.411387136247697</v>
      </c>
      <c r="M77">
        <v>45.366117991213002</v>
      </c>
      <c r="N77">
        <v>27.171216983694499</v>
      </c>
      <c r="O77">
        <v>32.796772346190799</v>
      </c>
      <c r="P77">
        <v>1.83845859458588</v>
      </c>
      <c r="S77">
        <f t="shared" si="4"/>
        <v>75.907352790985527</v>
      </c>
      <c r="W77">
        <f t="shared" si="5"/>
        <v>18.007386279093812</v>
      </c>
    </row>
    <row r="78" spans="1:23" x14ac:dyDescent="0.25">
      <c r="A78" t="s">
        <v>10</v>
      </c>
      <c r="B78">
        <v>32391.558300500001</v>
      </c>
      <c r="C78">
        <v>2441.4109355000001</v>
      </c>
      <c r="D78">
        <v>125.103587</v>
      </c>
      <c r="E78">
        <v>121.374585</v>
      </c>
      <c r="F78">
        <v>18.3997645</v>
      </c>
      <c r="G78">
        <v>0.62764449999999994</v>
      </c>
      <c r="J78" t="s">
        <v>10</v>
      </c>
      <c r="K78">
        <v>2521.0060892383099</v>
      </c>
      <c r="L78">
        <v>182.49190603755699</v>
      </c>
      <c r="M78">
        <v>66.3103824409189</v>
      </c>
      <c r="N78">
        <v>198.961885294344</v>
      </c>
      <c r="O78">
        <v>13.5887774799174</v>
      </c>
      <c r="P78">
        <v>0.27105279691760198</v>
      </c>
      <c r="S78">
        <f t="shared" si="4"/>
        <v>59.831099524232414</v>
      </c>
      <c r="W78">
        <f t="shared" si="5"/>
        <v>13.267556817044493</v>
      </c>
    </row>
    <row r="79" spans="1:23" x14ac:dyDescent="0.25">
      <c r="A79" t="s">
        <v>24</v>
      </c>
      <c r="B79">
        <v>36977.112721500001</v>
      </c>
      <c r="C79">
        <v>2761.023608</v>
      </c>
      <c r="D79">
        <v>78.200065999999993</v>
      </c>
      <c r="E79">
        <v>114.86694199999999</v>
      </c>
      <c r="F79">
        <v>37.581027500000005</v>
      </c>
      <c r="G79">
        <v>1.0027314999999999</v>
      </c>
      <c r="J79" t="s">
        <v>24</v>
      </c>
      <c r="K79">
        <v>2763.96044580323</v>
      </c>
      <c r="L79">
        <v>148.63951300912299</v>
      </c>
      <c r="M79">
        <v>39.588228291649401</v>
      </c>
      <c r="N79">
        <v>37.4193643256624</v>
      </c>
      <c r="O79">
        <v>17.014545453366399</v>
      </c>
      <c r="P79">
        <v>0.44333380438528602</v>
      </c>
      <c r="S79">
        <f t="shared" si="4"/>
        <v>61.779378722919027</v>
      </c>
      <c r="W79">
        <f t="shared" si="5"/>
        <v>13.392537685791494</v>
      </c>
    </row>
    <row r="80" spans="1:23" x14ac:dyDescent="0.25">
      <c r="A80" t="s">
        <v>74</v>
      </c>
      <c r="B80">
        <v>42896.02893</v>
      </c>
      <c r="C80">
        <v>3503.7686194999997</v>
      </c>
      <c r="D80">
        <v>54.639989499999999</v>
      </c>
      <c r="E80">
        <v>73.741962999999998</v>
      </c>
      <c r="F80">
        <v>58.465314499999998</v>
      </c>
      <c r="G80">
        <v>0.56390650000000009</v>
      </c>
      <c r="J80" t="s">
        <v>74</v>
      </c>
      <c r="K80">
        <v>5342.2138140758698</v>
      </c>
      <c r="L80">
        <v>272.99892484266002</v>
      </c>
      <c r="M80">
        <v>22.673589934256899</v>
      </c>
      <c r="N80">
        <v>5.8945600262971496</v>
      </c>
      <c r="O80">
        <v>14.785751898455599</v>
      </c>
      <c r="P80">
        <v>0.16104594346293799</v>
      </c>
      <c r="S80">
        <f t="shared" si="4"/>
        <v>58.106122345149068</v>
      </c>
      <c r="W80">
        <f t="shared" si="5"/>
        <v>12.242825822248907</v>
      </c>
    </row>
    <row r="81" spans="1:23" x14ac:dyDescent="0.25">
      <c r="A81" t="s">
        <v>15</v>
      </c>
      <c r="B81">
        <v>51135.545867000001</v>
      </c>
      <c r="C81">
        <v>3605.4650144999996</v>
      </c>
      <c r="D81">
        <v>277.30661800000001</v>
      </c>
      <c r="E81">
        <v>65.307305000000014</v>
      </c>
      <c r="F81">
        <v>44.823604500000002</v>
      </c>
      <c r="G81">
        <v>1.9687075000000001</v>
      </c>
      <c r="J81" t="s">
        <v>15</v>
      </c>
      <c r="K81">
        <v>3429.2526708711498</v>
      </c>
      <c r="L81">
        <v>187.10081311748101</v>
      </c>
      <c r="M81">
        <v>126.82274905620299</v>
      </c>
      <c r="N81">
        <v>16.888583368802799</v>
      </c>
      <c r="O81">
        <v>20.553772188739401</v>
      </c>
      <c r="P81">
        <v>2.39663334856384</v>
      </c>
      <c r="S81">
        <f t="shared" si="4"/>
        <v>64.001494257668696</v>
      </c>
      <c r="W81">
        <f t="shared" si="5"/>
        <v>14.182787979178714</v>
      </c>
    </row>
    <row r="82" spans="1:23" x14ac:dyDescent="0.25">
      <c r="A82" t="s">
        <v>110</v>
      </c>
      <c r="B82">
        <v>57078.636272999996</v>
      </c>
      <c r="C82">
        <v>4737.16518</v>
      </c>
      <c r="D82">
        <v>99.556627999999989</v>
      </c>
      <c r="E82">
        <v>209.53731350000001</v>
      </c>
      <c r="F82">
        <v>48.623029000000002</v>
      </c>
      <c r="G82">
        <v>0.40305750000000001</v>
      </c>
      <c r="J82" t="s">
        <v>110</v>
      </c>
      <c r="K82">
        <v>5137.1484916982999</v>
      </c>
      <c r="L82">
        <v>318.00571437763</v>
      </c>
      <c r="M82">
        <v>51.928132873007101</v>
      </c>
      <c r="N82">
        <v>39.224953704124196</v>
      </c>
      <c r="O82">
        <v>17.672360226868602</v>
      </c>
      <c r="P82">
        <v>0.68067203681559796</v>
      </c>
      <c r="S82">
        <f t="shared" si="4"/>
        <v>56.011227971480409</v>
      </c>
      <c r="W82">
        <f t="shared" si="5"/>
        <v>12.04911251859704</v>
      </c>
    </row>
    <row r="83" spans="1:23" x14ac:dyDescent="0.25">
      <c r="A83" t="s">
        <v>105</v>
      </c>
      <c r="B83">
        <v>57752.215605000005</v>
      </c>
      <c r="C83">
        <v>3388.6048394999998</v>
      </c>
      <c r="D83">
        <v>209.20427000000001</v>
      </c>
      <c r="E83">
        <v>1059.0411960000001</v>
      </c>
      <c r="F83">
        <v>71.643366</v>
      </c>
      <c r="G83">
        <v>1.0453334999999999</v>
      </c>
      <c r="J83" t="s">
        <v>105</v>
      </c>
      <c r="K83">
        <v>28246.032287105401</v>
      </c>
      <c r="L83">
        <v>139.87823277377501</v>
      </c>
      <c r="M83">
        <v>99.454855319428802</v>
      </c>
      <c r="N83">
        <v>3455.84736402405</v>
      </c>
      <c r="O83">
        <v>27.794156746334298</v>
      </c>
      <c r="P83">
        <v>3.5926117553930301</v>
      </c>
      <c r="S83">
        <f t="shared" si="4"/>
        <v>61.054804225047299</v>
      </c>
      <c r="W83">
        <f t="shared" si="5"/>
        <v>17.043065904822807</v>
      </c>
    </row>
    <row r="84" spans="1:23" x14ac:dyDescent="0.25">
      <c r="A84" t="s">
        <v>80</v>
      </c>
      <c r="B84">
        <v>66536.944932500002</v>
      </c>
      <c r="C84">
        <v>3654.3867890000001</v>
      </c>
      <c r="D84">
        <v>235.31946149999999</v>
      </c>
      <c r="E84">
        <v>1371.6152929999998</v>
      </c>
      <c r="F84">
        <v>59.902248999999998</v>
      </c>
      <c r="G84">
        <v>2.3164489999999951</v>
      </c>
      <c r="J84" t="s">
        <v>80</v>
      </c>
      <c r="K84">
        <v>4295.8408103315496</v>
      </c>
      <c r="L84">
        <v>249.50674955555499</v>
      </c>
      <c r="M84">
        <v>82.079489278684406</v>
      </c>
      <c r="N84">
        <v>288.35817362982601</v>
      </c>
      <c r="O84">
        <v>22.3284904475132</v>
      </c>
      <c r="P84">
        <v>1.35141200559786</v>
      </c>
      <c r="S84">
        <f t="shared" si="4"/>
        <v>62.493136065551809</v>
      </c>
      <c r="W84">
        <f t="shared" si="5"/>
        <v>18.207417215052764</v>
      </c>
    </row>
    <row r="85" spans="1:23" x14ac:dyDescent="0.25">
      <c r="A85" t="s">
        <v>98</v>
      </c>
      <c r="B85">
        <v>69590.135360499989</v>
      </c>
      <c r="C85">
        <v>3877.6356779999996</v>
      </c>
      <c r="D85">
        <v>1042.3782180000001</v>
      </c>
      <c r="E85">
        <v>1538.291471</v>
      </c>
      <c r="F85">
        <v>28.033076000000001</v>
      </c>
      <c r="G85">
        <v>0.42935500000000004</v>
      </c>
      <c r="J85" t="s">
        <v>98</v>
      </c>
      <c r="K85">
        <v>5568.7303489568703</v>
      </c>
      <c r="L85">
        <v>258.66138275671199</v>
      </c>
      <c r="M85">
        <v>567.29797799170103</v>
      </c>
      <c r="N85">
        <v>809.18787288034503</v>
      </c>
      <c r="O85">
        <v>11.6435253464808</v>
      </c>
      <c r="P85">
        <v>0.11708772450593601</v>
      </c>
      <c r="S85">
        <f t="shared" si="4"/>
        <v>53.640069698468345</v>
      </c>
      <c r="W85">
        <f t="shared" si="5"/>
        <v>17.946537823376193</v>
      </c>
    </row>
    <row r="86" spans="1:23" x14ac:dyDescent="0.25">
      <c r="A86" t="s">
        <v>12</v>
      </c>
      <c r="B86">
        <v>72383.087832499994</v>
      </c>
      <c r="C86">
        <v>2192.3068535000002</v>
      </c>
      <c r="D86">
        <v>748.07460800000001</v>
      </c>
      <c r="E86">
        <v>3311.1144079999999</v>
      </c>
      <c r="F86">
        <v>8.5087159999999997</v>
      </c>
      <c r="G86">
        <v>0.29546349999999999</v>
      </c>
      <c r="J86" t="s">
        <v>12</v>
      </c>
      <c r="K86">
        <v>11864.4759676831</v>
      </c>
      <c r="L86">
        <v>236.57091796904899</v>
      </c>
      <c r="M86">
        <v>414.69475100700498</v>
      </c>
      <c r="N86">
        <v>900.29869572135703</v>
      </c>
      <c r="O86">
        <v>4.6771243419795496</v>
      </c>
      <c r="P86">
        <v>6.1683589243528597E-2</v>
      </c>
      <c r="S86">
        <f t="shared" si="4"/>
        <v>57.811196960169852</v>
      </c>
      <c r="W86">
        <f t="shared" si="5"/>
        <v>21.860642343742292</v>
      </c>
    </row>
    <row r="87" spans="1:23" x14ac:dyDescent="0.25">
      <c r="A87" t="s">
        <v>124</v>
      </c>
      <c r="B87">
        <v>74287.425764</v>
      </c>
      <c r="C87">
        <v>4766.3745400000007</v>
      </c>
      <c r="D87">
        <v>452.856942</v>
      </c>
      <c r="E87">
        <v>768.11814649999997</v>
      </c>
      <c r="F87">
        <v>98.355497500000013</v>
      </c>
      <c r="G87">
        <v>2.1094415</v>
      </c>
      <c r="J87" t="s">
        <v>124</v>
      </c>
      <c r="K87">
        <v>2824.9399874335199</v>
      </c>
      <c r="L87">
        <v>165.00747632402499</v>
      </c>
      <c r="M87">
        <v>122.66913504895599</v>
      </c>
      <c r="N87">
        <v>342.73369960083801</v>
      </c>
      <c r="O87">
        <v>34.482930578155198</v>
      </c>
      <c r="P87">
        <v>1.4318184827668501</v>
      </c>
      <c r="S87">
        <f t="shared" si="4"/>
        <v>61.013213313514733</v>
      </c>
      <c r="W87">
        <f t="shared" si="5"/>
        <v>15.585729812160332</v>
      </c>
    </row>
    <row r="88" spans="1:23" x14ac:dyDescent="0.25">
      <c r="A88" t="s">
        <v>120</v>
      </c>
      <c r="B88">
        <v>87577.052939999994</v>
      </c>
      <c r="C88">
        <v>6299.753678</v>
      </c>
      <c r="D88">
        <v>178.798124</v>
      </c>
      <c r="E88">
        <v>217.3530475</v>
      </c>
      <c r="F88">
        <v>120.053387</v>
      </c>
      <c r="G88">
        <v>2.1061955000000001</v>
      </c>
      <c r="J88" t="s">
        <v>120</v>
      </c>
      <c r="K88">
        <v>5732.3016662108603</v>
      </c>
      <c r="L88">
        <v>378.27681921144301</v>
      </c>
      <c r="M88">
        <v>69.282627831643893</v>
      </c>
      <c r="N88">
        <v>23.167774600928901</v>
      </c>
      <c r="O88">
        <v>16.4472629775798</v>
      </c>
      <c r="P88">
        <v>1.3428998112817301</v>
      </c>
      <c r="S88">
        <f t="shared" si="4"/>
        <v>64.224277882271565</v>
      </c>
      <c r="W88">
        <f t="shared" si="5"/>
        <v>13.901663051658128</v>
      </c>
    </row>
    <row r="89" spans="1:23" x14ac:dyDescent="0.25">
      <c r="A89" t="s">
        <v>26</v>
      </c>
      <c r="B89">
        <v>107198.64123149999</v>
      </c>
      <c r="C89">
        <v>8976.9523015000013</v>
      </c>
      <c r="D89">
        <v>235.01434549999999</v>
      </c>
      <c r="E89">
        <v>137.63307</v>
      </c>
      <c r="F89">
        <v>29.390423500000001</v>
      </c>
      <c r="G89">
        <v>1.3658815</v>
      </c>
      <c r="J89" t="s">
        <v>26</v>
      </c>
      <c r="K89">
        <v>8047.7373073036797</v>
      </c>
      <c r="L89">
        <v>599.80357732579796</v>
      </c>
      <c r="M89">
        <v>74.937143863212199</v>
      </c>
      <c r="N89">
        <v>26.8568158898745</v>
      </c>
      <c r="O89">
        <v>14.955631785663</v>
      </c>
      <c r="P89">
        <v>1.6058795066962801</v>
      </c>
      <c r="S89">
        <f t="shared" si="4"/>
        <v>57.139964080299364</v>
      </c>
      <c r="W89">
        <f t="shared" si="5"/>
        <v>11.941540695675487</v>
      </c>
    </row>
    <row r="90" spans="1:23" x14ac:dyDescent="0.25">
      <c r="A90" t="s">
        <v>116</v>
      </c>
      <c r="B90">
        <v>116117.105276</v>
      </c>
      <c r="C90">
        <v>8250.0053064999993</v>
      </c>
      <c r="D90">
        <v>137.20435850000001</v>
      </c>
      <c r="E90">
        <v>182.697282</v>
      </c>
      <c r="F90">
        <v>209.65736900000002</v>
      </c>
      <c r="G90">
        <v>3.010942</v>
      </c>
      <c r="J90" t="s">
        <v>116</v>
      </c>
      <c r="K90">
        <v>6831.2027671544902</v>
      </c>
      <c r="L90">
        <v>355.80950494578099</v>
      </c>
      <c r="M90">
        <v>72.690908700194697</v>
      </c>
      <c r="N90">
        <v>36.189836012887397</v>
      </c>
      <c r="O90">
        <v>19.130041525915502</v>
      </c>
      <c r="P90">
        <v>3.3266031451785301</v>
      </c>
      <c r="S90">
        <f t="shared" si="4"/>
        <v>66.106524490199831</v>
      </c>
      <c r="W90">
        <f t="shared" si="5"/>
        <v>14.0747915864386</v>
      </c>
    </row>
    <row r="91" spans="1:23" x14ac:dyDescent="0.25">
      <c r="A91" t="s">
        <v>95</v>
      </c>
      <c r="B91">
        <v>118003.69620800001</v>
      </c>
      <c r="C91">
        <v>8115.1007850000005</v>
      </c>
      <c r="D91">
        <v>278.49538800000005</v>
      </c>
      <c r="E91">
        <v>125.7530855</v>
      </c>
      <c r="F91">
        <v>340.09335950000002</v>
      </c>
      <c r="G91">
        <v>2.4580950000000001</v>
      </c>
      <c r="J91" t="s">
        <v>95</v>
      </c>
      <c r="K91">
        <v>6033.5202795391697</v>
      </c>
      <c r="L91">
        <v>673.14447098909704</v>
      </c>
      <c r="M91">
        <v>100.980968991155</v>
      </c>
      <c r="N91">
        <v>23.787279802187701</v>
      </c>
      <c r="O91">
        <v>18.668744093334499</v>
      </c>
      <c r="P91">
        <v>0.92402417914913904</v>
      </c>
      <c r="S91">
        <f t="shared" si="4"/>
        <v>66.579224948263075</v>
      </c>
      <c r="W91">
        <f t="shared" si="5"/>
        <v>14.541248387958253</v>
      </c>
    </row>
    <row r="92" spans="1:23" x14ac:dyDescent="0.25">
      <c r="A92" t="s">
        <v>119</v>
      </c>
      <c r="B92">
        <v>126572.67089949999</v>
      </c>
      <c r="C92">
        <v>9186.100676</v>
      </c>
      <c r="D92">
        <v>845.3308454999999</v>
      </c>
      <c r="E92">
        <v>514.68076450000001</v>
      </c>
      <c r="F92">
        <v>93.0365465</v>
      </c>
      <c r="G92">
        <v>2.3191269999999999</v>
      </c>
      <c r="J92" t="s">
        <v>119</v>
      </c>
      <c r="K92">
        <v>6442.9299912678098</v>
      </c>
      <c r="L92">
        <v>294.59611272736402</v>
      </c>
      <c r="M92">
        <v>214.54047902614499</v>
      </c>
      <c r="N92">
        <v>45.8598230317657</v>
      </c>
      <c r="O92">
        <v>7.9182491688223502</v>
      </c>
      <c r="P92">
        <v>1.09478293073293</v>
      </c>
      <c r="S92">
        <f t="shared" si="4"/>
        <v>59.471433537749959</v>
      </c>
      <c r="W92">
        <f t="shared" si="5"/>
        <v>13.778715840790769</v>
      </c>
    </row>
    <row r="93" spans="1:23" x14ac:dyDescent="0.25">
      <c r="A93" t="s">
        <v>58</v>
      </c>
      <c r="B93">
        <v>132639.53326950001</v>
      </c>
      <c r="C93">
        <v>7321.9878769999996</v>
      </c>
      <c r="D93">
        <v>736.1312805</v>
      </c>
      <c r="E93">
        <v>5447.3192140000001</v>
      </c>
      <c r="F93">
        <v>63.228999999999999</v>
      </c>
      <c r="G93">
        <v>0.37086149999999996</v>
      </c>
      <c r="J93" t="s">
        <v>58</v>
      </c>
      <c r="K93">
        <v>18147.849684362202</v>
      </c>
      <c r="L93">
        <v>689.63120085328501</v>
      </c>
      <c r="M93">
        <v>380.19234088100899</v>
      </c>
      <c r="N93">
        <v>2275.8061167651699</v>
      </c>
      <c r="O93">
        <v>21.415212369466101</v>
      </c>
      <c r="P93">
        <v>0.54250638694198905</v>
      </c>
      <c r="S93">
        <f t="shared" si="4"/>
        <v>48.87580497301559</v>
      </c>
      <c r="W93">
        <f t="shared" si="5"/>
        <v>18.115235301898057</v>
      </c>
    </row>
    <row r="94" spans="1:23" x14ac:dyDescent="0.25">
      <c r="A94" t="s">
        <v>112</v>
      </c>
      <c r="B94">
        <v>132904.91846050002</v>
      </c>
      <c r="C94">
        <v>9118.8130889999993</v>
      </c>
      <c r="D94">
        <v>1328.8530049999999</v>
      </c>
      <c r="E94">
        <v>403.77651600000002</v>
      </c>
      <c r="F94">
        <v>26.846085500000001</v>
      </c>
      <c r="G94">
        <v>2.7075775000000002</v>
      </c>
      <c r="J94" t="s">
        <v>112</v>
      </c>
      <c r="K94">
        <v>12846.991766810501</v>
      </c>
      <c r="L94">
        <v>540.44336136836102</v>
      </c>
      <c r="M94">
        <v>309.74433890121702</v>
      </c>
      <c r="N94">
        <v>49.095870414778197</v>
      </c>
      <c r="O94">
        <v>20.559619634008701</v>
      </c>
      <c r="P94">
        <v>2.81353646633751</v>
      </c>
      <c r="S94">
        <f t="shared" si="4"/>
        <v>61.07203565094909</v>
      </c>
      <c r="W94">
        <f t="shared" si="5"/>
        <v>14.574804545651109</v>
      </c>
    </row>
    <row r="95" spans="1:23" x14ac:dyDescent="0.25">
      <c r="A95" t="s">
        <v>59</v>
      </c>
      <c r="B95">
        <v>143975.408134</v>
      </c>
      <c r="C95">
        <v>11033.764118999999</v>
      </c>
      <c r="D95">
        <v>226.33479399999999</v>
      </c>
      <c r="E95">
        <v>1811.200957</v>
      </c>
      <c r="F95">
        <v>56.329661000000002</v>
      </c>
      <c r="G95">
        <v>0.42086099999999999</v>
      </c>
      <c r="J95" t="s">
        <v>59</v>
      </c>
      <c r="K95">
        <v>15207.536847196699</v>
      </c>
      <c r="L95">
        <v>751.52432039102803</v>
      </c>
      <c r="M95">
        <v>85.957980121021905</v>
      </c>
      <c r="N95">
        <v>831.20292506155101</v>
      </c>
      <c r="O95">
        <v>7.6028944332496904</v>
      </c>
      <c r="P95">
        <v>9.9850374605252201E-2</v>
      </c>
      <c r="S95">
        <f t="shared" si="4"/>
        <v>54.835030272939861</v>
      </c>
      <c r="W95">
        <f t="shared" si="5"/>
        <v>13.048621175984376</v>
      </c>
    </row>
    <row r="96" spans="1:23" x14ac:dyDescent="0.25">
      <c r="A96" t="s">
        <v>73</v>
      </c>
      <c r="B96">
        <v>148599.963903</v>
      </c>
      <c r="C96">
        <v>6915.6518839999999</v>
      </c>
      <c r="D96">
        <v>872.79161499999998</v>
      </c>
      <c r="E96">
        <v>1839.9901985000001</v>
      </c>
      <c r="F96">
        <v>43.667732999999998</v>
      </c>
      <c r="G96">
        <v>3.143332</v>
      </c>
      <c r="J96" t="s">
        <v>73</v>
      </c>
      <c r="K96">
        <v>9291.6641527972497</v>
      </c>
      <c r="L96">
        <v>463.40885154301702</v>
      </c>
      <c r="M96">
        <v>161.98817379363899</v>
      </c>
      <c r="N96">
        <v>422.47453846638399</v>
      </c>
      <c r="O96">
        <v>4.0569074557332803</v>
      </c>
      <c r="P96">
        <v>1.02611249503111</v>
      </c>
      <c r="S96">
        <f t="shared" si="4"/>
        <v>76.793904211578337</v>
      </c>
      <c r="W96">
        <f t="shared" si="5"/>
        <v>21.487484679036513</v>
      </c>
    </row>
    <row r="97" spans="1:23" x14ac:dyDescent="0.25">
      <c r="A97" t="s">
        <v>70</v>
      </c>
      <c r="B97">
        <v>161797.0095395</v>
      </c>
      <c r="C97">
        <v>8977.3218550000001</v>
      </c>
      <c r="D97">
        <v>2983.6792299999997</v>
      </c>
      <c r="E97">
        <v>211.804945</v>
      </c>
      <c r="F97">
        <v>52.338633000000002</v>
      </c>
      <c r="G97">
        <v>2.5379574999999948</v>
      </c>
      <c r="J97" t="s">
        <v>70</v>
      </c>
      <c r="K97">
        <v>21012.553220167702</v>
      </c>
      <c r="L97">
        <v>427.45728701204899</v>
      </c>
      <c r="M97">
        <v>2609.1809954309701</v>
      </c>
      <c r="N97">
        <v>22.867753214166701</v>
      </c>
      <c r="O97">
        <v>25.267304221110699</v>
      </c>
      <c r="P97">
        <v>5.1708676590479596</v>
      </c>
      <c r="S97">
        <f t="shared" si="4"/>
        <v>66.16012803122787</v>
      </c>
      <c r="W97">
        <f t="shared" si="5"/>
        <v>18.022859395353603</v>
      </c>
    </row>
    <row r="98" spans="1:23" x14ac:dyDescent="0.25">
      <c r="A98" t="s">
        <v>62</v>
      </c>
      <c r="B98">
        <v>205507.49704799999</v>
      </c>
      <c r="C98">
        <v>8501.0935370000007</v>
      </c>
      <c r="D98">
        <v>1152.56268</v>
      </c>
      <c r="E98">
        <v>265.19972949999999</v>
      </c>
      <c r="F98">
        <v>313.29688799999997</v>
      </c>
      <c r="G98">
        <v>2.2305565000000001</v>
      </c>
      <c r="J98" t="s">
        <v>62</v>
      </c>
      <c r="K98">
        <v>11366.9631715899</v>
      </c>
      <c r="L98">
        <v>414.70746916011302</v>
      </c>
      <c r="M98">
        <v>307.43810755366798</v>
      </c>
      <c r="N98">
        <v>31.068910427074901</v>
      </c>
      <c r="O98">
        <v>28.5563601928196</v>
      </c>
      <c r="P98">
        <v>0.92084471541914903</v>
      </c>
      <c r="S98">
        <f t="shared" ref="S98:S122" si="6">B98/AVERAGE(C98:G98)</f>
        <v>100.40052692804186</v>
      </c>
      <c r="W98">
        <f t="shared" ref="W98:W122" si="7">B98/MAX(C98:G98)</f>
        <v>24.174242543450791</v>
      </c>
    </row>
    <row r="99" spans="1:23" x14ac:dyDescent="0.25">
      <c r="A99" t="s">
        <v>121</v>
      </c>
      <c r="B99">
        <v>207508.44396800001</v>
      </c>
      <c r="C99">
        <v>17520.787988</v>
      </c>
      <c r="D99">
        <v>265.16316549999999</v>
      </c>
      <c r="E99">
        <v>382.08992049999995</v>
      </c>
      <c r="F99">
        <v>207.21626950000001</v>
      </c>
      <c r="G99">
        <v>2.0968610000000001</v>
      </c>
      <c r="J99" t="s">
        <v>121</v>
      </c>
      <c r="K99">
        <v>15873.7694427556</v>
      </c>
      <c r="L99">
        <v>2025.2986293064</v>
      </c>
      <c r="M99">
        <v>88.121059655617103</v>
      </c>
      <c r="N99">
        <v>44.7431205513276</v>
      </c>
      <c r="O99">
        <v>8.6502069411419598</v>
      </c>
      <c r="P99">
        <v>2.87215448527391</v>
      </c>
      <c r="S99">
        <f t="shared" si="6"/>
        <v>56.457649359881231</v>
      </c>
      <c r="W99">
        <f t="shared" si="7"/>
        <v>11.843556586046397</v>
      </c>
    </row>
    <row r="100" spans="1:23" x14ac:dyDescent="0.25">
      <c r="A100" t="s">
        <v>71</v>
      </c>
      <c r="B100">
        <v>231699.25458399998</v>
      </c>
      <c r="C100">
        <v>21570.2366625</v>
      </c>
      <c r="D100">
        <v>72.741808499999991</v>
      </c>
      <c r="E100">
        <v>71.396305499999997</v>
      </c>
      <c r="F100">
        <v>57.567256</v>
      </c>
      <c r="G100">
        <v>0.464308</v>
      </c>
      <c r="J100" t="s">
        <v>71</v>
      </c>
      <c r="K100">
        <v>17673.5575607348</v>
      </c>
      <c r="L100">
        <v>2229.79618767083</v>
      </c>
      <c r="M100">
        <v>24.4993147324356</v>
      </c>
      <c r="N100">
        <v>17.740302775747601</v>
      </c>
      <c r="O100">
        <v>11.6655347081405</v>
      </c>
      <c r="P100">
        <v>0.13727287099545299</v>
      </c>
      <c r="S100">
        <f t="shared" si="6"/>
        <v>53.209381397820984</v>
      </c>
      <c r="W100">
        <f t="shared" si="7"/>
        <v>10.741618564937244</v>
      </c>
    </row>
    <row r="101" spans="1:23" x14ac:dyDescent="0.25">
      <c r="A101" t="s">
        <v>66</v>
      </c>
      <c r="B101">
        <v>241010.75257100002</v>
      </c>
      <c r="C101">
        <v>21343.301279500003</v>
      </c>
      <c r="D101">
        <v>555.94679199999996</v>
      </c>
      <c r="E101">
        <v>319.52155049999999</v>
      </c>
      <c r="F101">
        <v>57.176042499999994</v>
      </c>
      <c r="G101">
        <v>1.2943514999999999</v>
      </c>
      <c r="J101" t="s">
        <v>66</v>
      </c>
      <c r="K101">
        <v>25526.520631355001</v>
      </c>
      <c r="L101">
        <v>1986.60375396278</v>
      </c>
      <c r="M101">
        <v>72.946079230732593</v>
      </c>
      <c r="N101">
        <v>25.598292381372101</v>
      </c>
      <c r="O101">
        <v>6.7170909470223101</v>
      </c>
      <c r="P101">
        <v>0.415662676045296</v>
      </c>
      <c r="S101">
        <f t="shared" si="6"/>
        <v>54.093494615558477</v>
      </c>
      <c r="W101">
        <f t="shared" si="7"/>
        <v>11.292102820217794</v>
      </c>
    </row>
    <row r="102" spans="1:23" x14ac:dyDescent="0.25">
      <c r="A102" t="s">
        <v>49</v>
      </c>
      <c r="B102">
        <v>248655.6793285</v>
      </c>
      <c r="C102">
        <v>23501.302747000002</v>
      </c>
      <c r="D102">
        <v>66.819879999999998</v>
      </c>
      <c r="E102">
        <v>55.920946000000001</v>
      </c>
      <c r="F102">
        <v>22.626929499999999</v>
      </c>
      <c r="G102">
        <v>0.68392999999999993</v>
      </c>
      <c r="J102" t="s">
        <v>49</v>
      </c>
      <c r="K102">
        <v>23959.1281098656</v>
      </c>
      <c r="L102">
        <v>2096.6673888313999</v>
      </c>
      <c r="M102">
        <v>35.660395214380699</v>
      </c>
      <c r="N102">
        <v>21.880896841614401</v>
      </c>
      <c r="O102">
        <v>10.5094540662047</v>
      </c>
      <c r="P102">
        <v>0.72798665728491796</v>
      </c>
      <c r="S102">
        <f t="shared" si="6"/>
        <v>52.575792365753479</v>
      </c>
      <c r="W102">
        <f t="shared" si="7"/>
        <v>10.580506195991262</v>
      </c>
    </row>
    <row r="103" spans="1:23" x14ac:dyDescent="0.25">
      <c r="A103" t="s">
        <v>106</v>
      </c>
      <c r="B103">
        <v>270742.53213800001</v>
      </c>
      <c r="C103">
        <v>22184.961542000001</v>
      </c>
      <c r="D103">
        <v>398.23812800000002</v>
      </c>
      <c r="E103">
        <v>1308.9036154999999</v>
      </c>
      <c r="F103">
        <v>179.45064099999999</v>
      </c>
      <c r="G103">
        <v>2.8055485</v>
      </c>
      <c r="J103" t="s">
        <v>106</v>
      </c>
      <c r="K103">
        <v>16214.4500450136</v>
      </c>
      <c r="L103">
        <v>1436.2106051752</v>
      </c>
      <c r="M103">
        <v>56.643944259879298</v>
      </c>
      <c r="N103">
        <v>99.557300576557495</v>
      </c>
      <c r="O103">
        <v>49.710160347821699</v>
      </c>
      <c r="P103">
        <v>3.7291306133697302</v>
      </c>
      <c r="S103">
        <f t="shared" si="6"/>
        <v>56.230474671434635</v>
      </c>
      <c r="W103">
        <f t="shared" si="7"/>
        <v>12.20387655959814</v>
      </c>
    </row>
    <row r="104" spans="1:23" x14ac:dyDescent="0.25">
      <c r="A104" t="s">
        <v>79</v>
      </c>
      <c r="B104">
        <v>315760.5251275</v>
      </c>
      <c r="C104">
        <v>26119.641036499997</v>
      </c>
      <c r="D104">
        <v>94.423281000000003</v>
      </c>
      <c r="E104">
        <v>514.98393899999996</v>
      </c>
      <c r="F104">
        <v>51.159245999999996</v>
      </c>
      <c r="G104">
        <v>1.1565344999999949</v>
      </c>
      <c r="J104" t="s">
        <v>79</v>
      </c>
      <c r="K104">
        <v>162694.71585887499</v>
      </c>
      <c r="L104">
        <v>2142.45212081418</v>
      </c>
      <c r="M104">
        <v>41.514152896977699</v>
      </c>
      <c r="N104">
        <v>20855.7823070308</v>
      </c>
      <c r="O104">
        <v>5.0824773275164601</v>
      </c>
      <c r="P104">
        <v>1.0598325428837601</v>
      </c>
      <c r="S104">
        <f t="shared" si="6"/>
        <v>58.951538967779726</v>
      </c>
      <c r="W104">
        <f t="shared" si="7"/>
        <v>12.089007068904634</v>
      </c>
    </row>
    <row r="105" spans="1:23" x14ac:dyDescent="0.25">
      <c r="A105" t="s">
        <v>82</v>
      </c>
      <c r="B105">
        <v>330234.94656299998</v>
      </c>
      <c r="C105">
        <v>18903.587424500001</v>
      </c>
      <c r="D105">
        <v>1133.4717264999999</v>
      </c>
      <c r="E105">
        <v>4132.786685</v>
      </c>
      <c r="F105">
        <v>135.70292499999999</v>
      </c>
      <c r="G105">
        <v>3.6813704999999999</v>
      </c>
      <c r="J105" t="s">
        <v>82</v>
      </c>
      <c r="K105">
        <v>221327.226934784</v>
      </c>
      <c r="L105">
        <v>442.49531185894602</v>
      </c>
      <c r="M105">
        <v>194.61067913305899</v>
      </c>
      <c r="N105">
        <v>57549.551735815898</v>
      </c>
      <c r="O105">
        <v>8.7210875369680299</v>
      </c>
      <c r="P105">
        <v>3.8552143042174301</v>
      </c>
      <c r="S105">
        <f t="shared" si="6"/>
        <v>67.923777260037582</v>
      </c>
      <c r="W105">
        <f t="shared" si="7"/>
        <v>17.469432608066704</v>
      </c>
    </row>
    <row r="106" spans="1:23" x14ac:dyDescent="0.25">
      <c r="A106" t="s">
        <v>99</v>
      </c>
      <c r="B106">
        <v>330292.23603199999</v>
      </c>
      <c r="C106">
        <v>29104.631115</v>
      </c>
      <c r="D106">
        <v>105.06594250000001</v>
      </c>
      <c r="E106">
        <v>290.73865799999999</v>
      </c>
      <c r="F106">
        <v>140.109848</v>
      </c>
      <c r="G106">
        <v>1.8775305</v>
      </c>
      <c r="J106" t="s">
        <v>99</v>
      </c>
      <c r="K106">
        <v>31778.290084030999</v>
      </c>
      <c r="L106">
        <v>1382.2547997460299</v>
      </c>
      <c r="M106">
        <v>42.172161365580997</v>
      </c>
      <c r="N106">
        <v>32.149996377243198</v>
      </c>
      <c r="O106">
        <v>15.6788010687703</v>
      </c>
      <c r="P106">
        <v>0.34086165217308001</v>
      </c>
      <c r="S106">
        <f t="shared" si="6"/>
        <v>55.712759207403543</v>
      </c>
      <c r="W106">
        <f t="shared" si="7"/>
        <v>11.34844261474846</v>
      </c>
    </row>
    <row r="107" spans="1:23" x14ac:dyDescent="0.25">
      <c r="A107" t="s">
        <v>52</v>
      </c>
      <c r="B107">
        <v>433092.48817649996</v>
      </c>
      <c r="C107">
        <v>3428.002645</v>
      </c>
      <c r="D107">
        <v>228.62906600000002</v>
      </c>
      <c r="E107">
        <v>36094.437301500002</v>
      </c>
      <c r="F107">
        <v>46.949358500000002</v>
      </c>
      <c r="G107">
        <v>1.0537654999999999</v>
      </c>
      <c r="J107" t="s">
        <v>52</v>
      </c>
      <c r="K107">
        <v>215123.88831000801</v>
      </c>
      <c r="L107">
        <v>190.504709181094</v>
      </c>
      <c r="M107">
        <v>55.299698462070602</v>
      </c>
      <c r="N107">
        <v>30473.151022943101</v>
      </c>
      <c r="O107">
        <v>18.151450867574798</v>
      </c>
      <c r="P107">
        <v>0.63825087649183698</v>
      </c>
      <c r="S107">
        <f t="shared" si="6"/>
        <v>54.409872507970832</v>
      </c>
      <c r="W107">
        <f t="shared" si="7"/>
        <v>11.998870755591517</v>
      </c>
    </row>
    <row r="108" spans="1:23" x14ac:dyDescent="0.25">
      <c r="A108" t="s">
        <v>23</v>
      </c>
      <c r="B108">
        <v>546338.93998149992</v>
      </c>
      <c r="C108">
        <v>4692.0697954999996</v>
      </c>
      <c r="D108">
        <v>369.78531099999998</v>
      </c>
      <c r="E108">
        <v>25056.929234499999</v>
      </c>
      <c r="F108">
        <v>52.2415205</v>
      </c>
      <c r="G108">
        <v>0.93492249999999999</v>
      </c>
      <c r="J108" t="s">
        <v>23</v>
      </c>
      <c r="K108">
        <v>1117581.63792245</v>
      </c>
      <c r="L108">
        <v>225.59543382942701</v>
      </c>
      <c r="M108">
        <v>140.27864247499701</v>
      </c>
      <c r="N108">
        <v>68410.948334883404</v>
      </c>
      <c r="O108">
        <v>28.628695691150099</v>
      </c>
      <c r="P108">
        <v>2.0581782148840402</v>
      </c>
      <c r="S108">
        <f t="shared" si="6"/>
        <v>90.537526528806183</v>
      </c>
      <c r="W108">
        <f t="shared" si="7"/>
        <v>21.803906411215991</v>
      </c>
    </row>
    <row r="109" spans="1:23" x14ac:dyDescent="0.25">
      <c r="A109" t="s">
        <v>78</v>
      </c>
      <c r="B109">
        <v>647914.25942300004</v>
      </c>
      <c r="C109">
        <v>55054.8851985</v>
      </c>
      <c r="D109">
        <v>687.89143549999994</v>
      </c>
      <c r="E109">
        <v>6955.5776480000004</v>
      </c>
      <c r="F109">
        <v>207.26471700000002</v>
      </c>
      <c r="G109">
        <v>2.5884420000000001</v>
      </c>
      <c r="J109" t="s">
        <v>78</v>
      </c>
      <c r="K109">
        <v>48476.778861250699</v>
      </c>
      <c r="L109">
        <v>3411.2937515741701</v>
      </c>
      <c r="M109">
        <v>217.39988633348699</v>
      </c>
      <c r="N109">
        <v>510.76776702116501</v>
      </c>
      <c r="O109">
        <v>37.956508024314303</v>
      </c>
      <c r="P109">
        <v>1.7085603199429</v>
      </c>
      <c r="S109">
        <f t="shared" si="6"/>
        <v>51.496798730965459</v>
      </c>
      <c r="W109">
        <f t="shared" si="7"/>
        <v>11.768515311347027</v>
      </c>
    </row>
    <row r="110" spans="1:23" x14ac:dyDescent="0.25">
      <c r="A110" t="s">
        <v>109</v>
      </c>
      <c r="B110">
        <v>862921.54258150002</v>
      </c>
      <c r="C110">
        <v>4690.8378324999994</v>
      </c>
      <c r="D110">
        <v>401.44486000000001</v>
      </c>
      <c r="E110">
        <v>66543.421353500002</v>
      </c>
      <c r="F110">
        <v>70.031264999999991</v>
      </c>
      <c r="G110">
        <v>0.9813615</v>
      </c>
      <c r="J110" t="s">
        <v>109</v>
      </c>
      <c r="K110">
        <v>1305627.2966288701</v>
      </c>
      <c r="L110">
        <v>333.296360325818</v>
      </c>
      <c r="M110">
        <v>158.567550834754</v>
      </c>
      <c r="N110">
        <v>180188.006717001</v>
      </c>
      <c r="O110">
        <v>5.5091649494286798</v>
      </c>
      <c r="P110">
        <v>1.8299012863102999</v>
      </c>
      <c r="S110">
        <f t="shared" si="6"/>
        <v>60.170203198861302</v>
      </c>
      <c r="W110">
        <f t="shared" si="7"/>
        <v>12.967796440723779</v>
      </c>
    </row>
    <row r="111" spans="1:23" x14ac:dyDescent="0.25">
      <c r="A111" t="s">
        <v>25</v>
      </c>
      <c r="B111">
        <v>906008.55597450002</v>
      </c>
      <c r="C111">
        <v>50784.484175000005</v>
      </c>
      <c r="D111">
        <v>8053.7893024999994</v>
      </c>
      <c r="E111">
        <v>15733.013267999999</v>
      </c>
      <c r="F111">
        <v>674.976361</v>
      </c>
      <c r="G111">
        <v>1.781859499999995</v>
      </c>
      <c r="J111" t="s">
        <v>25</v>
      </c>
      <c r="K111">
        <v>63101.748646398999</v>
      </c>
      <c r="L111">
        <v>3348.2401515238598</v>
      </c>
      <c r="M111">
        <v>1071.11390683785</v>
      </c>
      <c r="N111">
        <v>940.508173028383</v>
      </c>
      <c r="O111">
        <v>144.75987564567299</v>
      </c>
      <c r="P111">
        <v>1.21122938445268</v>
      </c>
      <c r="S111">
        <f t="shared" si="6"/>
        <v>60.201468116804236</v>
      </c>
      <c r="W111">
        <f t="shared" si="7"/>
        <v>17.840263038853635</v>
      </c>
    </row>
    <row r="112" spans="1:23" x14ac:dyDescent="0.25">
      <c r="A112" t="s">
        <v>11</v>
      </c>
      <c r="B112">
        <v>1000572.3675355001</v>
      </c>
      <c r="C112">
        <v>52112.707108499999</v>
      </c>
      <c r="D112">
        <v>510.75422549999996</v>
      </c>
      <c r="E112">
        <v>46270.533253500005</v>
      </c>
      <c r="F112">
        <v>135.20794599999999</v>
      </c>
      <c r="G112">
        <v>0.52403650000000002</v>
      </c>
      <c r="J112" t="s">
        <v>11</v>
      </c>
      <c r="K112">
        <v>110806.38415111401</v>
      </c>
      <c r="L112">
        <v>4519.7805212245703</v>
      </c>
      <c r="M112">
        <v>204.72957938661</v>
      </c>
      <c r="N112">
        <v>6963.0290989247596</v>
      </c>
      <c r="O112">
        <v>21.787024620639301</v>
      </c>
      <c r="P112">
        <v>0.155538124210998</v>
      </c>
      <c r="S112">
        <f t="shared" si="6"/>
        <v>50.518788761283567</v>
      </c>
      <c r="W112">
        <f t="shared" si="7"/>
        <v>19.200161017394137</v>
      </c>
    </row>
    <row r="113" spans="1:23" x14ac:dyDescent="0.25">
      <c r="A113" t="s">
        <v>9</v>
      </c>
      <c r="B113">
        <v>1174250.3872524998</v>
      </c>
      <c r="C113">
        <v>34304.4990875</v>
      </c>
      <c r="D113">
        <v>9660.8541045000002</v>
      </c>
      <c r="E113">
        <v>910.42394250000007</v>
      </c>
      <c r="F113">
        <v>1402.747521</v>
      </c>
      <c r="G113">
        <v>2.9997159999999998</v>
      </c>
      <c r="J113" t="s">
        <v>9</v>
      </c>
      <c r="K113">
        <v>138631.75260064399</v>
      </c>
      <c r="L113">
        <v>1485.44676428311</v>
      </c>
      <c r="M113">
        <v>4832.2404973316497</v>
      </c>
      <c r="N113">
        <v>117.285821162318</v>
      </c>
      <c r="O113">
        <v>468.62338693445702</v>
      </c>
      <c r="P113">
        <v>3.1542974338625198</v>
      </c>
      <c r="S113">
        <f t="shared" si="6"/>
        <v>126.85951934370587</v>
      </c>
      <c r="W113">
        <f t="shared" si="7"/>
        <v>34.230215233790645</v>
      </c>
    </row>
    <row r="114" spans="1:23" x14ac:dyDescent="0.25">
      <c r="A114" t="s">
        <v>107</v>
      </c>
      <c r="B114">
        <v>1416414.030428</v>
      </c>
      <c r="C114">
        <v>48164.240428999998</v>
      </c>
      <c r="D114">
        <v>2692.4680230000004</v>
      </c>
      <c r="E114">
        <v>37488.826400999998</v>
      </c>
      <c r="F114">
        <v>266.08927200000005</v>
      </c>
      <c r="G114">
        <v>4.0684529999999999</v>
      </c>
      <c r="J114" t="s">
        <v>107</v>
      </c>
      <c r="K114">
        <v>312657.18578736001</v>
      </c>
      <c r="L114">
        <v>2982.2037379018202</v>
      </c>
      <c r="M114">
        <v>365.15987485669598</v>
      </c>
      <c r="N114">
        <v>47428.1417585647</v>
      </c>
      <c r="O114">
        <v>98.4206575741526</v>
      </c>
      <c r="P114">
        <v>3.7211592141762102</v>
      </c>
      <c r="S114">
        <f t="shared" si="6"/>
        <v>79.91891668517205</v>
      </c>
      <c r="W114">
        <f t="shared" si="7"/>
        <v>29.408000994347002</v>
      </c>
    </row>
    <row r="115" spans="1:23" x14ac:dyDescent="0.25">
      <c r="A115" t="s">
        <v>57</v>
      </c>
      <c r="B115">
        <v>1550713.2465925</v>
      </c>
      <c r="C115">
        <v>88973.289645500001</v>
      </c>
      <c r="D115">
        <v>6615.367182</v>
      </c>
      <c r="E115">
        <v>45489.229737999995</v>
      </c>
      <c r="F115">
        <v>379.1933305</v>
      </c>
      <c r="G115">
        <v>2.1161244999999997</v>
      </c>
      <c r="J115" t="s">
        <v>57</v>
      </c>
      <c r="K115">
        <v>104806.230141163</v>
      </c>
      <c r="L115">
        <v>6566.6076395063801</v>
      </c>
      <c r="M115">
        <v>1320.6823885871599</v>
      </c>
      <c r="N115">
        <v>2514.3243155894902</v>
      </c>
      <c r="O115">
        <v>52.224972891694001</v>
      </c>
      <c r="P115">
        <v>1.4475149983102</v>
      </c>
      <c r="S115">
        <f t="shared" si="6"/>
        <v>54.811326877885463</v>
      </c>
      <c r="W115">
        <f t="shared" si="7"/>
        <v>17.42897506398911</v>
      </c>
    </row>
    <row r="116" spans="1:23" x14ac:dyDescent="0.25">
      <c r="A116" t="s">
        <v>97</v>
      </c>
      <c r="B116">
        <v>2255601.0041955002</v>
      </c>
      <c r="C116">
        <v>168765.631956</v>
      </c>
      <c r="D116">
        <v>420.24347850000004</v>
      </c>
      <c r="E116">
        <v>33419.248248999997</v>
      </c>
      <c r="F116">
        <v>159.77329900000001</v>
      </c>
      <c r="G116">
        <v>0.9311355</v>
      </c>
      <c r="J116" t="s">
        <v>97</v>
      </c>
      <c r="K116">
        <v>102945.78335560299</v>
      </c>
      <c r="L116">
        <v>11492.1130904315</v>
      </c>
      <c r="M116">
        <v>152.87317719849199</v>
      </c>
      <c r="N116">
        <v>4832.6439422740996</v>
      </c>
      <c r="O116">
        <v>16.054877904610599</v>
      </c>
      <c r="P116">
        <v>1.7757998060705</v>
      </c>
      <c r="S116">
        <f t="shared" si="6"/>
        <v>55.620836733960132</v>
      </c>
      <c r="W116">
        <f t="shared" si="7"/>
        <v>13.365286391861897</v>
      </c>
    </row>
    <row r="117" spans="1:23" x14ac:dyDescent="0.25">
      <c r="A117" t="s">
        <v>72</v>
      </c>
      <c r="B117">
        <v>2968811.9777190001</v>
      </c>
      <c r="C117">
        <v>291516.22961350001</v>
      </c>
      <c r="D117">
        <v>3138.2708384999996</v>
      </c>
      <c r="E117">
        <v>1183.8902820000001</v>
      </c>
      <c r="F117">
        <v>837.223116</v>
      </c>
      <c r="G117">
        <v>2.697568</v>
      </c>
      <c r="J117" t="s">
        <v>72</v>
      </c>
      <c r="K117">
        <v>160429.645429358</v>
      </c>
      <c r="L117">
        <v>22809.956043675</v>
      </c>
      <c r="M117">
        <v>718.33459687821403</v>
      </c>
      <c r="N117">
        <v>153.48594256457</v>
      </c>
      <c r="O117">
        <v>65.189412917948502</v>
      </c>
      <c r="P117">
        <v>0.860157171153069</v>
      </c>
      <c r="S117">
        <f t="shared" si="6"/>
        <v>50.034192987166854</v>
      </c>
      <c r="W117">
        <f t="shared" si="7"/>
        <v>10.18403668864382</v>
      </c>
    </row>
    <row r="118" spans="1:23" x14ac:dyDescent="0.25">
      <c r="A118" t="s">
        <v>92</v>
      </c>
      <c r="B118">
        <v>4334359.3194660004</v>
      </c>
      <c r="C118">
        <v>86050.048523000005</v>
      </c>
      <c r="D118">
        <v>23435.143345999997</v>
      </c>
      <c r="E118">
        <v>289094.5282455</v>
      </c>
      <c r="F118">
        <v>226.8077605</v>
      </c>
      <c r="G118">
        <v>0.84552300000000002</v>
      </c>
      <c r="J118" t="s">
        <v>92</v>
      </c>
      <c r="K118">
        <v>508033.45091236499</v>
      </c>
      <c r="L118">
        <v>7253.6175497468703</v>
      </c>
      <c r="M118">
        <v>9440.1677933806495</v>
      </c>
      <c r="N118">
        <v>64183.872164748696</v>
      </c>
      <c r="O118">
        <v>14.8825515808471</v>
      </c>
      <c r="P118">
        <v>0.255257628425483</v>
      </c>
      <c r="S118">
        <f t="shared" si="6"/>
        <v>54.34151433228913</v>
      </c>
      <c r="W118">
        <f t="shared" si="7"/>
        <v>14.992879131165182</v>
      </c>
    </row>
    <row r="119" spans="1:23" x14ac:dyDescent="0.25">
      <c r="A119" t="s">
        <v>90</v>
      </c>
      <c r="B119">
        <v>5268072.5305289999</v>
      </c>
      <c r="C119">
        <v>87997.592913999993</v>
      </c>
      <c r="D119">
        <v>34809.838768500005</v>
      </c>
      <c r="E119">
        <v>345965.60543350002</v>
      </c>
      <c r="F119">
        <v>156.051558</v>
      </c>
      <c r="G119">
        <v>0.78780000000000006</v>
      </c>
      <c r="J119" t="s">
        <v>90</v>
      </c>
      <c r="K119">
        <v>431874.61192368902</v>
      </c>
      <c r="L119">
        <v>8191.2434490897103</v>
      </c>
      <c r="M119">
        <v>12802.231365297001</v>
      </c>
      <c r="N119">
        <v>62523.022750975098</v>
      </c>
      <c r="O119">
        <v>8.8745530630675002</v>
      </c>
      <c r="P119">
        <v>3.30473356120332</v>
      </c>
      <c r="S119">
        <f t="shared" si="6"/>
        <v>56.171218713349461</v>
      </c>
      <c r="W119">
        <f t="shared" si="7"/>
        <v>15.227156826552244</v>
      </c>
    </row>
    <row r="120" spans="1:23" x14ac:dyDescent="0.25">
      <c r="A120" t="s">
        <v>30</v>
      </c>
      <c r="B120">
        <v>6784654.5185090005</v>
      </c>
      <c r="C120">
        <v>243755.88286700001</v>
      </c>
      <c r="D120">
        <v>157293.36131599999</v>
      </c>
      <c r="E120">
        <v>2711.2712794999998</v>
      </c>
      <c r="F120">
        <v>11067.427800000001</v>
      </c>
      <c r="G120">
        <v>6.2616420000000002</v>
      </c>
      <c r="J120" t="s">
        <v>30</v>
      </c>
      <c r="K120">
        <v>687176.28867810802</v>
      </c>
      <c r="L120">
        <v>11016.797975474499</v>
      </c>
      <c r="M120">
        <v>67187.484266115498</v>
      </c>
      <c r="N120">
        <v>556.67547043686295</v>
      </c>
      <c r="O120">
        <v>3347.92293960403</v>
      </c>
      <c r="P120">
        <v>4.8875949606821196</v>
      </c>
      <c r="S120">
        <f t="shared" si="6"/>
        <v>81.775495346037246</v>
      </c>
      <c r="W120">
        <f t="shared" si="7"/>
        <v>27.833808311452721</v>
      </c>
    </row>
    <row r="121" spans="1:23" x14ac:dyDescent="0.25">
      <c r="A121" t="s">
        <v>91</v>
      </c>
      <c r="B121">
        <v>10479462.868505001</v>
      </c>
      <c r="C121">
        <v>95563.898910999997</v>
      </c>
      <c r="D121">
        <v>25496.7558795</v>
      </c>
      <c r="E121">
        <v>1139070.3062074999</v>
      </c>
      <c r="F121">
        <v>720.84222150000005</v>
      </c>
      <c r="G121">
        <v>0.83752199999999999</v>
      </c>
      <c r="J121" t="s">
        <v>91</v>
      </c>
      <c r="K121">
        <v>1640786.67894419</v>
      </c>
      <c r="L121">
        <v>8031.5421503119496</v>
      </c>
      <c r="M121">
        <v>8701.4327444812698</v>
      </c>
      <c r="N121">
        <v>383572.83615435299</v>
      </c>
      <c r="O121">
        <v>53.605799747641399</v>
      </c>
      <c r="P121">
        <v>0.34225371135050497</v>
      </c>
      <c r="S121">
        <f t="shared" si="6"/>
        <v>41.557048499902784</v>
      </c>
      <c r="W121">
        <f t="shared" si="7"/>
        <v>9.2000140916639772</v>
      </c>
    </row>
    <row r="122" spans="1:23" x14ac:dyDescent="0.25">
      <c r="A122" t="s">
        <v>64</v>
      </c>
      <c r="B122">
        <v>18025598.0861925</v>
      </c>
      <c r="C122">
        <v>613645.95943000005</v>
      </c>
      <c r="D122">
        <v>24853.1605055</v>
      </c>
      <c r="E122">
        <v>4645.4027384999999</v>
      </c>
      <c r="F122">
        <v>26148.7551155</v>
      </c>
      <c r="G122">
        <v>15.630381999999949</v>
      </c>
      <c r="J122" t="s">
        <v>64</v>
      </c>
      <c r="K122">
        <v>763481.76040423196</v>
      </c>
      <c r="L122">
        <v>25372.420490129</v>
      </c>
      <c r="M122">
        <v>18677.438330888199</v>
      </c>
      <c r="N122">
        <v>3479.93807121075</v>
      </c>
      <c r="O122">
        <v>5831.3925036103501</v>
      </c>
      <c r="P122">
        <v>6.9570953721189897</v>
      </c>
      <c r="S122">
        <f t="shared" si="6"/>
        <v>134.65828607777709</v>
      </c>
      <c r="W122">
        <f t="shared" si="7"/>
        <v>29.374589385280096</v>
      </c>
    </row>
    <row r="131" spans="1:19" x14ac:dyDescent="0.25">
      <c r="A131" t="s">
        <v>128</v>
      </c>
      <c r="B131" t="s">
        <v>1</v>
      </c>
      <c r="C131" t="s">
        <v>136</v>
      </c>
      <c r="D131" t="s">
        <v>2</v>
      </c>
      <c r="E131" t="s">
        <v>3</v>
      </c>
      <c r="F131" t="s">
        <v>4</v>
      </c>
      <c r="G131" t="s">
        <v>5</v>
      </c>
      <c r="J131" t="s">
        <v>129</v>
      </c>
      <c r="K131" t="s">
        <v>1</v>
      </c>
      <c r="L131" t="s">
        <v>5</v>
      </c>
      <c r="M131" t="s">
        <v>2</v>
      </c>
      <c r="N131" t="s">
        <v>3</v>
      </c>
      <c r="O131" t="s">
        <v>136</v>
      </c>
      <c r="P131" t="s">
        <v>4</v>
      </c>
      <c r="S131" t="s">
        <v>131</v>
      </c>
    </row>
    <row r="132" spans="1:19" x14ac:dyDescent="0.25">
      <c r="A132" t="s">
        <v>115</v>
      </c>
      <c r="B132">
        <v>1.665179</v>
      </c>
      <c r="C132">
        <v>0.16761799999999999</v>
      </c>
      <c r="D132">
        <v>0.43593400000000004</v>
      </c>
      <c r="E132">
        <v>0.50004499999999996</v>
      </c>
      <c r="F132">
        <v>0.21263599999999999</v>
      </c>
      <c r="G132">
        <v>1.2641209999999949</v>
      </c>
      <c r="J132" t="s">
        <v>115</v>
      </c>
      <c r="K132">
        <v>3.3530367207621099</v>
      </c>
      <c r="L132">
        <v>0.508789646391412</v>
      </c>
      <c r="M132">
        <v>0.209737803873564</v>
      </c>
      <c r="N132">
        <v>0.182173912835771</v>
      </c>
      <c r="O132">
        <v>0.20447499082173901</v>
      </c>
      <c r="P132">
        <v>0.153182108658176</v>
      </c>
      <c r="S132">
        <f t="shared" ref="S132:S163" si="8">B132/AVERAGE(C132:G132)</f>
        <v>3.2266483591011212</v>
      </c>
    </row>
    <row r="133" spans="1:19" x14ac:dyDescent="0.25">
      <c r="A133" t="s">
        <v>14</v>
      </c>
      <c r="B133">
        <v>2.0366904999999997</v>
      </c>
      <c r="C133">
        <v>0.15953050000000002</v>
      </c>
      <c r="D133">
        <v>0.36034500000000003</v>
      </c>
      <c r="E133">
        <v>0.36482500000000001</v>
      </c>
      <c r="F133">
        <v>0.20959700000000001</v>
      </c>
      <c r="G133">
        <v>1.5392520000000001</v>
      </c>
      <c r="J133" t="s">
        <v>14</v>
      </c>
      <c r="K133">
        <v>1.2485446900174599</v>
      </c>
      <c r="L133">
        <v>0.57650520792934301</v>
      </c>
      <c r="M133">
        <v>0.32245862028969002</v>
      </c>
      <c r="N133">
        <v>2.28498913635825</v>
      </c>
      <c r="O133">
        <v>4.8417715691486299E-2</v>
      </c>
      <c r="P133">
        <v>0.107366507807217</v>
      </c>
      <c r="S133">
        <f t="shared" si="8"/>
        <v>3.866816439182176</v>
      </c>
    </row>
    <row r="134" spans="1:19" x14ac:dyDescent="0.25">
      <c r="A134" t="s">
        <v>93</v>
      </c>
      <c r="B134">
        <v>8.4448329999999991</v>
      </c>
      <c r="C134">
        <v>0.237676</v>
      </c>
      <c r="D134">
        <v>2.1041799999999999</v>
      </c>
      <c r="E134">
        <v>0.36820399999999998</v>
      </c>
      <c r="F134">
        <v>0.19530600000000001</v>
      </c>
      <c r="G134">
        <v>6.1955359999999997</v>
      </c>
      <c r="J134" t="s">
        <v>93</v>
      </c>
      <c r="K134">
        <v>3.1785119302682499</v>
      </c>
      <c r="L134">
        <v>2.6815725061392799</v>
      </c>
      <c r="M134">
        <v>2.6564004836197102</v>
      </c>
      <c r="N134">
        <v>2.2473340425734998</v>
      </c>
      <c r="O134">
        <v>9.7228532464173206E-2</v>
      </c>
      <c r="P134">
        <v>0.20594806627395501</v>
      </c>
      <c r="S134">
        <f t="shared" si="8"/>
        <v>4.6395582547751859</v>
      </c>
    </row>
    <row r="135" spans="1:19" x14ac:dyDescent="0.25">
      <c r="A135" t="s">
        <v>60</v>
      </c>
      <c r="B135">
        <v>8.6051009999999994</v>
      </c>
      <c r="C135">
        <v>0.55457800000000002</v>
      </c>
      <c r="D135">
        <v>6.2527170000000005</v>
      </c>
      <c r="E135">
        <v>0.43768200000000002</v>
      </c>
      <c r="F135">
        <v>0.18699749999999998</v>
      </c>
      <c r="G135">
        <v>2.1244189999999996</v>
      </c>
      <c r="J135" t="s">
        <v>60</v>
      </c>
      <c r="K135">
        <v>3.5529319524316598</v>
      </c>
      <c r="L135">
        <v>2.9679670107088798</v>
      </c>
      <c r="M135">
        <v>2.91401169214509</v>
      </c>
      <c r="N135">
        <v>0.195641356640533</v>
      </c>
      <c r="O135">
        <v>0.25224354113216002</v>
      </c>
      <c r="P135">
        <v>0.116336883515884</v>
      </c>
      <c r="S135">
        <f t="shared" si="8"/>
        <v>4.5022743150959617</v>
      </c>
    </row>
    <row r="136" spans="1:19" x14ac:dyDescent="0.25">
      <c r="A136" t="s">
        <v>56</v>
      </c>
      <c r="B136">
        <v>9.5875125000000008</v>
      </c>
      <c r="C136">
        <v>0.36201</v>
      </c>
      <c r="D136">
        <v>5.1367324999999999</v>
      </c>
      <c r="E136">
        <v>0.39307000000000003</v>
      </c>
      <c r="F136">
        <v>0.26748149999999998</v>
      </c>
      <c r="G136">
        <v>2.2464550000000001</v>
      </c>
      <c r="J136" t="s">
        <v>56</v>
      </c>
      <c r="K136">
        <v>5.2670145913488904</v>
      </c>
      <c r="L136">
        <v>0.68218040373191802</v>
      </c>
      <c r="M136">
        <v>2.5303047347371699</v>
      </c>
      <c r="N136">
        <v>0.470024083386338</v>
      </c>
      <c r="O136">
        <v>0.17238626775228999</v>
      </c>
      <c r="P136">
        <v>0.122440003729267</v>
      </c>
      <c r="S136">
        <f t="shared" si="8"/>
        <v>5.7029495527406304</v>
      </c>
    </row>
    <row r="137" spans="1:19" x14ac:dyDescent="0.25">
      <c r="A137" t="s">
        <v>87</v>
      </c>
      <c r="B137">
        <v>10.1005685</v>
      </c>
      <c r="C137">
        <v>0.25579099999999999</v>
      </c>
      <c r="D137">
        <v>0.62077950000000004</v>
      </c>
      <c r="E137">
        <v>0.36265849999999999</v>
      </c>
      <c r="F137">
        <v>0.23652699999999999</v>
      </c>
      <c r="G137">
        <v>9.7034315000000007</v>
      </c>
      <c r="J137" t="s">
        <v>87</v>
      </c>
      <c r="K137">
        <v>4.0130532070441296</v>
      </c>
      <c r="L137">
        <v>5.2083803668641604</v>
      </c>
      <c r="M137">
        <v>6.39521163665807</v>
      </c>
      <c r="N137">
        <v>0.35189982553583099</v>
      </c>
      <c r="O137">
        <v>0.197825556913413</v>
      </c>
      <c r="P137">
        <v>0.24600455701475099</v>
      </c>
      <c r="S137">
        <f t="shared" si="8"/>
        <v>4.5175771942281129</v>
      </c>
    </row>
    <row r="138" spans="1:19" x14ac:dyDescent="0.25">
      <c r="A138" t="s">
        <v>85</v>
      </c>
      <c r="B138">
        <v>11.1504095</v>
      </c>
      <c r="C138">
        <v>0.2905855</v>
      </c>
      <c r="D138">
        <v>1.933225</v>
      </c>
      <c r="E138">
        <v>0.39280550000000003</v>
      </c>
      <c r="F138">
        <v>0.323513</v>
      </c>
      <c r="G138">
        <v>8.2559295000000006</v>
      </c>
      <c r="J138" t="s">
        <v>85</v>
      </c>
      <c r="K138">
        <v>4.0665486318551798</v>
      </c>
      <c r="L138">
        <v>5.5142256677556096</v>
      </c>
      <c r="M138">
        <v>1.82980113979976</v>
      </c>
      <c r="N138">
        <v>0.77217235907242898</v>
      </c>
      <c r="O138">
        <v>0.134241127459889</v>
      </c>
      <c r="P138">
        <v>1.17562376054274</v>
      </c>
      <c r="S138">
        <f t="shared" si="8"/>
        <v>4.9796138078413934</v>
      </c>
    </row>
    <row r="139" spans="1:19" x14ac:dyDescent="0.25">
      <c r="A139" t="s">
        <v>84</v>
      </c>
      <c r="B139">
        <v>12.982286999999999</v>
      </c>
      <c r="C139">
        <v>0.26622250000000003</v>
      </c>
      <c r="D139">
        <v>3.6173039999999999</v>
      </c>
      <c r="E139">
        <v>0.42257900000000004</v>
      </c>
      <c r="F139">
        <v>0.281246</v>
      </c>
      <c r="G139">
        <v>9.3778435000000009</v>
      </c>
      <c r="J139" t="s">
        <v>84</v>
      </c>
      <c r="K139">
        <v>6.31044894681673</v>
      </c>
      <c r="L139">
        <v>4.5479477834040498</v>
      </c>
      <c r="M139">
        <v>5.4569853690578398</v>
      </c>
      <c r="N139">
        <v>0.29026832739824499</v>
      </c>
      <c r="O139">
        <v>0.212868299962025</v>
      </c>
      <c r="P139">
        <v>8.4126814580829296E-2</v>
      </c>
      <c r="S139">
        <f t="shared" si="8"/>
        <v>4.6480865465895747</v>
      </c>
    </row>
    <row r="140" spans="1:19" x14ac:dyDescent="0.25">
      <c r="A140" t="s">
        <v>86</v>
      </c>
      <c r="B140">
        <v>13.410409000000001</v>
      </c>
      <c r="C140">
        <v>0.23814150000000001</v>
      </c>
      <c r="D140">
        <v>2.7058949999999999</v>
      </c>
      <c r="E140">
        <v>0.43671550000000003</v>
      </c>
      <c r="F140">
        <v>0.25705699999999998</v>
      </c>
      <c r="G140">
        <v>7.9578854999999997</v>
      </c>
      <c r="J140" t="s">
        <v>86</v>
      </c>
      <c r="K140">
        <v>4.0973005033958696</v>
      </c>
      <c r="L140">
        <v>3.96992647288796</v>
      </c>
      <c r="M140">
        <v>5.2548602936222402</v>
      </c>
      <c r="N140">
        <v>1.3321901179526101</v>
      </c>
      <c r="O140">
        <v>0.12002604564295601</v>
      </c>
      <c r="P140">
        <v>0.124844539143614</v>
      </c>
      <c r="S140">
        <f t="shared" si="8"/>
        <v>5.7824949596593811</v>
      </c>
    </row>
    <row r="141" spans="1:19" x14ac:dyDescent="0.25">
      <c r="A141" t="s">
        <v>65</v>
      </c>
      <c r="B141">
        <v>13.703510999999999</v>
      </c>
      <c r="C141">
        <v>1.5979735000000002</v>
      </c>
      <c r="D141">
        <v>0.85292199999999996</v>
      </c>
      <c r="E141">
        <v>0.66905000000000003</v>
      </c>
      <c r="F141">
        <v>0.27225100000000002</v>
      </c>
      <c r="G141">
        <v>12.132702</v>
      </c>
      <c r="J141" t="s">
        <v>65</v>
      </c>
      <c r="K141">
        <v>2.5755144518458</v>
      </c>
      <c r="L141">
        <v>3.5578956817698799</v>
      </c>
      <c r="M141">
        <v>0.55042280998140503</v>
      </c>
      <c r="N141">
        <v>0.32151624292439202</v>
      </c>
      <c r="O141">
        <v>0.46052567853544601</v>
      </c>
      <c r="P141">
        <v>0.669630199931465</v>
      </c>
      <c r="S141">
        <f t="shared" si="8"/>
        <v>4.4133979362248326</v>
      </c>
    </row>
    <row r="142" spans="1:19" x14ac:dyDescent="0.25">
      <c r="A142" t="s">
        <v>7</v>
      </c>
      <c r="B142">
        <v>13.7297695</v>
      </c>
      <c r="C142">
        <v>0.26205000000000001</v>
      </c>
      <c r="D142">
        <v>0.74083350000000003</v>
      </c>
      <c r="E142">
        <v>0.41121600000000003</v>
      </c>
      <c r="F142">
        <v>0.299817</v>
      </c>
      <c r="G142">
        <v>12.5038365</v>
      </c>
      <c r="J142" t="s">
        <v>7</v>
      </c>
      <c r="K142">
        <v>7.1047203988567498</v>
      </c>
      <c r="L142">
        <v>4.6004883384469899</v>
      </c>
      <c r="M142">
        <v>0.93285034260619104</v>
      </c>
      <c r="N142">
        <v>0.23361280546997101</v>
      </c>
      <c r="O142">
        <v>0.29194176173971498</v>
      </c>
      <c r="P142">
        <v>0.33490975650821497</v>
      </c>
      <c r="S142">
        <f t="shared" si="8"/>
        <v>4.8283893734825751</v>
      </c>
    </row>
    <row r="143" spans="1:19" x14ac:dyDescent="0.25">
      <c r="A143" t="s">
        <v>39</v>
      </c>
      <c r="B143">
        <v>14.081706000000001</v>
      </c>
      <c r="C143">
        <v>0.28759299999999999</v>
      </c>
      <c r="D143">
        <v>0.6048055</v>
      </c>
      <c r="E143">
        <v>0.36960949999999998</v>
      </c>
      <c r="F143">
        <v>0.37131150000000002</v>
      </c>
      <c r="G143">
        <v>12.222958999999999</v>
      </c>
      <c r="J143" t="s">
        <v>39</v>
      </c>
      <c r="K143">
        <v>6.4994811472441203</v>
      </c>
      <c r="L143">
        <v>7.2375448212156801</v>
      </c>
      <c r="M143">
        <v>1.2134640979735101</v>
      </c>
      <c r="N143">
        <v>0.86164898600070905</v>
      </c>
      <c r="O143">
        <v>0.81927544991352896</v>
      </c>
      <c r="P143">
        <v>0.13725627186868999</v>
      </c>
      <c r="S143">
        <f t="shared" si="8"/>
        <v>5.0813448935801917</v>
      </c>
    </row>
    <row r="144" spans="1:19" x14ac:dyDescent="0.25">
      <c r="A144" t="s">
        <v>8</v>
      </c>
      <c r="B144">
        <v>15.529832499999999</v>
      </c>
      <c r="C144">
        <v>0.25741550000000002</v>
      </c>
      <c r="D144">
        <v>1.0450534999999999</v>
      </c>
      <c r="E144">
        <v>0.73443550000000002</v>
      </c>
      <c r="F144">
        <v>0.28670300000000004</v>
      </c>
      <c r="G144">
        <v>13.688660500000001</v>
      </c>
      <c r="J144" t="s">
        <v>8</v>
      </c>
      <c r="K144">
        <v>6.0259766046310101</v>
      </c>
      <c r="L144">
        <v>5.4468979397709401</v>
      </c>
      <c r="M144">
        <v>0.97497868687196199</v>
      </c>
      <c r="N144">
        <v>0.31735701391986398</v>
      </c>
      <c r="O144">
        <v>0.11885425252064</v>
      </c>
      <c r="P144">
        <v>0.41943629121175902</v>
      </c>
      <c r="S144">
        <f t="shared" si="8"/>
        <v>4.8493544137532538</v>
      </c>
    </row>
    <row r="145" spans="1:19" x14ac:dyDescent="0.25">
      <c r="A145" t="s">
        <v>35</v>
      </c>
      <c r="B145">
        <v>15.54674</v>
      </c>
      <c r="C145">
        <v>0.33596599999999999</v>
      </c>
      <c r="D145">
        <v>0.59941</v>
      </c>
      <c r="E145">
        <v>0.58800000000000008</v>
      </c>
      <c r="F145">
        <v>0.2697215</v>
      </c>
      <c r="G145">
        <v>11.643102000000001</v>
      </c>
      <c r="J145" t="s">
        <v>35</v>
      </c>
      <c r="K145">
        <v>7.31038777751011</v>
      </c>
      <c r="L145">
        <v>3.0024687775359298</v>
      </c>
      <c r="M145">
        <v>1.29926950874511</v>
      </c>
      <c r="N145">
        <v>1.82593546251107</v>
      </c>
      <c r="O145">
        <v>0.279246496155301</v>
      </c>
      <c r="P145">
        <v>0.41280856251511799</v>
      </c>
      <c r="S145">
        <f t="shared" si="8"/>
        <v>5.7853934068186463</v>
      </c>
    </row>
    <row r="146" spans="1:19" x14ac:dyDescent="0.25">
      <c r="A146" t="s">
        <v>21</v>
      </c>
      <c r="B146">
        <v>15.839404500000001</v>
      </c>
      <c r="C146">
        <v>0.54481449999999998</v>
      </c>
      <c r="D146">
        <v>7.4828919999999997</v>
      </c>
      <c r="E146">
        <v>0.68014350000000001</v>
      </c>
      <c r="F146">
        <v>0.3949685</v>
      </c>
      <c r="G146">
        <v>10.563344499999999</v>
      </c>
      <c r="J146" t="s">
        <v>21</v>
      </c>
      <c r="K146">
        <v>11.867351522736399</v>
      </c>
      <c r="L146">
        <v>5.2530014958969904</v>
      </c>
      <c r="M146">
        <v>4.2672288977894004</v>
      </c>
      <c r="N146">
        <v>0.75892741493981897</v>
      </c>
      <c r="O146">
        <v>0.200454827642114</v>
      </c>
      <c r="P146">
        <v>0.53617673829210799</v>
      </c>
      <c r="S146">
        <f t="shared" si="8"/>
        <v>4.0270703797176912</v>
      </c>
    </row>
    <row r="147" spans="1:19" x14ac:dyDescent="0.25">
      <c r="A147" t="s">
        <v>88</v>
      </c>
      <c r="B147">
        <v>16.568247999999997</v>
      </c>
      <c r="C147">
        <v>0.30744150000000003</v>
      </c>
      <c r="D147">
        <v>3.6982939999999997</v>
      </c>
      <c r="E147">
        <v>0.660609</v>
      </c>
      <c r="F147">
        <v>0.27515400000000001</v>
      </c>
      <c r="G147">
        <v>11.717919500000001</v>
      </c>
      <c r="J147" t="s">
        <v>88</v>
      </c>
      <c r="K147">
        <v>5.7929701674899299</v>
      </c>
      <c r="L147">
        <v>5.15282984673334</v>
      </c>
      <c r="M147">
        <v>9.0224829221186997</v>
      </c>
      <c r="N147">
        <v>2.6658570127105401</v>
      </c>
      <c r="O147">
        <v>0.21892863204811899</v>
      </c>
      <c r="P147">
        <v>1.56248136522065</v>
      </c>
      <c r="S147">
        <f t="shared" si="8"/>
        <v>4.9726370993272377</v>
      </c>
    </row>
    <row r="148" spans="1:19" x14ac:dyDescent="0.25">
      <c r="A148" t="s">
        <v>46</v>
      </c>
      <c r="B148">
        <v>17.766752</v>
      </c>
      <c r="C148">
        <v>0.95418550000000002</v>
      </c>
      <c r="D148">
        <v>3.4687945</v>
      </c>
      <c r="E148">
        <v>0.75920999999999994</v>
      </c>
      <c r="F148">
        <v>0.32039300000000004</v>
      </c>
      <c r="G148">
        <v>19.599731500000001</v>
      </c>
      <c r="J148" t="s">
        <v>46</v>
      </c>
      <c r="K148">
        <v>4.2020340830218501</v>
      </c>
      <c r="L148">
        <v>8.0535341886377001</v>
      </c>
      <c r="M148">
        <v>1.42278222720681</v>
      </c>
      <c r="N148">
        <v>0.92966899280095405</v>
      </c>
      <c r="O148">
        <v>0.711008275427231</v>
      </c>
      <c r="P148">
        <v>0.645588699921813</v>
      </c>
      <c r="S148">
        <f t="shared" si="8"/>
        <v>3.5388673024553174</v>
      </c>
    </row>
    <row r="149" spans="1:19" x14ac:dyDescent="0.25">
      <c r="A149" t="s">
        <v>61</v>
      </c>
      <c r="B149">
        <v>17.980319999999999</v>
      </c>
      <c r="C149">
        <v>0.65316249999999998</v>
      </c>
      <c r="D149">
        <v>4.5674615000000003</v>
      </c>
      <c r="E149">
        <v>0.78626750000000001</v>
      </c>
      <c r="F149">
        <v>0.28813699999999998</v>
      </c>
      <c r="G149">
        <v>26.297033499999998</v>
      </c>
      <c r="J149" t="s">
        <v>61</v>
      </c>
      <c r="K149">
        <v>6.2507955842026703</v>
      </c>
      <c r="L149">
        <v>11.544467022664501</v>
      </c>
      <c r="M149">
        <v>3.6838339655470498</v>
      </c>
      <c r="N149">
        <v>3.32407503414283</v>
      </c>
      <c r="O149">
        <v>1.01254140723899</v>
      </c>
      <c r="P149">
        <v>0.143349160414734</v>
      </c>
      <c r="S149">
        <f t="shared" si="8"/>
        <v>2.7583894507809905</v>
      </c>
    </row>
    <row r="150" spans="1:19" x14ac:dyDescent="0.25">
      <c r="A150" t="s">
        <v>43</v>
      </c>
      <c r="B150">
        <v>19.182405500000002</v>
      </c>
      <c r="C150">
        <v>0.61773499999999992</v>
      </c>
      <c r="D150">
        <v>3.3231010000000003</v>
      </c>
      <c r="E150">
        <v>0.97614350000000005</v>
      </c>
      <c r="F150">
        <v>0.60391799999999995</v>
      </c>
      <c r="G150">
        <v>18.474875000000001</v>
      </c>
      <c r="J150" t="s">
        <v>43</v>
      </c>
      <c r="K150">
        <v>5.42491621869556</v>
      </c>
      <c r="L150">
        <v>5.8329280319824504</v>
      </c>
      <c r="M150">
        <v>3.59742048573233</v>
      </c>
      <c r="N150">
        <v>1.4278903947430599</v>
      </c>
      <c r="O150">
        <v>0.30244724366470599</v>
      </c>
      <c r="P150">
        <v>0.345245745596093</v>
      </c>
      <c r="S150">
        <f t="shared" si="8"/>
        <v>3.9970385408513107</v>
      </c>
    </row>
    <row r="151" spans="1:19" x14ac:dyDescent="0.25">
      <c r="A151" t="s">
        <v>89</v>
      </c>
      <c r="B151">
        <v>19.966771000000001</v>
      </c>
      <c r="C151">
        <v>0.73124499999999992</v>
      </c>
      <c r="D151">
        <v>0.7657084999999999</v>
      </c>
      <c r="E151">
        <v>0.58191300000000001</v>
      </c>
      <c r="F151">
        <v>0.27051999999999998</v>
      </c>
      <c r="G151">
        <v>30.2305995</v>
      </c>
      <c r="J151" t="s">
        <v>89</v>
      </c>
      <c r="K151">
        <v>6.0540001328454798</v>
      </c>
      <c r="L151">
        <v>8.9478628886818896</v>
      </c>
      <c r="M151">
        <v>0.47348855542055102</v>
      </c>
      <c r="N151">
        <v>0.43181219115483599</v>
      </c>
      <c r="O151">
        <v>0.77426749606608603</v>
      </c>
      <c r="P151">
        <v>0.31911658981301699</v>
      </c>
      <c r="S151">
        <f t="shared" si="8"/>
        <v>3.0642694260212395</v>
      </c>
    </row>
    <row r="152" spans="1:19" x14ac:dyDescent="0.25">
      <c r="A152" t="s">
        <v>48</v>
      </c>
      <c r="B152">
        <v>20.104875499999999</v>
      </c>
      <c r="C152">
        <v>0.86255100000000007</v>
      </c>
      <c r="D152">
        <v>1.631125999999995</v>
      </c>
      <c r="E152">
        <v>0.62771399999999999</v>
      </c>
      <c r="F152">
        <v>0.28469650000000002</v>
      </c>
      <c r="G152">
        <v>20.361536999999998</v>
      </c>
      <c r="J152" t="s">
        <v>48</v>
      </c>
      <c r="K152">
        <v>6.7918254945230503</v>
      </c>
      <c r="L152">
        <v>7.7571649875309099</v>
      </c>
      <c r="M152">
        <v>3.4557118428052802</v>
      </c>
      <c r="N152">
        <v>1.25437371481173</v>
      </c>
      <c r="O152">
        <v>0.65404520253308696</v>
      </c>
      <c r="P152">
        <v>0.11179609329504001</v>
      </c>
      <c r="S152">
        <f t="shared" si="8"/>
        <v>4.2294667479284698</v>
      </c>
    </row>
    <row r="153" spans="1:19" x14ac:dyDescent="0.25">
      <c r="A153" t="s">
        <v>111</v>
      </c>
      <c r="B153">
        <v>20.932368</v>
      </c>
      <c r="C153">
        <v>0.32296649999999999</v>
      </c>
      <c r="D153">
        <v>1.765066499999995</v>
      </c>
      <c r="E153">
        <v>0.76978900000000006</v>
      </c>
      <c r="F153">
        <v>0.28565649999999998</v>
      </c>
      <c r="G153">
        <v>14.4284395</v>
      </c>
      <c r="J153" t="s">
        <v>111</v>
      </c>
      <c r="K153">
        <v>16.704791471201801</v>
      </c>
      <c r="L153">
        <v>4.6119045203511897</v>
      </c>
      <c r="M153">
        <v>1.9616073103</v>
      </c>
      <c r="N153">
        <v>0.38249576436170302</v>
      </c>
      <c r="O153">
        <v>0.13132308751180499</v>
      </c>
      <c r="P153">
        <v>0.38051080570713802</v>
      </c>
      <c r="S153">
        <f t="shared" si="8"/>
        <v>5.9561989761163243</v>
      </c>
    </row>
    <row r="154" spans="1:19" x14ac:dyDescent="0.25">
      <c r="A154" t="s">
        <v>81</v>
      </c>
      <c r="B154">
        <v>21.455357499999998</v>
      </c>
      <c r="C154">
        <v>0.89695950000000002</v>
      </c>
      <c r="D154">
        <v>0.70120499999999997</v>
      </c>
      <c r="E154">
        <v>1.1872734999999999</v>
      </c>
      <c r="F154">
        <v>0.30010550000000003</v>
      </c>
      <c r="G154">
        <v>27.109446500000001</v>
      </c>
      <c r="J154" t="s">
        <v>81</v>
      </c>
      <c r="K154">
        <v>3.6381170710578798</v>
      </c>
      <c r="L154">
        <v>15.204407479203899</v>
      </c>
      <c r="M154">
        <v>1.0889888442367801</v>
      </c>
      <c r="N154">
        <v>2.5296496468562801</v>
      </c>
      <c r="O154">
        <v>0.43175741310174298</v>
      </c>
      <c r="P154">
        <v>2.1040945934729902</v>
      </c>
      <c r="S154">
        <f t="shared" si="8"/>
        <v>3.5528008951153813</v>
      </c>
    </row>
    <row r="155" spans="1:19" x14ac:dyDescent="0.25">
      <c r="A155" t="s">
        <v>54</v>
      </c>
      <c r="B155">
        <v>26.039626500000001</v>
      </c>
      <c r="C155">
        <v>0.35638449999999999</v>
      </c>
      <c r="D155">
        <v>7.9654425</v>
      </c>
      <c r="E155">
        <v>0.73807200000000006</v>
      </c>
      <c r="F155">
        <v>0.27935500000000002</v>
      </c>
      <c r="G155">
        <v>14.991075</v>
      </c>
      <c r="J155" t="s">
        <v>54</v>
      </c>
      <c r="K155">
        <v>10.9704330181161</v>
      </c>
      <c r="L155">
        <v>3.53865846356203</v>
      </c>
      <c r="M155">
        <v>15.182818190461401</v>
      </c>
      <c r="N155">
        <v>0.811675718007414</v>
      </c>
      <c r="O155">
        <v>0.124009303959462</v>
      </c>
      <c r="P155">
        <v>0.43688822942405803</v>
      </c>
      <c r="S155">
        <f t="shared" si="8"/>
        <v>5.3512688833759707</v>
      </c>
    </row>
    <row r="156" spans="1:19" x14ac:dyDescent="0.25">
      <c r="A156" t="s">
        <v>126</v>
      </c>
      <c r="B156">
        <v>26.661149000000002</v>
      </c>
      <c r="C156">
        <v>0.60842449999999992</v>
      </c>
      <c r="D156">
        <v>16.576016500000001</v>
      </c>
      <c r="E156">
        <v>0.84947249999999996</v>
      </c>
      <c r="F156">
        <v>0.43683450000000001</v>
      </c>
      <c r="G156">
        <v>10.204761000000001</v>
      </c>
      <c r="J156" t="s">
        <v>126</v>
      </c>
      <c r="K156">
        <v>3.4444975787526499</v>
      </c>
      <c r="L156">
        <v>3.0283172135287399</v>
      </c>
      <c r="M156">
        <v>3.8102642669973199</v>
      </c>
      <c r="N156">
        <v>0.408745405516171</v>
      </c>
      <c r="O156">
        <v>0.26320468555450299</v>
      </c>
      <c r="P156">
        <v>0.140138655108173</v>
      </c>
      <c r="S156">
        <f t="shared" si="8"/>
        <v>4.6487664787397494</v>
      </c>
    </row>
    <row r="157" spans="1:19" x14ac:dyDescent="0.25">
      <c r="A157" t="s">
        <v>20</v>
      </c>
      <c r="B157">
        <v>28.3671355</v>
      </c>
      <c r="C157">
        <v>2.0796055</v>
      </c>
      <c r="D157">
        <v>0.68299299999999996</v>
      </c>
      <c r="E157">
        <v>1.5996364999999999</v>
      </c>
      <c r="F157">
        <v>0.34781050000000002</v>
      </c>
      <c r="G157">
        <v>32.398713499999999</v>
      </c>
      <c r="J157" t="s">
        <v>20</v>
      </c>
      <c r="K157">
        <v>5.3680490510543404</v>
      </c>
      <c r="L157">
        <v>13.4418876550461</v>
      </c>
      <c r="M157">
        <v>1.63573453327712</v>
      </c>
      <c r="N157">
        <v>1.6221497492561101</v>
      </c>
      <c r="O157">
        <v>0.86686989073193399</v>
      </c>
      <c r="P157">
        <v>0.268299938652522</v>
      </c>
      <c r="S157">
        <f t="shared" si="8"/>
        <v>3.8221617031170458</v>
      </c>
    </row>
    <row r="158" spans="1:19" x14ac:dyDescent="0.25">
      <c r="A158" t="s">
        <v>122</v>
      </c>
      <c r="B158">
        <v>29.264063</v>
      </c>
      <c r="C158">
        <v>0.95217550000000006</v>
      </c>
      <c r="D158">
        <v>13.187839499999999</v>
      </c>
      <c r="E158">
        <v>0.8577205</v>
      </c>
      <c r="F158">
        <v>0.28297</v>
      </c>
      <c r="G158">
        <v>20.8637455</v>
      </c>
      <c r="J158" t="s">
        <v>122</v>
      </c>
      <c r="K158">
        <v>5.3650422412894603</v>
      </c>
      <c r="L158">
        <v>5.1942633058401402</v>
      </c>
      <c r="M158">
        <v>7.8165991962493697</v>
      </c>
      <c r="N158">
        <v>1.49050322909947</v>
      </c>
      <c r="O158">
        <v>0.43766667897721701</v>
      </c>
      <c r="P158">
        <v>0.216759830346301</v>
      </c>
      <c r="S158">
        <f t="shared" si="8"/>
        <v>4.0482096408104251</v>
      </c>
    </row>
    <row r="159" spans="1:19" x14ac:dyDescent="0.25">
      <c r="A159" t="s">
        <v>17</v>
      </c>
      <c r="B159">
        <v>29.547747000000001</v>
      </c>
      <c r="C159">
        <v>0.36175600000000002</v>
      </c>
      <c r="D159">
        <v>0.95512949999999996</v>
      </c>
      <c r="E159">
        <v>0.79507400000000006</v>
      </c>
      <c r="F159">
        <v>0.38901799999999997</v>
      </c>
      <c r="G159">
        <v>34.134482000000006</v>
      </c>
      <c r="J159" t="s">
        <v>17</v>
      </c>
      <c r="K159">
        <v>3.8605195681952398</v>
      </c>
      <c r="L159">
        <v>10.800829721212301</v>
      </c>
      <c r="M159">
        <v>1.1460178364456199</v>
      </c>
      <c r="N159">
        <v>3.08364408204084</v>
      </c>
      <c r="O159">
        <v>0.201722555715736</v>
      </c>
      <c r="P159">
        <v>1.28538728744644</v>
      </c>
      <c r="S159">
        <f t="shared" si="8"/>
        <v>4.032670451424254</v>
      </c>
    </row>
    <row r="160" spans="1:19" x14ac:dyDescent="0.25">
      <c r="A160" t="s">
        <v>100</v>
      </c>
      <c r="B160">
        <v>33.087572999999999</v>
      </c>
      <c r="C160">
        <v>1.003396</v>
      </c>
      <c r="D160">
        <v>0.65148249999999996</v>
      </c>
      <c r="E160">
        <v>1.2544295000000001</v>
      </c>
      <c r="F160">
        <v>0.33447550000000004</v>
      </c>
      <c r="G160">
        <v>31.518464999999999</v>
      </c>
      <c r="J160" t="s">
        <v>100</v>
      </c>
      <c r="K160">
        <v>7.2747722721858699</v>
      </c>
      <c r="L160">
        <v>7.5483432039353504</v>
      </c>
      <c r="M160">
        <v>0.98767716501552205</v>
      </c>
      <c r="N160">
        <v>2.59748184302657</v>
      </c>
      <c r="O160">
        <v>0.48849891592447198</v>
      </c>
      <c r="P160">
        <v>3.8254580697314</v>
      </c>
      <c r="S160">
        <f t="shared" si="8"/>
        <v>4.759124398987022</v>
      </c>
    </row>
    <row r="161" spans="1:19" x14ac:dyDescent="0.25">
      <c r="A161" t="s">
        <v>42</v>
      </c>
      <c r="B161">
        <v>33.208616499999998</v>
      </c>
      <c r="C161">
        <v>0.50780950000000002</v>
      </c>
      <c r="D161">
        <v>0.95618749999999997</v>
      </c>
      <c r="E161">
        <v>0.74661200000000005</v>
      </c>
      <c r="F161">
        <v>0.4481755</v>
      </c>
      <c r="G161">
        <v>29.473701499999997</v>
      </c>
      <c r="J161" t="s">
        <v>42</v>
      </c>
      <c r="K161">
        <v>7.8563085409957498</v>
      </c>
      <c r="L161">
        <v>3.7218892155136101</v>
      </c>
      <c r="M161">
        <v>1.24458484642857</v>
      </c>
      <c r="N161">
        <v>0.35892399611941</v>
      </c>
      <c r="O161">
        <v>1.40447440656988</v>
      </c>
      <c r="P161">
        <v>1.15390119475415</v>
      </c>
      <c r="S161">
        <f t="shared" si="8"/>
        <v>5.167452107502668</v>
      </c>
    </row>
    <row r="162" spans="1:19" x14ac:dyDescent="0.25">
      <c r="A162" t="s">
        <v>117</v>
      </c>
      <c r="B162">
        <v>34.198318499999999</v>
      </c>
      <c r="C162">
        <v>1.3673085</v>
      </c>
      <c r="D162">
        <v>0.88526499999999997</v>
      </c>
      <c r="E162">
        <v>0.69390350000000001</v>
      </c>
      <c r="F162">
        <v>0.40278900000000001</v>
      </c>
      <c r="G162">
        <v>30.122350000000001</v>
      </c>
      <c r="J162" t="s">
        <v>117</v>
      </c>
      <c r="K162">
        <v>6.0001372582819803</v>
      </c>
      <c r="L162">
        <v>11.8552440648235</v>
      </c>
      <c r="M162">
        <v>2.6706408697651098</v>
      </c>
      <c r="N162">
        <v>0.28420689924266002</v>
      </c>
      <c r="O162">
        <v>0.74379597865651903</v>
      </c>
      <c r="P162">
        <v>1.4177796099100499</v>
      </c>
      <c r="S162">
        <f t="shared" si="8"/>
        <v>5.1085550366017589</v>
      </c>
    </row>
    <row r="163" spans="1:19" x14ac:dyDescent="0.25">
      <c r="A163" t="s">
        <v>45</v>
      </c>
      <c r="B163">
        <v>34.641567499999994</v>
      </c>
      <c r="C163">
        <v>0.4684295</v>
      </c>
      <c r="D163">
        <v>1.0754954999999999</v>
      </c>
      <c r="E163">
        <v>2.6012145000000002</v>
      </c>
      <c r="F163">
        <v>0.39294750000000001</v>
      </c>
      <c r="G163">
        <v>34.267397000000003</v>
      </c>
      <c r="J163" t="s">
        <v>45</v>
      </c>
      <c r="K163">
        <v>5.0087555548476601</v>
      </c>
      <c r="L163">
        <v>23.384537981446901</v>
      </c>
      <c r="M163">
        <v>0.92522417306133398</v>
      </c>
      <c r="N163">
        <v>2.1388934191677098</v>
      </c>
      <c r="O163">
        <v>0.30049991332381298</v>
      </c>
      <c r="P163">
        <v>3.0779558382710901</v>
      </c>
      <c r="S163">
        <f t="shared" si="8"/>
        <v>4.4634886527893833</v>
      </c>
    </row>
    <row r="164" spans="1:19" x14ac:dyDescent="0.25">
      <c r="A164" t="s">
        <v>104</v>
      </c>
      <c r="B164">
        <v>35.204669500000001</v>
      </c>
      <c r="C164">
        <v>0.42757699999999998</v>
      </c>
      <c r="D164">
        <v>0.71366799999999997</v>
      </c>
      <c r="E164">
        <v>1.0303249999999999</v>
      </c>
      <c r="F164">
        <v>0.35186850000000003</v>
      </c>
      <c r="G164">
        <v>39.622654500000003</v>
      </c>
      <c r="J164" t="s">
        <v>104</v>
      </c>
      <c r="K164">
        <v>9.2999856850728602</v>
      </c>
      <c r="L164">
        <v>28.2865652917299</v>
      </c>
      <c r="M164">
        <v>1.0895445725550901</v>
      </c>
      <c r="N164">
        <v>10.6265440594557</v>
      </c>
      <c r="O164">
        <v>0.324150223876851</v>
      </c>
      <c r="P164">
        <v>1.2153615234728601</v>
      </c>
      <c r="S164">
        <f t="shared" ref="S164:S195" si="9">B164/AVERAGE(C164:G164)</f>
        <v>4.1765045101570859</v>
      </c>
    </row>
    <row r="165" spans="1:19" x14ac:dyDescent="0.25">
      <c r="A165" t="s">
        <v>47</v>
      </c>
      <c r="B165">
        <v>35.738698999999997</v>
      </c>
      <c r="C165">
        <v>1.4607779999999999</v>
      </c>
      <c r="D165">
        <v>5.9523929999999998</v>
      </c>
      <c r="E165">
        <v>1.402301</v>
      </c>
      <c r="F165">
        <v>0.73961199999999994</v>
      </c>
      <c r="G165">
        <v>48.163114499999999</v>
      </c>
      <c r="J165" t="s">
        <v>47</v>
      </c>
      <c r="K165">
        <v>11.658629527216601</v>
      </c>
      <c r="L165">
        <v>22.484808101200201</v>
      </c>
      <c r="M165">
        <v>5.3021453485702201</v>
      </c>
      <c r="N165">
        <v>1.26109510745016</v>
      </c>
      <c r="O165">
        <v>0.65031679107162499</v>
      </c>
      <c r="P165">
        <v>1.8075696057988899</v>
      </c>
      <c r="S165">
        <f t="shared" si="9"/>
        <v>3.0959645249496135</v>
      </c>
    </row>
    <row r="166" spans="1:19" x14ac:dyDescent="0.25">
      <c r="A166" t="s">
        <v>96</v>
      </c>
      <c r="B166">
        <v>36.6500305</v>
      </c>
      <c r="C166">
        <v>0.444332</v>
      </c>
      <c r="D166">
        <v>6.2114500000000001</v>
      </c>
      <c r="E166">
        <v>0.63361800000000001</v>
      </c>
      <c r="F166">
        <v>0.345609</v>
      </c>
      <c r="G166">
        <v>23.351697000000001</v>
      </c>
      <c r="J166" t="s">
        <v>96</v>
      </c>
      <c r="K166">
        <v>13.314310780787199</v>
      </c>
      <c r="L166">
        <v>7.7438031732482804</v>
      </c>
      <c r="M166">
        <v>4.4014985151356498</v>
      </c>
      <c r="N166">
        <v>2.32701568017078</v>
      </c>
      <c r="O166">
        <v>1.2214380960245299</v>
      </c>
      <c r="P166">
        <v>1.5005989421719901</v>
      </c>
      <c r="S166">
        <f t="shared" si="9"/>
        <v>5.9138313217287433</v>
      </c>
    </row>
    <row r="167" spans="1:19" x14ac:dyDescent="0.25">
      <c r="A167" t="s">
        <v>41</v>
      </c>
      <c r="B167">
        <v>37.572557000000003</v>
      </c>
      <c r="C167">
        <v>1.488192</v>
      </c>
      <c r="D167">
        <v>12.935416500000001</v>
      </c>
      <c r="E167">
        <v>0.7832905</v>
      </c>
      <c r="F167">
        <v>0.401142</v>
      </c>
      <c r="G167">
        <v>25.848063</v>
      </c>
      <c r="J167" t="s">
        <v>41</v>
      </c>
      <c r="K167">
        <v>15.703422957135199</v>
      </c>
      <c r="L167">
        <v>5.9903965214218697</v>
      </c>
      <c r="M167">
        <v>6.6710024568565496</v>
      </c>
      <c r="N167">
        <v>1.2091056174833801</v>
      </c>
      <c r="O167">
        <v>0.59682228231692303</v>
      </c>
      <c r="P167">
        <v>0.53974924435729899</v>
      </c>
      <c r="S167">
        <f t="shared" si="9"/>
        <v>4.5316073357978848</v>
      </c>
    </row>
    <row r="168" spans="1:19" x14ac:dyDescent="0.25">
      <c r="A168" t="s">
        <v>101</v>
      </c>
      <c r="B168">
        <v>39.6293735</v>
      </c>
      <c r="C168">
        <v>1.9395454999999999</v>
      </c>
      <c r="D168">
        <v>0.73994099999999996</v>
      </c>
      <c r="E168">
        <v>2.0996234999999999</v>
      </c>
      <c r="F168">
        <v>0.3338585</v>
      </c>
      <c r="G168">
        <v>41.029307500000002</v>
      </c>
      <c r="J168" t="s">
        <v>101</v>
      </c>
      <c r="K168">
        <v>4.0701117982776296</v>
      </c>
      <c r="L168">
        <v>13.289612838005899</v>
      </c>
      <c r="M168">
        <v>2.7994969892105099</v>
      </c>
      <c r="N168">
        <v>6.17461359936281</v>
      </c>
      <c r="O168">
        <v>1.2592108639116399</v>
      </c>
      <c r="P168">
        <v>1.7612844547428801</v>
      </c>
      <c r="S168">
        <f t="shared" si="9"/>
        <v>4.2942586425515721</v>
      </c>
    </row>
    <row r="169" spans="1:19" x14ac:dyDescent="0.25">
      <c r="A169" t="s">
        <v>40</v>
      </c>
      <c r="B169">
        <v>43.741584000000003</v>
      </c>
      <c r="C169">
        <v>1.6849859999999901</v>
      </c>
      <c r="D169">
        <v>20.207043499999997</v>
      </c>
      <c r="E169">
        <v>2.9705750000000002</v>
      </c>
      <c r="F169">
        <v>0.45036200000000004</v>
      </c>
      <c r="G169">
        <v>32.769582499999999</v>
      </c>
      <c r="J169" t="s">
        <v>40</v>
      </c>
      <c r="K169">
        <v>10.027310491458501</v>
      </c>
      <c r="L169">
        <v>13.426001587052999</v>
      </c>
      <c r="M169">
        <v>9.0878045587126302</v>
      </c>
      <c r="N169">
        <v>2.9395676634277699</v>
      </c>
      <c r="O169">
        <v>1.0247375631573099</v>
      </c>
      <c r="P169">
        <v>2.25515711999416</v>
      </c>
      <c r="S169">
        <f t="shared" si="9"/>
        <v>3.7654669735655033</v>
      </c>
    </row>
    <row r="170" spans="1:19" x14ac:dyDescent="0.25">
      <c r="A170" t="s">
        <v>44</v>
      </c>
      <c r="B170">
        <v>44.7909705</v>
      </c>
      <c r="C170">
        <v>1.4175139999999999</v>
      </c>
      <c r="D170">
        <v>6.7711830000000006</v>
      </c>
      <c r="E170">
        <v>2.6950080000000001</v>
      </c>
      <c r="F170">
        <v>0.51781949999999999</v>
      </c>
      <c r="G170">
        <v>41.041146499999996</v>
      </c>
      <c r="J170" t="s">
        <v>44</v>
      </c>
      <c r="K170">
        <v>11.233124799696</v>
      </c>
      <c r="L170">
        <v>13.2332204696636</v>
      </c>
      <c r="M170">
        <v>4.3045500629085902</v>
      </c>
      <c r="N170">
        <v>0.67465461422692297</v>
      </c>
      <c r="O170">
        <v>2.4657706816838898</v>
      </c>
      <c r="P170">
        <v>1.43724989388562</v>
      </c>
      <c r="S170">
        <f t="shared" si="9"/>
        <v>4.2704699861683242</v>
      </c>
    </row>
    <row r="171" spans="1:19" x14ac:dyDescent="0.25">
      <c r="A171" t="s">
        <v>28</v>
      </c>
      <c r="B171">
        <v>45.493761499999998</v>
      </c>
      <c r="C171">
        <v>3.0116554999999998</v>
      </c>
      <c r="D171">
        <v>1.0555835</v>
      </c>
      <c r="E171">
        <v>1.9976389999999999</v>
      </c>
      <c r="F171">
        <v>0.316857</v>
      </c>
      <c r="G171">
        <v>51.718372500000001</v>
      </c>
      <c r="J171" t="s">
        <v>28</v>
      </c>
      <c r="K171">
        <v>9.4427683449469502</v>
      </c>
      <c r="L171">
        <v>14.7562474734316</v>
      </c>
      <c r="M171">
        <v>1.2647575555491399</v>
      </c>
      <c r="N171">
        <v>4.4722672944370503</v>
      </c>
      <c r="O171">
        <v>0.65283781584135403</v>
      </c>
      <c r="P171">
        <v>1.56997119745733</v>
      </c>
      <c r="S171">
        <f t="shared" si="9"/>
        <v>3.9151185305466085</v>
      </c>
    </row>
    <row r="172" spans="1:19" x14ac:dyDescent="0.25">
      <c r="A172" t="s">
        <v>118</v>
      </c>
      <c r="B172">
        <v>52.147419499999998</v>
      </c>
      <c r="C172">
        <v>0.78651549999999992</v>
      </c>
      <c r="D172">
        <v>4.834276</v>
      </c>
      <c r="E172">
        <v>0.77627899999999994</v>
      </c>
      <c r="F172">
        <v>0.3700195</v>
      </c>
      <c r="G172">
        <v>31.5125785</v>
      </c>
      <c r="J172" t="s">
        <v>118</v>
      </c>
      <c r="K172">
        <v>16.376556647980401</v>
      </c>
      <c r="L172">
        <v>10.885953199280699</v>
      </c>
      <c r="M172">
        <v>4.9459938147551599</v>
      </c>
      <c r="N172">
        <v>1.0635559633590199</v>
      </c>
      <c r="O172">
        <v>0.55672428075173197</v>
      </c>
      <c r="P172">
        <v>0.53767141426015497</v>
      </c>
      <c r="S172">
        <f t="shared" si="9"/>
        <v>6.8113729224170259</v>
      </c>
    </row>
    <row r="173" spans="1:19" x14ac:dyDescent="0.25">
      <c r="A173" t="s">
        <v>27</v>
      </c>
      <c r="B173">
        <v>52.773783999999999</v>
      </c>
      <c r="C173">
        <v>0.81101250000000003</v>
      </c>
      <c r="D173">
        <v>1.161924</v>
      </c>
      <c r="E173">
        <v>1.7253310000000002</v>
      </c>
      <c r="F173">
        <v>0.48796099999999998</v>
      </c>
      <c r="G173">
        <v>59.791450999999995</v>
      </c>
      <c r="J173" t="s">
        <v>27</v>
      </c>
      <c r="K173">
        <v>12.456877025333601</v>
      </c>
      <c r="L173">
        <v>13.588093147831099</v>
      </c>
      <c r="M173">
        <v>1.62443389501955</v>
      </c>
      <c r="N173">
        <v>1.53073095505375</v>
      </c>
      <c r="O173">
        <v>1.0276685931868501</v>
      </c>
      <c r="P173">
        <v>0.50234932453852998</v>
      </c>
      <c r="S173">
        <f t="shared" si="9"/>
        <v>4.1243902883348564</v>
      </c>
    </row>
    <row r="174" spans="1:19" x14ac:dyDescent="0.25">
      <c r="A174" t="s">
        <v>53</v>
      </c>
      <c r="B174">
        <v>55.196355499999996</v>
      </c>
      <c r="C174">
        <v>1.8684924999999999</v>
      </c>
      <c r="D174">
        <v>1.3009759999999999</v>
      </c>
      <c r="E174">
        <v>2.1689499999999997</v>
      </c>
      <c r="F174">
        <v>0.432201</v>
      </c>
      <c r="G174">
        <v>61.439363499999999</v>
      </c>
      <c r="J174" t="s">
        <v>53</v>
      </c>
      <c r="K174">
        <v>5.2414073426891301</v>
      </c>
      <c r="L174">
        <v>11.7405416673661</v>
      </c>
      <c r="M174">
        <v>2.46586126682385</v>
      </c>
      <c r="N174">
        <v>3.09047577337271</v>
      </c>
      <c r="O174">
        <v>1.21584842503347</v>
      </c>
      <c r="P174">
        <v>1.21429010774437</v>
      </c>
      <c r="S174">
        <f t="shared" si="9"/>
        <v>4.1062616769297504</v>
      </c>
    </row>
    <row r="175" spans="1:19" x14ac:dyDescent="0.25">
      <c r="A175" t="s">
        <v>50</v>
      </c>
      <c r="B175">
        <v>55.644514999999998</v>
      </c>
      <c r="C175">
        <v>1.2278195000000001</v>
      </c>
      <c r="D175">
        <v>1.4910895</v>
      </c>
      <c r="E175">
        <v>1.755655</v>
      </c>
      <c r="F175">
        <v>0.51656749999999996</v>
      </c>
      <c r="G175">
        <v>58.054933500000004</v>
      </c>
      <c r="J175" t="s">
        <v>50</v>
      </c>
      <c r="K175">
        <v>11.315510433664199</v>
      </c>
      <c r="L175">
        <v>9.1963813966295493</v>
      </c>
      <c r="M175">
        <v>0.50589432218533603</v>
      </c>
      <c r="N175">
        <v>1.04487276655801</v>
      </c>
      <c r="O175">
        <v>1.21371979603076</v>
      </c>
      <c r="P175">
        <v>2.7489602758566898</v>
      </c>
      <c r="S175">
        <f t="shared" si="9"/>
        <v>4.4130046022697842</v>
      </c>
    </row>
    <row r="176" spans="1:19" x14ac:dyDescent="0.25">
      <c r="A176" t="s">
        <v>13</v>
      </c>
      <c r="B176">
        <v>66.106234000000001</v>
      </c>
      <c r="C176">
        <v>1.2082519999999999</v>
      </c>
      <c r="D176">
        <v>7.3475330000000003</v>
      </c>
      <c r="E176">
        <v>2.251449</v>
      </c>
      <c r="F176">
        <v>0.77050299999999994</v>
      </c>
      <c r="G176">
        <v>60.771573000000004</v>
      </c>
      <c r="J176" t="s">
        <v>13</v>
      </c>
      <c r="K176">
        <v>17.159082139537801</v>
      </c>
      <c r="L176">
        <v>12.9913317703892</v>
      </c>
      <c r="M176">
        <v>13.777487715250301</v>
      </c>
      <c r="N176">
        <v>0.87008934508341595</v>
      </c>
      <c r="O176">
        <v>0.70466229218593501</v>
      </c>
      <c r="P176">
        <v>1.36506211620475</v>
      </c>
      <c r="S176">
        <f t="shared" si="9"/>
        <v>4.5685462653341125</v>
      </c>
    </row>
    <row r="177" spans="1:19" x14ac:dyDescent="0.25">
      <c r="A177" t="s">
        <v>67</v>
      </c>
      <c r="B177">
        <v>66.1937085</v>
      </c>
      <c r="C177">
        <v>1.0959414999999999</v>
      </c>
      <c r="D177">
        <v>0.96759300000000004</v>
      </c>
      <c r="E177">
        <v>1.4540409999999999</v>
      </c>
      <c r="F177">
        <v>0.53393299999999999</v>
      </c>
      <c r="G177">
        <v>57.2313945</v>
      </c>
      <c r="J177" t="s">
        <v>67</v>
      </c>
      <c r="K177">
        <v>7.6699512287995901</v>
      </c>
      <c r="L177">
        <v>8.5295558988404494</v>
      </c>
      <c r="M177">
        <v>2.9588674155870498</v>
      </c>
      <c r="N177">
        <v>2.7172444459727401</v>
      </c>
      <c r="O177">
        <v>0.36601691610123299</v>
      </c>
      <c r="P177">
        <v>1.95274271116166</v>
      </c>
      <c r="S177">
        <f t="shared" si="9"/>
        <v>5.4006668466733698</v>
      </c>
    </row>
    <row r="178" spans="1:19" x14ac:dyDescent="0.25">
      <c r="A178" t="s">
        <v>69</v>
      </c>
      <c r="B178">
        <v>66.282602999999995</v>
      </c>
      <c r="C178">
        <v>0.67642150000000001</v>
      </c>
      <c r="D178">
        <v>1.5837179999999951</v>
      </c>
      <c r="E178">
        <v>1.7246250000000001</v>
      </c>
      <c r="F178">
        <v>0.54551149999999993</v>
      </c>
      <c r="G178">
        <v>57.626693000000003</v>
      </c>
      <c r="J178" t="s">
        <v>69</v>
      </c>
      <c r="K178">
        <v>5.1598385817056496</v>
      </c>
      <c r="L178">
        <v>12.4763386373735</v>
      </c>
      <c r="M178">
        <v>2.73789993722768</v>
      </c>
      <c r="N178">
        <v>1.7421189255396301</v>
      </c>
      <c r="O178">
        <v>0.79161714613087497</v>
      </c>
      <c r="P178">
        <v>0.48659586869362698</v>
      </c>
      <c r="S178">
        <f t="shared" si="9"/>
        <v>5.3318721992380294</v>
      </c>
    </row>
    <row r="179" spans="1:19" x14ac:dyDescent="0.25">
      <c r="A179" t="s">
        <v>36</v>
      </c>
      <c r="B179">
        <v>69.072272999999996</v>
      </c>
      <c r="C179">
        <v>0.67654550000000002</v>
      </c>
      <c r="D179">
        <v>33.927526999999998</v>
      </c>
      <c r="E179">
        <v>2.124962</v>
      </c>
      <c r="F179">
        <v>0.62830750000000002</v>
      </c>
      <c r="G179">
        <v>34.823399999999999</v>
      </c>
      <c r="J179" t="s">
        <v>36</v>
      </c>
      <c r="K179">
        <v>16.887326878820499</v>
      </c>
      <c r="L179">
        <v>10.865366146566901</v>
      </c>
      <c r="M179">
        <v>12.9388477122971</v>
      </c>
      <c r="N179">
        <v>0.94716030541934904</v>
      </c>
      <c r="O179">
        <v>0.868871695687646</v>
      </c>
      <c r="P179">
        <v>2.0859550734846599</v>
      </c>
      <c r="S179">
        <f t="shared" si="9"/>
        <v>4.7846746296955498</v>
      </c>
    </row>
    <row r="180" spans="1:19" x14ac:dyDescent="0.25">
      <c r="A180" t="s">
        <v>16</v>
      </c>
      <c r="B180">
        <v>77.803302000000002</v>
      </c>
      <c r="C180">
        <v>0.82209050000000006</v>
      </c>
      <c r="D180">
        <v>1.0082184999999999</v>
      </c>
      <c r="E180">
        <v>1.7143355</v>
      </c>
      <c r="F180">
        <v>0.71164300000000003</v>
      </c>
      <c r="G180">
        <v>81.431562</v>
      </c>
      <c r="J180" t="s">
        <v>16</v>
      </c>
      <c r="K180">
        <v>11.0859745259181</v>
      </c>
      <c r="L180">
        <v>19.148972025997001</v>
      </c>
      <c r="M180">
        <v>0.999136450390949</v>
      </c>
      <c r="N180">
        <v>1.28525911479324</v>
      </c>
      <c r="O180">
        <v>0.66904338002693997</v>
      </c>
      <c r="P180">
        <v>1.30110493990957</v>
      </c>
      <c r="S180">
        <f t="shared" si="9"/>
        <v>4.5399261653777412</v>
      </c>
    </row>
    <row r="181" spans="1:19" x14ac:dyDescent="0.25">
      <c r="A181" t="s">
        <v>68</v>
      </c>
      <c r="B181">
        <v>81.507469</v>
      </c>
      <c r="C181">
        <v>0.74600949999999999</v>
      </c>
      <c r="D181">
        <v>0.876973</v>
      </c>
      <c r="E181">
        <v>1.3181815000000001</v>
      </c>
      <c r="F181">
        <v>0.49924100000000005</v>
      </c>
      <c r="G181">
        <v>77.310458499999996</v>
      </c>
      <c r="J181" t="s">
        <v>68</v>
      </c>
      <c r="K181">
        <v>8.9372411494142892</v>
      </c>
      <c r="L181">
        <v>24.235195170182699</v>
      </c>
      <c r="M181">
        <v>0.35528075135272502</v>
      </c>
      <c r="N181">
        <v>4.1826091638435399</v>
      </c>
      <c r="O181">
        <v>1.24143610402996</v>
      </c>
      <c r="P181">
        <v>0.66550057975274202</v>
      </c>
      <c r="S181">
        <f t="shared" si="9"/>
        <v>5.0468481368004197</v>
      </c>
    </row>
    <row r="182" spans="1:19" x14ac:dyDescent="0.25">
      <c r="A182" t="s">
        <v>83</v>
      </c>
      <c r="B182">
        <v>83.556704499999995</v>
      </c>
      <c r="C182">
        <v>1.0209435</v>
      </c>
      <c r="D182">
        <v>0.98533099999999996</v>
      </c>
      <c r="E182">
        <v>1.7639019999999999</v>
      </c>
      <c r="F182">
        <v>0.67403650000000004</v>
      </c>
      <c r="G182">
        <v>101.312291</v>
      </c>
      <c r="J182" t="s">
        <v>83</v>
      </c>
      <c r="K182">
        <v>6.5514725968647003</v>
      </c>
      <c r="L182">
        <v>16.676004413924801</v>
      </c>
      <c r="M182">
        <v>1.2644495959672</v>
      </c>
      <c r="N182">
        <v>3.04855021622225</v>
      </c>
      <c r="O182">
        <v>0.955838606526349</v>
      </c>
      <c r="P182">
        <v>0.58168697989737805</v>
      </c>
      <c r="S182">
        <f t="shared" si="9"/>
        <v>3.950428642194904</v>
      </c>
    </row>
    <row r="183" spans="1:19" x14ac:dyDescent="0.25">
      <c r="A183" t="s">
        <v>18</v>
      </c>
      <c r="B183">
        <v>86.060178000000008</v>
      </c>
      <c r="C183">
        <v>1.137608</v>
      </c>
      <c r="D183">
        <v>1.0657035000000001</v>
      </c>
      <c r="E183">
        <v>1.734818999999995</v>
      </c>
      <c r="F183">
        <v>0.70945800000000003</v>
      </c>
      <c r="G183">
        <v>79.727397499999995</v>
      </c>
      <c r="J183" t="s">
        <v>18</v>
      </c>
      <c r="K183">
        <v>10.4318191577623</v>
      </c>
      <c r="L183">
        <v>26.357899266050499</v>
      </c>
      <c r="M183">
        <v>1.0298873200494101</v>
      </c>
      <c r="N183">
        <v>0.60696394909623197</v>
      </c>
      <c r="O183">
        <v>0.73472955920263106</v>
      </c>
      <c r="P183">
        <v>0.427951716492803</v>
      </c>
      <c r="S183">
        <f t="shared" si="9"/>
        <v>5.0998632461995319</v>
      </c>
    </row>
    <row r="184" spans="1:19" x14ac:dyDescent="0.25">
      <c r="A184" t="s">
        <v>38</v>
      </c>
      <c r="B184">
        <v>91.335881000000001</v>
      </c>
      <c r="C184">
        <v>1.018227</v>
      </c>
      <c r="D184">
        <v>5.5074290000000001</v>
      </c>
      <c r="E184">
        <v>2.2508854999999999</v>
      </c>
      <c r="F184">
        <v>0.70593499999999998</v>
      </c>
      <c r="G184">
        <v>105.66055850000001</v>
      </c>
      <c r="J184" t="s">
        <v>38</v>
      </c>
      <c r="K184">
        <v>8.4559675006266506</v>
      </c>
      <c r="L184">
        <v>27.221424015314401</v>
      </c>
      <c r="M184">
        <v>5.5782470728799396</v>
      </c>
      <c r="N184">
        <v>1.73382428140809</v>
      </c>
      <c r="O184">
        <v>0.82992149853249597</v>
      </c>
      <c r="P184">
        <v>1.70809613237686</v>
      </c>
      <c r="S184">
        <f t="shared" si="9"/>
        <v>3.9661921800133197</v>
      </c>
    </row>
    <row r="185" spans="1:19" x14ac:dyDescent="0.25">
      <c r="A185" t="s">
        <v>102</v>
      </c>
      <c r="B185">
        <v>91.832963500000005</v>
      </c>
      <c r="C185">
        <v>1.194129</v>
      </c>
      <c r="D185">
        <v>1.2959579999999999</v>
      </c>
      <c r="E185">
        <v>2.0028325000000002</v>
      </c>
      <c r="F185">
        <v>0.65914499999999998</v>
      </c>
      <c r="G185">
        <v>112.26969649999999</v>
      </c>
      <c r="J185" t="s">
        <v>102</v>
      </c>
      <c r="K185">
        <v>8.9104930644074791</v>
      </c>
      <c r="L185">
        <v>18.403828192424498</v>
      </c>
      <c r="M185">
        <v>1.0320884200862801</v>
      </c>
      <c r="N185">
        <v>1.0180377123594699</v>
      </c>
      <c r="O185">
        <v>0.76551985993395999</v>
      </c>
      <c r="P185">
        <v>3.65395393312297</v>
      </c>
      <c r="S185">
        <f t="shared" si="9"/>
        <v>3.9103894677580255</v>
      </c>
    </row>
    <row r="186" spans="1:19" x14ac:dyDescent="0.25">
      <c r="A186" t="s">
        <v>37</v>
      </c>
      <c r="B186">
        <v>91.902277499999997</v>
      </c>
      <c r="C186">
        <v>0.99443999999999999</v>
      </c>
      <c r="D186">
        <v>4.3318025000000002</v>
      </c>
      <c r="E186">
        <v>2.1808585000000003</v>
      </c>
      <c r="F186">
        <v>0.78462900000000002</v>
      </c>
      <c r="G186">
        <v>102.1473745</v>
      </c>
      <c r="J186" t="s">
        <v>37</v>
      </c>
      <c r="K186">
        <v>26.874807583044198</v>
      </c>
      <c r="L186">
        <v>20.005580541180301</v>
      </c>
      <c r="M186">
        <v>3.5431762766237398</v>
      </c>
      <c r="N186">
        <v>1.79813635945632</v>
      </c>
      <c r="O186">
        <v>0.83209243495308904</v>
      </c>
      <c r="P186">
        <v>1.9013670225266901</v>
      </c>
      <c r="S186">
        <f t="shared" si="9"/>
        <v>4.1607670542094981</v>
      </c>
    </row>
    <row r="187" spans="1:19" x14ac:dyDescent="0.25">
      <c r="A187" t="s">
        <v>94</v>
      </c>
      <c r="B187">
        <v>93.964732999999995</v>
      </c>
      <c r="C187">
        <v>1.4148769999999999</v>
      </c>
      <c r="D187">
        <v>60.849316999999999</v>
      </c>
      <c r="E187">
        <v>4.9818220000000002</v>
      </c>
      <c r="F187">
        <v>0.52966099999999994</v>
      </c>
      <c r="G187">
        <v>52.122851499999996</v>
      </c>
      <c r="J187" t="s">
        <v>94</v>
      </c>
      <c r="K187">
        <v>14.1269144927901</v>
      </c>
      <c r="L187">
        <v>25.851963612969499</v>
      </c>
      <c r="M187">
        <v>35.033231185296799</v>
      </c>
      <c r="N187">
        <v>2.7162171808211801</v>
      </c>
      <c r="O187">
        <v>7.1256589436614197</v>
      </c>
      <c r="P187">
        <v>2.2533099565324402</v>
      </c>
      <c r="S187">
        <f t="shared" si="9"/>
        <v>3.9185106846411379</v>
      </c>
    </row>
    <row r="188" spans="1:19" x14ac:dyDescent="0.25">
      <c r="A188" t="s">
        <v>51</v>
      </c>
      <c r="B188">
        <v>94.090367000000001</v>
      </c>
      <c r="C188">
        <v>0.88302100000000006</v>
      </c>
      <c r="D188">
        <v>1.4686275</v>
      </c>
      <c r="E188">
        <v>3.0628994999999999</v>
      </c>
      <c r="F188">
        <v>0.55825250000000004</v>
      </c>
      <c r="G188">
        <v>85.695013500000002</v>
      </c>
      <c r="J188" t="s">
        <v>51</v>
      </c>
      <c r="K188">
        <v>11.5842757681498</v>
      </c>
      <c r="L188">
        <v>16.130515417898302</v>
      </c>
      <c r="M188">
        <v>3.5033336922701399</v>
      </c>
      <c r="N188">
        <v>2.03311302126493</v>
      </c>
      <c r="O188">
        <v>0.43878135642940302</v>
      </c>
      <c r="P188">
        <v>0.80594924265664702</v>
      </c>
      <c r="S188">
        <f t="shared" si="9"/>
        <v>5.132137600663194</v>
      </c>
    </row>
    <row r="189" spans="1:19" x14ac:dyDescent="0.25">
      <c r="A189" t="s">
        <v>34</v>
      </c>
      <c r="B189">
        <v>95.890247500000001</v>
      </c>
      <c r="C189">
        <v>2.5866604999999998</v>
      </c>
      <c r="D189">
        <v>58.673032499999998</v>
      </c>
      <c r="E189">
        <v>2.8059590000000001</v>
      </c>
      <c r="F189">
        <v>0.66834499999999997</v>
      </c>
      <c r="G189">
        <v>80.418707499999996</v>
      </c>
      <c r="J189" t="s">
        <v>34</v>
      </c>
      <c r="K189">
        <v>13.5485086535296</v>
      </c>
      <c r="L189">
        <v>23.115136845567001</v>
      </c>
      <c r="M189">
        <v>26.559532396332099</v>
      </c>
      <c r="N189">
        <v>3.5892735794724002</v>
      </c>
      <c r="O189">
        <v>1.2391632980028799</v>
      </c>
      <c r="P189">
        <v>1.4288637374345801</v>
      </c>
      <c r="S189">
        <f t="shared" si="9"/>
        <v>3.3030816694152607</v>
      </c>
    </row>
    <row r="190" spans="1:19" x14ac:dyDescent="0.25">
      <c r="A190" t="s">
        <v>19</v>
      </c>
      <c r="B190">
        <v>102.0763855</v>
      </c>
      <c r="C190">
        <v>2.5213010000000002</v>
      </c>
      <c r="D190">
        <v>1.180075</v>
      </c>
      <c r="E190">
        <v>2.5134094999999999</v>
      </c>
      <c r="F190">
        <v>0.64777750000000001</v>
      </c>
      <c r="G190">
        <v>104.733486</v>
      </c>
      <c r="J190" t="s">
        <v>19</v>
      </c>
      <c r="K190">
        <v>40.354174514057</v>
      </c>
      <c r="L190">
        <v>7.6524368744744402</v>
      </c>
      <c r="M190">
        <v>1.9088548141923301</v>
      </c>
      <c r="N190">
        <v>5.7208534798547896</v>
      </c>
      <c r="O190">
        <v>1.15622167880601</v>
      </c>
      <c r="P190">
        <v>0.72390504055646498</v>
      </c>
      <c r="S190">
        <f t="shared" si="9"/>
        <v>4.5734766783723684</v>
      </c>
    </row>
    <row r="191" spans="1:19" x14ac:dyDescent="0.25">
      <c r="A191" t="s">
        <v>32</v>
      </c>
      <c r="B191">
        <v>102.8281265</v>
      </c>
      <c r="C191">
        <v>2.0039994999999999</v>
      </c>
      <c r="D191">
        <v>1.8951125</v>
      </c>
      <c r="E191">
        <v>3.3305759999999998</v>
      </c>
      <c r="F191">
        <v>0.7166285</v>
      </c>
      <c r="G191">
        <v>120.099727</v>
      </c>
      <c r="J191" t="s">
        <v>32</v>
      </c>
      <c r="K191">
        <v>18.9419646146216</v>
      </c>
      <c r="L191">
        <v>19.8620669065564</v>
      </c>
      <c r="M191">
        <v>1.9344781969812399</v>
      </c>
      <c r="N191">
        <v>1.6612172424777401</v>
      </c>
      <c r="O191">
        <v>1.0499146692286301</v>
      </c>
      <c r="P191">
        <v>1.86592752477887</v>
      </c>
      <c r="S191">
        <f t="shared" si="9"/>
        <v>4.0152793358273504</v>
      </c>
    </row>
    <row r="192" spans="1:19" x14ac:dyDescent="0.25">
      <c r="A192" t="s">
        <v>33</v>
      </c>
      <c r="B192">
        <v>106.972909</v>
      </c>
      <c r="C192">
        <v>2.8016809999999999</v>
      </c>
      <c r="D192">
        <v>1.1019935000000001</v>
      </c>
      <c r="E192">
        <v>3.2759024999999999</v>
      </c>
      <c r="F192">
        <v>0.69969100000000006</v>
      </c>
      <c r="G192">
        <v>89.456604999999996</v>
      </c>
      <c r="J192" t="s">
        <v>33</v>
      </c>
      <c r="K192">
        <v>14.919603546310899</v>
      </c>
      <c r="L192">
        <v>12.480072825638199</v>
      </c>
      <c r="M192">
        <v>0.45138136577955001</v>
      </c>
      <c r="N192">
        <v>1.75180800205499</v>
      </c>
      <c r="O192">
        <v>1.3079104179612</v>
      </c>
      <c r="P192">
        <v>1.8552702312946101</v>
      </c>
      <c r="S192">
        <f t="shared" si="9"/>
        <v>5.4950403023559469</v>
      </c>
    </row>
    <row r="193" spans="1:19" x14ac:dyDescent="0.25">
      <c r="A193" t="s">
        <v>113</v>
      </c>
      <c r="B193">
        <v>116.44320450000001</v>
      </c>
      <c r="C193">
        <v>1.3632705000000001</v>
      </c>
      <c r="D193">
        <v>1.4684079999999999</v>
      </c>
      <c r="E193">
        <v>2.2867129999999998</v>
      </c>
      <c r="F193">
        <v>1.1572244999999999</v>
      </c>
      <c r="G193">
        <v>125.914586</v>
      </c>
      <c r="J193" t="s">
        <v>113</v>
      </c>
      <c r="K193">
        <v>7.5746776726881402</v>
      </c>
      <c r="L193">
        <v>12.802888857728901</v>
      </c>
      <c r="M193">
        <v>1.3230872431743901</v>
      </c>
      <c r="N193">
        <v>0.92578089640962802</v>
      </c>
      <c r="O193">
        <v>2.21621436125083</v>
      </c>
      <c r="P193">
        <v>0.79547322467307102</v>
      </c>
      <c r="S193">
        <f t="shared" si="9"/>
        <v>4.4043810637342098</v>
      </c>
    </row>
    <row r="194" spans="1:19" x14ac:dyDescent="0.25">
      <c r="A194" t="s">
        <v>63</v>
      </c>
      <c r="B194">
        <v>124.44909150000001</v>
      </c>
      <c r="C194">
        <v>1.6898445</v>
      </c>
      <c r="D194">
        <v>1.5971059999999948</v>
      </c>
      <c r="E194">
        <v>2.7745244999999947</v>
      </c>
      <c r="F194">
        <v>0.73277649999999994</v>
      </c>
      <c r="G194">
        <v>115.50249049999999</v>
      </c>
      <c r="J194" t="s">
        <v>63</v>
      </c>
      <c r="K194">
        <v>15.615885388865699</v>
      </c>
      <c r="L194">
        <v>18.204156610364699</v>
      </c>
      <c r="M194">
        <v>2.8615943503817198</v>
      </c>
      <c r="N194">
        <v>1.00718327533146</v>
      </c>
      <c r="O194">
        <v>1.3980364936632801</v>
      </c>
      <c r="P194">
        <v>1.6334405236234899</v>
      </c>
      <c r="S194">
        <f t="shared" si="9"/>
        <v>5.0879970089473039</v>
      </c>
    </row>
    <row r="195" spans="1:19" x14ac:dyDescent="0.25">
      <c r="A195" t="s">
        <v>108</v>
      </c>
      <c r="B195">
        <v>140.29161399999998</v>
      </c>
      <c r="C195">
        <v>2.0571095000000001</v>
      </c>
      <c r="D195">
        <v>10.246877999999999</v>
      </c>
      <c r="E195">
        <v>4.4831985000000003</v>
      </c>
      <c r="F195">
        <v>0.69123650000000003</v>
      </c>
      <c r="G195">
        <v>116.7112585</v>
      </c>
      <c r="J195" t="s">
        <v>108</v>
      </c>
      <c r="K195">
        <v>13.686110333177799</v>
      </c>
      <c r="L195">
        <v>6.25662312851055</v>
      </c>
      <c r="M195">
        <v>8.0984630115640392</v>
      </c>
      <c r="N195">
        <v>1.4309705255162399</v>
      </c>
      <c r="O195">
        <v>2.1431371919906201</v>
      </c>
      <c r="P195">
        <v>1.3247164017509301</v>
      </c>
      <c r="S195">
        <f t="shared" si="9"/>
        <v>5.227362229141896</v>
      </c>
    </row>
    <row r="196" spans="1:19" x14ac:dyDescent="0.25">
      <c r="A196" t="s">
        <v>76</v>
      </c>
      <c r="B196">
        <v>172.1401195</v>
      </c>
      <c r="C196">
        <v>3.0750885000000001</v>
      </c>
      <c r="D196">
        <v>1.7104275</v>
      </c>
      <c r="E196">
        <v>7.5759310000000006</v>
      </c>
      <c r="F196">
        <v>0.72365349999999995</v>
      </c>
      <c r="G196">
        <v>156.24802700000001</v>
      </c>
      <c r="J196" t="s">
        <v>76</v>
      </c>
      <c r="K196">
        <v>31.3181609245479</v>
      </c>
      <c r="L196">
        <v>8.9108551319461</v>
      </c>
      <c r="M196">
        <v>4.6368990028776</v>
      </c>
      <c r="N196">
        <v>3.9210268212367101</v>
      </c>
      <c r="O196">
        <v>1.2225840791003799</v>
      </c>
      <c r="P196">
        <v>1.47806544171906</v>
      </c>
      <c r="S196">
        <f t="shared" ref="S196:S227" si="10">B196/AVERAGE(C196:G196)</f>
        <v>5.0828837227966508</v>
      </c>
    </row>
    <row r="197" spans="1:19" x14ac:dyDescent="0.25">
      <c r="A197" t="s">
        <v>77</v>
      </c>
      <c r="B197">
        <v>190.3104165</v>
      </c>
      <c r="C197">
        <v>4.5859450000000006</v>
      </c>
      <c r="D197">
        <v>10.597648</v>
      </c>
      <c r="E197">
        <v>6.0423095</v>
      </c>
      <c r="F197">
        <v>0.71635350000000009</v>
      </c>
      <c r="G197">
        <v>174.04314149999999</v>
      </c>
      <c r="J197" t="s">
        <v>77</v>
      </c>
      <c r="K197">
        <v>21.961465881355299</v>
      </c>
      <c r="L197">
        <v>25.788196928376301</v>
      </c>
      <c r="M197">
        <v>11.192650615940799</v>
      </c>
      <c r="N197">
        <v>4.4718451073927996</v>
      </c>
      <c r="O197">
        <v>4.4284813029513996</v>
      </c>
      <c r="P197">
        <v>1.03649992186045</v>
      </c>
      <c r="S197">
        <f t="shared" si="10"/>
        <v>4.855219289998379</v>
      </c>
    </row>
    <row r="198" spans="1:19" x14ac:dyDescent="0.25">
      <c r="A198" t="s">
        <v>10</v>
      </c>
      <c r="B198">
        <v>194.57604599999999</v>
      </c>
      <c r="C198">
        <v>5.3137779999999992</v>
      </c>
      <c r="D198">
        <v>18.055647</v>
      </c>
      <c r="E198">
        <v>8.661404000000001</v>
      </c>
      <c r="F198">
        <v>0.83778900000000001</v>
      </c>
      <c r="G198">
        <v>173.67377599999998</v>
      </c>
      <c r="J198" t="s">
        <v>10</v>
      </c>
      <c r="K198">
        <v>15.1644337766212</v>
      </c>
      <c r="L198">
        <v>18.526969450632901</v>
      </c>
      <c r="M198">
        <v>7.9795470224063898</v>
      </c>
      <c r="N198">
        <v>3.2631982929747698</v>
      </c>
      <c r="O198">
        <v>5.1748401652308003</v>
      </c>
      <c r="P198">
        <v>1.07150705760147</v>
      </c>
      <c r="S198">
        <f t="shared" si="10"/>
        <v>4.710317388884337</v>
      </c>
    </row>
    <row r="199" spans="1:19" x14ac:dyDescent="0.25">
      <c r="A199" t="s">
        <v>55</v>
      </c>
      <c r="B199">
        <v>198.63702599999999</v>
      </c>
      <c r="C199">
        <v>5.1019099999999948</v>
      </c>
      <c r="D199">
        <v>70.465585500000003</v>
      </c>
      <c r="E199">
        <v>12.145220500000001</v>
      </c>
      <c r="F199">
        <v>0.94672099999999992</v>
      </c>
      <c r="G199">
        <v>165.1903915</v>
      </c>
      <c r="J199" t="s">
        <v>55</v>
      </c>
      <c r="K199">
        <v>49.394405631541403</v>
      </c>
      <c r="L199">
        <v>43.768840698871998</v>
      </c>
      <c r="M199">
        <v>29.973141152416702</v>
      </c>
      <c r="N199">
        <v>8.2493242041688895</v>
      </c>
      <c r="O199">
        <v>2.4096342592171802</v>
      </c>
      <c r="P199">
        <v>0.77014638320856599</v>
      </c>
      <c r="S199">
        <f t="shared" si="10"/>
        <v>3.9124908449563911</v>
      </c>
    </row>
    <row r="200" spans="1:19" x14ac:dyDescent="0.25">
      <c r="A200" t="s">
        <v>103</v>
      </c>
      <c r="B200">
        <v>201.57210599999999</v>
      </c>
      <c r="C200">
        <v>4.8839694999999992</v>
      </c>
      <c r="D200">
        <v>1.4867205000000001</v>
      </c>
      <c r="E200">
        <v>4.9788525000000003</v>
      </c>
      <c r="F200">
        <v>0.84496400000000005</v>
      </c>
      <c r="G200">
        <v>218.305905</v>
      </c>
      <c r="J200" t="s">
        <v>103</v>
      </c>
      <c r="K200">
        <v>41.329166924858903</v>
      </c>
      <c r="L200">
        <v>32.223529871405198</v>
      </c>
      <c r="M200">
        <v>3.8889122264279101</v>
      </c>
      <c r="N200">
        <v>8.0232852251771902</v>
      </c>
      <c r="O200">
        <v>2.1718430932428898</v>
      </c>
      <c r="P200">
        <v>1.15788855438794</v>
      </c>
      <c r="S200">
        <f t="shared" si="10"/>
        <v>4.3724890703720067</v>
      </c>
    </row>
    <row r="201" spans="1:19" x14ac:dyDescent="0.25">
      <c r="A201" t="s">
        <v>58</v>
      </c>
      <c r="B201">
        <v>214.679214</v>
      </c>
      <c r="C201">
        <v>11.7459115</v>
      </c>
      <c r="D201">
        <v>155.04935</v>
      </c>
      <c r="E201">
        <v>7.5794385000000002</v>
      </c>
      <c r="F201">
        <v>0.61112049999999996</v>
      </c>
      <c r="G201">
        <v>97.442442</v>
      </c>
      <c r="J201" t="s">
        <v>58</v>
      </c>
      <c r="K201">
        <v>35.434177752210097</v>
      </c>
      <c r="L201">
        <v>14.978178046465001</v>
      </c>
      <c r="M201">
        <v>59.833338516349897</v>
      </c>
      <c r="N201">
        <v>3.6176584490716901</v>
      </c>
      <c r="O201">
        <v>2.2151654088266901</v>
      </c>
      <c r="P201">
        <v>3.37667785641777</v>
      </c>
      <c r="S201">
        <f t="shared" si="10"/>
        <v>3.940105406648108</v>
      </c>
    </row>
    <row r="202" spans="1:19" x14ac:dyDescent="0.25">
      <c r="A202" t="s">
        <v>75</v>
      </c>
      <c r="B202">
        <v>217.28676300000001</v>
      </c>
      <c r="C202">
        <v>3.8537245000000002</v>
      </c>
      <c r="D202">
        <v>11.835837999999999</v>
      </c>
      <c r="E202">
        <v>4.8943615000000005</v>
      </c>
      <c r="F202">
        <v>0.85281849999999992</v>
      </c>
      <c r="G202">
        <v>206.07246499999999</v>
      </c>
      <c r="J202" t="s">
        <v>75</v>
      </c>
      <c r="K202">
        <v>25.6598624955978</v>
      </c>
      <c r="L202">
        <v>20.858536696022899</v>
      </c>
      <c r="M202">
        <v>9.7731807595232993</v>
      </c>
      <c r="N202">
        <v>5.5358024280906903</v>
      </c>
      <c r="O202">
        <v>1.5338213624421999</v>
      </c>
      <c r="P202">
        <v>0.29003207744955001</v>
      </c>
      <c r="S202">
        <f t="shared" si="10"/>
        <v>4.7753399826686138</v>
      </c>
    </row>
    <row r="203" spans="1:19" x14ac:dyDescent="0.25">
      <c r="A203" t="s">
        <v>110</v>
      </c>
      <c r="B203">
        <v>229.69207699999998</v>
      </c>
      <c r="C203">
        <v>8.6735295000000008</v>
      </c>
      <c r="D203">
        <v>98.745746999999994</v>
      </c>
      <c r="E203">
        <v>5.9877729999999998</v>
      </c>
      <c r="F203">
        <v>0.58220050000000001</v>
      </c>
      <c r="G203">
        <v>180.33179150000001</v>
      </c>
      <c r="J203" t="s">
        <v>110</v>
      </c>
      <c r="K203">
        <v>15.107736602288</v>
      </c>
      <c r="L203">
        <v>35.023602139817797</v>
      </c>
      <c r="M203">
        <v>54.988651558273197</v>
      </c>
      <c r="N203">
        <v>1.81607501257726</v>
      </c>
      <c r="O203">
        <v>4.8334974543641396</v>
      </c>
      <c r="P203">
        <v>0.52271840093937305</v>
      </c>
      <c r="S203">
        <f t="shared" si="10"/>
        <v>3.9020668693848721</v>
      </c>
    </row>
    <row r="204" spans="1:19" x14ac:dyDescent="0.25">
      <c r="A204" t="s">
        <v>12</v>
      </c>
      <c r="B204">
        <v>234.98065550000001</v>
      </c>
      <c r="C204">
        <v>4.3175970000000001</v>
      </c>
      <c r="D204">
        <v>217.52735899999999</v>
      </c>
      <c r="E204">
        <v>8.7240869999999955</v>
      </c>
      <c r="F204">
        <v>0.42636249999999998</v>
      </c>
      <c r="G204">
        <v>35.944310000000002</v>
      </c>
      <c r="J204" t="s">
        <v>12</v>
      </c>
      <c r="K204">
        <v>40.278153220769198</v>
      </c>
      <c r="L204">
        <v>5.0071504884950997</v>
      </c>
      <c r="M204">
        <v>90.607505573060394</v>
      </c>
      <c r="N204">
        <v>6.01978538858575</v>
      </c>
      <c r="O204">
        <v>2.05173861914581</v>
      </c>
      <c r="P204">
        <v>1.3003611374405799</v>
      </c>
      <c r="S204">
        <f t="shared" si="10"/>
        <v>4.4013805712623526</v>
      </c>
    </row>
    <row r="205" spans="1:19" x14ac:dyDescent="0.25">
      <c r="A205" t="s">
        <v>71</v>
      </c>
      <c r="B205">
        <v>235.612604</v>
      </c>
      <c r="C205">
        <v>30.996515000000002</v>
      </c>
      <c r="D205">
        <v>1.7564925</v>
      </c>
      <c r="E205">
        <v>8.0876200000000011</v>
      </c>
      <c r="F205">
        <v>0.81438499999999991</v>
      </c>
      <c r="G205">
        <v>214.82345600000002</v>
      </c>
      <c r="J205" t="s">
        <v>71</v>
      </c>
      <c r="K205">
        <v>10.0014588361264</v>
      </c>
      <c r="L205">
        <v>15.4584364394847</v>
      </c>
      <c r="M205">
        <v>8.0556082947695593</v>
      </c>
      <c r="N205">
        <v>3.3321442285756802</v>
      </c>
      <c r="O205">
        <v>4.63231636669338</v>
      </c>
      <c r="P205">
        <v>2.89735087329719</v>
      </c>
      <c r="S205">
        <f t="shared" si="10"/>
        <v>4.5932238557483434</v>
      </c>
    </row>
    <row r="206" spans="1:19" x14ac:dyDescent="0.25">
      <c r="A206" t="s">
        <v>59</v>
      </c>
      <c r="B206">
        <v>236.67500949999999</v>
      </c>
      <c r="C206">
        <v>18.364449999999998</v>
      </c>
      <c r="D206">
        <v>68.697647499999988</v>
      </c>
      <c r="E206">
        <v>7.3159665</v>
      </c>
      <c r="F206">
        <v>0.82300450000000003</v>
      </c>
      <c r="G206">
        <v>170.80243300000001</v>
      </c>
      <c r="J206" t="s">
        <v>59</v>
      </c>
      <c r="K206">
        <v>18.436239519161699</v>
      </c>
      <c r="L206">
        <v>11.731503886916</v>
      </c>
      <c r="M206">
        <v>19.942296570481499</v>
      </c>
      <c r="N206">
        <v>3.9277747306188799</v>
      </c>
      <c r="O206">
        <v>3.4545960348845002</v>
      </c>
      <c r="P206">
        <v>0.49478446693854999</v>
      </c>
      <c r="S206">
        <f t="shared" si="10"/>
        <v>4.4487198131863694</v>
      </c>
    </row>
    <row r="207" spans="1:19" x14ac:dyDescent="0.25">
      <c r="A207" t="s">
        <v>74</v>
      </c>
      <c r="B207">
        <v>240.10936500000003</v>
      </c>
      <c r="C207">
        <v>7.214728</v>
      </c>
      <c r="D207">
        <v>1.872282999999995</v>
      </c>
      <c r="E207">
        <v>7.2762914999999992</v>
      </c>
      <c r="F207">
        <v>0.89418850000000005</v>
      </c>
      <c r="G207">
        <v>246.7550205</v>
      </c>
      <c r="J207" t="s">
        <v>74</v>
      </c>
      <c r="K207">
        <v>19.9737773724517</v>
      </c>
      <c r="L207">
        <v>18.963048427961699</v>
      </c>
      <c r="M207">
        <v>3.3139390619511699</v>
      </c>
      <c r="N207">
        <v>2.2364975636624602</v>
      </c>
      <c r="O207">
        <v>2.5633800336434298</v>
      </c>
      <c r="P207">
        <v>1.4509694038876799</v>
      </c>
      <c r="S207">
        <f t="shared" si="10"/>
        <v>4.5473103459341173</v>
      </c>
    </row>
    <row r="208" spans="1:19" x14ac:dyDescent="0.25">
      <c r="A208" t="s">
        <v>29</v>
      </c>
      <c r="B208">
        <v>256.375047</v>
      </c>
      <c r="C208">
        <v>3.8541034999999999</v>
      </c>
      <c r="D208">
        <v>141.329553</v>
      </c>
      <c r="E208">
        <v>7.7844470000000001</v>
      </c>
      <c r="F208">
        <v>1.2875405</v>
      </c>
      <c r="G208">
        <v>146.71039250000001</v>
      </c>
      <c r="J208" t="s">
        <v>29</v>
      </c>
      <c r="K208">
        <v>28.191990944389701</v>
      </c>
      <c r="L208">
        <v>21.507597940704901</v>
      </c>
      <c r="M208">
        <v>41.972293863937601</v>
      </c>
      <c r="N208">
        <v>9.8165667523971791</v>
      </c>
      <c r="O208">
        <v>1.24296989942054</v>
      </c>
      <c r="P208">
        <v>0.86754536528683102</v>
      </c>
      <c r="S208">
        <f t="shared" si="10"/>
        <v>4.2592023003897976</v>
      </c>
    </row>
    <row r="209" spans="1:19" x14ac:dyDescent="0.25">
      <c r="A209" t="s">
        <v>125</v>
      </c>
      <c r="B209">
        <v>281.00599899999997</v>
      </c>
      <c r="C209">
        <v>3.0017230000000001</v>
      </c>
      <c r="D209">
        <v>69.183590000000009</v>
      </c>
      <c r="E209">
        <v>8.283453999999999</v>
      </c>
      <c r="F209">
        <v>1.615993</v>
      </c>
      <c r="G209">
        <v>249.89764250000002</v>
      </c>
      <c r="J209" t="s">
        <v>125</v>
      </c>
      <c r="K209">
        <v>26.642901950098398</v>
      </c>
      <c r="L209">
        <v>39.283263785467199</v>
      </c>
      <c r="M209">
        <v>30.210842966432899</v>
      </c>
      <c r="N209">
        <v>11.2018384956317</v>
      </c>
      <c r="O209">
        <v>2.2094937205113201</v>
      </c>
      <c r="P209">
        <v>5.6663640827669699</v>
      </c>
      <c r="S209">
        <f t="shared" si="10"/>
        <v>4.2322423851969075</v>
      </c>
    </row>
    <row r="210" spans="1:19" x14ac:dyDescent="0.25">
      <c r="A210" t="s">
        <v>22</v>
      </c>
      <c r="B210">
        <v>288.539717</v>
      </c>
      <c r="C210">
        <v>2.0337985000000001</v>
      </c>
      <c r="D210">
        <v>18.539941500000001</v>
      </c>
      <c r="E210">
        <v>5.0808149999999994</v>
      </c>
      <c r="F210">
        <v>1.8915475000000002</v>
      </c>
      <c r="G210">
        <v>273.63881800000001</v>
      </c>
      <c r="J210" t="s">
        <v>22</v>
      </c>
      <c r="K210">
        <v>49.513237749604698</v>
      </c>
      <c r="L210">
        <v>56.201916787152697</v>
      </c>
      <c r="M210">
        <v>8.1263875151479308</v>
      </c>
      <c r="N210">
        <v>2.8322621078934298</v>
      </c>
      <c r="O210">
        <v>2.3543630221028198</v>
      </c>
      <c r="P210">
        <v>1.7183076558649899</v>
      </c>
      <c r="S210">
        <f t="shared" si="10"/>
        <v>4.7900757534771721</v>
      </c>
    </row>
    <row r="211" spans="1:19" x14ac:dyDescent="0.25">
      <c r="A211" t="s">
        <v>31</v>
      </c>
      <c r="B211">
        <v>304.51136499999996</v>
      </c>
      <c r="C211">
        <v>2.590603999999995</v>
      </c>
      <c r="D211">
        <v>4.8672264999999948</v>
      </c>
      <c r="E211">
        <v>5.3608604999999994</v>
      </c>
      <c r="F211">
        <v>1.1749209999999999</v>
      </c>
      <c r="G211">
        <v>235.70657549999999</v>
      </c>
      <c r="J211" t="s">
        <v>31</v>
      </c>
      <c r="K211">
        <v>104.023323475287</v>
      </c>
      <c r="L211">
        <v>18.4884773538407</v>
      </c>
      <c r="M211">
        <v>2.1019547619918102</v>
      </c>
      <c r="N211">
        <v>2.3464235180504902</v>
      </c>
      <c r="O211">
        <v>2.2542691573343898</v>
      </c>
      <c r="P211">
        <v>2.0172829253378799</v>
      </c>
      <c r="S211">
        <f t="shared" si="10"/>
        <v>6.097539774574658</v>
      </c>
    </row>
    <row r="212" spans="1:19" x14ac:dyDescent="0.25">
      <c r="A212" t="s">
        <v>123</v>
      </c>
      <c r="B212">
        <v>318.55742699999996</v>
      </c>
      <c r="C212">
        <v>3.3138614999999998</v>
      </c>
      <c r="D212">
        <v>20.2062305</v>
      </c>
      <c r="E212">
        <v>9.1908035000000012</v>
      </c>
      <c r="F212">
        <v>1.4391045</v>
      </c>
      <c r="G212">
        <v>336.88709800000004</v>
      </c>
      <c r="J212" t="s">
        <v>123</v>
      </c>
      <c r="K212">
        <v>36.891595656833097</v>
      </c>
      <c r="L212">
        <v>30.006122852978098</v>
      </c>
      <c r="M212">
        <v>12.029833694597301</v>
      </c>
      <c r="N212">
        <v>5.9961260056099199</v>
      </c>
      <c r="O212">
        <v>5.1738520893111097</v>
      </c>
      <c r="P212">
        <v>0.53387079792339298</v>
      </c>
      <c r="S212">
        <f t="shared" si="10"/>
        <v>4.2927975223652695</v>
      </c>
    </row>
    <row r="213" spans="1:19" x14ac:dyDescent="0.25">
      <c r="A213" t="s">
        <v>11</v>
      </c>
      <c r="B213">
        <v>470.84808650000002</v>
      </c>
      <c r="C213">
        <v>79.858797500000009</v>
      </c>
      <c r="D213">
        <v>143.08244550000001</v>
      </c>
      <c r="E213">
        <v>11.789966</v>
      </c>
      <c r="F213">
        <v>0.99407099999999993</v>
      </c>
      <c r="G213">
        <v>269.11318549999999</v>
      </c>
      <c r="J213" t="s">
        <v>11</v>
      </c>
      <c r="K213">
        <v>44.883452698301198</v>
      </c>
      <c r="L213">
        <v>13.7938176497449</v>
      </c>
      <c r="M213">
        <v>25.995077966876401</v>
      </c>
      <c r="N213">
        <v>3.3032195002300901</v>
      </c>
      <c r="O213">
        <v>17.919596533682601</v>
      </c>
      <c r="P213">
        <v>0.80174347091455</v>
      </c>
      <c r="S213">
        <f t="shared" si="10"/>
        <v>4.6633539109749158</v>
      </c>
    </row>
    <row r="214" spans="1:19" x14ac:dyDescent="0.25">
      <c r="A214" t="s">
        <v>114</v>
      </c>
      <c r="B214">
        <v>476.650126</v>
      </c>
      <c r="C214">
        <v>1.6233955</v>
      </c>
      <c r="D214">
        <v>2.2650930000000002</v>
      </c>
      <c r="E214">
        <v>4.3556675</v>
      </c>
      <c r="F214">
        <v>1.4933675</v>
      </c>
      <c r="G214">
        <v>479.06607899999995</v>
      </c>
      <c r="J214" t="s">
        <v>114</v>
      </c>
      <c r="K214">
        <v>40.075500940969398</v>
      </c>
      <c r="L214">
        <v>50.092019406366198</v>
      </c>
      <c r="M214">
        <v>6.5006581198560198</v>
      </c>
      <c r="N214">
        <v>5.2227252307653096</v>
      </c>
      <c r="O214">
        <v>0.72791373375570401</v>
      </c>
      <c r="P214">
        <v>3.8041591487646298</v>
      </c>
      <c r="S214">
        <f t="shared" si="10"/>
        <v>4.8756813939398089</v>
      </c>
    </row>
    <row r="215" spans="1:19" x14ac:dyDescent="0.25">
      <c r="A215" t="s">
        <v>24</v>
      </c>
      <c r="B215">
        <v>528.61143300000003</v>
      </c>
      <c r="C215">
        <v>6.4030579999999997</v>
      </c>
      <c r="D215">
        <v>12.295510499999999</v>
      </c>
      <c r="E215">
        <v>9.2113964999999993</v>
      </c>
      <c r="F215">
        <v>1.934388</v>
      </c>
      <c r="G215">
        <v>521.25790800000004</v>
      </c>
      <c r="J215" t="s">
        <v>24</v>
      </c>
      <c r="K215">
        <v>54.435781482031402</v>
      </c>
      <c r="L215">
        <v>29.494444956084202</v>
      </c>
      <c r="M215">
        <v>9.7858730442115007</v>
      </c>
      <c r="N215">
        <v>4.5852056525952598</v>
      </c>
      <c r="O215">
        <v>2.83644759512047</v>
      </c>
      <c r="P215">
        <v>1.6907137082847901</v>
      </c>
      <c r="S215">
        <f t="shared" si="10"/>
        <v>4.7959468723718413</v>
      </c>
    </row>
    <row r="216" spans="1:19" x14ac:dyDescent="0.25">
      <c r="A216" t="s">
        <v>109</v>
      </c>
      <c r="B216">
        <v>598.62029200000006</v>
      </c>
      <c r="C216">
        <v>7.9308630000000004</v>
      </c>
      <c r="D216">
        <v>92.345402000000007</v>
      </c>
      <c r="E216">
        <v>11.2943795</v>
      </c>
      <c r="F216">
        <v>2.0037919999999998</v>
      </c>
      <c r="G216">
        <v>661.21786449999991</v>
      </c>
      <c r="J216" t="s">
        <v>109</v>
      </c>
      <c r="K216">
        <v>41.309135816826</v>
      </c>
      <c r="L216">
        <v>58.757922010914697</v>
      </c>
      <c r="M216">
        <v>45.994264358996297</v>
      </c>
      <c r="N216">
        <v>6.1742897839352704</v>
      </c>
      <c r="O216">
        <v>3.2755524693391598</v>
      </c>
      <c r="P216">
        <v>0.83013865029118405</v>
      </c>
      <c r="S216">
        <f t="shared" si="10"/>
        <v>3.8631017062726345</v>
      </c>
    </row>
    <row r="217" spans="1:19" x14ac:dyDescent="0.25">
      <c r="A217" t="s">
        <v>52</v>
      </c>
      <c r="B217">
        <v>672.19221749999997</v>
      </c>
      <c r="C217">
        <v>7.566452</v>
      </c>
      <c r="D217">
        <v>145.51973900000002</v>
      </c>
      <c r="E217">
        <v>11.168490500000001</v>
      </c>
      <c r="F217">
        <v>2.187233</v>
      </c>
      <c r="G217">
        <v>558.73077850000004</v>
      </c>
      <c r="J217" t="s">
        <v>52</v>
      </c>
      <c r="K217">
        <v>36.644317606475198</v>
      </c>
      <c r="L217">
        <v>71.863664722209705</v>
      </c>
      <c r="M217">
        <v>40.633582689678803</v>
      </c>
      <c r="N217">
        <v>6.4873898026758496</v>
      </c>
      <c r="O217">
        <v>2.6668766669923198</v>
      </c>
      <c r="P217">
        <v>1.40406745679199</v>
      </c>
      <c r="S217">
        <f t="shared" si="10"/>
        <v>4.634704422743618</v>
      </c>
    </row>
    <row r="218" spans="1:19" x14ac:dyDescent="0.25">
      <c r="A218" t="s">
        <v>49</v>
      </c>
      <c r="B218">
        <v>698.42392799999993</v>
      </c>
      <c r="C218">
        <v>34.235013500000001</v>
      </c>
      <c r="D218">
        <v>2.1281435000000002</v>
      </c>
      <c r="E218">
        <v>13.172476</v>
      </c>
      <c r="F218">
        <v>1.8117884999999951</v>
      </c>
      <c r="G218">
        <v>673.78480500000001</v>
      </c>
      <c r="J218" t="s">
        <v>49</v>
      </c>
      <c r="K218">
        <v>134.38514518458501</v>
      </c>
      <c r="L218">
        <v>115.452827025975</v>
      </c>
      <c r="M218">
        <v>1.5463338720037501</v>
      </c>
      <c r="N218">
        <v>6.2943774999283999</v>
      </c>
      <c r="O218">
        <v>8.3397627521307296</v>
      </c>
      <c r="P218">
        <v>1.5462033026579101</v>
      </c>
      <c r="S218">
        <f t="shared" si="10"/>
        <v>4.815838425572994</v>
      </c>
    </row>
    <row r="219" spans="1:19" x14ac:dyDescent="0.25">
      <c r="A219" t="s">
        <v>98</v>
      </c>
      <c r="B219">
        <v>715.66828699999996</v>
      </c>
      <c r="C219">
        <v>6.7942789999999995</v>
      </c>
      <c r="D219">
        <v>770.43251499999997</v>
      </c>
      <c r="E219">
        <v>10.9024535</v>
      </c>
      <c r="F219">
        <v>0.99604350000000008</v>
      </c>
      <c r="G219">
        <v>126.27511200000001</v>
      </c>
      <c r="J219" t="s">
        <v>98</v>
      </c>
      <c r="K219">
        <v>58.9643113318254</v>
      </c>
      <c r="L219">
        <v>23.548156729896199</v>
      </c>
      <c r="M219">
        <v>210.205165047854</v>
      </c>
      <c r="N219">
        <v>5.9879665905122401</v>
      </c>
      <c r="O219">
        <v>2.6986206474211598</v>
      </c>
      <c r="P219">
        <v>1.0908993221199601</v>
      </c>
      <c r="S219">
        <f t="shared" si="10"/>
        <v>3.9090450728149828</v>
      </c>
    </row>
    <row r="220" spans="1:19" x14ac:dyDescent="0.25">
      <c r="A220" t="s">
        <v>105</v>
      </c>
      <c r="B220">
        <v>746.27300749999995</v>
      </c>
      <c r="C220">
        <v>6.0564780000000003</v>
      </c>
      <c r="D220">
        <v>270.07056299999999</v>
      </c>
      <c r="E220">
        <v>13.206441999999999</v>
      </c>
      <c r="F220">
        <v>1.885645999999995</v>
      </c>
      <c r="G220">
        <v>649.96879100000001</v>
      </c>
      <c r="J220" t="s">
        <v>105</v>
      </c>
      <c r="K220">
        <v>59.289688239943104</v>
      </c>
      <c r="L220">
        <v>87.394937470441803</v>
      </c>
      <c r="M220">
        <v>63.038280833193497</v>
      </c>
      <c r="N220">
        <v>7.0262056136368898</v>
      </c>
      <c r="O220">
        <v>7.0549106348588202</v>
      </c>
      <c r="P220">
        <v>3.9033661800964299</v>
      </c>
      <c r="S220">
        <f t="shared" si="10"/>
        <v>3.9645271238712874</v>
      </c>
    </row>
    <row r="221" spans="1:19" x14ac:dyDescent="0.25">
      <c r="A221" t="s">
        <v>23</v>
      </c>
      <c r="B221">
        <v>796.86069950000001</v>
      </c>
      <c r="C221">
        <v>8.3040909999999997</v>
      </c>
      <c r="D221">
        <v>304.0514695</v>
      </c>
      <c r="E221">
        <v>12.358180000000001</v>
      </c>
      <c r="F221">
        <v>2.2598525</v>
      </c>
      <c r="G221">
        <v>579.25929450000001</v>
      </c>
      <c r="J221" t="s">
        <v>23</v>
      </c>
      <c r="K221">
        <v>130.78125011995701</v>
      </c>
      <c r="L221">
        <v>70.056742195323395</v>
      </c>
      <c r="M221">
        <v>105.693504020115</v>
      </c>
      <c r="N221">
        <v>4.6925434085845596</v>
      </c>
      <c r="O221">
        <v>3.3462954509962302</v>
      </c>
      <c r="P221">
        <v>5.6455791340076997</v>
      </c>
      <c r="S221">
        <f t="shared" si="10"/>
        <v>4.3965558439303498</v>
      </c>
    </row>
    <row r="222" spans="1:19" x14ac:dyDescent="0.25">
      <c r="A222" t="s">
        <v>6</v>
      </c>
      <c r="B222">
        <v>998.45891549999999</v>
      </c>
      <c r="C222">
        <v>5.850352</v>
      </c>
      <c r="D222">
        <v>13.051613499999998</v>
      </c>
      <c r="E222">
        <v>13.02864399999995</v>
      </c>
      <c r="F222">
        <v>3.1956980000000001</v>
      </c>
      <c r="G222">
        <v>1063.82888</v>
      </c>
      <c r="J222" t="s">
        <v>6</v>
      </c>
      <c r="K222">
        <v>82.367072552920803</v>
      </c>
      <c r="L222">
        <v>151.670937175668</v>
      </c>
      <c r="M222">
        <v>10.394999853439201</v>
      </c>
      <c r="N222">
        <v>9.4039277833385899</v>
      </c>
      <c r="O222">
        <v>1.70966478856949</v>
      </c>
      <c r="P222">
        <v>5.2346311240726999</v>
      </c>
      <c r="S222">
        <f t="shared" si="10"/>
        <v>4.5427644678186665</v>
      </c>
    </row>
    <row r="223" spans="1:19" x14ac:dyDescent="0.25">
      <c r="A223" t="s">
        <v>15</v>
      </c>
      <c r="B223">
        <v>1545.698774</v>
      </c>
      <c r="C223">
        <v>7.9824759999999948</v>
      </c>
      <c r="D223">
        <v>4.3941715000000006</v>
      </c>
      <c r="E223">
        <v>12.658253</v>
      </c>
      <c r="F223">
        <v>2.9191310000000001</v>
      </c>
      <c r="G223">
        <v>1697.3840070000001</v>
      </c>
      <c r="J223" t="s">
        <v>15</v>
      </c>
      <c r="K223">
        <v>105.838204271932</v>
      </c>
      <c r="L223">
        <v>118.21740989483099</v>
      </c>
      <c r="M223">
        <v>2.0177416248196098</v>
      </c>
      <c r="N223">
        <v>3.7183347408899898</v>
      </c>
      <c r="O223">
        <v>1.93512816356822</v>
      </c>
      <c r="P223">
        <v>1.4330712358241799</v>
      </c>
      <c r="S223">
        <f t="shared" si="10"/>
        <v>4.4794084970844974</v>
      </c>
    </row>
    <row r="224" spans="1:19" x14ac:dyDescent="0.25">
      <c r="A224" t="s">
        <v>80</v>
      </c>
      <c r="B224">
        <v>1585.1134245000001</v>
      </c>
      <c r="C224">
        <v>7.674582</v>
      </c>
      <c r="D224">
        <v>61.900483000000001</v>
      </c>
      <c r="E224">
        <v>12.2236975</v>
      </c>
      <c r="F224">
        <v>4.1450009999999997</v>
      </c>
      <c r="G224">
        <v>1708.4612175</v>
      </c>
      <c r="J224" t="s">
        <v>80</v>
      </c>
      <c r="K224">
        <v>88.380391910180293</v>
      </c>
      <c r="L224">
        <v>159.45264206604801</v>
      </c>
      <c r="M224">
        <v>25.958798960663099</v>
      </c>
      <c r="N224">
        <v>7.6124152839285797</v>
      </c>
      <c r="O224">
        <v>4.01965931655009</v>
      </c>
      <c r="P224">
        <v>5.1056135592523999</v>
      </c>
      <c r="S224">
        <f t="shared" si="10"/>
        <v>4.4168218470298601</v>
      </c>
    </row>
    <row r="225" spans="1:19" x14ac:dyDescent="0.25">
      <c r="A225" t="s">
        <v>26</v>
      </c>
      <c r="B225">
        <v>1636.815652</v>
      </c>
      <c r="C225">
        <v>14.2321575</v>
      </c>
      <c r="D225">
        <v>3.7917744999999949</v>
      </c>
      <c r="E225">
        <v>11.939184000000001</v>
      </c>
      <c r="F225">
        <v>2.5880100000000001</v>
      </c>
      <c r="G225">
        <v>1638.265472</v>
      </c>
      <c r="J225" t="s">
        <v>26</v>
      </c>
      <c r="K225">
        <v>95.882157481094097</v>
      </c>
      <c r="L225">
        <v>71.653439034450301</v>
      </c>
      <c r="M225">
        <v>1.29833861935165</v>
      </c>
      <c r="N225">
        <v>10.4413085658366</v>
      </c>
      <c r="O225">
        <v>5.6160515752225297</v>
      </c>
      <c r="P225">
        <v>0.76684909495689002</v>
      </c>
      <c r="S225">
        <f t="shared" si="10"/>
        <v>4.8982505140279908</v>
      </c>
    </row>
    <row r="226" spans="1:19" x14ac:dyDescent="0.25">
      <c r="A226" t="s">
        <v>124</v>
      </c>
      <c r="B226">
        <v>1657.0549455</v>
      </c>
      <c r="C226">
        <v>8.3200564999999997</v>
      </c>
      <c r="D226">
        <v>55.9577125</v>
      </c>
      <c r="E226">
        <v>16.477060000000002</v>
      </c>
      <c r="F226">
        <v>7.650271</v>
      </c>
      <c r="G226">
        <v>1848.2918875</v>
      </c>
      <c r="J226" t="s">
        <v>124</v>
      </c>
      <c r="K226">
        <v>74.6452176933701</v>
      </c>
      <c r="L226">
        <v>134.07465623560401</v>
      </c>
      <c r="M226">
        <v>23.640104935217298</v>
      </c>
      <c r="N226">
        <v>7.8692377480373796</v>
      </c>
      <c r="O226">
        <v>6.26942289955592</v>
      </c>
      <c r="P226">
        <v>6.1280042334779203</v>
      </c>
      <c r="S226">
        <f t="shared" si="10"/>
        <v>4.2780438968901944</v>
      </c>
    </row>
    <row r="227" spans="1:19" x14ac:dyDescent="0.25">
      <c r="A227" t="s">
        <v>79</v>
      </c>
      <c r="B227">
        <v>1750.712266</v>
      </c>
      <c r="C227">
        <v>44.412447</v>
      </c>
      <c r="D227">
        <v>4.1430755000000001</v>
      </c>
      <c r="E227">
        <v>11.612728000000001</v>
      </c>
      <c r="F227">
        <v>2.0744435000000001</v>
      </c>
      <c r="G227">
        <v>1821.2535090000001</v>
      </c>
      <c r="J227" t="s">
        <v>79</v>
      </c>
      <c r="K227">
        <v>111.866443636018</v>
      </c>
      <c r="L227">
        <v>114.97759783842599</v>
      </c>
      <c r="M227">
        <v>1.32475092302729</v>
      </c>
      <c r="N227">
        <v>6.6060168663464198</v>
      </c>
      <c r="O227">
        <v>10.271101332455</v>
      </c>
      <c r="P227">
        <v>0.73752924151830201</v>
      </c>
      <c r="S227">
        <f t="shared" si="10"/>
        <v>4.6475067568798272</v>
      </c>
    </row>
    <row r="228" spans="1:19" x14ac:dyDescent="0.25">
      <c r="A228" t="s">
        <v>119</v>
      </c>
      <c r="B228">
        <v>2814.5489395</v>
      </c>
      <c r="C228">
        <v>14.331997000000001</v>
      </c>
      <c r="D228">
        <v>27.274524499999998</v>
      </c>
      <c r="E228">
        <v>17.148866999999999</v>
      </c>
      <c r="F228">
        <v>4.0856395000000001</v>
      </c>
      <c r="G228">
        <v>2999.0413360000002</v>
      </c>
      <c r="J228" t="s">
        <v>119</v>
      </c>
      <c r="K228">
        <v>150.51179988950901</v>
      </c>
      <c r="L228">
        <v>97.397228863402503</v>
      </c>
      <c r="M228">
        <v>9.74033306452211</v>
      </c>
      <c r="N228">
        <v>5.8275579171211804</v>
      </c>
      <c r="O228">
        <v>3.7258359018243099</v>
      </c>
      <c r="P228">
        <v>2.3098897077551102</v>
      </c>
      <c r="S228">
        <f t="shared" ref="S228:S252" si="11">B228/AVERAGE(C228:G228)</f>
        <v>4.5961088717711434</v>
      </c>
    </row>
    <row r="229" spans="1:19" x14ac:dyDescent="0.25">
      <c r="A229" t="s">
        <v>120</v>
      </c>
      <c r="B229">
        <v>2928.3952120000004</v>
      </c>
      <c r="C229">
        <v>11.874133499999999</v>
      </c>
      <c r="D229">
        <v>40.236281500000004</v>
      </c>
      <c r="E229">
        <v>12.9335445</v>
      </c>
      <c r="F229">
        <v>3.7242994999999999</v>
      </c>
      <c r="G229">
        <v>3180.224655</v>
      </c>
      <c r="J229" t="s">
        <v>120</v>
      </c>
      <c r="K229">
        <v>151.22726085646599</v>
      </c>
      <c r="L229">
        <v>103.239071033719</v>
      </c>
      <c r="M229">
        <v>17.109043901251901</v>
      </c>
      <c r="N229">
        <v>7.4094552818187402</v>
      </c>
      <c r="O229">
        <v>3.4612176519483802</v>
      </c>
      <c r="P229">
        <v>4.1960719440308702</v>
      </c>
      <c r="S229">
        <f t="shared" si="11"/>
        <v>4.5066198811660447</v>
      </c>
    </row>
    <row r="230" spans="1:19" x14ac:dyDescent="0.25">
      <c r="A230" t="s">
        <v>99</v>
      </c>
      <c r="B230">
        <v>3071.9473005</v>
      </c>
      <c r="C230">
        <v>37.654556499999998</v>
      </c>
      <c r="D230">
        <v>7.0012759999999998</v>
      </c>
      <c r="E230">
        <v>15.524877</v>
      </c>
      <c r="F230">
        <v>2.5291385000000002</v>
      </c>
      <c r="G230">
        <v>3153.0339649999996</v>
      </c>
      <c r="J230" t="s">
        <v>99</v>
      </c>
      <c r="K230">
        <v>184.58758257123</v>
      </c>
      <c r="L230">
        <v>190.06567421726001</v>
      </c>
      <c r="M230">
        <v>3.8408021851316101</v>
      </c>
      <c r="N230">
        <v>9.9340282373983708</v>
      </c>
      <c r="O230">
        <v>4.09261456444084</v>
      </c>
      <c r="P230">
        <v>2.3005802058943199</v>
      </c>
      <c r="S230">
        <f t="shared" si="11"/>
        <v>4.7764179597910035</v>
      </c>
    </row>
    <row r="231" spans="1:19" x14ac:dyDescent="0.25">
      <c r="A231" t="s">
        <v>112</v>
      </c>
      <c r="B231">
        <v>3144.5096090000002</v>
      </c>
      <c r="C231">
        <v>15.743467000000001</v>
      </c>
      <c r="D231">
        <v>29.1413875</v>
      </c>
      <c r="E231">
        <v>19.694076500000001</v>
      </c>
      <c r="F231">
        <v>4.8869769999999999</v>
      </c>
      <c r="G231">
        <v>3630.4082395</v>
      </c>
      <c r="J231" t="s">
        <v>112</v>
      </c>
      <c r="K231">
        <v>241.30983517934999</v>
      </c>
      <c r="L231">
        <v>279.29299877364798</v>
      </c>
      <c r="M231">
        <v>15.2365616017196</v>
      </c>
      <c r="N231">
        <v>8.3123508196997502</v>
      </c>
      <c r="O231">
        <v>3.4884371427017098</v>
      </c>
      <c r="P231">
        <v>2.3523174245696898</v>
      </c>
      <c r="S231">
        <f t="shared" si="11"/>
        <v>4.2494818521391338</v>
      </c>
    </row>
    <row r="232" spans="1:19" x14ac:dyDescent="0.25">
      <c r="A232" t="s">
        <v>66</v>
      </c>
      <c r="B232">
        <v>3332.6001780000001</v>
      </c>
      <c r="C232">
        <v>28.883201</v>
      </c>
      <c r="D232">
        <v>14.499877</v>
      </c>
      <c r="E232">
        <v>10.414287999999999</v>
      </c>
      <c r="F232">
        <v>2.5573034999999997</v>
      </c>
      <c r="G232">
        <v>3327.0436365</v>
      </c>
      <c r="J232" t="s">
        <v>66</v>
      </c>
      <c r="K232">
        <v>125.30091728386699</v>
      </c>
      <c r="L232">
        <v>153.76134947826799</v>
      </c>
      <c r="M232">
        <v>2.5317912411945001</v>
      </c>
      <c r="N232">
        <v>3.7973626448125901</v>
      </c>
      <c r="O232">
        <v>3.7943817275133198</v>
      </c>
      <c r="P232">
        <v>1.3320179012757001</v>
      </c>
      <c r="S232">
        <f t="shared" si="11"/>
        <v>4.9249303164958196</v>
      </c>
    </row>
    <row r="233" spans="1:19" x14ac:dyDescent="0.25">
      <c r="A233" t="s">
        <v>97</v>
      </c>
      <c r="B233">
        <v>3563.6728069999999</v>
      </c>
      <c r="C233">
        <v>246.99783300000001</v>
      </c>
      <c r="D233">
        <v>683.38013699999999</v>
      </c>
      <c r="E233">
        <v>19.938052499999998</v>
      </c>
      <c r="F233">
        <v>2.5411035000000002</v>
      </c>
      <c r="G233">
        <v>3026.7171054999999</v>
      </c>
      <c r="J233" t="s">
        <v>97</v>
      </c>
      <c r="K233">
        <v>268.87755746267197</v>
      </c>
      <c r="L233">
        <v>133.249353794473</v>
      </c>
      <c r="M233">
        <v>138.723875006561</v>
      </c>
      <c r="N233">
        <v>2.72201226953193</v>
      </c>
      <c r="O233">
        <v>29.838199231129401</v>
      </c>
      <c r="P233">
        <v>1.8125073398473599</v>
      </c>
      <c r="S233">
        <f t="shared" si="11"/>
        <v>4.4774548729258958</v>
      </c>
    </row>
    <row r="234" spans="1:19" x14ac:dyDescent="0.25">
      <c r="A234" t="s">
        <v>70</v>
      </c>
      <c r="B234">
        <v>4655.5145274999995</v>
      </c>
      <c r="C234">
        <v>14.685267</v>
      </c>
      <c r="D234">
        <v>7.1967044999999992</v>
      </c>
      <c r="E234">
        <v>16.623033499999998</v>
      </c>
      <c r="F234">
        <v>5.5988530000000001</v>
      </c>
      <c r="G234">
        <v>5082.2380105000002</v>
      </c>
      <c r="J234" t="s">
        <v>70</v>
      </c>
      <c r="K234">
        <v>313.33525488958799</v>
      </c>
      <c r="L234">
        <v>157.012079013321</v>
      </c>
      <c r="M234">
        <v>3.4996699447720001</v>
      </c>
      <c r="N234">
        <v>15.153215077391501</v>
      </c>
      <c r="O234">
        <v>2.2357436877690602</v>
      </c>
      <c r="P234">
        <v>4.1696095273893503</v>
      </c>
      <c r="S234">
        <f t="shared" si="11"/>
        <v>4.540776490256035</v>
      </c>
    </row>
    <row r="235" spans="1:19" x14ac:dyDescent="0.25">
      <c r="A235" t="s">
        <v>106</v>
      </c>
      <c r="B235">
        <v>4684.9132714999996</v>
      </c>
      <c r="C235">
        <v>29.293022499999999</v>
      </c>
      <c r="D235">
        <v>327.2199675</v>
      </c>
      <c r="E235">
        <v>21.6284125</v>
      </c>
      <c r="F235">
        <v>4.8880914999999998</v>
      </c>
      <c r="G235">
        <v>4857.3811640000004</v>
      </c>
      <c r="J235" t="s">
        <v>106</v>
      </c>
      <c r="K235">
        <v>287.34638742483997</v>
      </c>
      <c r="L235">
        <v>426.039036031004</v>
      </c>
      <c r="M235">
        <v>45.149317570350703</v>
      </c>
      <c r="N235">
        <v>7.9980429110097901</v>
      </c>
      <c r="O235">
        <v>9.7066820996931806</v>
      </c>
      <c r="P235">
        <v>5.7540395150280599</v>
      </c>
      <c r="S235">
        <f t="shared" si="11"/>
        <v>4.469986778944528</v>
      </c>
    </row>
    <row r="236" spans="1:19" x14ac:dyDescent="0.25">
      <c r="A236" t="s">
        <v>121</v>
      </c>
      <c r="B236">
        <v>5248.5926414999994</v>
      </c>
      <c r="C236">
        <v>26.617126500000001</v>
      </c>
      <c r="D236">
        <v>31.892185999999999</v>
      </c>
      <c r="E236">
        <v>14.392054</v>
      </c>
      <c r="F236">
        <v>3.7956370000000001</v>
      </c>
      <c r="G236">
        <v>5698.2408909999995</v>
      </c>
      <c r="J236" t="s">
        <v>121</v>
      </c>
      <c r="K236">
        <v>377.61768480810599</v>
      </c>
      <c r="L236">
        <v>266.76451225826202</v>
      </c>
      <c r="M236">
        <v>17.337921973284601</v>
      </c>
      <c r="N236">
        <v>6.4580969454871102</v>
      </c>
      <c r="O236">
        <v>6.9949707628690003</v>
      </c>
      <c r="P236">
        <v>1.5146825035481899</v>
      </c>
      <c r="S236">
        <f t="shared" si="11"/>
        <v>4.5442849233917411</v>
      </c>
    </row>
    <row r="237" spans="1:19" x14ac:dyDescent="0.25">
      <c r="A237" t="s">
        <v>95</v>
      </c>
      <c r="B237">
        <v>5768.3139279999996</v>
      </c>
      <c r="C237">
        <v>13.801352999999999</v>
      </c>
      <c r="D237">
        <v>8.1360044999999985</v>
      </c>
      <c r="E237">
        <v>13.049528</v>
      </c>
      <c r="F237">
        <v>4.1908259999999995</v>
      </c>
      <c r="G237">
        <v>5989.1460219999999</v>
      </c>
      <c r="J237" t="s">
        <v>95</v>
      </c>
      <c r="K237">
        <v>252.33673296157599</v>
      </c>
      <c r="L237">
        <v>348.855229591583</v>
      </c>
      <c r="M237">
        <v>2.90888919566535</v>
      </c>
      <c r="N237">
        <v>4.82889204346474</v>
      </c>
      <c r="O237">
        <v>4.8068012022649</v>
      </c>
      <c r="P237">
        <v>2.0006622873769899</v>
      </c>
      <c r="S237">
        <f t="shared" si="11"/>
        <v>4.7843431963888241</v>
      </c>
    </row>
    <row r="238" spans="1:19" x14ac:dyDescent="0.25">
      <c r="A238" t="s">
        <v>116</v>
      </c>
      <c r="B238">
        <v>6169.1073484999997</v>
      </c>
      <c r="C238">
        <v>14.3742915</v>
      </c>
      <c r="D238">
        <v>10.8113285</v>
      </c>
      <c r="E238">
        <v>18.976637</v>
      </c>
      <c r="F238">
        <v>4.963546</v>
      </c>
      <c r="G238">
        <v>7015.4140420000003</v>
      </c>
      <c r="J238" t="s">
        <v>116</v>
      </c>
      <c r="K238">
        <v>331.42678727840098</v>
      </c>
      <c r="L238">
        <v>533.51063894688104</v>
      </c>
      <c r="M238">
        <v>3.8246137982001098</v>
      </c>
      <c r="N238">
        <v>8.6168148799760491</v>
      </c>
      <c r="O238">
        <v>5.1849045405726297</v>
      </c>
      <c r="P238">
        <v>3.2704286271109599</v>
      </c>
      <c r="S238">
        <f t="shared" si="11"/>
        <v>4.3662485341251545</v>
      </c>
    </row>
    <row r="239" spans="1:19" x14ac:dyDescent="0.25">
      <c r="A239" t="s">
        <v>73</v>
      </c>
      <c r="B239">
        <v>8378.4067930000001</v>
      </c>
      <c r="C239">
        <v>13.008354000000001</v>
      </c>
      <c r="D239">
        <v>443.207559</v>
      </c>
      <c r="E239">
        <v>29.562732</v>
      </c>
      <c r="F239">
        <v>6.3535974999999993</v>
      </c>
      <c r="G239">
        <v>7627.8548334999996</v>
      </c>
      <c r="J239" t="s">
        <v>73</v>
      </c>
      <c r="K239">
        <v>516.43471634171101</v>
      </c>
      <c r="L239">
        <v>716.69351112552397</v>
      </c>
      <c r="M239">
        <v>66.884246376429701</v>
      </c>
      <c r="N239">
        <v>9.0717120451350297</v>
      </c>
      <c r="O239">
        <v>3.9978901280402201</v>
      </c>
      <c r="P239">
        <v>3.7377822143485302</v>
      </c>
      <c r="S239">
        <f t="shared" si="11"/>
        <v>5.1591256947709949</v>
      </c>
    </row>
    <row r="240" spans="1:19" x14ac:dyDescent="0.25">
      <c r="A240" t="s">
        <v>78</v>
      </c>
      <c r="B240">
        <v>8418.0960889999988</v>
      </c>
      <c r="C240">
        <v>70.645528499999998</v>
      </c>
      <c r="D240">
        <v>2065.1596515000001</v>
      </c>
      <c r="E240">
        <v>31.411126500000002</v>
      </c>
      <c r="F240">
        <v>5.777247</v>
      </c>
      <c r="G240">
        <v>7730.2189450000005</v>
      </c>
      <c r="J240" t="s">
        <v>78</v>
      </c>
      <c r="K240">
        <v>363.93152008122399</v>
      </c>
      <c r="L240">
        <v>484.17030554021801</v>
      </c>
      <c r="M240">
        <v>286.84820281082699</v>
      </c>
      <c r="N240">
        <v>4.2165647327397204</v>
      </c>
      <c r="O240">
        <v>16.1428417751419</v>
      </c>
      <c r="P240">
        <v>4.06592846544451</v>
      </c>
      <c r="S240">
        <f t="shared" si="11"/>
        <v>4.2501845185464076</v>
      </c>
    </row>
    <row r="241" spans="1:19" x14ac:dyDescent="0.25">
      <c r="A241" t="s">
        <v>82</v>
      </c>
      <c r="B241">
        <v>9534.463409</v>
      </c>
      <c r="C241">
        <v>24.172080999999999</v>
      </c>
      <c r="D241">
        <v>2498.7540975000002</v>
      </c>
      <c r="E241">
        <v>44.108148999999997</v>
      </c>
      <c r="F241">
        <v>6.6606330000000007</v>
      </c>
      <c r="G241">
        <v>8247.8449430000001</v>
      </c>
      <c r="J241" t="s">
        <v>82</v>
      </c>
      <c r="K241">
        <v>549.518878289795</v>
      </c>
      <c r="L241">
        <v>457.39364705415198</v>
      </c>
      <c r="M241">
        <v>236.44907122958799</v>
      </c>
      <c r="N241">
        <v>7.1840312085651901</v>
      </c>
      <c r="O241">
        <v>3.1354796358634198</v>
      </c>
      <c r="P241">
        <v>2.9608254431682699</v>
      </c>
      <c r="S241">
        <f t="shared" si="11"/>
        <v>4.4053173088223225</v>
      </c>
    </row>
    <row r="242" spans="1:19" x14ac:dyDescent="0.25">
      <c r="A242" t="s">
        <v>62</v>
      </c>
      <c r="B242">
        <v>19149.4406795</v>
      </c>
      <c r="C242">
        <v>15.858079500000001</v>
      </c>
      <c r="D242">
        <v>12.994859999999999</v>
      </c>
      <c r="E242">
        <v>24.6650925</v>
      </c>
      <c r="F242">
        <v>5.5077809999999996</v>
      </c>
      <c r="G242">
        <v>21064.839014500001</v>
      </c>
      <c r="J242" t="s">
        <v>62</v>
      </c>
      <c r="K242">
        <v>3111.71932981071</v>
      </c>
      <c r="L242">
        <v>3960.3448651246799</v>
      </c>
      <c r="M242">
        <v>3.3616813876448401</v>
      </c>
      <c r="N242">
        <v>8.3218940741860905</v>
      </c>
      <c r="O242">
        <v>3.3738233908685999</v>
      </c>
      <c r="P242">
        <v>2.0775305283054402</v>
      </c>
      <c r="S242">
        <f t="shared" si="11"/>
        <v>4.5326555618199169</v>
      </c>
    </row>
    <row r="243" spans="1:19" x14ac:dyDescent="0.25">
      <c r="A243" t="s">
        <v>72</v>
      </c>
      <c r="B243">
        <v>19311.3155305</v>
      </c>
      <c r="C243">
        <v>458.83214950000001</v>
      </c>
      <c r="D243">
        <v>16.3302525</v>
      </c>
      <c r="E243">
        <v>31.814962000000001</v>
      </c>
      <c r="F243">
        <v>6.7336185000000004</v>
      </c>
      <c r="G243">
        <v>17569.580161500002</v>
      </c>
      <c r="J243" t="s">
        <v>72</v>
      </c>
      <c r="K243">
        <v>1277.99215774547</v>
      </c>
      <c r="L243">
        <v>2070.2102601422698</v>
      </c>
      <c r="M243">
        <v>4.7611510602821596</v>
      </c>
      <c r="N243">
        <v>13.054831488954401</v>
      </c>
      <c r="O243">
        <v>70.630993607923102</v>
      </c>
      <c r="P243">
        <v>3.2811675959486299</v>
      </c>
      <c r="S243">
        <f t="shared" si="11"/>
        <v>5.3395467054976473</v>
      </c>
    </row>
    <row r="244" spans="1:19" x14ac:dyDescent="0.25">
      <c r="A244" t="s">
        <v>91</v>
      </c>
      <c r="B244">
        <v>26920.148656999998</v>
      </c>
      <c r="C244">
        <v>84.661100000000005</v>
      </c>
      <c r="D244">
        <v>29044.124664499999</v>
      </c>
      <c r="E244">
        <v>518.77560300000005</v>
      </c>
      <c r="F244">
        <v>7.5763429999999996</v>
      </c>
      <c r="G244">
        <v>605.40617550000002</v>
      </c>
      <c r="J244" t="s">
        <v>91</v>
      </c>
      <c r="K244">
        <v>3295.3653646645098</v>
      </c>
      <c r="L244">
        <v>32.922965773722602</v>
      </c>
      <c r="M244">
        <v>4018.1359268572201</v>
      </c>
      <c r="N244">
        <v>23.495938428884902</v>
      </c>
      <c r="O244">
        <v>11.662494424577099</v>
      </c>
      <c r="P244">
        <v>2.84729778694552</v>
      </c>
      <c r="S244">
        <f t="shared" si="11"/>
        <v>4.4480609400835274</v>
      </c>
    </row>
    <row r="245" spans="1:19" x14ac:dyDescent="0.25">
      <c r="A245" t="s">
        <v>92</v>
      </c>
      <c r="B245">
        <v>33779.878723500005</v>
      </c>
      <c r="C245">
        <v>81.64474899999999</v>
      </c>
      <c r="D245">
        <v>35747.187150999998</v>
      </c>
      <c r="E245">
        <v>476.92301150000003</v>
      </c>
      <c r="F245">
        <v>7.3089005</v>
      </c>
      <c r="G245">
        <v>722.04602950000003</v>
      </c>
      <c r="J245" t="s">
        <v>92</v>
      </c>
      <c r="K245">
        <v>5586.1082708707499</v>
      </c>
      <c r="L245">
        <v>40.670635087570403</v>
      </c>
      <c r="M245">
        <v>3949.3351368988001</v>
      </c>
      <c r="N245">
        <v>32.1020191132585</v>
      </c>
      <c r="O245">
        <v>13.330356274133001</v>
      </c>
      <c r="P245">
        <v>3.1663782904846398</v>
      </c>
      <c r="S245">
        <f t="shared" si="11"/>
        <v>4.5605209310932944</v>
      </c>
    </row>
    <row r="246" spans="1:19" x14ac:dyDescent="0.25">
      <c r="A246" t="s">
        <v>25</v>
      </c>
      <c r="B246">
        <v>37157.944082500006</v>
      </c>
      <c r="C246">
        <v>61.316504500000001</v>
      </c>
      <c r="D246">
        <v>2154.8375230000001</v>
      </c>
      <c r="E246">
        <v>291.68611550000003</v>
      </c>
      <c r="F246">
        <v>36.545061000000004</v>
      </c>
      <c r="G246">
        <v>27888.165918999999</v>
      </c>
      <c r="J246" t="s">
        <v>25</v>
      </c>
      <c r="K246">
        <v>11094.077550231999</v>
      </c>
      <c r="L246">
        <v>8667.6369993201697</v>
      </c>
      <c r="M246">
        <v>140.84298780035601</v>
      </c>
      <c r="N246">
        <v>34.236127606783803</v>
      </c>
      <c r="O246">
        <v>4.5464462265854202</v>
      </c>
      <c r="P246">
        <v>14.751255863901299</v>
      </c>
      <c r="S246">
        <f t="shared" si="11"/>
        <v>6.1049670026541349</v>
      </c>
    </row>
    <row r="247" spans="1:19" x14ac:dyDescent="0.25">
      <c r="A247" t="s">
        <v>57</v>
      </c>
      <c r="B247">
        <v>45910.926495</v>
      </c>
      <c r="C247">
        <v>89.592707999999988</v>
      </c>
      <c r="D247">
        <v>16955.430566499999</v>
      </c>
      <c r="E247">
        <v>435.32754649999998</v>
      </c>
      <c r="F247">
        <v>26.383929000000002</v>
      </c>
      <c r="G247">
        <v>28772.2015455</v>
      </c>
      <c r="J247" t="s">
        <v>57</v>
      </c>
      <c r="K247">
        <v>8119.0590551261002</v>
      </c>
      <c r="L247">
        <v>4528.3349704824404</v>
      </c>
      <c r="M247">
        <v>1855.07867292743</v>
      </c>
      <c r="N247">
        <v>23.026510733697101</v>
      </c>
      <c r="O247">
        <v>7.43524296202526</v>
      </c>
      <c r="P247">
        <v>2.4955939035231598</v>
      </c>
      <c r="S247">
        <f t="shared" si="11"/>
        <v>4.9602400325117477</v>
      </c>
    </row>
    <row r="248" spans="1:19" x14ac:dyDescent="0.25">
      <c r="A248" t="s">
        <v>90</v>
      </c>
      <c r="B248">
        <v>53414.543231000003</v>
      </c>
      <c r="C248">
        <v>77.167763000000008</v>
      </c>
      <c r="D248">
        <v>53486.071721500004</v>
      </c>
      <c r="E248">
        <v>515.01990350000005</v>
      </c>
      <c r="F248">
        <v>7.3617724999999998</v>
      </c>
      <c r="G248">
        <v>900.60803699999997</v>
      </c>
      <c r="J248" t="s">
        <v>90</v>
      </c>
      <c r="K248">
        <v>2374.5356556134502</v>
      </c>
      <c r="L248">
        <v>76.799469222810501</v>
      </c>
      <c r="M248">
        <v>7385.4862884008699</v>
      </c>
      <c r="N248">
        <v>28.028345873690299</v>
      </c>
      <c r="O248">
        <v>6.1551884126413698</v>
      </c>
      <c r="P248">
        <v>2.8442100428505102</v>
      </c>
      <c r="S248">
        <f t="shared" si="11"/>
        <v>4.857083674454671</v>
      </c>
    </row>
    <row r="249" spans="1:19" x14ac:dyDescent="0.25">
      <c r="A249" t="s">
        <v>107</v>
      </c>
      <c r="B249">
        <v>83614.129916500009</v>
      </c>
      <c r="C249">
        <v>66.415693000000005</v>
      </c>
      <c r="D249">
        <v>2046.7418355</v>
      </c>
      <c r="E249">
        <v>117.351887</v>
      </c>
      <c r="F249">
        <v>18.5945845</v>
      </c>
      <c r="G249">
        <v>130505.895831</v>
      </c>
      <c r="J249" t="s">
        <v>107</v>
      </c>
      <c r="K249">
        <v>19741.172077869502</v>
      </c>
      <c r="L249">
        <v>47204.843096548801</v>
      </c>
      <c r="M249">
        <v>192.69218332606101</v>
      </c>
      <c r="N249">
        <v>25.6600337481682</v>
      </c>
      <c r="O249">
        <v>5.4255929333453903</v>
      </c>
      <c r="P249">
        <v>4.5126689029515301</v>
      </c>
      <c r="S249">
        <f t="shared" si="11"/>
        <v>3.1491894852526316</v>
      </c>
    </row>
    <row r="250" spans="1:19" x14ac:dyDescent="0.25">
      <c r="A250" t="s">
        <v>9</v>
      </c>
      <c r="B250">
        <v>202075.75612500001</v>
      </c>
      <c r="C250">
        <v>75.594975500000004</v>
      </c>
      <c r="D250">
        <v>28.142823499999999</v>
      </c>
      <c r="E250">
        <v>38.739413499999998</v>
      </c>
      <c r="F250">
        <v>13.988661</v>
      </c>
      <c r="G250">
        <v>135538.91246249998</v>
      </c>
      <c r="J250" t="s">
        <v>9</v>
      </c>
      <c r="K250">
        <v>57605.534950926398</v>
      </c>
      <c r="L250">
        <v>39387.285568389001</v>
      </c>
      <c r="M250">
        <v>5.5183116311092197</v>
      </c>
      <c r="N250">
        <v>15.0673860429981</v>
      </c>
      <c r="O250">
        <v>27.236019109970101</v>
      </c>
      <c r="P250">
        <v>13.881054240007201</v>
      </c>
      <c r="S250">
        <f t="shared" si="11"/>
        <v>7.4459336273278698</v>
      </c>
    </row>
    <row r="251" spans="1:19" x14ac:dyDescent="0.25">
      <c r="A251" t="s">
        <v>30</v>
      </c>
      <c r="B251">
        <v>574183.3454944999</v>
      </c>
      <c r="C251">
        <v>317.20678799999996</v>
      </c>
      <c r="D251">
        <v>45.781352999999996</v>
      </c>
      <c r="E251">
        <v>63.991225</v>
      </c>
      <c r="F251">
        <v>30.3625905</v>
      </c>
      <c r="G251">
        <v>658624.87858649995</v>
      </c>
      <c r="J251" t="s">
        <v>30</v>
      </c>
      <c r="K251">
        <v>113028.79803977101</v>
      </c>
      <c r="L251">
        <v>73842.994535021804</v>
      </c>
      <c r="M251">
        <v>7.1109989702285503</v>
      </c>
      <c r="N251">
        <v>19.939430173125</v>
      </c>
      <c r="O251">
        <v>33.934733393791397</v>
      </c>
      <c r="P251">
        <v>5.7535210915623898</v>
      </c>
      <c r="S251">
        <f t="shared" si="11"/>
        <v>4.3559310780788918</v>
      </c>
    </row>
    <row r="252" spans="1:19" x14ac:dyDescent="0.25">
      <c r="A252" t="s">
        <v>64</v>
      </c>
      <c r="B252">
        <v>2451877.5240775002</v>
      </c>
      <c r="C252">
        <v>822.85768600000006</v>
      </c>
      <c r="D252">
        <v>104.6670955</v>
      </c>
      <c r="E252">
        <v>126.59446349999999</v>
      </c>
      <c r="F252">
        <v>56.876988500000003</v>
      </c>
      <c r="G252">
        <v>2674516.2803365001</v>
      </c>
      <c r="J252" t="s">
        <v>64</v>
      </c>
      <c r="K252">
        <v>121866.25355302299</v>
      </c>
      <c r="L252">
        <v>223552.463670937</v>
      </c>
      <c r="M252">
        <v>20.788290965311099</v>
      </c>
      <c r="N252">
        <v>21.283871498490601</v>
      </c>
      <c r="O252">
        <v>93.132074265530804</v>
      </c>
      <c r="P252">
        <v>7.27120870776651</v>
      </c>
      <c r="S252">
        <f t="shared" si="11"/>
        <v>4.5818742123541698</v>
      </c>
    </row>
    <row r="260" spans="1:17" x14ac:dyDescent="0.25">
      <c r="A260" t="s">
        <v>130</v>
      </c>
      <c r="B260" t="s">
        <v>1</v>
      </c>
      <c r="C260" t="s">
        <v>136</v>
      </c>
      <c r="D260" t="s">
        <v>2</v>
      </c>
      <c r="E260" t="s">
        <v>3</v>
      </c>
      <c r="F260" t="s">
        <v>4</v>
      </c>
      <c r="G260" t="s">
        <v>5</v>
      </c>
      <c r="J260" t="s">
        <v>131</v>
      </c>
      <c r="K260" t="s">
        <v>132</v>
      </c>
      <c r="L260" t="s">
        <v>135</v>
      </c>
      <c r="Q260" t="s">
        <v>131</v>
      </c>
    </row>
    <row r="261" spans="1:17" x14ac:dyDescent="0.25">
      <c r="A261" t="s">
        <v>14</v>
      </c>
      <c r="B261">
        <v>418.54938299999998</v>
      </c>
      <c r="C261">
        <v>6.5825924999999996</v>
      </c>
      <c r="D261">
        <v>7.7777085000000001</v>
      </c>
      <c r="E261">
        <v>1.8648830000000001</v>
      </c>
      <c r="F261">
        <v>0.75369799999999998</v>
      </c>
      <c r="G261">
        <v>1.8175025</v>
      </c>
      <c r="J261">
        <f t="shared" ref="J261:J292" si="12">B261/AVERAGE(C261:G261)</f>
        <v>111.33773705256988</v>
      </c>
      <c r="K261">
        <f t="shared" ref="K261:K292" si="13">B261/MAX(C261:G261)</f>
        <v>53.813971428731222</v>
      </c>
      <c r="L261">
        <f t="shared" ref="L261:L292" si="14">B261/AVERAGE(AVERAGE(C261:G261),MAX(C261:G261))</f>
        <v>72.557842189867031</v>
      </c>
      <c r="Q261">
        <f t="shared" ref="Q261:Q292" si="15">B261/SUM(C261:G261)</f>
        <v>22.267547410513973</v>
      </c>
    </row>
    <row r="262" spans="1:17" x14ac:dyDescent="0.25">
      <c r="A262" t="s">
        <v>115</v>
      </c>
      <c r="B262">
        <v>1011.0598289999999</v>
      </c>
      <c r="C262">
        <v>20.215503500000001</v>
      </c>
      <c r="D262">
        <v>7.9896449999999994</v>
      </c>
      <c r="E262">
        <v>4.2438979999999997</v>
      </c>
      <c r="F262">
        <v>5.5085250000000006</v>
      </c>
      <c r="G262">
        <v>1.567175999999995</v>
      </c>
      <c r="J262">
        <f t="shared" si="12"/>
        <v>127.90212372640711</v>
      </c>
      <c r="K262">
        <f t="shared" si="13"/>
        <v>50.014080975029877</v>
      </c>
      <c r="L262">
        <f t="shared" si="14"/>
        <v>71.909213482442837</v>
      </c>
      <c r="Q262">
        <f t="shared" si="15"/>
        <v>25.580424745281423</v>
      </c>
    </row>
    <row r="263" spans="1:17" x14ac:dyDescent="0.25">
      <c r="A263" t="s">
        <v>56</v>
      </c>
      <c r="B263">
        <v>1053.1500705000001</v>
      </c>
      <c r="C263">
        <v>9.3359535000000005</v>
      </c>
      <c r="D263">
        <v>31.362504000000001</v>
      </c>
      <c r="E263">
        <v>2.2610875000000004</v>
      </c>
      <c r="F263">
        <v>0.90124749999999998</v>
      </c>
      <c r="G263">
        <v>2.5632425000000003</v>
      </c>
      <c r="J263">
        <f t="shared" si="12"/>
        <v>113.42724415273253</v>
      </c>
      <c r="K263">
        <f t="shared" si="13"/>
        <v>33.57991028076075</v>
      </c>
      <c r="L263">
        <f t="shared" si="14"/>
        <v>51.818929448986182</v>
      </c>
      <c r="Q263">
        <f t="shared" si="15"/>
        <v>22.685448830546505</v>
      </c>
    </row>
    <row r="264" spans="1:17" x14ac:dyDescent="0.25">
      <c r="A264" t="s">
        <v>7</v>
      </c>
      <c r="B264">
        <v>1667.311156</v>
      </c>
      <c r="C264">
        <v>34.695158500000005</v>
      </c>
      <c r="D264">
        <v>12.418832500000001</v>
      </c>
      <c r="E264">
        <v>3.6855575000000003</v>
      </c>
      <c r="F264">
        <v>1.4313015</v>
      </c>
      <c r="G264">
        <v>12.763915000000001</v>
      </c>
      <c r="J264">
        <f t="shared" si="12"/>
        <v>128.26503457624625</v>
      </c>
      <c r="K264">
        <f t="shared" si="13"/>
        <v>48.056017844679964</v>
      </c>
      <c r="L264">
        <f t="shared" si="14"/>
        <v>69.916855710793556</v>
      </c>
      <c r="Q264">
        <f t="shared" si="15"/>
        <v>25.65300691524925</v>
      </c>
    </row>
    <row r="265" spans="1:17" x14ac:dyDescent="0.25">
      <c r="A265" t="s">
        <v>43</v>
      </c>
      <c r="B265">
        <v>1690.3750754999999</v>
      </c>
      <c r="C265">
        <v>40.926936000000005</v>
      </c>
      <c r="D265">
        <v>25.125490500000002</v>
      </c>
      <c r="E265">
        <v>7.6799795</v>
      </c>
      <c r="F265">
        <v>2.5247279999999952</v>
      </c>
      <c r="G265">
        <v>18.746337</v>
      </c>
      <c r="J265">
        <f t="shared" si="12"/>
        <v>88.963858778380825</v>
      </c>
      <c r="K265">
        <f t="shared" si="13"/>
        <v>41.302263025504757</v>
      </c>
      <c r="L265">
        <f t="shared" si="14"/>
        <v>56.413880203792857</v>
      </c>
      <c r="Q265">
        <f t="shared" si="15"/>
        <v>17.792771755676167</v>
      </c>
    </row>
    <row r="266" spans="1:17" x14ac:dyDescent="0.25">
      <c r="A266" t="s">
        <v>8</v>
      </c>
      <c r="B266">
        <v>1703.824476</v>
      </c>
      <c r="C266">
        <v>36.1867935</v>
      </c>
      <c r="D266">
        <v>10.214081500000001</v>
      </c>
      <c r="E266">
        <v>3.8033809999999999</v>
      </c>
      <c r="F266">
        <v>1.4817900000000002</v>
      </c>
      <c r="G266">
        <v>13.956693500000002</v>
      </c>
      <c r="J266">
        <f t="shared" si="12"/>
        <v>129.78011650473545</v>
      </c>
      <c r="K266">
        <f t="shared" si="13"/>
        <v>47.084151736185191</v>
      </c>
      <c r="L266">
        <f t="shared" si="14"/>
        <v>69.099165802388626</v>
      </c>
      <c r="Q266">
        <f t="shared" si="15"/>
        <v>25.956023300947088</v>
      </c>
    </row>
    <row r="267" spans="1:17" x14ac:dyDescent="0.25">
      <c r="A267" t="s">
        <v>87</v>
      </c>
      <c r="B267">
        <v>1863.3402404999999</v>
      </c>
      <c r="C267">
        <v>32.229064999999999</v>
      </c>
      <c r="D267">
        <v>14.840261499999999</v>
      </c>
      <c r="E267">
        <v>4.5844825</v>
      </c>
      <c r="F267">
        <v>1.3835489999999999</v>
      </c>
      <c r="G267">
        <v>9.9088260000000012</v>
      </c>
      <c r="J267">
        <f t="shared" si="12"/>
        <v>148.01057999798684</v>
      </c>
      <c r="K267">
        <f t="shared" si="13"/>
        <v>57.815522743213307</v>
      </c>
      <c r="L267">
        <f t="shared" si="14"/>
        <v>83.150863181522865</v>
      </c>
      <c r="Q267">
        <f t="shared" si="15"/>
        <v>29.60211599959737</v>
      </c>
    </row>
    <row r="268" spans="1:17" x14ac:dyDescent="0.25">
      <c r="A268" t="s">
        <v>39</v>
      </c>
      <c r="B268">
        <v>1923.999237</v>
      </c>
      <c r="C268">
        <v>39.982821999999999</v>
      </c>
      <c r="D268">
        <v>12.459949</v>
      </c>
      <c r="E268">
        <v>3.9186835000000002</v>
      </c>
      <c r="F268">
        <v>1.905065</v>
      </c>
      <c r="G268">
        <v>12.446509499999999</v>
      </c>
      <c r="J268">
        <f t="shared" si="12"/>
        <v>136.04276780450175</v>
      </c>
      <c r="K268">
        <f t="shared" si="13"/>
        <v>48.120646336569244</v>
      </c>
      <c r="L268">
        <f t="shared" si="14"/>
        <v>71.094098105216275</v>
      </c>
      <c r="Q268">
        <f t="shared" si="15"/>
        <v>27.208553560900352</v>
      </c>
    </row>
    <row r="269" spans="1:17" x14ac:dyDescent="0.25">
      <c r="A269" t="s">
        <v>117</v>
      </c>
      <c r="B269">
        <v>1963.6016399999999</v>
      </c>
      <c r="C269">
        <v>86.086978000000016</v>
      </c>
      <c r="D269">
        <v>17.8403685</v>
      </c>
      <c r="E269">
        <v>11.777147999999999</v>
      </c>
      <c r="F269">
        <v>4.0414830000000004</v>
      </c>
      <c r="G269">
        <v>30.431096500000002</v>
      </c>
      <c r="J269">
        <f t="shared" si="12"/>
        <v>65.376211817790505</v>
      </c>
      <c r="K269">
        <f t="shared" si="13"/>
        <v>22.809508309142871</v>
      </c>
      <c r="L269">
        <f t="shared" si="14"/>
        <v>33.81951736702414</v>
      </c>
      <c r="Q269">
        <f t="shared" si="15"/>
        <v>13.0752423635581</v>
      </c>
    </row>
    <row r="270" spans="1:17" x14ac:dyDescent="0.25">
      <c r="A270" t="s">
        <v>86</v>
      </c>
      <c r="B270">
        <v>2074.8016305000001</v>
      </c>
      <c r="C270">
        <v>39.330304999999996</v>
      </c>
      <c r="D270">
        <v>29.419215999999999</v>
      </c>
      <c r="E270">
        <v>10.874224499999999</v>
      </c>
      <c r="F270">
        <v>1.89165249999999</v>
      </c>
      <c r="G270">
        <v>8.1722535000000001</v>
      </c>
      <c r="J270">
        <f t="shared" si="12"/>
        <v>115.66818819533928</v>
      </c>
      <c r="K270">
        <f t="shared" si="13"/>
        <v>52.753255549378537</v>
      </c>
      <c r="L270">
        <f t="shared" si="14"/>
        <v>72.459579435159853</v>
      </c>
      <c r="Q270">
        <f t="shared" si="15"/>
        <v>23.133637639067857</v>
      </c>
    </row>
    <row r="271" spans="1:17" x14ac:dyDescent="0.25">
      <c r="A271" t="s">
        <v>84</v>
      </c>
      <c r="B271">
        <v>2246.5358649999998</v>
      </c>
      <c r="C271">
        <v>41.891770999999999</v>
      </c>
      <c r="D271">
        <v>29.065542000000001</v>
      </c>
      <c r="E271">
        <v>8.4561384999999998</v>
      </c>
      <c r="F271">
        <v>1.5441999999999947</v>
      </c>
      <c r="G271">
        <v>9.6002180000000017</v>
      </c>
      <c r="J271">
        <f t="shared" si="12"/>
        <v>124.03868804576946</v>
      </c>
      <c r="K271">
        <f t="shared" si="13"/>
        <v>53.627139922062497</v>
      </c>
      <c r="L271">
        <f t="shared" si="14"/>
        <v>74.880354378377334</v>
      </c>
      <c r="Q271">
        <f t="shared" si="15"/>
        <v>24.807737609153893</v>
      </c>
    </row>
    <row r="272" spans="1:17" x14ac:dyDescent="0.25">
      <c r="A272" t="s">
        <v>85</v>
      </c>
      <c r="B272">
        <v>2313.691789</v>
      </c>
      <c r="C272">
        <v>41.693156000000002</v>
      </c>
      <c r="D272">
        <v>20.611639</v>
      </c>
      <c r="E272">
        <v>7.2270050000000001</v>
      </c>
      <c r="F272">
        <v>2.6251104999999999</v>
      </c>
      <c r="G272">
        <v>8.4742120000000014</v>
      </c>
      <c r="J272">
        <f t="shared" si="12"/>
        <v>143.47386699223989</v>
      </c>
      <c r="K272">
        <f t="shared" si="13"/>
        <v>55.493323388615622</v>
      </c>
      <c r="L272">
        <f t="shared" si="14"/>
        <v>80.031704559684783</v>
      </c>
      <c r="Q272">
        <f t="shared" si="15"/>
        <v>28.694773398447975</v>
      </c>
    </row>
    <row r="273" spans="1:17" x14ac:dyDescent="0.25">
      <c r="A273" t="s">
        <v>93</v>
      </c>
      <c r="B273">
        <v>2317.9020074999999</v>
      </c>
      <c r="C273">
        <v>38.843177500000003</v>
      </c>
      <c r="D273">
        <v>32.717311500000001</v>
      </c>
      <c r="E273">
        <v>5.5515319999999999</v>
      </c>
      <c r="F273">
        <v>2.0843499999999953</v>
      </c>
      <c r="G273">
        <v>6.428617</v>
      </c>
      <c r="J273">
        <f t="shared" si="12"/>
        <v>135.35196101282955</v>
      </c>
      <c r="K273">
        <f t="shared" si="13"/>
        <v>59.673336649660023</v>
      </c>
      <c r="L273">
        <f t="shared" si="14"/>
        <v>82.829286585047143</v>
      </c>
      <c r="Q273">
        <f t="shared" si="15"/>
        <v>27.070392202565912</v>
      </c>
    </row>
    <row r="274" spans="1:17" x14ac:dyDescent="0.25">
      <c r="A274" t="s">
        <v>54</v>
      </c>
      <c r="B274">
        <v>2432.845472</v>
      </c>
      <c r="C274">
        <v>39.299937499999992</v>
      </c>
      <c r="D274">
        <v>32.748884500000003</v>
      </c>
      <c r="E274">
        <v>18.511762999999998</v>
      </c>
      <c r="F274">
        <v>1.5013864999999951</v>
      </c>
      <c r="G274">
        <v>15.2621795</v>
      </c>
      <c r="J274">
        <f t="shared" si="12"/>
        <v>113.34100709541134</v>
      </c>
      <c r="K274">
        <f t="shared" si="13"/>
        <v>61.9045633851199</v>
      </c>
      <c r="L274">
        <f t="shared" si="14"/>
        <v>80.074212873194284</v>
      </c>
      <c r="Q274">
        <f t="shared" si="15"/>
        <v>22.668201419082273</v>
      </c>
    </row>
    <row r="275" spans="1:17" x14ac:dyDescent="0.25">
      <c r="A275" t="s">
        <v>35</v>
      </c>
      <c r="B275">
        <v>2433.2488105000002</v>
      </c>
      <c r="C275">
        <v>62.357131499999994</v>
      </c>
      <c r="D275">
        <v>14.613969500000001</v>
      </c>
      <c r="E275">
        <v>7.2211030000000003</v>
      </c>
      <c r="F275">
        <v>2.1939570000000002</v>
      </c>
      <c r="G275">
        <v>11.885474</v>
      </c>
      <c r="J275">
        <f t="shared" si="12"/>
        <v>123.80219432087399</v>
      </c>
      <c r="K275">
        <f t="shared" si="13"/>
        <v>39.021179325735993</v>
      </c>
      <c r="L275">
        <f t="shared" si="14"/>
        <v>59.339240028269963</v>
      </c>
      <c r="Q275">
        <f t="shared" si="15"/>
        <v>24.760438864174798</v>
      </c>
    </row>
    <row r="276" spans="1:17" x14ac:dyDescent="0.25">
      <c r="A276" t="s">
        <v>42</v>
      </c>
      <c r="B276">
        <v>2448.3369730000004</v>
      </c>
      <c r="C276">
        <v>51.160196499999998</v>
      </c>
      <c r="D276">
        <v>13.225749500000001</v>
      </c>
      <c r="E276">
        <v>5.1505574999999997</v>
      </c>
      <c r="F276">
        <v>2.9017504999999999</v>
      </c>
      <c r="G276">
        <v>29.802911999999996</v>
      </c>
      <c r="J276">
        <f t="shared" si="12"/>
        <v>119.73342386373021</v>
      </c>
      <c r="K276">
        <f t="shared" si="13"/>
        <v>47.856285559810161</v>
      </c>
      <c r="L276">
        <f t="shared" si="14"/>
        <v>68.381250175634008</v>
      </c>
      <c r="Q276">
        <f t="shared" si="15"/>
        <v>23.946684772746043</v>
      </c>
    </row>
    <row r="277" spans="1:17" x14ac:dyDescent="0.25">
      <c r="A277" t="s">
        <v>118</v>
      </c>
      <c r="B277">
        <v>2536.2340655000003</v>
      </c>
      <c r="C277">
        <v>101.707634</v>
      </c>
      <c r="D277">
        <v>31.775680999999999</v>
      </c>
      <c r="E277">
        <v>14.813792000000001</v>
      </c>
      <c r="F277">
        <v>3.8800965000000001</v>
      </c>
      <c r="G277">
        <v>31.828219499999999</v>
      </c>
      <c r="J277">
        <f t="shared" si="12"/>
        <v>68.917372764062506</v>
      </c>
      <c r="K277">
        <f t="shared" si="13"/>
        <v>24.936516225517547</v>
      </c>
      <c r="L277">
        <f t="shared" si="14"/>
        <v>36.622013273033055</v>
      </c>
      <c r="Q277">
        <f t="shared" si="15"/>
        <v>13.783474552812502</v>
      </c>
    </row>
    <row r="278" spans="1:17" x14ac:dyDescent="0.25">
      <c r="A278" t="s">
        <v>126</v>
      </c>
      <c r="B278">
        <v>2788.0745675000003</v>
      </c>
      <c r="C278">
        <v>126.8678575</v>
      </c>
      <c r="D278">
        <v>85.116399999999999</v>
      </c>
      <c r="E278">
        <v>14.8712675</v>
      </c>
      <c r="F278">
        <v>1.9577789999999951</v>
      </c>
      <c r="G278">
        <v>10.440387000000001</v>
      </c>
      <c r="J278">
        <f t="shared" si="12"/>
        <v>58.266072214952793</v>
      </c>
      <c r="K278">
        <f t="shared" si="13"/>
        <v>21.976209123733334</v>
      </c>
      <c r="L278">
        <f t="shared" si="14"/>
        <v>31.915029494482141</v>
      </c>
      <c r="Q278">
        <f t="shared" si="15"/>
        <v>11.653214442990558</v>
      </c>
    </row>
    <row r="279" spans="1:17" x14ac:dyDescent="0.25">
      <c r="A279" t="s">
        <v>111</v>
      </c>
      <c r="B279">
        <v>3020.3399615000003</v>
      </c>
      <c r="C279">
        <v>48.555271999999995</v>
      </c>
      <c r="D279">
        <v>18.169144499999994</v>
      </c>
      <c r="E279">
        <v>6.2130075000000007</v>
      </c>
      <c r="F279">
        <v>1.9724930000000001</v>
      </c>
      <c r="G279">
        <v>14.682235</v>
      </c>
      <c r="J279">
        <f t="shared" si="12"/>
        <v>168.56052087575711</v>
      </c>
      <c r="K279">
        <f t="shared" si="13"/>
        <v>62.204161095009425</v>
      </c>
      <c r="L279">
        <f t="shared" si="14"/>
        <v>90.873228132393024</v>
      </c>
      <c r="Q279">
        <f t="shared" si="15"/>
        <v>33.712104175151417</v>
      </c>
    </row>
    <row r="280" spans="1:17" x14ac:dyDescent="0.25">
      <c r="A280" t="s">
        <v>122</v>
      </c>
      <c r="B280">
        <v>3100.546038</v>
      </c>
      <c r="C280">
        <v>126.2577235</v>
      </c>
      <c r="D280">
        <v>33.928492500000004</v>
      </c>
      <c r="E280">
        <v>10.828211499999998</v>
      </c>
      <c r="F280">
        <v>2.7920260000000003</v>
      </c>
      <c r="G280">
        <v>21.146876500000001</v>
      </c>
      <c r="J280">
        <f t="shared" si="12"/>
        <v>79.52021229901537</v>
      </c>
      <c r="K280">
        <f t="shared" si="13"/>
        <v>24.557278177124743</v>
      </c>
      <c r="L280">
        <f t="shared" si="14"/>
        <v>37.525885091908869</v>
      </c>
      <c r="Q280">
        <f t="shared" si="15"/>
        <v>15.904042459803073</v>
      </c>
    </row>
    <row r="281" spans="1:17" x14ac:dyDescent="0.25">
      <c r="A281" t="s">
        <v>89</v>
      </c>
      <c r="B281">
        <v>3194.5759839999996</v>
      </c>
      <c r="C281">
        <v>103.6159475</v>
      </c>
      <c r="D281">
        <v>23.701872499999997</v>
      </c>
      <c r="E281">
        <v>11.511125</v>
      </c>
      <c r="F281">
        <v>1.8043545000000001</v>
      </c>
      <c r="G281">
        <v>30.513952</v>
      </c>
      <c r="J281">
        <f t="shared" si="12"/>
        <v>93.328287658770847</v>
      </c>
      <c r="K281">
        <f t="shared" si="13"/>
        <v>30.830929611486681</v>
      </c>
      <c r="L281">
        <f t="shared" si="14"/>
        <v>46.350128984864803</v>
      </c>
      <c r="Q281">
        <f t="shared" si="15"/>
        <v>18.665657531754167</v>
      </c>
    </row>
    <row r="282" spans="1:17" x14ac:dyDescent="0.25">
      <c r="A282" t="s">
        <v>17</v>
      </c>
      <c r="B282">
        <v>3448.3811860000001</v>
      </c>
      <c r="C282">
        <v>110.08747799999999</v>
      </c>
      <c r="D282">
        <v>19.225416500000001</v>
      </c>
      <c r="E282">
        <v>6.7907200000000003</v>
      </c>
      <c r="F282">
        <v>4.7319405000000003</v>
      </c>
      <c r="G282">
        <v>34.436652500000008</v>
      </c>
      <c r="J282">
        <f t="shared" si="12"/>
        <v>98.372161656034365</v>
      </c>
      <c r="K282">
        <f t="shared" si="13"/>
        <v>31.324009311940095</v>
      </c>
      <c r="L282">
        <f t="shared" si="14"/>
        <v>47.517370555375628</v>
      </c>
      <c r="Q282">
        <f t="shared" si="15"/>
        <v>19.674432331206873</v>
      </c>
    </row>
    <row r="283" spans="1:17" x14ac:dyDescent="0.25">
      <c r="A283" t="s">
        <v>96</v>
      </c>
      <c r="B283">
        <v>3762.862451</v>
      </c>
      <c r="C283">
        <v>85.420192</v>
      </c>
      <c r="D283">
        <v>32.718422500000003</v>
      </c>
      <c r="E283">
        <v>33.091239000000002</v>
      </c>
      <c r="F283">
        <v>2.2349100000000002</v>
      </c>
      <c r="G283">
        <v>23.6229145</v>
      </c>
      <c r="J283">
        <f t="shared" si="12"/>
        <v>106.24292140190578</v>
      </c>
      <c r="K283">
        <f t="shared" si="13"/>
        <v>44.051205726627259</v>
      </c>
      <c r="L283">
        <f t="shared" si="14"/>
        <v>62.27959637665348</v>
      </c>
      <c r="Q283">
        <f t="shared" si="15"/>
        <v>21.248584280381156</v>
      </c>
    </row>
    <row r="284" spans="1:17" x14ac:dyDescent="0.25">
      <c r="A284" t="s">
        <v>46</v>
      </c>
      <c r="B284">
        <v>3814.7560330000001</v>
      </c>
      <c r="C284">
        <v>99.002547499999991</v>
      </c>
      <c r="D284">
        <v>66.620840000000001</v>
      </c>
      <c r="E284">
        <v>25.247903999999998</v>
      </c>
      <c r="F284">
        <v>2.7127385000000004</v>
      </c>
      <c r="G284">
        <v>19.870588000000001</v>
      </c>
      <c r="J284">
        <f t="shared" si="12"/>
        <v>89.357542805656237</v>
      </c>
      <c r="K284">
        <f t="shared" si="13"/>
        <v>38.531897706975677</v>
      </c>
      <c r="L284">
        <f t="shared" si="14"/>
        <v>53.845191361114175</v>
      </c>
      <c r="Q284">
        <f t="shared" si="15"/>
        <v>17.87150856113125</v>
      </c>
    </row>
    <row r="285" spans="1:17" x14ac:dyDescent="0.25">
      <c r="A285" t="s">
        <v>13</v>
      </c>
      <c r="B285">
        <v>3860.3197559999999</v>
      </c>
      <c r="C285">
        <v>160.93957499999996</v>
      </c>
      <c r="D285">
        <v>55.6412215</v>
      </c>
      <c r="E285">
        <v>14.528417000000001</v>
      </c>
      <c r="F285">
        <v>4.0814569999999994</v>
      </c>
      <c r="G285">
        <v>61.234670000000001</v>
      </c>
      <c r="J285">
        <f t="shared" si="12"/>
        <v>65.114536926710571</v>
      </c>
      <c r="K285">
        <f t="shared" si="13"/>
        <v>23.986143594575797</v>
      </c>
      <c r="L285">
        <f t="shared" si="14"/>
        <v>35.058018046119386</v>
      </c>
      <c r="Q285">
        <f t="shared" si="15"/>
        <v>13.022907385342114</v>
      </c>
    </row>
    <row r="286" spans="1:17" x14ac:dyDescent="0.25">
      <c r="A286" t="s">
        <v>60</v>
      </c>
      <c r="B286">
        <v>4150.1424725000006</v>
      </c>
      <c r="C286">
        <v>203.61770200000001</v>
      </c>
      <c r="D286">
        <v>26.557795500000001</v>
      </c>
      <c r="E286">
        <v>9.3817590000000006</v>
      </c>
      <c r="F286">
        <v>1.8943650000000001</v>
      </c>
      <c r="G286">
        <v>2.4150359999999997</v>
      </c>
      <c r="J286">
        <f t="shared" si="12"/>
        <v>85.090403810123178</v>
      </c>
      <c r="K286">
        <f t="shared" si="13"/>
        <v>20.382031776883526</v>
      </c>
      <c r="L286">
        <f t="shared" si="14"/>
        <v>32.886607855662994</v>
      </c>
      <c r="Q286">
        <f t="shared" si="15"/>
        <v>17.018080762024638</v>
      </c>
    </row>
    <row r="287" spans="1:17" x14ac:dyDescent="0.25">
      <c r="A287" t="s">
        <v>48</v>
      </c>
      <c r="B287">
        <v>4179.3617350000004</v>
      </c>
      <c r="C287">
        <v>153.48659700000002</v>
      </c>
      <c r="D287">
        <v>14.437526499999993</v>
      </c>
      <c r="E287">
        <v>9.1634060000000002</v>
      </c>
      <c r="F287">
        <v>2.8720984999999999</v>
      </c>
      <c r="G287">
        <v>20.623655499999998</v>
      </c>
      <c r="J287">
        <f t="shared" si="12"/>
        <v>104.18021038627579</v>
      </c>
      <c r="K287">
        <f t="shared" si="13"/>
        <v>27.22948984920162</v>
      </c>
      <c r="L287">
        <f t="shared" si="14"/>
        <v>43.174498931471213</v>
      </c>
      <c r="Q287">
        <f t="shared" si="15"/>
        <v>20.836042077255158</v>
      </c>
    </row>
    <row r="288" spans="1:17" x14ac:dyDescent="0.25">
      <c r="A288" t="s">
        <v>45</v>
      </c>
      <c r="B288">
        <v>4281.0531729999993</v>
      </c>
      <c r="C288">
        <v>168.07601250000002</v>
      </c>
      <c r="D288">
        <v>14.456092</v>
      </c>
      <c r="E288">
        <v>10.414749</v>
      </c>
      <c r="F288">
        <v>5.7327340000000007</v>
      </c>
      <c r="G288">
        <v>34.616109000000002</v>
      </c>
      <c r="J288">
        <f t="shared" si="12"/>
        <v>91.751653314359331</v>
      </c>
      <c r="K288">
        <f t="shared" si="13"/>
        <v>25.470934902147317</v>
      </c>
      <c r="L288">
        <f t="shared" si="14"/>
        <v>39.872867922316559</v>
      </c>
      <c r="Q288">
        <f t="shared" si="15"/>
        <v>18.350330662871869</v>
      </c>
    </row>
    <row r="289" spans="1:17" x14ac:dyDescent="0.25">
      <c r="A289" t="s">
        <v>104</v>
      </c>
      <c r="B289">
        <v>4357.8108485000002</v>
      </c>
      <c r="C289">
        <v>164.00726200000003</v>
      </c>
      <c r="D289">
        <v>20.302101499999999</v>
      </c>
      <c r="E289">
        <v>20.679961500000001</v>
      </c>
      <c r="F289">
        <v>5.1611130000000003</v>
      </c>
      <c r="G289">
        <v>39.9257895</v>
      </c>
      <c r="J289">
        <f t="shared" si="12"/>
        <v>87.129650268336675</v>
      </c>
      <c r="K289">
        <f t="shared" si="13"/>
        <v>26.570840799110467</v>
      </c>
      <c r="L289">
        <f t="shared" si="14"/>
        <v>40.722921148842254</v>
      </c>
      <c r="Q289">
        <f t="shared" si="15"/>
        <v>17.425930053667336</v>
      </c>
    </row>
    <row r="290" spans="1:17" x14ac:dyDescent="0.25">
      <c r="A290" t="s">
        <v>69</v>
      </c>
      <c r="B290">
        <v>4491.5227584999993</v>
      </c>
      <c r="C290">
        <v>155.45450299999999</v>
      </c>
      <c r="D290">
        <v>21.246574999999996</v>
      </c>
      <c r="E290">
        <v>13.767155499999999</v>
      </c>
      <c r="F290">
        <v>3.1380539999999999</v>
      </c>
      <c r="G290">
        <v>58.042280000000005</v>
      </c>
      <c r="J290">
        <f t="shared" si="12"/>
        <v>89.241969527603189</v>
      </c>
      <c r="K290">
        <f t="shared" si="13"/>
        <v>28.892844348806026</v>
      </c>
      <c r="L290">
        <f t="shared" si="14"/>
        <v>43.652743003251658</v>
      </c>
      <c r="Q290">
        <f t="shared" si="15"/>
        <v>17.848393905520638</v>
      </c>
    </row>
    <row r="291" spans="1:17" x14ac:dyDescent="0.25">
      <c r="A291" t="s">
        <v>88</v>
      </c>
      <c r="B291">
        <v>4510.9501499999988</v>
      </c>
      <c r="C291">
        <v>64.8294815</v>
      </c>
      <c r="D291">
        <v>74.916404</v>
      </c>
      <c r="E291">
        <v>45.435600000000001</v>
      </c>
      <c r="F291">
        <v>1.8405805000000002</v>
      </c>
      <c r="G291">
        <v>11.943497000000001</v>
      </c>
      <c r="J291">
        <f t="shared" si="12"/>
        <v>113.36007301926915</v>
      </c>
      <c r="K291">
        <f t="shared" si="13"/>
        <v>60.213116342316681</v>
      </c>
      <c r="L291">
        <f t="shared" si="14"/>
        <v>78.649972272657962</v>
      </c>
      <c r="Q291">
        <f t="shared" si="15"/>
        <v>22.672014603853832</v>
      </c>
    </row>
    <row r="292" spans="1:17" x14ac:dyDescent="0.25">
      <c r="A292" t="s">
        <v>21</v>
      </c>
      <c r="B292">
        <v>4515.2674774999996</v>
      </c>
      <c r="C292">
        <v>76.0003995</v>
      </c>
      <c r="D292">
        <v>61.0390655</v>
      </c>
      <c r="E292">
        <v>39.146358500000005</v>
      </c>
      <c r="F292">
        <v>2.4498515000000003</v>
      </c>
      <c r="G292">
        <v>10.787027999999999</v>
      </c>
      <c r="J292">
        <f t="shared" si="12"/>
        <v>119.18496056673838</v>
      </c>
      <c r="K292">
        <f t="shared" si="13"/>
        <v>59.411101878484196</v>
      </c>
      <c r="L292">
        <f t="shared" si="14"/>
        <v>79.295251392067073</v>
      </c>
      <c r="Q292">
        <f t="shared" si="15"/>
        <v>23.836992113347677</v>
      </c>
    </row>
    <row r="293" spans="1:17" x14ac:dyDescent="0.25">
      <c r="A293" t="s">
        <v>16</v>
      </c>
      <c r="B293">
        <v>4598.1872250000006</v>
      </c>
      <c r="C293">
        <v>150.5377115</v>
      </c>
      <c r="D293">
        <v>23.563868499999998</v>
      </c>
      <c r="E293">
        <v>9.3356450000000013</v>
      </c>
      <c r="F293">
        <v>4.2389229999999998</v>
      </c>
      <c r="G293">
        <v>81.960473500000006</v>
      </c>
      <c r="J293">
        <f t="shared" ref="J293:J324" si="16">B293/AVERAGE(C293:G293)</f>
        <v>85.266370706992404</v>
      </c>
      <c r="K293">
        <f t="shared" ref="K293:K324" si="17">B293/MAX(C293:G293)</f>
        <v>30.545085209429402</v>
      </c>
      <c r="L293">
        <f t="shared" ref="L293:L324" si="18">B293/AVERAGE(AVERAGE(C293:G293),MAX(C293:G293))</f>
        <v>44.977736237483398</v>
      </c>
      <c r="Q293">
        <f t="shared" ref="Q293:Q324" si="19">B293/SUM(C293:G293)</f>
        <v>17.053274141398482</v>
      </c>
    </row>
    <row r="294" spans="1:17" x14ac:dyDescent="0.25">
      <c r="A294" t="s">
        <v>68</v>
      </c>
      <c r="B294">
        <v>4763.5371130000003</v>
      </c>
      <c r="C294">
        <v>169.74321350000002</v>
      </c>
      <c r="D294">
        <v>16.062144</v>
      </c>
      <c r="E294">
        <v>13.953646999999998</v>
      </c>
      <c r="F294">
        <v>4.6147910000000003</v>
      </c>
      <c r="G294">
        <v>77.709639999999993</v>
      </c>
      <c r="J294">
        <f t="shared" si="16"/>
        <v>84.434896089458604</v>
      </c>
      <c r="K294">
        <f t="shared" si="17"/>
        <v>28.063196252614834</v>
      </c>
      <c r="L294">
        <f t="shared" si="18"/>
        <v>42.125390932365839</v>
      </c>
      <c r="Q294">
        <f t="shared" si="19"/>
        <v>16.886979217891724</v>
      </c>
    </row>
    <row r="295" spans="1:17" x14ac:dyDescent="0.25">
      <c r="A295" t="s">
        <v>67</v>
      </c>
      <c r="B295">
        <v>4782.7056349999993</v>
      </c>
      <c r="C295">
        <v>154.271522</v>
      </c>
      <c r="D295">
        <v>21.283040499999949</v>
      </c>
      <c r="E295">
        <v>10.952128500000001</v>
      </c>
      <c r="F295">
        <v>5.3327260000000001</v>
      </c>
      <c r="G295">
        <v>57.653919999999999</v>
      </c>
      <c r="J295">
        <f t="shared" si="16"/>
        <v>95.848363978553877</v>
      </c>
      <c r="K295">
        <f t="shared" si="17"/>
        <v>31.001869774772814</v>
      </c>
      <c r="L295">
        <f t="shared" si="18"/>
        <v>46.850185612846374</v>
      </c>
      <c r="Q295">
        <f t="shared" si="19"/>
        <v>19.169672795710774</v>
      </c>
    </row>
    <row r="296" spans="1:17" x14ac:dyDescent="0.25">
      <c r="A296" t="s">
        <v>61</v>
      </c>
      <c r="B296">
        <v>4974.1232854999998</v>
      </c>
      <c r="C296">
        <v>185.32670899999999</v>
      </c>
      <c r="D296">
        <v>72.266625000000005</v>
      </c>
      <c r="E296">
        <v>20.519633500000001</v>
      </c>
      <c r="F296">
        <v>3.0910489999999999</v>
      </c>
      <c r="G296">
        <v>26.536558499999998</v>
      </c>
      <c r="J296">
        <f t="shared" si="16"/>
        <v>80.816825754939842</v>
      </c>
      <c r="K296">
        <f t="shared" si="17"/>
        <v>26.839754034050213</v>
      </c>
      <c r="L296">
        <f t="shared" si="18"/>
        <v>40.296723699132642</v>
      </c>
      <c r="Q296">
        <f t="shared" si="19"/>
        <v>16.163365150987968</v>
      </c>
    </row>
    <row r="297" spans="1:17" x14ac:dyDescent="0.25">
      <c r="A297" t="s">
        <v>83</v>
      </c>
      <c r="B297">
        <v>5112.1409469999999</v>
      </c>
      <c r="C297">
        <v>276.05258050000003</v>
      </c>
      <c r="D297">
        <v>25.216613999999996</v>
      </c>
      <c r="E297">
        <v>19.534486999999999</v>
      </c>
      <c r="F297">
        <v>8.7501214999999988</v>
      </c>
      <c r="G297">
        <v>101.7785015</v>
      </c>
      <c r="J297">
        <f t="shared" si="16"/>
        <v>59.259889575463042</v>
      </c>
      <c r="K297">
        <f t="shared" si="17"/>
        <v>18.518721823721549</v>
      </c>
      <c r="L297">
        <f t="shared" si="18"/>
        <v>28.219002386662854</v>
      </c>
      <c r="Q297">
        <f t="shared" si="19"/>
        <v>11.851977915092608</v>
      </c>
    </row>
    <row r="298" spans="1:17" x14ac:dyDescent="0.25">
      <c r="A298" t="s">
        <v>47</v>
      </c>
      <c r="B298">
        <v>5442.3884545000001</v>
      </c>
      <c r="C298">
        <v>160.9045265</v>
      </c>
      <c r="D298">
        <v>71.903888499999994</v>
      </c>
      <c r="E298">
        <v>28.085943</v>
      </c>
      <c r="F298">
        <v>5.4291694999999995</v>
      </c>
      <c r="G298">
        <v>48.468854999999998</v>
      </c>
      <c r="J298">
        <f t="shared" si="16"/>
        <v>86.444093902113394</v>
      </c>
      <c r="K298">
        <f t="shared" si="17"/>
        <v>33.823712563487142</v>
      </c>
      <c r="L298">
        <f t="shared" si="18"/>
        <v>48.622491269805757</v>
      </c>
      <c r="Q298">
        <f t="shared" si="19"/>
        <v>17.28881878042268</v>
      </c>
    </row>
    <row r="299" spans="1:17" x14ac:dyDescent="0.25">
      <c r="A299" t="s">
        <v>81</v>
      </c>
      <c r="B299">
        <v>5456.4341534999994</v>
      </c>
      <c r="C299">
        <v>251.76454100000001</v>
      </c>
      <c r="D299">
        <v>20.531399499999999</v>
      </c>
      <c r="E299">
        <v>21.352174999999999</v>
      </c>
      <c r="F299">
        <v>6.9504204999999999</v>
      </c>
      <c r="G299">
        <v>27.365878000000002</v>
      </c>
      <c r="J299">
        <f t="shared" si="16"/>
        <v>83.186375115380628</v>
      </c>
      <c r="K299">
        <f t="shared" si="17"/>
        <v>21.672766672491814</v>
      </c>
      <c r="L299">
        <f t="shared" si="18"/>
        <v>34.386680407001712</v>
      </c>
      <c r="Q299">
        <f t="shared" si="19"/>
        <v>16.637275023076128</v>
      </c>
    </row>
    <row r="300" spans="1:17" x14ac:dyDescent="0.25">
      <c r="A300" t="s">
        <v>41</v>
      </c>
      <c r="B300">
        <v>5545.4353280000005</v>
      </c>
      <c r="C300">
        <v>154.93462</v>
      </c>
      <c r="D300">
        <v>81.856377000000009</v>
      </c>
      <c r="E300">
        <v>42.853645499999999</v>
      </c>
      <c r="F300">
        <v>4.0936444999999946</v>
      </c>
      <c r="G300">
        <v>26.123662499999998</v>
      </c>
      <c r="J300">
        <f t="shared" si="16"/>
        <v>89.482353947431022</v>
      </c>
      <c r="K300">
        <f t="shared" si="17"/>
        <v>35.792099454595757</v>
      </c>
      <c r="L300">
        <f t="shared" si="18"/>
        <v>51.131914367881393</v>
      </c>
      <c r="Q300">
        <f t="shared" si="19"/>
        <v>17.896470789486205</v>
      </c>
    </row>
    <row r="301" spans="1:17" x14ac:dyDescent="0.25">
      <c r="A301" t="s">
        <v>51</v>
      </c>
      <c r="B301">
        <v>5609.2342414999994</v>
      </c>
      <c r="C301">
        <v>222.25767050000002</v>
      </c>
      <c r="D301">
        <v>23.638386000000001</v>
      </c>
      <c r="E301">
        <v>16.0524445</v>
      </c>
      <c r="F301">
        <v>6.2135259999999999</v>
      </c>
      <c r="G301">
        <v>86.113892500000006</v>
      </c>
      <c r="J301">
        <f t="shared" si="16"/>
        <v>79.164768655691802</v>
      </c>
      <c r="K301">
        <f t="shared" si="17"/>
        <v>25.237528265644261</v>
      </c>
      <c r="L301">
        <f t="shared" si="18"/>
        <v>38.273546569508611</v>
      </c>
      <c r="Q301">
        <f t="shared" si="19"/>
        <v>15.83295373113836</v>
      </c>
    </row>
    <row r="302" spans="1:17" x14ac:dyDescent="0.25">
      <c r="A302" t="s">
        <v>18</v>
      </c>
      <c r="B302">
        <v>5610.8713950000001</v>
      </c>
      <c r="C302">
        <v>261.14532800000001</v>
      </c>
      <c r="D302">
        <v>26.848591000000003</v>
      </c>
      <c r="E302">
        <v>18.869242999999994</v>
      </c>
      <c r="F302">
        <v>5.8204289999999999</v>
      </c>
      <c r="G302">
        <v>80.155451999999997</v>
      </c>
      <c r="J302">
        <f t="shared" si="16"/>
        <v>71.41438071113518</v>
      </c>
      <c r="K302">
        <f t="shared" si="17"/>
        <v>21.485628090577979</v>
      </c>
      <c r="L302">
        <f t="shared" si="18"/>
        <v>33.032996316575179</v>
      </c>
      <c r="Q302">
        <f t="shared" si="19"/>
        <v>14.282876142227037</v>
      </c>
    </row>
    <row r="303" spans="1:17" x14ac:dyDescent="0.25">
      <c r="A303" t="s">
        <v>27</v>
      </c>
      <c r="B303">
        <v>5883.2824504999999</v>
      </c>
      <c r="C303">
        <v>344.86111699999998</v>
      </c>
      <c r="D303">
        <v>22.991390500000001</v>
      </c>
      <c r="E303">
        <v>15.404301500000001</v>
      </c>
      <c r="F303">
        <v>5.8849049999999998</v>
      </c>
      <c r="G303">
        <v>60.183975499999995</v>
      </c>
      <c r="J303">
        <f t="shared" si="16"/>
        <v>65.467906554005296</v>
      </c>
      <c r="K303">
        <f t="shared" si="17"/>
        <v>17.059860217584344</v>
      </c>
      <c r="L303">
        <f t="shared" si="18"/>
        <v>27.066607476253445</v>
      </c>
      <c r="Q303">
        <f t="shared" si="19"/>
        <v>13.093581310801062</v>
      </c>
    </row>
    <row r="304" spans="1:17" x14ac:dyDescent="0.25">
      <c r="A304" t="s">
        <v>44</v>
      </c>
      <c r="B304">
        <v>5916.1090805000003</v>
      </c>
      <c r="C304">
        <v>275.62639200000001</v>
      </c>
      <c r="D304">
        <v>73.939009499999997</v>
      </c>
      <c r="E304">
        <v>30.692326000000001</v>
      </c>
      <c r="F304">
        <v>7.9515759999999993</v>
      </c>
      <c r="G304">
        <v>41.372710999999995</v>
      </c>
      <c r="J304">
        <f t="shared" si="16"/>
        <v>68.85890098757848</v>
      </c>
      <c r="K304">
        <f t="shared" si="17"/>
        <v>21.464232933470321</v>
      </c>
      <c r="L304">
        <f t="shared" si="18"/>
        <v>32.72701967210466</v>
      </c>
      <c r="Q304">
        <f t="shared" si="19"/>
        <v>13.771780197515698</v>
      </c>
    </row>
    <row r="305" spans="1:17" x14ac:dyDescent="0.25">
      <c r="A305" t="s">
        <v>63</v>
      </c>
      <c r="B305">
        <v>5954.2604459999993</v>
      </c>
      <c r="C305">
        <v>212.63522899999998</v>
      </c>
      <c r="D305">
        <v>27.072893999999998</v>
      </c>
      <c r="E305">
        <v>13.013974499999994</v>
      </c>
      <c r="F305">
        <v>7.6541774999999994</v>
      </c>
      <c r="G305">
        <v>116.0970105</v>
      </c>
      <c r="J305">
        <f t="shared" si="16"/>
        <v>79.079454975033016</v>
      </c>
      <c r="K305">
        <f t="shared" si="17"/>
        <v>28.002229329552911</v>
      </c>
      <c r="L305">
        <f t="shared" si="18"/>
        <v>41.359099790926493</v>
      </c>
      <c r="Q305">
        <f t="shared" si="19"/>
        <v>15.815890995006603</v>
      </c>
    </row>
    <row r="306" spans="1:17" x14ac:dyDescent="0.25">
      <c r="A306" t="s">
        <v>100</v>
      </c>
      <c r="B306">
        <v>6663.8990729999996</v>
      </c>
      <c r="C306">
        <v>338.90976649999999</v>
      </c>
      <c r="D306">
        <v>14.571942</v>
      </c>
      <c r="E306">
        <v>10.378569500000001</v>
      </c>
      <c r="F306">
        <v>7.6546694999999998</v>
      </c>
      <c r="G306">
        <v>31.790180499999998</v>
      </c>
      <c r="J306">
        <f t="shared" si="16"/>
        <v>82.616096478198003</v>
      </c>
      <c r="K306">
        <f t="shared" si="17"/>
        <v>19.662753132846053</v>
      </c>
      <c r="L306">
        <f t="shared" si="18"/>
        <v>31.765314452163935</v>
      </c>
      <c r="Q306">
        <f t="shared" si="19"/>
        <v>16.523219295639603</v>
      </c>
    </row>
    <row r="307" spans="1:17" x14ac:dyDescent="0.25">
      <c r="A307" t="s">
        <v>20</v>
      </c>
      <c r="B307">
        <v>7629.2399689999993</v>
      </c>
      <c r="C307">
        <v>473.65239650000001</v>
      </c>
      <c r="D307">
        <v>13.233914</v>
      </c>
      <c r="E307">
        <v>28.172231499999999</v>
      </c>
      <c r="F307">
        <v>10.252211000000001</v>
      </c>
      <c r="G307">
        <v>32.662714999999999</v>
      </c>
      <c r="J307">
        <f t="shared" si="16"/>
        <v>68.365615988393188</v>
      </c>
      <c r="K307">
        <f t="shared" si="17"/>
        <v>16.107255078566883</v>
      </c>
      <c r="L307">
        <f t="shared" si="18"/>
        <v>26.071859554898104</v>
      </c>
      <c r="Q307">
        <f t="shared" si="19"/>
        <v>13.673123197678638</v>
      </c>
    </row>
    <row r="308" spans="1:17" x14ac:dyDescent="0.25">
      <c r="A308" t="s">
        <v>65</v>
      </c>
      <c r="B308">
        <v>7762.9019165</v>
      </c>
      <c r="C308">
        <v>647.10973349999995</v>
      </c>
      <c r="D308">
        <v>12.4020405</v>
      </c>
      <c r="E308">
        <v>7.0824715000000005</v>
      </c>
      <c r="F308">
        <v>3.404585</v>
      </c>
      <c r="G308">
        <v>12.365024500000001</v>
      </c>
      <c r="J308">
        <f t="shared" si="16"/>
        <v>56.882423208802585</v>
      </c>
      <c r="K308">
        <f t="shared" si="17"/>
        <v>11.996268197841905</v>
      </c>
      <c r="L308">
        <f t="shared" si="18"/>
        <v>19.813872494392836</v>
      </c>
      <c r="Q308">
        <f t="shared" si="19"/>
        <v>11.376484641760518</v>
      </c>
    </row>
    <row r="309" spans="1:17" x14ac:dyDescent="0.25">
      <c r="A309" t="s">
        <v>38</v>
      </c>
      <c r="B309">
        <v>8119.0365984999999</v>
      </c>
      <c r="C309">
        <v>329.04961650000001</v>
      </c>
      <c r="D309">
        <v>63.742632</v>
      </c>
      <c r="E309">
        <v>44.695152</v>
      </c>
      <c r="F309">
        <v>5.80708</v>
      </c>
      <c r="G309">
        <v>106.1168085</v>
      </c>
      <c r="J309">
        <f t="shared" si="16"/>
        <v>73.888512677612638</v>
      </c>
      <c r="K309">
        <f t="shared" si="17"/>
        <v>24.674201674688778</v>
      </c>
      <c r="L309">
        <f t="shared" si="18"/>
        <v>36.994518165025411</v>
      </c>
      <c r="Q309">
        <f t="shared" si="19"/>
        <v>14.777702535522527</v>
      </c>
    </row>
    <row r="310" spans="1:17" x14ac:dyDescent="0.25">
      <c r="A310" t="s">
        <v>113</v>
      </c>
      <c r="B310">
        <v>8121.2269660000011</v>
      </c>
      <c r="C310">
        <v>367.07386050000002</v>
      </c>
      <c r="D310">
        <v>64.060178999999991</v>
      </c>
      <c r="E310">
        <v>25.293315499999999</v>
      </c>
      <c r="F310">
        <v>7.0150299999999994</v>
      </c>
      <c r="G310">
        <v>126.49399</v>
      </c>
      <c r="J310">
        <f t="shared" si="16"/>
        <v>68.831380045009098</v>
      </c>
      <c r="K310">
        <f t="shared" si="17"/>
        <v>22.124231224031821</v>
      </c>
      <c r="L310">
        <f t="shared" si="18"/>
        <v>33.485374818284122</v>
      </c>
      <c r="Q310">
        <f t="shared" si="19"/>
        <v>13.766276009001819</v>
      </c>
    </row>
    <row r="311" spans="1:17" x14ac:dyDescent="0.25">
      <c r="A311" t="s">
        <v>37</v>
      </c>
      <c r="B311">
        <v>8258.6695115000002</v>
      </c>
      <c r="C311">
        <v>329.02191199999999</v>
      </c>
      <c r="D311">
        <v>72.680334000000002</v>
      </c>
      <c r="E311">
        <v>41.126560499999997</v>
      </c>
      <c r="F311">
        <v>6.2922249999999993</v>
      </c>
      <c r="G311">
        <v>102.6166865</v>
      </c>
      <c r="J311">
        <f t="shared" si="16"/>
        <v>74.842350287714069</v>
      </c>
      <c r="K311">
        <f t="shared" si="17"/>
        <v>25.100667190518305</v>
      </c>
      <c r="L311">
        <f t="shared" si="18"/>
        <v>37.593280125592784</v>
      </c>
      <c r="Q311">
        <f t="shared" si="19"/>
        <v>14.968470057542813</v>
      </c>
    </row>
    <row r="312" spans="1:17" x14ac:dyDescent="0.25">
      <c r="A312" t="s">
        <v>50</v>
      </c>
      <c r="B312">
        <v>8277.0065749999994</v>
      </c>
      <c r="C312">
        <v>543.70726500000001</v>
      </c>
      <c r="D312">
        <v>20.813756500000004</v>
      </c>
      <c r="E312">
        <v>18.687816999999999</v>
      </c>
      <c r="F312">
        <v>9.8049675000000001</v>
      </c>
      <c r="G312">
        <v>58.400936000000002</v>
      </c>
      <c r="J312">
        <f t="shared" si="16"/>
        <v>63.531004453380952</v>
      </c>
      <c r="K312">
        <f t="shared" si="17"/>
        <v>15.223277502094808</v>
      </c>
      <c r="L312">
        <f t="shared" si="18"/>
        <v>24.561207004018492</v>
      </c>
      <c r="Q312">
        <f t="shared" si="19"/>
        <v>12.70620089067619</v>
      </c>
    </row>
    <row r="313" spans="1:17" x14ac:dyDescent="0.25">
      <c r="A313" t="s">
        <v>102</v>
      </c>
      <c r="B313">
        <v>8336.8223805000016</v>
      </c>
      <c r="C313">
        <v>466.15136499999994</v>
      </c>
      <c r="D313">
        <v>51.708058000000001</v>
      </c>
      <c r="E313">
        <v>20.419473499999999</v>
      </c>
      <c r="F313">
        <v>21.123834999999996</v>
      </c>
      <c r="G313">
        <v>112.71715449999999</v>
      </c>
      <c r="J313">
        <f t="shared" si="16"/>
        <v>62.018864150226925</v>
      </c>
      <c r="K313">
        <f t="shared" si="17"/>
        <v>17.88436762488082</v>
      </c>
      <c r="L313">
        <f t="shared" si="18"/>
        <v>27.762786097614125</v>
      </c>
      <c r="Q313">
        <f t="shared" si="19"/>
        <v>12.403772830045385</v>
      </c>
    </row>
    <row r="314" spans="1:17" x14ac:dyDescent="0.25">
      <c r="A314" t="s">
        <v>36</v>
      </c>
      <c r="B314">
        <v>9544.6107919999995</v>
      </c>
      <c r="C314">
        <v>272.98820149999995</v>
      </c>
      <c r="D314">
        <v>221.53583850000001</v>
      </c>
      <c r="E314">
        <v>56.920091499999998</v>
      </c>
      <c r="F314">
        <v>4.3389129999999998</v>
      </c>
      <c r="G314">
        <v>35.144360499999998</v>
      </c>
      <c r="J314">
        <f t="shared" si="16"/>
        <v>80.759588328789732</v>
      </c>
      <c r="K314">
        <f t="shared" si="17"/>
        <v>34.963455341860268</v>
      </c>
      <c r="L314">
        <f t="shared" si="18"/>
        <v>48.799861642021384</v>
      </c>
      <c r="Q314">
        <f t="shared" si="19"/>
        <v>16.151917665757946</v>
      </c>
    </row>
    <row r="315" spans="1:17" x14ac:dyDescent="0.25">
      <c r="A315" t="s">
        <v>32</v>
      </c>
      <c r="B315">
        <v>9725.9145715000013</v>
      </c>
      <c r="C315">
        <v>474.43993200000006</v>
      </c>
      <c r="D315">
        <v>59.031437000000004</v>
      </c>
      <c r="E315">
        <v>20.186432500000002</v>
      </c>
      <c r="F315">
        <v>9.5221610000000005</v>
      </c>
      <c r="G315">
        <v>120.531181</v>
      </c>
      <c r="J315">
        <f t="shared" si="16"/>
        <v>71.125903562956921</v>
      </c>
      <c r="K315">
        <f t="shared" si="17"/>
        <v>20.49978072145074</v>
      </c>
      <c r="L315">
        <f t="shared" si="18"/>
        <v>31.826565619522345</v>
      </c>
      <c r="Q315">
        <f t="shared" si="19"/>
        <v>14.225180712591383</v>
      </c>
    </row>
    <row r="316" spans="1:17" x14ac:dyDescent="0.25">
      <c r="A316" t="s">
        <v>114</v>
      </c>
      <c r="B316">
        <v>9870.5369004999993</v>
      </c>
      <c r="C316">
        <v>344.32752649999998</v>
      </c>
      <c r="D316">
        <v>56.1957965</v>
      </c>
      <c r="E316">
        <v>19.923682499999998</v>
      </c>
      <c r="F316">
        <v>11.511136499999999</v>
      </c>
      <c r="G316">
        <v>480.14364249999994</v>
      </c>
      <c r="J316">
        <f t="shared" si="16"/>
        <v>54.108746788116832</v>
      </c>
      <c r="K316">
        <f t="shared" si="17"/>
        <v>20.557466613754031</v>
      </c>
      <c r="L316">
        <f t="shared" si="18"/>
        <v>29.794968967340488</v>
      </c>
      <c r="Q316">
        <f t="shared" si="19"/>
        <v>10.821749357623366</v>
      </c>
    </row>
    <row r="317" spans="1:17" x14ac:dyDescent="0.25">
      <c r="A317" t="s">
        <v>40</v>
      </c>
      <c r="B317">
        <v>10727.332727999999</v>
      </c>
      <c r="C317">
        <v>563.64760200000001</v>
      </c>
      <c r="D317">
        <v>210.8402255</v>
      </c>
      <c r="E317">
        <v>68.919194000000005</v>
      </c>
      <c r="F317">
        <v>7.1320820000000005</v>
      </c>
      <c r="G317">
        <v>33.034967999999999</v>
      </c>
      <c r="J317">
        <f t="shared" si="16"/>
        <v>60.70420734386613</v>
      </c>
      <c r="K317">
        <f t="shared" si="17"/>
        <v>19.031985038055744</v>
      </c>
      <c r="L317">
        <f t="shared" si="18"/>
        <v>28.978598837067953</v>
      </c>
      <c r="Q317">
        <f t="shared" si="19"/>
        <v>12.140841468773226</v>
      </c>
    </row>
    <row r="318" spans="1:17" x14ac:dyDescent="0.25">
      <c r="A318" t="s">
        <v>53</v>
      </c>
      <c r="B318">
        <v>10865.915397500001</v>
      </c>
      <c r="C318">
        <v>845.01764900000001</v>
      </c>
      <c r="D318">
        <v>21.335725499999999</v>
      </c>
      <c r="E318">
        <v>22.264208</v>
      </c>
      <c r="F318">
        <v>11.704940499999999</v>
      </c>
      <c r="G318">
        <v>61.770232499999999</v>
      </c>
      <c r="J318">
        <f t="shared" si="16"/>
        <v>56.470206928504417</v>
      </c>
      <c r="K318">
        <f t="shared" si="17"/>
        <v>12.858802902352162</v>
      </c>
      <c r="L318">
        <f t="shared" si="18"/>
        <v>20.947631086041955</v>
      </c>
      <c r="Q318">
        <f t="shared" si="19"/>
        <v>11.294041385700883</v>
      </c>
    </row>
    <row r="319" spans="1:17" x14ac:dyDescent="0.25">
      <c r="A319" t="s">
        <v>22</v>
      </c>
      <c r="B319">
        <v>13229.767126999999</v>
      </c>
      <c r="C319">
        <v>767.62580300000002</v>
      </c>
      <c r="D319">
        <v>105.8000675</v>
      </c>
      <c r="E319">
        <v>100.49791400000001</v>
      </c>
      <c r="F319">
        <v>12.476198999999999</v>
      </c>
      <c r="G319">
        <v>274.46686500000004</v>
      </c>
      <c r="J319">
        <f t="shared" si="16"/>
        <v>52.462982680284171</v>
      </c>
      <c r="K319">
        <f t="shared" si="17"/>
        <v>17.234656619535233</v>
      </c>
      <c r="L319">
        <f t="shared" si="18"/>
        <v>25.945828318281784</v>
      </c>
      <c r="Q319">
        <f t="shared" si="19"/>
        <v>10.492596536056835</v>
      </c>
    </row>
    <row r="320" spans="1:17" x14ac:dyDescent="0.25">
      <c r="A320" t="s">
        <v>101</v>
      </c>
      <c r="B320">
        <v>13720.207602</v>
      </c>
      <c r="C320">
        <v>1113.7684634999998</v>
      </c>
      <c r="D320">
        <v>15.085319</v>
      </c>
      <c r="E320">
        <v>23.6457075</v>
      </c>
      <c r="F320">
        <v>9.5102670000000007</v>
      </c>
      <c r="G320">
        <v>41.311780500000005</v>
      </c>
      <c r="J320">
        <f t="shared" si="16"/>
        <v>57.009731706892183</v>
      </c>
      <c r="K320">
        <f t="shared" si="17"/>
        <v>12.318725167423455</v>
      </c>
      <c r="L320">
        <f t="shared" si="18"/>
        <v>20.259710036209693</v>
      </c>
      <c r="Q320">
        <f t="shared" si="19"/>
        <v>11.401946341378437</v>
      </c>
    </row>
    <row r="321" spans="1:17" x14ac:dyDescent="0.25">
      <c r="A321" t="s">
        <v>31</v>
      </c>
      <c r="B321">
        <v>13774.1840455</v>
      </c>
      <c r="C321">
        <v>726.05897249999998</v>
      </c>
      <c r="D321">
        <v>73.435376500000004</v>
      </c>
      <c r="E321">
        <v>37.392706000000004</v>
      </c>
      <c r="F321">
        <v>23.408383500000003</v>
      </c>
      <c r="G321">
        <v>236.46378249999998</v>
      </c>
      <c r="J321">
        <f t="shared" si="16"/>
        <v>62.794931566388001</v>
      </c>
      <c r="K321">
        <f t="shared" si="17"/>
        <v>18.971164281700272</v>
      </c>
      <c r="L321">
        <f t="shared" si="18"/>
        <v>29.139044745816268</v>
      </c>
      <c r="Q321">
        <f t="shared" si="19"/>
        <v>12.5589863132776</v>
      </c>
    </row>
    <row r="322" spans="1:17" x14ac:dyDescent="0.25">
      <c r="A322" t="s">
        <v>34</v>
      </c>
      <c r="B322">
        <v>16393.5420835</v>
      </c>
      <c r="C322">
        <v>1174.6667405000001</v>
      </c>
      <c r="D322">
        <v>178.27305100000001</v>
      </c>
      <c r="E322">
        <v>74.183464999999998</v>
      </c>
      <c r="F322">
        <v>9.8108555000000006</v>
      </c>
      <c r="G322">
        <v>80.764550499999999</v>
      </c>
      <c r="J322">
        <f t="shared" si="16"/>
        <v>54.007895271173439</v>
      </c>
      <c r="K322">
        <f t="shared" si="17"/>
        <v>13.955908955523883</v>
      </c>
      <c r="L322">
        <f t="shared" si="18"/>
        <v>22.180314297000102</v>
      </c>
      <c r="Q322">
        <f t="shared" si="19"/>
        <v>10.801579054234688</v>
      </c>
    </row>
    <row r="323" spans="1:17" x14ac:dyDescent="0.25">
      <c r="A323" t="s">
        <v>19</v>
      </c>
      <c r="B323">
        <v>17042.769632</v>
      </c>
      <c r="C323">
        <v>1200.453726</v>
      </c>
      <c r="D323">
        <v>23.067728999999996</v>
      </c>
      <c r="E323">
        <v>52.578382000000005</v>
      </c>
      <c r="F323">
        <v>12.278863000000001</v>
      </c>
      <c r="G323">
        <v>105.16670000000001</v>
      </c>
      <c r="J323">
        <f t="shared" si="16"/>
        <v>61.148957299848291</v>
      </c>
      <c r="K323">
        <f t="shared" si="17"/>
        <v>14.196940092632941</v>
      </c>
      <c r="L323">
        <f t="shared" si="18"/>
        <v>23.043804999515384</v>
      </c>
      <c r="Q323">
        <f t="shared" si="19"/>
        <v>12.229791459969658</v>
      </c>
    </row>
    <row r="324" spans="1:17" x14ac:dyDescent="0.25">
      <c r="A324" t="s">
        <v>28</v>
      </c>
      <c r="B324">
        <v>17314.136931000001</v>
      </c>
      <c r="C324">
        <v>1510.0694075000001</v>
      </c>
      <c r="D324">
        <v>20.858692999999999</v>
      </c>
      <c r="E324">
        <v>21.994283500000002</v>
      </c>
      <c r="F324">
        <v>11.849606</v>
      </c>
      <c r="G324">
        <v>51.985300500000001</v>
      </c>
      <c r="J324">
        <f t="shared" si="16"/>
        <v>53.545875539690357</v>
      </c>
      <c r="K324">
        <f t="shared" si="17"/>
        <v>11.465788820703594</v>
      </c>
      <c r="L324">
        <f t="shared" si="18"/>
        <v>18.887247610039417</v>
      </c>
      <c r="Q324">
        <f t="shared" si="19"/>
        <v>10.709175107938071</v>
      </c>
    </row>
    <row r="325" spans="1:17" x14ac:dyDescent="0.25">
      <c r="A325" t="s">
        <v>108</v>
      </c>
      <c r="B325">
        <v>17562.504638500002</v>
      </c>
      <c r="C325">
        <v>1002.6088005</v>
      </c>
      <c r="D325">
        <v>62.3644745</v>
      </c>
      <c r="E325">
        <v>93.123646999999991</v>
      </c>
      <c r="F325">
        <v>23.083832499999996</v>
      </c>
      <c r="G325">
        <v>117.21607</v>
      </c>
      <c r="J325">
        <f t="shared" ref="J325:J356" si="20">B325/AVERAGE(C325:G325)</f>
        <v>67.631498734075976</v>
      </c>
      <c r="K325">
        <f t="shared" ref="K325:K356" si="21">B325/MAX(C325:G325)</f>
        <v>17.51680678420297</v>
      </c>
      <c r="L325">
        <f t="shared" ref="L325:L356" si="22">B325/AVERAGE(AVERAGE(C325:G325),MAX(C325:G325))</f>
        <v>27.826458521750794</v>
      </c>
      <c r="Q325">
        <f t="shared" ref="Q325:Q356" si="23">B325/SUM(C325:G325)</f>
        <v>13.526299746815196</v>
      </c>
    </row>
    <row r="326" spans="1:17" x14ac:dyDescent="0.25">
      <c r="A326" t="s">
        <v>55</v>
      </c>
      <c r="B326">
        <v>17849.978333499999</v>
      </c>
      <c r="C326">
        <v>988.35338749999994</v>
      </c>
      <c r="D326">
        <v>370.35384149999993</v>
      </c>
      <c r="E326">
        <v>149.82643250000001</v>
      </c>
      <c r="F326">
        <v>10.137958000000001</v>
      </c>
      <c r="G326">
        <v>165.826154</v>
      </c>
      <c r="J326">
        <f t="shared" si="20"/>
        <v>52.983086752355383</v>
      </c>
      <c r="K326">
        <f t="shared" si="21"/>
        <v>18.060319880777463</v>
      </c>
      <c r="L326">
        <f t="shared" si="22"/>
        <v>26.938221021970275</v>
      </c>
      <c r="Q326">
        <f t="shared" si="23"/>
        <v>10.596617350471078</v>
      </c>
    </row>
    <row r="327" spans="1:17" x14ac:dyDescent="0.25">
      <c r="A327" t="s">
        <v>33</v>
      </c>
      <c r="B327">
        <v>18062.03284</v>
      </c>
      <c r="C327">
        <v>1419.2709970000001</v>
      </c>
      <c r="D327">
        <v>37.313900499999995</v>
      </c>
      <c r="E327">
        <v>34.2153165</v>
      </c>
      <c r="F327">
        <v>17.5130245</v>
      </c>
      <c r="G327">
        <v>89.842539000000002</v>
      </c>
      <c r="J327">
        <f t="shared" si="20"/>
        <v>56.508987090903275</v>
      </c>
      <c r="K327">
        <f t="shared" si="21"/>
        <v>12.726274882090047</v>
      </c>
      <c r="L327">
        <f t="shared" si="22"/>
        <v>20.774064617761752</v>
      </c>
      <c r="Q327">
        <f t="shared" si="23"/>
        <v>11.301797418180655</v>
      </c>
    </row>
    <row r="328" spans="1:17" x14ac:dyDescent="0.25">
      <c r="A328" t="s">
        <v>76</v>
      </c>
      <c r="B328">
        <v>18944.821741499996</v>
      </c>
      <c r="C328">
        <v>1379.1951244999998</v>
      </c>
      <c r="D328">
        <v>56.796255000000002</v>
      </c>
      <c r="E328">
        <v>55.424019000000001</v>
      </c>
      <c r="F328">
        <v>57.431021999999999</v>
      </c>
      <c r="G328">
        <v>156.7784465</v>
      </c>
      <c r="J328">
        <f t="shared" si="20"/>
        <v>55.536308446363662</v>
      </c>
      <c r="K328">
        <f t="shared" si="21"/>
        <v>13.736143207704618</v>
      </c>
      <c r="L328">
        <f t="shared" si="22"/>
        <v>22.024763606059128</v>
      </c>
      <c r="Q328">
        <f t="shared" si="23"/>
        <v>11.107261689272732</v>
      </c>
    </row>
    <row r="329" spans="1:17" x14ac:dyDescent="0.25">
      <c r="A329" t="s">
        <v>103</v>
      </c>
      <c r="B329">
        <v>21571.741816499998</v>
      </c>
      <c r="C329">
        <v>1468.677962</v>
      </c>
      <c r="D329">
        <v>47.889038499999998</v>
      </c>
      <c r="E329">
        <v>60.514854</v>
      </c>
      <c r="F329">
        <v>33.251475999999997</v>
      </c>
      <c r="G329">
        <v>218.86643749999999</v>
      </c>
      <c r="J329">
        <f t="shared" si="20"/>
        <v>58.964969802303187</v>
      </c>
      <c r="K329">
        <f t="shared" si="21"/>
        <v>14.687863762267034</v>
      </c>
      <c r="L329">
        <f t="shared" si="22"/>
        <v>23.51761368266029</v>
      </c>
      <c r="Q329">
        <f t="shared" si="23"/>
        <v>11.792993960460636</v>
      </c>
    </row>
    <row r="330" spans="1:17" x14ac:dyDescent="0.25">
      <c r="A330" t="s">
        <v>75</v>
      </c>
      <c r="B330">
        <v>24002.367489</v>
      </c>
      <c r="C330">
        <v>1668.6362565000002</v>
      </c>
      <c r="D330">
        <v>86.388832000000008</v>
      </c>
      <c r="E330">
        <v>103.151875</v>
      </c>
      <c r="F330">
        <v>35.766663999999992</v>
      </c>
      <c r="G330">
        <v>206.6294255</v>
      </c>
      <c r="J330">
        <f t="shared" si="20"/>
        <v>57.132903458702039</v>
      </c>
      <c r="K330">
        <f t="shared" si="21"/>
        <v>14.384421647019389</v>
      </c>
      <c r="L330">
        <f t="shared" si="22"/>
        <v>22.982508701312604</v>
      </c>
      <c r="Q330">
        <f t="shared" si="23"/>
        <v>11.426580691740407</v>
      </c>
    </row>
    <row r="331" spans="1:17" x14ac:dyDescent="0.25">
      <c r="A331" t="s">
        <v>123</v>
      </c>
      <c r="B331">
        <v>24824.2096475</v>
      </c>
      <c r="C331">
        <v>1367.465919</v>
      </c>
      <c r="D331">
        <v>132.61964850000001</v>
      </c>
      <c r="E331">
        <v>160.27687350000002</v>
      </c>
      <c r="F331">
        <v>33.074186500000003</v>
      </c>
      <c r="G331">
        <v>337.68172350000003</v>
      </c>
      <c r="J331">
        <f t="shared" si="20"/>
        <v>61.109707455693211</v>
      </c>
      <c r="K331">
        <f t="shared" si="21"/>
        <v>18.153439367361667</v>
      </c>
      <c r="L331">
        <f t="shared" si="22"/>
        <v>27.991605519539235</v>
      </c>
      <c r="Q331">
        <f t="shared" si="23"/>
        <v>12.221941491138642</v>
      </c>
    </row>
    <row r="332" spans="1:17" x14ac:dyDescent="0.25">
      <c r="A332" t="s">
        <v>94</v>
      </c>
      <c r="B332">
        <v>25243.033762999999</v>
      </c>
      <c r="C332">
        <v>848.1750045</v>
      </c>
      <c r="D332">
        <v>753.24251600000002</v>
      </c>
      <c r="E332">
        <v>274.94854300000003</v>
      </c>
      <c r="F332">
        <v>11.395089000000002</v>
      </c>
      <c r="G332">
        <v>52.415756499999993</v>
      </c>
      <c r="J332">
        <f t="shared" si="20"/>
        <v>65.053433132576259</v>
      </c>
      <c r="K332">
        <f t="shared" si="21"/>
        <v>29.761586499334289</v>
      </c>
      <c r="L332">
        <f t="shared" si="22"/>
        <v>40.839381456020369</v>
      </c>
      <c r="Q332">
        <f t="shared" si="23"/>
        <v>13.01068662651525</v>
      </c>
    </row>
    <row r="333" spans="1:17" x14ac:dyDescent="0.25">
      <c r="A333" t="s">
        <v>77</v>
      </c>
      <c r="B333">
        <v>28292.546927500003</v>
      </c>
      <c r="C333">
        <v>2160.9775129999998</v>
      </c>
      <c r="D333">
        <v>66.367793500000005</v>
      </c>
      <c r="E333">
        <v>106.97588850000001</v>
      </c>
      <c r="F333">
        <v>58.289734999999993</v>
      </c>
      <c r="G333">
        <v>174.58992599999999</v>
      </c>
      <c r="J333">
        <f t="shared" si="20"/>
        <v>55.103882622536808</v>
      </c>
      <c r="K333">
        <f t="shared" si="21"/>
        <v>13.092476324856605</v>
      </c>
      <c r="L333">
        <f t="shared" si="22"/>
        <v>21.157911940717046</v>
      </c>
      <c r="Q333">
        <f t="shared" si="23"/>
        <v>11.020776524507362</v>
      </c>
    </row>
    <row r="334" spans="1:17" x14ac:dyDescent="0.25">
      <c r="A334" t="s">
        <v>125</v>
      </c>
      <c r="B334">
        <v>28752.017754500001</v>
      </c>
      <c r="C334">
        <v>1620.8601705000001</v>
      </c>
      <c r="D334">
        <v>400.38174349999997</v>
      </c>
      <c r="E334">
        <v>285.91552150000001</v>
      </c>
      <c r="F334">
        <v>47.777243000000006</v>
      </c>
      <c r="G334">
        <v>250.60785600000003</v>
      </c>
      <c r="J334">
        <f t="shared" si="20"/>
        <v>55.174723447793319</v>
      </c>
      <c r="K334">
        <f t="shared" si="21"/>
        <v>17.738740378592084</v>
      </c>
      <c r="L334">
        <f t="shared" si="22"/>
        <v>26.846347528667181</v>
      </c>
      <c r="Q334">
        <f t="shared" si="23"/>
        <v>11.034944689558664</v>
      </c>
    </row>
    <row r="335" spans="1:17" x14ac:dyDescent="0.25">
      <c r="A335" t="s">
        <v>29</v>
      </c>
      <c r="B335">
        <v>30169.016175000001</v>
      </c>
      <c r="C335">
        <v>1453.315304</v>
      </c>
      <c r="D335">
        <v>468.68617700000004</v>
      </c>
      <c r="E335">
        <v>283.87084099999998</v>
      </c>
      <c r="F335">
        <v>26.684747999999999</v>
      </c>
      <c r="G335">
        <v>147.25081800000001</v>
      </c>
      <c r="J335">
        <f t="shared" si="20"/>
        <v>63.385402509011257</v>
      </c>
      <c r="K335">
        <f t="shared" si="21"/>
        <v>20.758754890948289</v>
      </c>
      <c r="L335">
        <f t="shared" si="22"/>
        <v>31.274947067193427</v>
      </c>
      <c r="Q335">
        <f t="shared" si="23"/>
        <v>12.677080501802251</v>
      </c>
    </row>
    <row r="336" spans="1:17" x14ac:dyDescent="0.25">
      <c r="A336" t="s">
        <v>6</v>
      </c>
      <c r="B336">
        <v>31760.197565499999</v>
      </c>
      <c r="C336">
        <v>1714.1348399999999</v>
      </c>
      <c r="D336">
        <v>131.66363749999999</v>
      </c>
      <c r="E336">
        <v>110.58077949999995</v>
      </c>
      <c r="F336">
        <v>102.99486899999999</v>
      </c>
      <c r="G336">
        <v>1065.8497640000001</v>
      </c>
      <c r="J336">
        <f t="shared" si="20"/>
        <v>50.812675640816245</v>
      </c>
      <c r="K336">
        <f t="shared" si="21"/>
        <v>18.528412598801154</v>
      </c>
      <c r="L336">
        <f t="shared" si="22"/>
        <v>27.154988288291417</v>
      </c>
      <c r="Q336">
        <f t="shared" si="23"/>
        <v>10.162535128163249</v>
      </c>
    </row>
    <row r="337" spans="1:17" x14ac:dyDescent="0.25">
      <c r="A337" t="s">
        <v>10</v>
      </c>
      <c r="B337">
        <v>32586.134346499999</v>
      </c>
      <c r="C337">
        <v>2446.7247135000002</v>
      </c>
      <c r="D337">
        <v>143.159234</v>
      </c>
      <c r="E337">
        <v>130.035989</v>
      </c>
      <c r="F337">
        <v>19.237553500000001</v>
      </c>
      <c r="G337">
        <v>174.30142049999998</v>
      </c>
      <c r="J337">
        <f t="shared" si="20"/>
        <v>55.923449321802259</v>
      </c>
      <c r="K337">
        <f t="shared" si="21"/>
        <v>13.318267546284789</v>
      </c>
      <c r="L337">
        <f t="shared" si="22"/>
        <v>21.513142477324532</v>
      </c>
      <c r="Q337">
        <f t="shared" si="23"/>
        <v>11.184689864360452</v>
      </c>
    </row>
    <row r="338" spans="1:17" x14ac:dyDescent="0.25">
      <c r="A338" t="s">
        <v>24</v>
      </c>
      <c r="B338">
        <v>37505.7241545</v>
      </c>
      <c r="C338">
        <v>2767.4266659999998</v>
      </c>
      <c r="D338">
        <v>90.495576499999999</v>
      </c>
      <c r="E338">
        <v>124.0783385</v>
      </c>
      <c r="F338">
        <v>39.515415500000003</v>
      </c>
      <c r="G338">
        <v>522.26063950000002</v>
      </c>
      <c r="J338">
        <f t="shared" si="20"/>
        <v>52.91773157130212</v>
      </c>
      <c r="K338">
        <f t="shared" si="21"/>
        <v>13.552562969522244</v>
      </c>
      <c r="L338">
        <f t="shared" si="22"/>
        <v>21.57868847365733</v>
      </c>
      <c r="Q338">
        <f t="shared" si="23"/>
        <v>10.583546314260424</v>
      </c>
    </row>
    <row r="339" spans="1:17" x14ac:dyDescent="0.25">
      <c r="A339" t="s">
        <v>74</v>
      </c>
      <c r="B339">
        <v>43136.138294999997</v>
      </c>
      <c r="C339">
        <v>3510.9833474999996</v>
      </c>
      <c r="D339">
        <v>56.512272499999995</v>
      </c>
      <c r="E339">
        <v>81.018254499999998</v>
      </c>
      <c r="F339">
        <v>59.359502999999997</v>
      </c>
      <c r="G339">
        <v>247.318927</v>
      </c>
      <c r="J339">
        <f t="shared" si="20"/>
        <v>54.531025262566978</v>
      </c>
      <c r="K339">
        <f t="shared" si="21"/>
        <v>12.286056077627125</v>
      </c>
      <c r="L339">
        <f t="shared" si="22"/>
        <v>20.053891038289791</v>
      </c>
      <c r="Q339">
        <f t="shared" si="23"/>
        <v>10.906205052513396</v>
      </c>
    </row>
    <row r="340" spans="1:17" x14ac:dyDescent="0.25">
      <c r="A340" t="s">
        <v>15</v>
      </c>
      <c r="B340">
        <v>52681.244640999998</v>
      </c>
      <c r="C340">
        <v>3613.4474904999997</v>
      </c>
      <c r="D340">
        <v>281.70078950000004</v>
      </c>
      <c r="E340">
        <v>77.965558000000016</v>
      </c>
      <c r="F340">
        <v>47.742735500000002</v>
      </c>
      <c r="G340">
        <v>1699.3527145</v>
      </c>
      <c r="J340">
        <f t="shared" si="20"/>
        <v>46.048354167316965</v>
      </c>
      <c r="K340">
        <f t="shared" si="21"/>
        <v>14.579219645367088</v>
      </c>
      <c r="L340">
        <f t="shared" si="22"/>
        <v>22.1466579476586</v>
      </c>
      <c r="Q340">
        <f t="shared" si="23"/>
        <v>9.2096708334633917</v>
      </c>
    </row>
    <row r="341" spans="1:17" x14ac:dyDescent="0.25">
      <c r="A341" t="s">
        <v>110</v>
      </c>
      <c r="B341">
        <v>57308.328349999996</v>
      </c>
      <c r="C341">
        <v>4745.8387094999998</v>
      </c>
      <c r="D341">
        <v>198.30237499999998</v>
      </c>
      <c r="E341">
        <v>215.52508650000001</v>
      </c>
      <c r="F341">
        <v>49.205229500000002</v>
      </c>
      <c r="G341">
        <v>180.734849</v>
      </c>
      <c r="J341">
        <f t="shared" si="20"/>
        <v>53.165598465858757</v>
      </c>
      <c r="K341">
        <f t="shared" si="21"/>
        <v>12.075490099417589</v>
      </c>
      <c r="L341">
        <f t="shared" si="22"/>
        <v>19.680868974518742</v>
      </c>
      <c r="Q341">
        <f t="shared" si="23"/>
        <v>10.63311969317175</v>
      </c>
    </row>
    <row r="342" spans="1:17" x14ac:dyDescent="0.25">
      <c r="A342" t="s">
        <v>105</v>
      </c>
      <c r="B342">
        <v>58498.488612500005</v>
      </c>
      <c r="C342">
        <v>3394.6613174999998</v>
      </c>
      <c r="D342">
        <v>479.274833</v>
      </c>
      <c r="E342">
        <v>1072.2476380000001</v>
      </c>
      <c r="F342">
        <v>73.529011999999994</v>
      </c>
      <c r="G342">
        <v>651.01412449999998</v>
      </c>
      <c r="J342">
        <f t="shared" si="20"/>
        <v>51.579356038644036</v>
      </c>
      <c r="K342">
        <f t="shared" si="21"/>
        <v>17.232496305575854</v>
      </c>
      <c r="L342">
        <f t="shared" si="22"/>
        <v>25.833952497998009</v>
      </c>
      <c r="Q342">
        <f t="shared" si="23"/>
        <v>10.315871207728808</v>
      </c>
    </row>
    <row r="343" spans="1:17" x14ac:dyDescent="0.25">
      <c r="A343" t="s">
        <v>80</v>
      </c>
      <c r="B343">
        <v>68122.058357000002</v>
      </c>
      <c r="C343">
        <v>3662.0613710000002</v>
      </c>
      <c r="D343">
        <v>297.2199445</v>
      </c>
      <c r="E343">
        <v>1383.8389904999999</v>
      </c>
      <c r="F343">
        <v>64.047249999999991</v>
      </c>
      <c r="G343">
        <v>1710.7776664999999</v>
      </c>
      <c r="J343">
        <f t="shared" si="20"/>
        <v>47.852333944397678</v>
      </c>
      <c r="K343">
        <f t="shared" si="21"/>
        <v>18.602107243876659</v>
      </c>
      <c r="L343">
        <f t="shared" si="22"/>
        <v>26.789909958961474</v>
      </c>
      <c r="Q343">
        <f t="shared" si="23"/>
        <v>9.5704667888795338</v>
      </c>
    </row>
    <row r="344" spans="1:17" x14ac:dyDescent="0.25">
      <c r="A344" t="s">
        <v>98</v>
      </c>
      <c r="B344">
        <v>70305.803647499983</v>
      </c>
      <c r="C344">
        <v>3884.4299569999998</v>
      </c>
      <c r="D344">
        <v>1812.810733</v>
      </c>
      <c r="E344">
        <v>1549.1939245000001</v>
      </c>
      <c r="F344">
        <v>29.0291195</v>
      </c>
      <c r="G344">
        <v>126.70446700000001</v>
      </c>
      <c r="J344">
        <f t="shared" si="20"/>
        <v>47.490006805034497</v>
      </c>
      <c r="K344">
        <f t="shared" si="21"/>
        <v>18.099387664541169</v>
      </c>
      <c r="L344">
        <f t="shared" si="22"/>
        <v>26.209726444561838</v>
      </c>
      <c r="Q344">
        <f t="shared" si="23"/>
        <v>9.4980013610068994</v>
      </c>
    </row>
    <row r="345" spans="1:17" x14ac:dyDescent="0.25">
      <c r="A345" t="s">
        <v>12</v>
      </c>
      <c r="B345">
        <v>72618.06848799999</v>
      </c>
      <c r="C345">
        <v>2196.6244505000004</v>
      </c>
      <c r="D345">
        <v>965.60196700000006</v>
      </c>
      <c r="E345">
        <v>3319.838495</v>
      </c>
      <c r="F345">
        <v>8.9350784999999995</v>
      </c>
      <c r="G345">
        <v>36.239773499999998</v>
      </c>
      <c r="J345">
        <f t="shared" si="20"/>
        <v>55.626935050671207</v>
      </c>
      <c r="K345">
        <f t="shared" si="21"/>
        <v>21.873976278475556</v>
      </c>
      <c r="L345">
        <f t="shared" si="22"/>
        <v>31.400463217135655</v>
      </c>
      <c r="Q345">
        <f t="shared" si="23"/>
        <v>11.125387010134242</v>
      </c>
    </row>
    <row r="346" spans="1:17" x14ac:dyDescent="0.25">
      <c r="A346" t="s">
        <v>124</v>
      </c>
      <c r="B346">
        <v>75944.4807095</v>
      </c>
      <c r="C346">
        <v>4774.6945965000004</v>
      </c>
      <c r="D346">
        <v>508.81465450000002</v>
      </c>
      <c r="E346">
        <v>784.59520650000002</v>
      </c>
      <c r="F346">
        <v>106.00576850000002</v>
      </c>
      <c r="G346">
        <v>1850.401329</v>
      </c>
      <c r="J346">
        <f t="shared" si="20"/>
        <v>47.32031363465336</v>
      </c>
      <c r="K346">
        <f t="shared" si="21"/>
        <v>15.905620595120297</v>
      </c>
      <c r="L346">
        <f t="shared" si="22"/>
        <v>23.808551483940285</v>
      </c>
      <c r="Q346">
        <f t="shared" si="23"/>
        <v>9.4640627269306723</v>
      </c>
    </row>
    <row r="347" spans="1:17" x14ac:dyDescent="0.25">
      <c r="A347" t="s">
        <v>120</v>
      </c>
      <c r="B347">
        <v>90505.448151999997</v>
      </c>
      <c r="C347">
        <v>6311.6278115000005</v>
      </c>
      <c r="D347">
        <v>219.03440549999999</v>
      </c>
      <c r="E347">
        <v>230.28659200000001</v>
      </c>
      <c r="F347">
        <v>123.7776865</v>
      </c>
      <c r="G347">
        <v>3182.3308505</v>
      </c>
      <c r="J347">
        <f t="shared" si="20"/>
        <v>44.951292637645018</v>
      </c>
      <c r="K347">
        <f t="shared" si="21"/>
        <v>14.339478000761705</v>
      </c>
      <c r="L347">
        <f t="shared" si="22"/>
        <v>21.742948015108933</v>
      </c>
      <c r="Q347">
        <f t="shared" si="23"/>
        <v>8.9902585275290043</v>
      </c>
    </row>
    <row r="348" spans="1:17" x14ac:dyDescent="0.25">
      <c r="A348" t="s">
        <v>26</v>
      </c>
      <c r="B348">
        <v>108835.4568835</v>
      </c>
      <c r="C348">
        <v>8991.1844590000019</v>
      </c>
      <c r="D348">
        <v>238.80611999999999</v>
      </c>
      <c r="E348">
        <v>149.57225400000002</v>
      </c>
      <c r="F348">
        <v>31.978433500000001</v>
      </c>
      <c r="G348">
        <v>1639.6313534999999</v>
      </c>
      <c r="J348">
        <f t="shared" si="20"/>
        <v>49.241587578920644</v>
      </c>
      <c r="K348">
        <f t="shared" si="21"/>
        <v>12.104685136846214</v>
      </c>
      <c r="L348">
        <f t="shared" si="22"/>
        <v>19.43244102353027</v>
      </c>
      <c r="Q348">
        <f t="shared" si="23"/>
        <v>9.8483175157841298</v>
      </c>
    </row>
    <row r="349" spans="1:17" x14ac:dyDescent="0.25">
      <c r="A349" t="s">
        <v>116</v>
      </c>
      <c r="B349">
        <v>122286.2126245</v>
      </c>
      <c r="C349">
        <v>8264.3795979999995</v>
      </c>
      <c r="D349">
        <v>148.01568700000001</v>
      </c>
      <c r="E349">
        <v>201.67391900000001</v>
      </c>
      <c r="F349">
        <v>214.62091500000002</v>
      </c>
      <c r="G349">
        <v>7018.4249840000002</v>
      </c>
      <c r="J349">
        <f t="shared" si="20"/>
        <v>38.583114917033107</v>
      </c>
      <c r="K349">
        <f t="shared" si="21"/>
        <v>14.796780711052232</v>
      </c>
      <c r="L349">
        <f t="shared" si="22"/>
        <v>21.390296247649097</v>
      </c>
      <c r="Q349">
        <f t="shared" si="23"/>
        <v>7.716622983406622</v>
      </c>
    </row>
    <row r="350" spans="1:17" x14ac:dyDescent="0.25">
      <c r="A350" t="s">
        <v>95</v>
      </c>
      <c r="B350">
        <v>123772.01013600001</v>
      </c>
      <c r="C350">
        <v>8128.9021380000004</v>
      </c>
      <c r="D350">
        <v>286.63139250000006</v>
      </c>
      <c r="E350">
        <v>138.80261350000001</v>
      </c>
      <c r="F350">
        <v>344.28418550000004</v>
      </c>
      <c r="G350">
        <v>5991.6041169999999</v>
      </c>
      <c r="J350">
        <f t="shared" si="20"/>
        <v>41.561499150233779</v>
      </c>
      <c r="K350">
        <f t="shared" si="21"/>
        <v>15.226165604504661</v>
      </c>
      <c r="L350">
        <f t="shared" si="22"/>
        <v>22.28731438653271</v>
      </c>
      <c r="Q350">
        <f t="shared" si="23"/>
        <v>8.3122998300467561</v>
      </c>
    </row>
    <row r="351" spans="1:17" x14ac:dyDescent="0.25">
      <c r="A351" t="s">
        <v>119</v>
      </c>
      <c r="B351">
        <v>129387.219839</v>
      </c>
      <c r="C351">
        <v>9200.4326729999993</v>
      </c>
      <c r="D351">
        <v>872.60536999999988</v>
      </c>
      <c r="E351">
        <v>531.8296315</v>
      </c>
      <c r="F351">
        <v>97.122185999999999</v>
      </c>
      <c r="G351">
        <v>3001.3604630000004</v>
      </c>
      <c r="J351">
        <f t="shared" si="20"/>
        <v>47.210067897451573</v>
      </c>
      <c r="K351">
        <f t="shared" si="21"/>
        <v>14.063166857218086</v>
      </c>
      <c r="L351">
        <f t="shared" si="22"/>
        <v>21.670899695135116</v>
      </c>
      <c r="Q351">
        <f t="shared" si="23"/>
        <v>9.4420135794903146</v>
      </c>
    </row>
    <row r="352" spans="1:17" x14ac:dyDescent="0.25">
      <c r="A352" t="s">
        <v>58</v>
      </c>
      <c r="B352">
        <v>132854.21248350001</v>
      </c>
      <c r="C352">
        <v>7333.7337884999997</v>
      </c>
      <c r="D352">
        <v>891.18063050000001</v>
      </c>
      <c r="E352">
        <v>5454.8986525</v>
      </c>
      <c r="F352">
        <v>63.840120499999998</v>
      </c>
      <c r="G352">
        <v>97.813303500000004</v>
      </c>
      <c r="J352">
        <f t="shared" si="20"/>
        <v>47.991378849449319</v>
      </c>
      <c r="K352">
        <f t="shared" si="21"/>
        <v>18.115494278211763</v>
      </c>
      <c r="L352">
        <f t="shared" si="22"/>
        <v>26.302485893464972</v>
      </c>
      <c r="Q352">
        <f t="shared" si="23"/>
        <v>9.5982757698898649</v>
      </c>
    </row>
    <row r="353" spans="1:17" x14ac:dyDescent="0.25">
      <c r="A353" t="s">
        <v>112</v>
      </c>
      <c r="B353">
        <v>136049.42806950002</v>
      </c>
      <c r="C353">
        <v>9134.5565559999995</v>
      </c>
      <c r="D353">
        <v>1357.9943925</v>
      </c>
      <c r="E353">
        <v>423.47059250000001</v>
      </c>
      <c r="F353">
        <v>31.733062500000003</v>
      </c>
      <c r="G353">
        <v>3633.1158169999999</v>
      </c>
      <c r="J353">
        <f t="shared" si="20"/>
        <v>46.653397275316664</v>
      </c>
      <c r="K353">
        <f t="shared" si="21"/>
        <v>14.893928045159068</v>
      </c>
      <c r="L353">
        <f t="shared" si="22"/>
        <v>22.579448853795153</v>
      </c>
      <c r="Q353">
        <f t="shared" si="23"/>
        <v>9.3306794550633345</v>
      </c>
    </row>
    <row r="354" spans="1:17" x14ac:dyDescent="0.25">
      <c r="A354" t="s">
        <v>59</v>
      </c>
      <c r="B354">
        <v>144212.0831435</v>
      </c>
      <c r="C354">
        <v>11052.128568999999</v>
      </c>
      <c r="D354">
        <v>295.0324415</v>
      </c>
      <c r="E354">
        <v>1818.5169235000001</v>
      </c>
      <c r="F354">
        <v>57.152665500000005</v>
      </c>
      <c r="G354">
        <v>171.22329400000001</v>
      </c>
      <c r="J354">
        <f t="shared" si="20"/>
        <v>53.83436720882716</v>
      </c>
      <c r="K354">
        <f t="shared" si="21"/>
        <v>13.048353739568229</v>
      </c>
      <c r="L354">
        <f t="shared" si="22"/>
        <v>21.005421332322214</v>
      </c>
      <c r="Q354">
        <f t="shared" si="23"/>
        <v>10.766873441765432</v>
      </c>
    </row>
    <row r="355" spans="1:17" x14ac:dyDescent="0.25">
      <c r="A355" t="s">
        <v>73</v>
      </c>
      <c r="B355">
        <v>156978.370696</v>
      </c>
      <c r="C355">
        <v>6928.6602379999995</v>
      </c>
      <c r="D355">
        <v>1315.999174</v>
      </c>
      <c r="E355">
        <v>1869.5529305000002</v>
      </c>
      <c r="F355">
        <v>50.021330499999998</v>
      </c>
      <c r="G355">
        <v>7630.9981654999992</v>
      </c>
      <c r="J355">
        <f t="shared" si="20"/>
        <v>44.106863040799837</v>
      </c>
      <c r="K355">
        <f t="shared" si="21"/>
        <v>20.571145123020017</v>
      </c>
      <c r="L355">
        <f t="shared" si="22"/>
        <v>28.056791057489949</v>
      </c>
      <c r="Q355">
        <f t="shared" si="23"/>
        <v>8.821372608159967</v>
      </c>
    </row>
    <row r="356" spans="1:17" x14ac:dyDescent="0.25">
      <c r="A356" t="s">
        <v>70</v>
      </c>
      <c r="B356">
        <v>166452.52406699999</v>
      </c>
      <c r="C356">
        <v>8992.0071220000009</v>
      </c>
      <c r="D356">
        <v>2990.8759344999999</v>
      </c>
      <c r="E356">
        <v>228.42797849999999</v>
      </c>
      <c r="F356">
        <v>57.937486</v>
      </c>
      <c r="G356">
        <v>5084.7759679999999</v>
      </c>
      <c r="J356">
        <f t="shared" si="20"/>
        <v>47.957902840493091</v>
      </c>
      <c r="K356">
        <f t="shared" si="21"/>
        <v>18.511164616379624</v>
      </c>
      <c r="L356">
        <f t="shared" si="22"/>
        <v>26.711872698160324</v>
      </c>
      <c r="Q356">
        <f t="shared" si="23"/>
        <v>9.5915805680986193</v>
      </c>
    </row>
    <row r="357" spans="1:17" x14ac:dyDescent="0.25">
      <c r="A357" t="s">
        <v>121</v>
      </c>
      <c r="B357">
        <v>212757.03660950001</v>
      </c>
      <c r="C357">
        <v>17547.405114500001</v>
      </c>
      <c r="D357">
        <v>297.05535149999997</v>
      </c>
      <c r="E357">
        <v>396.48197449999992</v>
      </c>
      <c r="F357">
        <v>211.01190650000001</v>
      </c>
      <c r="G357">
        <v>5700.3377519999995</v>
      </c>
      <c r="J357">
        <f t="shared" ref="J357:J381" si="24">B357/AVERAGE(C357:G357)</f>
        <v>44.044895560514732</v>
      </c>
      <c r="K357">
        <f t="shared" ref="K357:K381" si="25">B357/MAX(C357:G357)</f>
        <v>12.124700787451008</v>
      </c>
      <c r="L357">
        <f t="shared" ref="L357:L381" si="26">B357/AVERAGE(AVERAGE(C357:G357),MAX(C357:G357))</f>
        <v>19.014955228714623</v>
      </c>
      <c r="Q357">
        <f t="shared" ref="Q357:Q381" si="27">B357/SUM(C357:G357)</f>
        <v>8.8089791121029464</v>
      </c>
    </row>
    <row r="358" spans="1:17" x14ac:dyDescent="0.25">
      <c r="A358" t="s">
        <v>62</v>
      </c>
      <c r="B358">
        <v>224656.93772749999</v>
      </c>
      <c r="C358">
        <v>8516.9516165000005</v>
      </c>
      <c r="D358">
        <v>1165.55754</v>
      </c>
      <c r="E358">
        <v>289.864822</v>
      </c>
      <c r="F358">
        <v>318.80466899999999</v>
      </c>
      <c r="G358">
        <v>21067.069571</v>
      </c>
      <c r="J358">
        <f t="shared" si="24"/>
        <v>35.821028037363739</v>
      </c>
      <c r="K358">
        <f t="shared" si="25"/>
        <v>10.663891196180073</v>
      </c>
      <c r="L358">
        <f t="shared" si="26"/>
        <v>16.435074076674535</v>
      </c>
      <c r="Q358">
        <f t="shared" si="27"/>
        <v>7.1642056074727476</v>
      </c>
    </row>
    <row r="359" spans="1:17" x14ac:dyDescent="0.25">
      <c r="A359" t="s">
        <v>71</v>
      </c>
      <c r="B359">
        <v>231934.86718799997</v>
      </c>
      <c r="C359">
        <v>21601.233177499998</v>
      </c>
      <c r="D359">
        <v>74.498300999999984</v>
      </c>
      <c r="E359">
        <v>79.483925499999998</v>
      </c>
      <c r="F359">
        <v>58.381641000000002</v>
      </c>
      <c r="G359">
        <v>215.28776400000001</v>
      </c>
      <c r="J359">
        <f t="shared" si="24"/>
        <v>52.643351944271352</v>
      </c>
      <c r="K359">
        <f t="shared" si="25"/>
        <v>10.737112334382141</v>
      </c>
      <c r="L359">
        <f t="shared" si="26"/>
        <v>17.836334584075544</v>
      </c>
      <c r="Q359">
        <f t="shared" si="27"/>
        <v>10.528670388854271</v>
      </c>
    </row>
    <row r="360" spans="1:17" x14ac:dyDescent="0.25">
      <c r="A360" t="s">
        <v>66</v>
      </c>
      <c r="B360">
        <v>244343.35274900001</v>
      </c>
      <c r="C360">
        <v>21372.184480500004</v>
      </c>
      <c r="D360">
        <v>570.44666899999993</v>
      </c>
      <c r="E360">
        <v>329.93583849999999</v>
      </c>
      <c r="F360">
        <v>59.733345999999997</v>
      </c>
      <c r="G360">
        <v>3328.3379880000002</v>
      </c>
      <c r="J360">
        <f t="shared" si="24"/>
        <v>47.610536745594828</v>
      </c>
      <c r="K360">
        <f t="shared" si="25"/>
        <v>11.432773892249482</v>
      </c>
      <c r="L360">
        <f t="shared" si="26"/>
        <v>18.438007476909142</v>
      </c>
      <c r="Q360">
        <f t="shared" si="27"/>
        <v>9.5221073491189649</v>
      </c>
    </row>
    <row r="361" spans="1:17" x14ac:dyDescent="0.25">
      <c r="A361" t="s">
        <v>49</v>
      </c>
      <c r="B361">
        <v>249354.10325650001</v>
      </c>
      <c r="C361">
        <v>23535.537760500003</v>
      </c>
      <c r="D361">
        <v>68.948023500000005</v>
      </c>
      <c r="E361">
        <v>69.093422000000004</v>
      </c>
      <c r="F361">
        <v>24.438717999999994</v>
      </c>
      <c r="G361">
        <v>674.46873500000004</v>
      </c>
      <c r="J361">
        <f t="shared" si="24"/>
        <v>51.15483429025106</v>
      </c>
      <c r="K361">
        <f t="shared" si="25"/>
        <v>10.594790983488561</v>
      </c>
      <c r="L361">
        <f t="shared" si="26"/>
        <v>17.553945459510022</v>
      </c>
      <c r="Q361">
        <f t="shared" si="27"/>
        <v>10.230966858050213</v>
      </c>
    </row>
    <row r="362" spans="1:17" x14ac:dyDescent="0.25">
      <c r="A362" t="s">
        <v>106</v>
      </c>
      <c r="B362">
        <v>275427.44540949998</v>
      </c>
      <c r="C362">
        <v>22214.254564499999</v>
      </c>
      <c r="D362">
        <v>725.45809550000001</v>
      </c>
      <c r="E362">
        <v>1330.5320279999999</v>
      </c>
      <c r="F362">
        <v>184.33873249999999</v>
      </c>
      <c r="G362">
        <v>4860.1867125000008</v>
      </c>
      <c r="J362">
        <f t="shared" si="24"/>
        <v>46.977589140200678</v>
      </c>
      <c r="K362">
        <f t="shared" si="25"/>
        <v>12.398680523345273</v>
      </c>
      <c r="L362">
        <f t="shared" si="26"/>
        <v>19.619289753526697</v>
      </c>
      <c r="Q362">
        <f t="shared" si="27"/>
        <v>9.3955178280401359</v>
      </c>
    </row>
    <row r="363" spans="1:17" x14ac:dyDescent="0.25">
      <c r="A363" t="s">
        <v>79</v>
      </c>
      <c r="B363">
        <v>317511.23739349999</v>
      </c>
      <c r="C363">
        <v>26164.053483499996</v>
      </c>
      <c r="D363">
        <v>98.566356499999998</v>
      </c>
      <c r="E363">
        <v>526.59666699999991</v>
      </c>
      <c r="F363">
        <v>53.233689499999997</v>
      </c>
      <c r="G363">
        <v>1822.4100435</v>
      </c>
      <c r="J363">
        <f t="shared" si="24"/>
        <v>55.383356963037478</v>
      </c>
      <c r="K363">
        <f t="shared" si="25"/>
        <v>12.13539934069215</v>
      </c>
      <c r="L363">
        <f t="shared" si="26"/>
        <v>19.908516991964714</v>
      </c>
      <c r="Q363">
        <f t="shared" si="27"/>
        <v>11.076671392607494</v>
      </c>
    </row>
    <row r="364" spans="1:17" x14ac:dyDescent="0.25">
      <c r="A364" t="s">
        <v>99</v>
      </c>
      <c r="B364">
        <v>333364.18333249999</v>
      </c>
      <c r="C364">
        <v>29142.285671500002</v>
      </c>
      <c r="D364">
        <v>112.06721850000001</v>
      </c>
      <c r="E364">
        <v>306.26353499999999</v>
      </c>
      <c r="F364">
        <v>142.63898649999999</v>
      </c>
      <c r="G364">
        <v>3154.9114954999995</v>
      </c>
      <c r="J364">
        <f t="shared" si="24"/>
        <v>50.727751227881363</v>
      </c>
      <c r="K364">
        <f t="shared" si="25"/>
        <v>11.439191389799495</v>
      </c>
      <c r="L364">
        <f t="shared" si="26"/>
        <v>18.668585928008397</v>
      </c>
      <c r="Q364">
        <f t="shared" si="27"/>
        <v>10.145550245576272</v>
      </c>
    </row>
    <row r="365" spans="1:17" x14ac:dyDescent="0.25">
      <c r="A365" t="s">
        <v>82</v>
      </c>
      <c r="B365">
        <v>339769.40997199999</v>
      </c>
      <c r="C365">
        <v>18927.759505500002</v>
      </c>
      <c r="D365">
        <v>3632.2258240000001</v>
      </c>
      <c r="E365">
        <v>4176.8948339999997</v>
      </c>
      <c r="F365">
        <v>142.36355799999998</v>
      </c>
      <c r="G365">
        <v>8251.5263135000005</v>
      </c>
      <c r="J365">
        <f t="shared" si="24"/>
        <v>48.35780850142131</v>
      </c>
      <c r="K365">
        <f t="shared" si="25"/>
        <v>17.950852020983799</v>
      </c>
      <c r="L365">
        <f t="shared" si="26"/>
        <v>26.182518471317184</v>
      </c>
      <c r="Q365">
        <f t="shared" si="27"/>
        <v>9.6715617002842613</v>
      </c>
    </row>
    <row r="366" spans="1:17" x14ac:dyDescent="0.25">
      <c r="A366" t="s">
        <v>52</v>
      </c>
      <c r="B366">
        <v>433764.68039399997</v>
      </c>
      <c r="C366">
        <v>3435.5690970000001</v>
      </c>
      <c r="D366">
        <v>374.14880500000004</v>
      </c>
      <c r="E366">
        <v>36105.605792000002</v>
      </c>
      <c r="F366">
        <v>49.136591500000002</v>
      </c>
      <c r="G366">
        <v>559.7845440000001</v>
      </c>
      <c r="J366">
        <f t="shared" si="24"/>
        <v>53.519156522102158</v>
      </c>
      <c r="K366">
        <f t="shared" si="25"/>
        <v>12.013776555720058</v>
      </c>
      <c r="L366">
        <f t="shared" si="26"/>
        <v>19.622719683356806</v>
      </c>
      <c r="Q366">
        <f t="shared" si="27"/>
        <v>10.703831304420431</v>
      </c>
    </row>
    <row r="367" spans="1:17" x14ac:dyDescent="0.25">
      <c r="A367" t="s">
        <v>23</v>
      </c>
      <c r="B367">
        <v>547135.80068099988</v>
      </c>
      <c r="C367">
        <v>4700.3738864999996</v>
      </c>
      <c r="D367">
        <v>673.83678050000003</v>
      </c>
      <c r="E367">
        <v>25069.287414499999</v>
      </c>
      <c r="F367">
        <v>54.501373000000001</v>
      </c>
      <c r="G367">
        <v>580.19421699999998</v>
      </c>
      <c r="J367">
        <f t="shared" si="24"/>
        <v>88.025675890993995</v>
      </c>
      <c r="K367">
        <f t="shared" si="25"/>
        <v>21.824944268840216</v>
      </c>
      <c r="L367">
        <f t="shared" si="26"/>
        <v>34.977598993116786</v>
      </c>
      <c r="Q367">
        <f t="shared" si="27"/>
        <v>17.605135178198797</v>
      </c>
    </row>
    <row r="368" spans="1:17" x14ac:dyDescent="0.25">
      <c r="A368" t="s">
        <v>78</v>
      </c>
      <c r="B368">
        <v>656332.35551200004</v>
      </c>
      <c r="C368">
        <v>55125.530726999998</v>
      </c>
      <c r="D368">
        <v>2753.0510869999998</v>
      </c>
      <c r="E368">
        <v>6986.9887745000005</v>
      </c>
      <c r="F368">
        <v>213.04196400000001</v>
      </c>
      <c r="G368">
        <v>7732.8073870000007</v>
      </c>
      <c r="J368">
        <f t="shared" si="24"/>
        <v>45.070701550481751</v>
      </c>
      <c r="K368">
        <f t="shared" si="25"/>
        <v>11.906141253539611</v>
      </c>
      <c r="L368">
        <f t="shared" si="26"/>
        <v>18.836359217091914</v>
      </c>
      <c r="Q368">
        <f t="shared" si="27"/>
        <v>9.0141403100963515</v>
      </c>
    </row>
    <row r="369" spans="1:17" x14ac:dyDescent="0.25">
      <c r="A369" t="s">
        <v>109</v>
      </c>
      <c r="B369">
        <v>863520.16287350003</v>
      </c>
      <c r="C369">
        <v>4698.768695499999</v>
      </c>
      <c r="D369">
        <v>493.79026199999998</v>
      </c>
      <c r="E369">
        <v>66554.715733000005</v>
      </c>
      <c r="F369">
        <v>72.035056999999995</v>
      </c>
      <c r="G369">
        <v>662.19922599999995</v>
      </c>
      <c r="J369">
        <f t="shared" si="24"/>
        <v>59.568307496827366</v>
      </c>
      <c r="K369">
        <f t="shared" si="25"/>
        <v>12.974590205414078</v>
      </c>
      <c r="L369">
        <f t="shared" si="26"/>
        <v>21.308064703281072</v>
      </c>
      <c r="Q369">
        <f t="shared" si="27"/>
        <v>11.913661499365473</v>
      </c>
    </row>
    <row r="370" spans="1:17" x14ac:dyDescent="0.25">
      <c r="A370" t="s">
        <v>25</v>
      </c>
      <c r="B370">
        <v>943166.50005699997</v>
      </c>
      <c r="C370">
        <v>50845.800679500004</v>
      </c>
      <c r="D370">
        <v>10208.6268255</v>
      </c>
      <c r="E370">
        <v>16024.699383499999</v>
      </c>
      <c r="F370">
        <v>711.52142200000003</v>
      </c>
      <c r="G370">
        <v>27889.947778499998</v>
      </c>
      <c r="J370">
        <f t="shared" si="24"/>
        <v>44.623447206084201</v>
      </c>
      <c r="K370">
        <f t="shared" si="25"/>
        <v>18.549545635088517</v>
      </c>
      <c r="L370">
        <f t="shared" si="26"/>
        <v>26.205650013299454</v>
      </c>
      <c r="Q370">
        <f t="shared" si="27"/>
        <v>8.9246894412168398</v>
      </c>
    </row>
    <row r="371" spans="1:17" x14ac:dyDescent="0.25">
      <c r="A371" t="s">
        <v>11</v>
      </c>
      <c r="B371">
        <v>1001043.215622</v>
      </c>
      <c r="C371">
        <v>52192.565905999996</v>
      </c>
      <c r="D371">
        <v>653.83667100000002</v>
      </c>
      <c r="E371">
        <v>46282.323219500002</v>
      </c>
      <c r="F371">
        <v>136.20201699999998</v>
      </c>
      <c r="G371">
        <v>269.63722200000001</v>
      </c>
      <c r="J371">
        <f t="shared" si="24"/>
        <v>50.286210386561088</v>
      </c>
      <c r="K371">
        <f t="shared" si="25"/>
        <v>19.179804599469239</v>
      </c>
      <c r="L371">
        <f t="shared" si="26"/>
        <v>27.768389750182148</v>
      </c>
      <c r="Q371">
        <f t="shared" si="27"/>
        <v>10.057242077312218</v>
      </c>
    </row>
    <row r="372" spans="1:17" x14ac:dyDescent="0.25">
      <c r="A372" t="s">
        <v>9</v>
      </c>
      <c r="B372">
        <v>1376326.1433774999</v>
      </c>
      <c r="C372">
        <v>34380.094062999997</v>
      </c>
      <c r="D372">
        <v>9688.9969280000005</v>
      </c>
      <c r="E372">
        <v>949.16335600000002</v>
      </c>
      <c r="F372">
        <v>1416.7361820000001</v>
      </c>
      <c r="G372">
        <v>135541.91217849997</v>
      </c>
      <c r="J372">
        <f t="shared" si="24"/>
        <v>37.815956940143487</v>
      </c>
      <c r="K372">
        <f t="shared" si="25"/>
        <v>10.154247651198597</v>
      </c>
      <c r="L372">
        <f t="shared" si="26"/>
        <v>16.009629110757817</v>
      </c>
      <c r="Q372">
        <f t="shared" si="27"/>
        <v>7.5631913880286969</v>
      </c>
    </row>
    <row r="373" spans="1:17" x14ac:dyDescent="0.25">
      <c r="A373" t="s">
        <v>107</v>
      </c>
      <c r="B373">
        <v>1500028.1603445001</v>
      </c>
      <c r="C373">
        <v>48230.656122</v>
      </c>
      <c r="D373">
        <v>4739.2098585000003</v>
      </c>
      <c r="E373">
        <v>37606.178287999996</v>
      </c>
      <c r="F373">
        <v>284.68385650000005</v>
      </c>
      <c r="G373">
        <v>130509.964284</v>
      </c>
      <c r="J373">
        <f t="shared" si="24"/>
        <v>33.880459604225265</v>
      </c>
      <c r="K373">
        <f t="shared" si="25"/>
        <v>11.493591072328549</v>
      </c>
      <c r="L373">
        <f t="shared" si="26"/>
        <v>17.16435461358229</v>
      </c>
      <c r="Q373">
        <f t="shared" si="27"/>
        <v>6.7760919208450519</v>
      </c>
    </row>
    <row r="374" spans="1:17" x14ac:dyDescent="0.25">
      <c r="A374" t="s">
        <v>57</v>
      </c>
      <c r="B374">
        <v>1596624.1730875</v>
      </c>
      <c r="C374">
        <v>89062.882353499997</v>
      </c>
      <c r="D374">
        <v>23570.797748500001</v>
      </c>
      <c r="E374">
        <v>45924.557284499992</v>
      </c>
      <c r="F374">
        <v>405.57725950000003</v>
      </c>
      <c r="G374">
        <v>28774.31767</v>
      </c>
      <c r="J374">
        <f t="shared" si="24"/>
        <v>42.52263920470002</v>
      </c>
      <c r="K374">
        <f t="shared" si="25"/>
        <v>17.926931297263991</v>
      </c>
      <c r="L374">
        <f t="shared" si="26"/>
        <v>25.221037147856475</v>
      </c>
      <c r="Q374">
        <f t="shared" si="27"/>
        <v>8.5045278409400034</v>
      </c>
    </row>
    <row r="375" spans="1:17" x14ac:dyDescent="0.25">
      <c r="A375" t="s">
        <v>97</v>
      </c>
      <c r="B375">
        <v>2259164.6770025003</v>
      </c>
      <c r="C375">
        <v>169012.629789</v>
      </c>
      <c r="D375">
        <v>1103.6236155000001</v>
      </c>
      <c r="E375">
        <v>33439.186301499998</v>
      </c>
      <c r="F375">
        <v>162.3144025</v>
      </c>
      <c r="G375">
        <v>3027.6482409999999</v>
      </c>
      <c r="J375">
        <f t="shared" si="24"/>
        <v>54.636394602464165</v>
      </c>
      <c r="K375">
        <f t="shared" si="25"/>
        <v>13.366839388410815</v>
      </c>
      <c r="L375">
        <f t="shared" si="26"/>
        <v>21.478858241093992</v>
      </c>
      <c r="Q375">
        <f t="shared" si="27"/>
        <v>10.927278920492833</v>
      </c>
    </row>
    <row r="376" spans="1:17" x14ac:dyDescent="0.25">
      <c r="A376" t="s">
        <v>72</v>
      </c>
      <c r="B376">
        <v>2988123.2932495</v>
      </c>
      <c r="C376">
        <v>291975.06176300003</v>
      </c>
      <c r="D376">
        <v>3154.6010909999995</v>
      </c>
      <c r="E376">
        <v>1215.705244</v>
      </c>
      <c r="F376">
        <v>843.95673450000004</v>
      </c>
      <c r="G376">
        <v>17572.277729500001</v>
      </c>
      <c r="J376">
        <f t="shared" si="24"/>
        <v>47.466451894508239</v>
      </c>
      <c r="K376">
        <f t="shared" si="25"/>
        <v>10.234172998223384</v>
      </c>
      <c r="L376">
        <f t="shared" si="26"/>
        <v>16.837941745114019</v>
      </c>
      <c r="Q376">
        <f t="shared" si="27"/>
        <v>9.4932903789016478</v>
      </c>
    </row>
    <row r="377" spans="1:17" x14ac:dyDescent="0.25">
      <c r="A377" t="s">
        <v>92</v>
      </c>
      <c r="B377">
        <v>4368139.1981895007</v>
      </c>
      <c r="C377">
        <v>86131.693272000004</v>
      </c>
      <c r="D377">
        <v>59182.330496999995</v>
      </c>
      <c r="E377">
        <v>289571.45125699998</v>
      </c>
      <c r="F377">
        <v>234.11666099999999</v>
      </c>
      <c r="G377">
        <v>722.89155249999999</v>
      </c>
      <c r="J377">
        <f t="shared" si="24"/>
        <v>50.111443539444529</v>
      </c>
      <c r="K377">
        <f t="shared" si="25"/>
        <v>15.084840647197286</v>
      </c>
      <c r="L377">
        <f t="shared" si="26"/>
        <v>23.189147965227967</v>
      </c>
      <c r="Q377">
        <f t="shared" si="27"/>
        <v>10.022288707888906</v>
      </c>
    </row>
    <row r="378" spans="1:17" x14ac:dyDescent="0.25">
      <c r="A378" t="s">
        <v>90</v>
      </c>
      <c r="B378">
        <v>5321487.0737600001</v>
      </c>
      <c r="C378">
        <v>88074.760676999998</v>
      </c>
      <c r="D378">
        <v>88295.910490000009</v>
      </c>
      <c r="E378">
        <v>346480.625337</v>
      </c>
      <c r="F378">
        <v>163.4133305</v>
      </c>
      <c r="G378">
        <v>901.39583699999991</v>
      </c>
      <c r="J378">
        <f t="shared" si="24"/>
        <v>50.785679387919203</v>
      </c>
      <c r="K378">
        <f t="shared" si="25"/>
        <v>15.358685838736648</v>
      </c>
      <c r="L378">
        <f t="shared" si="26"/>
        <v>23.584814584070351</v>
      </c>
      <c r="Q378">
        <f t="shared" si="27"/>
        <v>10.157135877583842</v>
      </c>
    </row>
    <row r="379" spans="1:17" x14ac:dyDescent="0.25">
      <c r="A379" t="s">
        <v>30</v>
      </c>
      <c r="B379">
        <v>7358837.8640035</v>
      </c>
      <c r="C379">
        <v>244073.08965500002</v>
      </c>
      <c r="D379">
        <v>157339.14266899999</v>
      </c>
      <c r="E379">
        <v>2775.2625045</v>
      </c>
      <c r="F379">
        <v>11097.790390500002</v>
      </c>
      <c r="G379">
        <v>658631.14022850001</v>
      </c>
      <c r="J379">
        <f t="shared" si="24"/>
        <v>34.261687826113096</v>
      </c>
      <c r="K379">
        <f t="shared" si="25"/>
        <v>11.172927325377428</v>
      </c>
      <c r="L379">
        <f t="shared" si="26"/>
        <v>16.850735803508705</v>
      </c>
      <c r="Q379">
        <f t="shared" si="27"/>
        <v>6.8523375652226193</v>
      </c>
    </row>
    <row r="380" spans="1:17" x14ac:dyDescent="0.25">
      <c r="A380" t="s">
        <v>91</v>
      </c>
      <c r="B380">
        <v>10506383.017162001</v>
      </c>
      <c r="C380">
        <v>95648.560010999994</v>
      </c>
      <c r="D380">
        <v>54540.880544</v>
      </c>
      <c r="E380">
        <v>1139589.0818105</v>
      </c>
      <c r="F380">
        <v>728.4185645</v>
      </c>
      <c r="G380">
        <v>606.24369750000005</v>
      </c>
      <c r="J380">
        <f t="shared" si="24"/>
        <v>40.687304344247728</v>
      </c>
      <c r="K380">
        <f t="shared" si="25"/>
        <v>9.2194486458839968</v>
      </c>
      <c r="L380">
        <f t="shared" si="26"/>
        <v>15.032615446467444</v>
      </c>
      <c r="Q380">
        <f t="shared" si="27"/>
        <v>8.137460868849546</v>
      </c>
    </row>
    <row r="381" spans="1:17" x14ac:dyDescent="0.25">
      <c r="A381" t="s">
        <v>64</v>
      </c>
      <c r="B381">
        <v>20477475.610270001</v>
      </c>
      <c r="C381">
        <v>614468.81711599999</v>
      </c>
      <c r="D381">
        <v>24957.827601000001</v>
      </c>
      <c r="E381">
        <v>4771.9972019999996</v>
      </c>
      <c r="F381">
        <v>26205.632104</v>
      </c>
      <c r="G381">
        <v>2674531.9107185001</v>
      </c>
      <c r="J381">
        <f t="shared" si="24"/>
        <v>30.609665594939479</v>
      </c>
      <c r="K381">
        <f t="shared" si="25"/>
        <v>7.6564708494238252</v>
      </c>
      <c r="L381">
        <f t="shared" si="26"/>
        <v>12.249055384988448</v>
      </c>
      <c r="Q381">
        <f t="shared" si="27"/>
        <v>6.1219331189878954</v>
      </c>
    </row>
    <row r="383" spans="1:17" x14ac:dyDescent="0.25">
      <c r="I383" t="s">
        <v>133</v>
      </c>
      <c r="J383">
        <f>AVERAGE(J261:J381)</f>
        <v>70.714957833442796</v>
      </c>
      <c r="K383">
        <f>AVERAGE(K261:K381)</f>
        <v>23.650937067733619</v>
      </c>
      <c r="L383">
        <f>AVERAGE(L261:L381)</f>
        <v>35.078159380346158</v>
      </c>
      <c r="Q383">
        <f t="shared" ref="Q383" si="28">AVERAGE(Q261:Q381)</f>
        <v>14.142991566688554</v>
      </c>
    </row>
    <row r="384" spans="1:17" x14ac:dyDescent="0.25">
      <c r="I384" t="s">
        <v>134</v>
      </c>
      <c r="J384">
        <f>_xlfn.STDEV.P(J261:J381)</f>
        <v>28.41228273176355</v>
      </c>
      <c r="K384">
        <f>_xlfn.STDEV.P(K261:K381)</f>
        <v>13.790040588594294</v>
      </c>
      <c r="L384">
        <f>_xlfn.STDEV.P(L261:L381)</f>
        <v>18.601805777550236</v>
      </c>
      <c r="Q384">
        <f t="shared" ref="Q384" si="29">_xlfn.STDEV.P(Q261:Q381)</f>
        <v>5.6824565463527108</v>
      </c>
    </row>
  </sheetData>
  <conditionalFormatting sqref="J261:J3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1:Q3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2:S2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CAWPEtimings_TRAINBuildTimes</vt:lpstr>
      <vt:lpstr>RawTrainTimes</vt:lpstr>
      <vt:lpstr>TrainTimeRatiosLine</vt:lpstr>
      <vt:lpstr>RawTestTimes</vt:lpstr>
      <vt:lpstr>TestTimeRatiosLine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 - Postgraduate Researcher)</dc:creator>
  <cp:lastModifiedBy>James Large (CMP)</cp:lastModifiedBy>
  <cp:lastPrinted>2018-11-05T19:15:30Z</cp:lastPrinted>
  <dcterms:created xsi:type="dcterms:W3CDTF">2018-10-31T20:30:27Z</dcterms:created>
  <dcterms:modified xsi:type="dcterms:W3CDTF">2018-11-12T11:49:25Z</dcterms:modified>
</cp:coreProperties>
</file>