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mesLPHD\CAWPEExtension\Analysis\ana_cawpeConfigsANDHomogeneous\"/>
    </mc:Choice>
  </mc:AlternateContent>
  <bookViews>
    <workbookView xWindow="0" yWindow="0" windowWidth="38400" windowHeight="17700" activeTab="1"/>
  </bookViews>
  <sheets>
    <sheet name="dsets stddev relative to cawpe" sheetId="2" r:id="rId1"/>
    <sheet name=" folds stddev relative to cawpe" sheetId="3" r:id="rId2"/>
    <sheet name="ana_cawpeConfigsANDHomogeneous_" sheetId="1" r:id="rId3"/>
  </sheets>
  <calcPr calcId="0"/>
</workbook>
</file>

<file path=xl/calcChain.xml><?xml version="1.0" encoding="utf-8"?>
<calcChain xmlns="http://schemas.openxmlformats.org/spreadsheetml/2006/main">
  <c r="J9" i="1" l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2" i="1"/>
  <c r="K2" i="1"/>
  <c r="L2" i="1"/>
  <c r="M2" i="1"/>
  <c r="N2" i="1"/>
  <c r="O2" i="1"/>
  <c r="J3" i="1"/>
  <c r="K3" i="1"/>
  <c r="L3" i="1"/>
  <c r="M3" i="1"/>
  <c r="N3" i="1"/>
  <c r="O3" i="1"/>
  <c r="O4" i="1"/>
  <c r="O5" i="1"/>
  <c r="M4" i="1"/>
  <c r="N4" i="1"/>
  <c r="M5" i="1"/>
  <c r="N5" i="1"/>
  <c r="K4" i="1"/>
  <c r="L4" i="1"/>
  <c r="K5" i="1"/>
  <c r="L5" i="1"/>
  <c r="J5" i="1"/>
  <c r="J4" i="1"/>
</calcChain>
</file>

<file path=xl/sharedStrings.xml><?xml version="1.0" encoding="utf-8"?>
<sst xmlns="http://schemas.openxmlformats.org/spreadsheetml/2006/main" count="134" uniqueCount="51">
  <si>
    <t>ACC:TESTACC</t>
  </si>
  <si>
    <t>CAWPE_noRetrain</t>
  </si>
  <si>
    <t>CAWPE_retrain_noWeight</t>
  </si>
  <si>
    <t>CAWPE_retrain_foldWeight</t>
  </si>
  <si>
    <t>XGBoost</t>
  </si>
  <si>
    <t>RandF</t>
  </si>
  <si>
    <t>CAWPE</t>
  </si>
  <si>
    <t>AvgTESTACCOverDsets:</t>
  </si>
  <si>
    <t>AvgTESTACCRankOverDsets:</t>
  </si>
  <si>
    <t>StddevOfTESTACCOverDsets:</t>
  </si>
  <si>
    <t>AvgOfStddevsOfTESTACCOverDsetFolds:</t>
  </si>
  <si>
    <t>StddevsOfTESTACCRanksOverDsets:</t>
  </si>
  <si>
    <t>BALACC:TESTBALACC</t>
  </si>
  <si>
    <t>AvgTESTBALACCOverDsets:</t>
  </si>
  <si>
    <t>AvgTESTBALACCRankOverDsets:</t>
  </si>
  <si>
    <t>StddevOfTESTBALACCOverDsets:</t>
  </si>
  <si>
    <t>AvgOfStddevsOfTESTBALACCOverDsetFolds:</t>
  </si>
  <si>
    <t>StddevsOfTESTBALACCRanksOverDsets:</t>
  </si>
  <si>
    <t>AUROC:TESTAUROC</t>
  </si>
  <si>
    <t>AvgTESTAUROCOverDsets:</t>
  </si>
  <si>
    <t>AvgTESTAUROCRankOverDsets:</t>
  </si>
  <si>
    <t>StddevOfTESTAUROCOverDsets:</t>
  </si>
  <si>
    <t>AvgOfStddevsOfTESTAUROCOverDsetFolds:</t>
  </si>
  <si>
    <t>StddevsOfTESTAUROCRanksOverDsets:</t>
  </si>
  <si>
    <t>NLL:TESTNLL</t>
  </si>
  <si>
    <t>AvgTESTNLLOverDsets:</t>
  </si>
  <si>
    <t>AvgTESTNLLRankOverDsets:</t>
  </si>
  <si>
    <t>StddevOfTESTNLLOverDsets:</t>
  </si>
  <si>
    <t>AvgOfStddevsOfTESTNLLOverDsetFolds:</t>
  </si>
  <si>
    <t>StddevsOfTESTNLLRanksOverDsets:</t>
  </si>
  <si>
    <t>AvgPredTimes:TESTAvgPredTimes</t>
  </si>
  <si>
    <t>AvgTESTAvgPredTimesOverDsets:</t>
  </si>
  <si>
    <t>AvgTESTAvgPredTimesRankOverDsets:</t>
  </si>
  <si>
    <t>StddevOfTESTAvgPredTimesOverDsets:</t>
  </si>
  <si>
    <t>AvgOfStddevsOfTESTAvgPredTimesOverDsetFolds:</t>
  </si>
  <si>
    <t>StddevsOfTESTAvgPredTimesRanksOverDsets:</t>
  </si>
  <si>
    <t>TrainTimes:TRAINTrainTimes</t>
  </si>
  <si>
    <t>AvgTRAINTrainTimesOverDsets:</t>
  </si>
  <si>
    <t>AvgTRAINTrainTimesRankOverDsets:</t>
  </si>
  <si>
    <t>StddevOfTRAINTrainTimesOverDsets:</t>
  </si>
  <si>
    <t>AvgOfStddevsOfTRAINTrainTimesOverDsetFolds:</t>
  </si>
  <si>
    <t>StddevsOfTRAINTrainTimesRanksOverDsets:</t>
  </si>
  <si>
    <t>stddev over dsets</t>
  </si>
  <si>
    <t>stddev over folds</t>
  </si>
  <si>
    <t>ACC</t>
  </si>
  <si>
    <t>BALACC</t>
  </si>
  <si>
    <t>AUC</t>
  </si>
  <si>
    <t>NLL</t>
  </si>
  <si>
    <t>CAWPE_R</t>
  </si>
  <si>
    <t>CAWPE_M_DW</t>
  </si>
  <si>
    <t>CAWPE_M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</si>
</sst>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ana_cawpeConfigsANDHomogeneous_!$W$33</c:f>
              <c:strCache>
                <c:ptCount val="1"/>
                <c:pt idx="0">
                  <c:v>CAWPE_R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ana_cawpeConfigsANDHomogeneous_!$X$32:$Z$32</c:f>
              <c:strCache>
                <c:ptCount val="3"/>
                <c:pt idx="0">
                  <c:v>ACC</c:v>
                </c:pt>
                <c:pt idx="1">
                  <c:v>BALACC</c:v>
                </c:pt>
                <c:pt idx="2">
                  <c:v>AUC</c:v>
                </c:pt>
              </c:strCache>
            </c:strRef>
          </c:cat>
          <c:val>
            <c:numRef>
              <c:f>ana_cawpeConfigsANDHomogeneous_!$X$33:$Z$33</c:f>
              <c:numCache>
                <c:formatCode>General</c:formatCode>
                <c:ptCount val="3"/>
                <c:pt idx="0">
                  <c:v>-2.1592783610301092E-4</c:v>
                </c:pt>
                <c:pt idx="1">
                  <c:v>-1.1761116712200981E-2</c:v>
                </c:pt>
                <c:pt idx="2">
                  <c:v>1.246987269588995E-3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2-4905-888D-A862C999751A}"/>
            </c:ext>
          </c:extLst>
        </c:ser>
        <c:ser>
          <c:idx val="1"/>
          <c:order val="1"/>
          <c:tx>
            <c:strRef>
              <c:f>ana_cawpeConfigsANDHomogeneous_!$W$34</c:f>
              <c:strCache>
                <c:ptCount val="1"/>
                <c:pt idx="0">
                  <c:v>CAWPE_M_DW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ana_cawpeConfigsANDHomogeneous_!$X$32:$Z$32</c:f>
              <c:strCache>
                <c:ptCount val="3"/>
                <c:pt idx="0">
                  <c:v>ACC</c:v>
                </c:pt>
                <c:pt idx="1">
                  <c:v>BALACC</c:v>
                </c:pt>
                <c:pt idx="2">
                  <c:v>AUC</c:v>
                </c:pt>
              </c:strCache>
            </c:strRef>
          </c:cat>
          <c:val>
            <c:numRef>
              <c:f>ana_cawpeConfigsANDHomogeneous_!$X$34:$Z$34</c:f>
              <c:numCache>
                <c:formatCode>General</c:formatCode>
                <c:ptCount val="3"/>
                <c:pt idx="0">
                  <c:v>-4.113155521400097E-4</c:v>
                </c:pt>
                <c:pt idx="1">
                  <c:v>-1.2722590116729993E-2</c:v>
                </c:pt>
                <c:pt idx="2">
                  <c:v>1.3364039278540019E-3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2-4905-888D-A862C999751A}"/>
            </c:ext>
          </c:extLst>
        </c:ser>
        <c:ser>
          <c:idx val="2"/>
          <c:order val="2"/>
          <c:tx>
            <c:strRef>
              <c:f>ana_cawpeConfigsANDHomogeneous_!$W$35</c:f>
              <c:strCache>
                <c:ptCount val="1"/>
                <c:pt idx="0">
                  <c:v>CAWPE_M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ana_cawpeConfigsANDHomogeneous_!$X$32:$Z$32</c:f>
              <c:strCache>
                <c:ptCount val="3"/>
                <c:pt idx="0">
                  <c:v>ACC</c:v>
                </c:pt>
                <c:pt idx="1">
                  <c:v>BALACC</c:v>
                </c:pt>
                <c:pt idx="2">
                  <c:v>AUC</c:v>
                </c:pt>
              </c:strCache>
            </c:strRef>
          </c:cat>
          <c:val>
            <c:numRef>
              <c:f>ana_cawpeConfigsANDHomogeneous_!$X$35:$Z$35</c:f>
              <c:numCache>
                <c:formatCode>General</c:formatCode>
                <c:ptCount val="3"/>
                <c:pt idx="0">
                  <c:v>-3.6314671442300162E-4</c:v>
                </c:pt>
                <c:pt idx="1">
                  <c:v>-1.1927336267151978E-2</c:v>
                </c:pt>
                <c:pt idx="2">
                  <c:v>1.3335997727730031E-3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2-4905-888D-A862C999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528144"/>
        <c:axId val="714525848"/>
      </c:barChart>
      <c:catAx>
        <c:axId val="7145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25848"/>
        <c:crosses val="autoZero"/>
        <c:auto val="1"/>
        <c:lblAlgn val="ctr"/>
        <c:lblOffset val="100"/>
        <c:noMultiLvlLbl val="0"/>
      </c:catAx>
      <c:valAx>
        <c:axId val="714525848"/>
        <c:scaling>
          <c:orientation val="minMax"/>
          <c:max val="3.0000000000000009E-3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28144"/>
        <c:crosses val="autoZero"/>
        <c:crossBetween val="between"/>
        <c:majorUnit val="3.0000000000000009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590108927910522"/>
          <c:y val="0.33771868351978224"/>
          <c:w val="0.26785279064099438"/>
          <c:h val="0.407398670412095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ana_cawpeConfigsANDHomogeneous_!$W$40</c:f>
              <c:strCache>
                <c:ptCount val="1"/>
                <c:pt idx="0">
                  <c:v>CAWPE_R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ana_cawpeConfigsANDHomogeneous_!$X$39:$Z$39</c:f>
              <c:strCache>
                <c:ptCount val="3"/>
                <c:pt idx="0">
                  <c:v>ACC</c:v>
                </c:pt>
                <c:pt idx="1">
                  <c:v>BALACC</c:v>
                </c:pt>
                <c:pt idx="2">
                  <c:v>AUC</c:v>
                </c:pt>
              </c:strCache>
            </c:strRef>
          </c:cat>
          <c:val>
            <c:numRef>
              <c:f>ana_cawpeConfigsANDHomogeneous_!$X$40:$Z$40</c:f>
              <c:numCache>
                <c:formatCode>General</c:formatCode>
                <c:ptCount val="3"/>
                <c:pt idx="0">
                  <c:v>-5.378312692849007E-4</c:v>
                </c:pt>
                <c:pt idx="1">
                  <c:v>-9.1823790110200088E-4</c:v>
                </c:pt>
                <c:pt idx="2">
                  <c:v>-5.9480878425496007E-4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9-44D6-BA39-959F5BB7E70F}"/>
            </c:ext>
          </c:extLst>
        </c:ser>
        <c:ser>
          <c:idx val="1"/>
          <c:order val="1"/>
          <c:tx>
            <c:strRef>
              <c:f>ana_cawpeConfigsANDHomogeneous_!$W$41</c:f>
              <c:strCache>
                <c:ptCount val="1"/>
                <c:pt idx="0">
                  <c:v>CAWPE_M_DW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ana_cawpeConfigsANDHomogeneous_!$X$39:$Z$39</c:f>
              <c:strCache>
                <c:ptCount val="3"/>
                <c:pt idx="0">
                  <c:v>ACC</c:v>
                </c:pt>
                <c:pt idx="1">
                  <c:v>BALACC</c:v>
                </c:pt>
                <c:pt idx="2">
                  <c:v>AUC</c:v>
                </c:pt>
              </c:strCache>
            </c:strRef>
          </c:cat>
          <c:val>
            <c:numRef>
              <c:f>ana_cawpeConfigsANDHomogeneous_!$X$41:$Z$41</c:f>
              <c:numCache>
                <c:formatCode>General</c:formatCode>
                <c:ptCount val="3"/>
                <c:pt idx="0">
                  <c:v>-4.228077942702007E-4</c:v>
                </c:pt>
                <c:pt idx="1">
                  <c:v>-6.2878793623440121E-4</c:v>
                </c:pt>
                <c:pt idx="2">
                  <c:v>-5.9074602380860923E-4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9-44D6-BA39-959F5BB7E70F}"/>
            </c:ext>
          </c:extLst>
        </c:ser>
        <c:ser>
          <c:idx val="2"/>
          <c:order val="2"/>
          <c:tx>
            <c:strRef>
              <c:f>ana_cawpeConfigsANDHomogeneous_!$W$42</c:f>
              <c:strCache>
                <c:ptCount val="1"/>
                <c:pt idx="0">
                  <c:v>CAWPE_M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ana_cawpeConfigsANDHomogeneous_!$X$39:$Z$39</c:f>
              <c:strCache>
                <c:ptCount val="3"/>
                <c:pt idx="0">
                  <c:v>ACC</c:v>
                </c:pt>
                <c:pt idx="1">
                  <c:v>BALACC</c:v>
                </c:pt>
                <c:pt idx="2">
                  <c:v>AUC</c:v>
                </c:pt>
              </c:strCache>
            </c:strRef>
          </c:cat>
          <c:val>
            <c:numRef>
              <c:f>ana_cawpeConfigsANDHomogeneous_!$X$42:$Z$42</c:f>
              <c:numCache>
                <c:formatCode>General</c:formatCode>
                <c:ptCount val="3"/>
                <c:pt idx="0">
                  <c:v>-5.2718376048640006E-4</c:v>
                </c:pt>
                <c:pt idx="1">
                  <c:v>-9.1587219904950071E-4</c:v>
                </c:pt>
                <c:pt idx="2">
                  <c:v>-6.2472890648863043E-4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9-44D6-BA39-959F5BB7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514368"/>
        <c:axId val="714514696"/>
      </c:barChart>
      <c:catAx>
        <c:axId val="7145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14696"/>
        <c:crosses val="autoZero"/>
        <c:auto val="1"/>
        <c:lblAlgn val="ctr"/>
        <c:lblOffset val="100"/>
        <c:noMultiLvlLbl val="0"/>
      </c:catAx>
      <c:valAx>
        <c:axId val="71451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14368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7887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7887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G4" workbookViewId="0">
      <selection activeCell="W51" sqref="W51"/>
    </sheetView>
  </sheetViews>
  <sheetFormatPr defaultRowHeight="15" x14ac:dyDescent="0.25"/>
  <cols>
    <col min="1" max="1" width="47.140625" bestFit="1" customWidth="1"/>
    <col min="2" max="2" width="24.5703125" bestFit="1" customWidth="1"/>
    <col min="3" max="7" width="26" bestFit="1" customWidth="1"/>
    <col min="19" max="19" width="17.42578125" bestFit="1" customWidth="1"/>
    <col min="20" max="20" width="24.5703125" bestFit="1" customWidth="1"/>
    <col min="21" max="21" width="26" bestFit="1" customWidth="1"/>
    <col min="23" max="23" width="30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1" x14ac:dyDescent="0.25">
      <c r="A2" t="s">
        <v>7</v>
      </c>
      <c r="B2">
        <v>0.86452528716015997</v>
      </c>
      <c r="C2">
        <v>0.864615466570958</v>
      </c>
      <c r="D2">
        <v>0.864006780705046</v>
      </c>
      <c r="E2">
        <v>0.84969871752720605</v>
      </c>
      <c r="F2">
        <v>0.85359020694647503</v>
      </c>
      <c r="G2">
        <v>0.86128113491978397</v>
      </c>
      <c r="J2">
        <f t="shared" ref="J2:J3" si="0">B2-$G2</f>
        <v>3.244152240375997E-3</v>
      </c>
      <c r="K2">
        <f t="shared" ref="K2:K3" si="1">C2-$G2</f>
        <v>3.3343316511740273E-3</v>
      </c>
      <c r="L2">
        <f t="shared" ref="L2:L3" si="2">D2-$G2</f>
        <v>2.7256457852620208E-3</v>
      </c>
      <c r="M2">
        <f t="shared" ref="M2:M3" si="3">E2-$G2</f>
        <v>-1.1582417392577926E-2</v>
      </c>
      <c r="N2">
        <f t="shared" ref="N2:N3" si="4">F2-$G2</f>
        <v>-7.6909279733089475E-3</v>
      </c>
      <c r="O2">
        <f t="shared" ref="O2:O3" si="5">G2-$G2</f>
        <v>0</v>
      </c>
    </row>
    <row r="3" spans="1:21" x14ac:dyDescent="0.25">
      <c r="A3" t="s">
        <v>8</v>
      </c>
      <c r="B3">
        <v>2.9230769230769198</v>
      </c>
      <c r="C3">
        <v>2.9230769230769198</v>
      </c>
      <c r="D3">
        <v>3.1282051282051202</v>
      </c>
      <c r="E3">
        <v>3.7435897435897401</v>
      </c>
      <c r="F3">
        <v>3.9230769230769198</v>
      </c>
      <c r="G3">
        <v>4.3589743589743497</v>
      </c>
      <c r="J3">
        <f t="shared" si="0"/>
        <v>-1.4358974358974299</v>
      </c>
      <c r="K3">
        <f t="shared" si="1"/>
        <v>-1.4358974358974299</v>
      </c>
      <c r="L3">
        <f t="shared" si="2"/>
        <v>-1.2307692307692295</v>
      </c>
      <c r="M3">
        <f t="shared" si="3"/>
        <v>-0.61538461538460965</v>
      </c>
      <c r="N3">
        <f t="shared" si="4"/>
        <v>-0.43589743589742991</v>
      </c>
      <c r="O3">
        <f t="shared" si="5"/>
        <v>0</v>
      </c>
      <c r="S3" t="s">
        <v>1</v>
      </c>
      <c r="T3" t="s">
        <v>2</v>
      </c>
      <c r="U3" t="s">
        <v>3</v>
      </c>
    </row>
    <row r="4" spans="1:21" x14ac:dyDescent="0.25">
      <c r="A4" t="s">
        <v>9</v>
      </c>
      <c r="B4">
        <v>0.114839407328917</v>
      </c>
      <c r="C4">
        <v>0.114692188450597</v>
      </c>
      <c r="D4">
        <v>0.11464401961288</v>
      </c>
      <c r="E4">
        <v>0.136050397422428</v>
      </c>
      <c r="F4">
        <v>0.12909199061520599</v>
      </c>
      <c r="G4">
        <v>0.11505533516502001</v>
      </c>
      <c r="J4">
        <f>B4-$G4</f>
        <v>-2.1592783610301092E-4</v>
      </c>
      <c r="K4">
        <f t="shared" ref="K4:L5" si="6">C4-$G4</f>
        <v>-3.6314671442300162E-4</v>
      </c>
      <c r="L4">
        <f t="shared" si="6"/>
        <v>-4.113155521400097E-4</v>
      </c>
      <c r="M4">
        <f>E4-$G4</f>
        <v>2.0995062257407993E-2</v>
      </c>
      <c r="N4">
        <f t="shared" ref="N4:O5" si="7">F4-$G4</f>
        <v>1.4036655450185981E-2</v>
      </c>
      <c r="O4">
        <f t="shared" si="7"/>
        <v>0</v>
      </c>
      <c r="R4" t="s">
        <v>9</v>
      </c>
      <c r="S4">
        <v>-2.1592783610301092E-4</v>
      </c>
      <c r="T4">
        <v>-3.6314671442300162E-4</v>
      </c>
      <c r="U4">
        <v>-4.113155521400097E-4</v>
      </c>
    </row>
    <row r="5" spans="1:21" x14ac:dyDescent="0.25">
      <c r="A5" t="s">
        <v>10</v>
      </c>
      <c r="B5">
        <v>1.31880242783044E-2</v>
      </c>
      <c r="C5">
        <v>1.3198671787102901E-2</v>
      </c>
      <c r="D5">
        <v>1.33030477533191E-2</v>
      </c>
      <c r="E5">
        <v>1.51113981623362E-2</v>
      </c>
      <c r="F5">
        <v>1.5252098687981599E-2</v>
      </c>
      <c r="G5">
        <v>1.3725855547589301E-2</v>
      </c>
      <c r="J5">
        <f>B5-$G5</f>
        <v>-5.378312692849007E-4</v>
      </c>
      <c r="K5">
        <f t="shared" si="6"/>
        <v>-5.2718376048640006E-4</v>
      </c>
      <c r="L5">
        <f t="shared" si="6"/>
        <v>-4.228077942702007E-4</v>
      </c>
      <c r="M5">
        <f>E5-$G5</f>
        <v>1.3855426147468992E-3</v>
      </c>
      <c r="N5">
        <f t="shared" si="7"/>
        <v>1.5262431403922985E-3</v>
      </c>
      <c r="O5">
        <f t="shared" si="7"/>
        <v>0</v>
      </c>
      <c r="R5" t="s">
        <v>10</v>
      </c>
      <c r="S5">
        <v>-5.378312692849007E-4</v>
      </c>
      <c r="T5">
        <v>-5.2718376048640006E-4</v>
      </c>
      <c r="U5">
        <v>-4.228077942702007E-4</v>
      </c>
    </row>
    <row r="6" spans="1:21" x14ac:dyDescent="0.25">
      <c r="A6" t="s">
        <v>11</v>
      </c>
      <c r="B6">
        <v>1.3354403055609001</v>
      </c>
      <c r="C6">
        <v>1.2749533610585499</v>
      </c>
      <c r="D6">
        <v>1.37992156869964</v>
      </c>
      <c r="E6">
        <v>2.0865225252350101</v>
      </c>
      <c r="F6">
        <v>2.0050543421512899</v>
      </c>
      <c r="G6">
        <v>1.54727569562525</v>
      </c>
    </row>
    <row r="8" spans="1:21" x14ac:dyDescent="0.25">
      <c r="A8" t="s">
        <v>12</v>
      </c>
      <c r="B8" t="s">
        <v>2</v>
      </c>
      <c r="C8" t="s">
        <v>3</v>
      </c>
      <c r="D8" t="s">
        <v>1</v>
      </c>
      <c r="E8" t="s">
        <v>4</v>
      </c>
      <c r="F8" t="s">
        <v>6</v>
      </c>
      <c r="G8" t="s">
        <v>5</v>
      </c>
      <c r="S8" t="s">
        <v>2</v>
      </c>
      <c r="T8" t="s">
        <v>3</v>
      </c>
      <c r="U8" t="s">
        <v>1</v>
      </c>
    </row>
    <row r="9" spans="1:21" x14ac:dyDescent="0.25">
      <c r="A9" t="s">
        <v>13</v>
      </c>
      <c r="B9">
        <v>0.78956187791702004</v>
      </c>
      <c r="C9">
        <v>0.78941861059804197</v>
      </c>
      <c r="D9">
        <v>0.78936302409450898</v>
      </c>
      <c r="E9">
        <v>0.78374837526208196</v>
      </c>
      <c r="F9">
        <v>0.78668811601168298</v>
      </c>
      <c r="G9">
        <v>0.78008273121960103</v>
      </c>
      <c r="J9">
        <f t="shared" ref="J9:J40" si="8">B9-$G9</f>
        <v>9.4791466974190053E-3</v>
      </c>
      <c r="K9">
        <f t="shared" ref="K9:K40" si="9">C9-$G9</f>
        <v>9.3358793784409366E-3</v>
      </c>
      <c r="L9">
        <f t="shared" ref="L9:L40" si="10">D9-$G9</f>
        <v>9.2802928749079472E-3</v>
      </c>
      <c r="M9">
        <f t="shared" ref="M9:M40" si="11">E9-$G9</f>
        <v>3.6656440424809311E-3</v>
      </c>
      <c r="N9">
        <f t="shared" ref="N9:N40" si="12">F9-$G9</f>
        <v>6.6053847920819475E-3</v>
      </c>
      <c r="O9">
        <f t="shared" ref="O9:O40" si="13">G9-$G9</f>
        <v>0</v>
      </c>
      <c r="R9" t="s">
        <v>15</v>
      </c>
      <c r="S9">
        <v>-1.1927336267151978E-2</v>
      </c>
      <c r="T9">
        <v>-1.2722590116729993E-2</v>
      </c>
      <c r="U9">
        <v>-1.1761116712200981E-2</v>
      </c>
    </row>
    <row r="10" spans="1:21" x14ac:dyDescent="0.25">
      <c r="A10" t="s">
        <v>14</v>
      </c>
      <c r="B10">
        <v>2.9871794871794801</v>
      </c>
      <c r="C10">
        <v>3.1282051282051202</v>
      </c>
      <c r="D10">
        <v>3.2179487179487101</v>
      </c>
      <c r="E10">
        <v>3.6666666666666599</v>
      </c>
      <c r="F10">
        <v>3.97435897435897</v>
      </c>
      <c r="G10">
        <v>4.0256410256410202</v>
      </c>
      <c r="J10">
        <f t="shared" si="8"/>
        <v>-1.0384615384615401</v>
      </c>
      <c r="K10">
        <f t="shared" si="9"/>
        <v>-0.89743589743590002</v>
      </c>
      <c r="L10">
        <f t="shared" si="10"/>
        <v>-0.80769230769231015</v>
      </c>
      <c r="M10">
        <f t="shared" si="11"/>
        <v>-0.35897435897436036</v>
      </c>
      <c r="N10">
        <f t="shared" si="12"/>
        <v>-5.1282051282050212E-2</v>
      </c>
      <c r="O10">
        <f t="shared" si="13"/>
        <v>0</v>
      </c>
      <c r="R10" t="s">
        <v>16</v>
      </c>
      <c r="S10">
        <v>-9.1587219904950071E-4</v>
      </c>
      <c r="T10">
        <v>-6.2878793623440121E-4</v>
      </c>
      <c r="U10">
        <v>-9.1823790110200088E-4</v>
      </c>
    </row>
    <row r="11" spans="1:21" x14ac:dyDescent="0.25">
      <c r="A11" t="s">
        <v>15</v>
      </c>
      <c r="B11">
        <v>0.17894472640360401</v>
      </c>
      <c r="C11">
        <v>0.17814947255402599</v>
      </c>
      <c r="D11">
        <v>0.17911094595855501</v>
      </c>
      <c r="E11">
        <v>0.19163955665198201</v>
      </c>
      <c r="F11">
        <v>0.17682479380885899</v>
      </c>
      <c r="G11">
        <v>0.19087206267075599</v>
      </c>
      <c r="J11">
        <f t="shared" si="8"/>
        <v>-1.1927336267151978E-2</v>
      </c>
      <c r="K11">
        <f t="shared" si="9"/>
        <v>-1.2722590116729993E-2</v>
      </c>
      <c r="L11">
        <f t="shared" si="10"/>
        <v>-1.1761116712200981E-2</v>
      </c>
      <c r="M11">
        <f t="shared" si="11"/>
        <v>7.6749398122602508E-4</v>
      </c>
      <c r="N11">
        <f t="shared" si="12"/>
        <v>-1.4047268861897E-2</v>
      </c>
      <c r="O11">
        <f t="shared" si="13"/>
        <v>0</v>
      </c>
    </row>
    <row r="12" spans="1:21" x14ac:dyDescent="0.25">
      <c r="A12" t="s">
        <v>16</v>
      </c>
      <c r="B12">
        <v>1.97447752457688E-2</v>
      </c>
      <c r="C12">
        <v>2.00318595085839E-2</v>
      </c>
      <c r="D12">
        <v>1.97424095437163E-2</v>
      </c>
      <c r="E12">
        <v>2.12396600583253E-2</v>
      </c>
      <c r="F12">
        <v>2.09841968395422E-2</v>
      </c>
      <c r="G12">
        <v>2.0660647444818301E-2</v>
      </c>
      <c r="J12">
        <f t="shared" si="8"/>
        <v>-9.1587219904950071E-4</v>
      </c>
      <c r="K12">
        <f t="shared" si="9"/>
        <v>-6.2878793623440121E-4</v>
      </c>
      <c r="L12">
        <f t="shared" si="10"/>
        <v>-9.1823790110200088E-4</v>
      </c>
      <c r="M12">
        <f t="shared" si="11"/>
        <v>5.7901261350699895E-4</v>
      </c>
      <c r="N12">
        <f t="shared" si="12"/>
        <v>3.2354939472389876E-4</v>
      </c>
      <c r="O12">
        <f t="shared" si="13"/>
        <v>0</v>
      </c>
    </row>
    <row r="13" spans="1:21" x14ac:dyDescent="0.25">
      <c r="A13" t="s">
        <v>17</v>
      </c>
      <c r="B13">
        <v>1.1669076288657001</v>
      </c>
      <c r="C13">
        <v>1.47218933242274</v>
      </c>
      <c r="D13">
        <v>1.6772270026306999</v>
      </c>
      <c r="E13">
        <v>2.1561824614390899</v>
      </c>
      <c r="F13">
        <v>1.47767918117672</v>
      </c>
      <c r="G13">
        <v>1.9260974928483701</v>
      </c>
      <c r="S13" t="s">
        <v>2</v>
      </c>
      <c r="T13" t="s">
        <v>1</v>
      </c>
      <c r="U13" t="s">
        <v>3</v>
      </c>
    </row>
    <row r="14" spans="1:21" x14ac:dyDescent="0.25">
      <c r="R14" t="s">
        <v>21</v>
      </c>
      <c r="S14">
        <v>1.3335997727730031E-3</v>
      </c>
      <c r="T14">
        <v>1.246987269588995E-3</v>
      </c>
      <c r="U14">
        <v>1.3364039278540019E-3</v>
      </c>
    </row>
    <row r="15" spans="1:21" x14ac:dyDescent="0.25">
      <c r="A15" t="s">
        <v>18</v>
      </c>
      <c r="B15" t="s">
        <v>2</v>
      </c>
      <c r="C15" t="s">
        <v>1</v>
      </c>
      <c r="D15" t="s">
        <v>5</v>
      </c>
      <c r="E15" t="s">
        <v>3</v>
      </c>
      <c r="F15" t="s">
        <v>4</v>
      </c>
      <c r="G15" t="s">
        <v>6</v>
      </c>
      <c r="R15" t="s">
        <v>22</v>
      </c>
      <c r="S15">
        <v>-6.2472890648863043E-4</v>
      </c>
      <c r="T15">
        <v>-5.9480878425496007E-4</v>
      </c>
      <c r="U15">
        <v>-5.9074602380860923E-4</v>
      </c>
    </row>
    <row r="16" spans="1:21" x14ac:dyDescent="0.25">
      <c r="A16" t="s">
        <v>19</v>
      </c>
      <c r="B16">
        <v>0.91786305557291104</v>
      </c>
      <c r="C16">
        <v>0.91786438422030603</v>
      </c>
      <c r="D16">
        <v>0.91015024726671101</v>
      </c>
      <c r="E16">
        <v>0.917154723931212</v>
      </c>
      <c r="F16">
        <v>0.90676543140211396</v>
      </c>
      <c r="G16">
        <v>0.91494736168143298</v>
      </c>
      <c r="J16">
        <f t="shared" si="8"/>
        <v>2.915693891478055E-3</v>
      </c>
      <c r="K16">
        <f t="shared" si="9"/>
        <v>2.9170225388730486E-3</v>
      </c>
      <c r="L16">
        <f t="shared" si="10"/>
        <v>-4.7971144147219702E-3</v>
      </c>
      <c r="M16">
        <f t="shared" si="11"/>
        <v>2.2073622497790213E-3</v>
      </c>
      <c r="N16">
        <f t="shared" si="12"/>
        <v>-8.1819302793190163E-3</v>
      </c>
      <c r="O16">
        <f t="shared" si="13"/>
        <v>0</v>
      </c>
    </row>
    <row r="17" spans="1:32" x14ac:dyDescent="0.25">
      <c r="A17" t="s">
        <v>20</v>
      </c>
      <c r="B17">
        <v>2.4102564102564101</v>
      </c>
      <c r="C17">
        <v>2.5641025641025599</v>
      </c>
      <c r="D17">
        <v>3.5384615384615299</v>
      </c>
      <c r="E17">
        <v>3.7179487179487101</v>
      </c>
      <c r="F17">
        <v>3.9230769230769198</v>
      </c>
      <c r="G17">
        <v>4.8461538461538396</v>
      </c>
      <c r="J17">
        <f t="shared" si="8"/>
        <v>-2.4358974358974295</v>
      </c>
      <c r="K17">
        <f t="shared" si="9"/>
        <v>-2.2820512820512797</v>
      </c>
      <c r="L17">
        <f t="shared" si="10"/>
        <v>-1.3076923076923097</v>
      </c>
      <c r="M17">
        <f t="shared" si="11"/>
        <v>-1.1282051282051295</v>
      </c>
      <c r="N17">
        <f t="shared" si="12"/>
        <v>-0.9230769230769198</v>
      </c>
      <c r="O17">
        <f t="shared" si="13"/>
        <v>0</v>
      </c>
    </row>
    <row r="18" spans="1:32" x14ac:dyDescent="0.25">
      <c r="A18" t="s">
        <v>21</v>
      </c>
      <c r="B18">
        <v>0.13451589468206401</v>
      </c>
      <c r="C18">
        <v>0.13442928217888001</v>
      </c>
      <c r="D18">
        <v>0.14875835551460601</v>
      </c>
      <c r="E18">
        <v>0.13451869883714501</v>
      </c>
      <c r="F18">
        <v>0.151518387057092</v>
      </c>
      <c r="G18">
        <v>0.13318229490929101</v>
      </c>
      <c r="J18">
        <f t="shared" si="8"/>
        <v>1.3335997727730031E-3</v>
      </c>
      <c r="K18">
        <f t="shared" si="9"/>
        <v>1.246987269588995E-3</v>
      </c>
      <c r="L18">
        <f t="shared" si="10"/>
        <v>1.5576060605314995E-2</v>
      </c>
      <c r="M18">
        <f t="shared" si="11"/>
        <v>1.3364039278540019E-3</v>
      </c>
      <c r="N18">
        <f t="shared" si="12"/>
        <v>1.8336092147800992E-2</v>
      </c>
      <c r="O18">
        <f t="shared" si="13"/>
        <v>0</v>
      </c>
      <c r="S18" t="s">
        <v>2</v>
      </c>
      <c r="T18" t="s">
        <v>1</v>
      </c>
      <c r="U18" t="s">
        <v>3</v>
      </c>
    </row>
    <row r="19" spans="1:32" x14ac:dyDescent="0.25">
      <c r="A19" t="s">
        <v>22</v>
      </c>
      <c r="B19">
        <v>9.4364181809955695E-3</v>
      </c>
      <c r="C19">
        <v>9.4663383032292398E-3</v>
      </c>
      <c r="D19">
        <v>9.2860853288478304E-3</v>
      </c>
      <c r="E19">
        <v>9.4704010636755907E-3</v>
      </c>
      <c r="F19">
        <v>1.00164212933432E-2</v>
      </c>
      <c r="G19">
        <v>1.00611470874842E-2</v>
      </c>
      <c r="J19">
        <f t="shared" si="8"/>
        <v>-6.2472890648863043E-4</v>
      </c>
      <c r="K19">
        <f t="shared" si="9"/>
        <v>-5.9480878425496007E-4</v>
      </c>
      <c r="L19">
        <f t="shared" si="10"/>
        <v>-7.750617586363695E-4</v>
      </c>
      <c r="M19">
        <f t="shared" si="11"/>
        <v>-5.9074602380860923E-4</v>
      </c>
      <c r="N19">
        <f t="shared" si="12"/>
        <v>-4.4725794141000155E-5</v>
      </c>
      <c r="O19">
        <f t="shared" si="13"/>
        <v>0</v>
      </c>
      <c r="R19" t="s">
        <v>27</v>
      </c>
      <c r="S19">
        <v>-0.19779691252854398</v>
      </c>
      <c r="T19">
        <v>-0.19769628687299196</v>
      </c>
      <c r="U19">
        <v>-0.19647121252400696</v>
      </c>
    </row>
    <row r="20" spans="1:32" x14ac:dyDescent="0.25">
      <c r="A20" t="s">
        <v>23</v>
      </c>
      <c r="B20">
        <v>0.96567262399539</v>
      </c>
      <c r="C20">
        <v>1.1423630125147</v>
      </c>
      <c r="D20">
        <v>2.04998271938998</v>
      </c>
      <c r="E20">
        <v>1.1909465043604199</v>
      </c>
      <c r="F20">
        <v>2.03113418386735</v>
      </c>
      <c r="G20">
        <v>1.3286015904833199</v>
      </c>
      <c r="R20" t="s">
        <v>28</v>
      </c>
      <c r="S20">
        <v>-3.7053678465136797E-2</v>
      </c>
      <c r="T20">
        <v>-3.7186385204686194E-2</v>
      </c>
      <c r="U20">
        <v>-3.5426737767796895E-2</v>
      </c>
    </row>
    <row r="22" spans="1:32" x14ac:dyDescent="0.25">
      <c r="A22" t="s">
        <v>24</v>
      </c>
      <c r="B22" t="s">
        <v>2</v>
      </c>
      <c r="C22" t="s">
        <v>1</v>
      </c>
      <c r="D22" t="s">
        <v>3</v>
      </c>
      <c r="E22" t="s">
        <v>5</v>
      </c>
      <c r="F22" t="s">
        <v>6</v>
      </c>
      <c r="G22" t="s">
        <v>4</v>
      </c>
    </row>
    <row r="23" spans="1:32" x14ac:dyDescent="0.25">
      <c r="A23" t="s">
        <v>25</v>
      </c>
      <c r="B23">
        <v>0.51538219050228895</v>
      </c>
      <c r="C23">
        <v>0.51566460095171196</v>
      </c>
      <c r="D23">
        <v>0.51716748246954403</v>
      </c>
      <c r="E23">
        <v>0.56407837504064495</v>
      </c>
      <c r="F23">
        <v>0.53013510981533596</v>
      </c>
      <c r="G23">
        <v>0.64674866219786797</v>
      </c>
      <c r="J23">
        <f t="shared" si="8"/>
        <v>-0.13136647169557902</v>
      </c>
      <c r="K23">
        <f t="shared" si="9"/>
        <v>-0.13108406124615601</v>
      </c>
      <c r="L23">
        <f t="shared" si="10"/>
        <v>-0.12958117972832395</v>
      </c>
      <c r="M23">
        <f t="shared" si="11"/>
        <v>-8.2670287157223021E-2</v>
      </c>
      <c r="N23">
        <f t="shared" si="12"/>
        <v>-0.11661355238253202</v>
      </c>
      <c r="O23">
        <f t="shared" si="13"/>
        <v>0</v>
      </c>
    </row>
    <row r="24" spans="1:32" x14ac:dyDescent="0.25">
      <c r="A24" t="s">
        <v>26</v>
      </c>
      <c r="B24">
        <v>2.2051282051282</v>
      </c>
      <c r="C24">
        <v>2.7435897435897401</v>
      </c>
      <c r="D24">
        <v>3.1025641025641</v>
      </c>
      <c r="E24">
        <v>3.84615384615384</v>
      </c>
      <c r="F24">
        <v>4.4615384615384599</v>
      </c>
      <c r="G24">
        <v>4.6410256410256396</v>
      </c>
      <c r="J24">
        <f t="shared" si="8"/>
        <v>-2.4358974358974397</v>
      </c>
      <c r="K24">
        <f t="shared" si="9"/>
        <v>-1.8974358974358996</v>
      </c>
      <c r="L24">
        <f t="shared" si="10"/>
        <v>-1.5384615384615397</v>
      </c>
      <c r="M24">
        <f t="shared" si="11"/>
        <v>-0.7948717948717996</v>
      </c>
      <c r="N24">
        <f t="shared" si="12"/>
        <v>-0.17948717948717974</v>
      </c>
      <c r="O24">
        <f t="shared" si="13"/>
        <v>0</v>
      </c>
    </row>
    <row r="25" spans="1:32" x14ac:dyDescent="0.25">
      <c r="A25" t="s">
        <v>27</v>
      </c>
      <c r="B25">
        <v>0.387737165844311</v>
      </c>
      <c r="C25">
        <v>0.38783779149986303</v>
      </c>
      <c r="D25">
        <v>0.38906286584884803</v>
      </c>
      <c r="E25">
        <v>0.41247873153714099</v>
      </c>
      <c r="F25">
        <v>0.39710372564895602</v>
      </c>
      <c r="G25">
        <v>0.58553407837285498</v>
      </c>
      <c r="J25">
        <f t="shared" si="8"/>
        <v>-0.19779691252854398</v>
      </c>
      <c r="K25">
        <f t="shared" si="9"/>
        <v>-0.19769628687299196</v>
      </c>
      <c r="L25">
        <f t="shared" si="10"/>
        <v>-0.19647121252400696</v>
      </c>
      <c r="M25">
        <f t="shared" si="11"/>
        <v>-0.173055346835714</v>
      </c>
      <c r="N25">
        <f t="shared" si="12"/>
        <v>-0.18843035272389896</v>
      </c>
      <c r="O25">
        <f t="shared" si="13"/>
        <v>0</v>
      </c>
      <c r="S25" t="s">
        <v>9</v>
      </c>
      <c r="T25" t="s">
        <v>10</v>
      </c>
      <c r="W25" t="s">
        <v>15</v>
      </c>
      <c r="X25" t="s">
        <v>16</v>
      </c>
      <c r="AA25" t="s">
        <v>21</v>
      </c>
      <c r="AB25" t="s">
        <v>22</v>
      </c>
      <c r="AE25" t="s">
        <v>27</v>
      </c>
      <c r="AF25" t="s">
        <v>28</v>
      </c>
    </row>
    <row r="26" spans="1:32" x14ac:dyDescent="0.25">
      <c r="A26" t="s">
        <v>28</v>
      </c>
      <c r="B26">
        <v>3.1675732997491199E-2</v>
      </c>
      <c r="C26">
        <v>3.1543026257941802E-2</v>
      </c>
      <c r="D26">
        <v>3.33026736948311E-2</v>
      </c>
      <c r="E26">
        <v>3.1848850857824698E-2</v>
      </c>
      <c r="F26">
        <v>3.9575632583950797E-2</v>
      </c>
      <c r="G26">
        <v>6.8729411462627996E-2</v>
      </c>
      <c r="J26">
        <f t="shared" si="8"/>
        <v>-3.7053678465136797E-2</v>
      </c>
      <c r="K26">
        <f t="shared" si="9"/>
        <v>-3.7186385204686194E-2</v>
      </c>
      <c r="L26">
        <f t="shared" si="10"/>
        <v>-3.5426737767796895E-2</v>
      </c>
      <c r="M26">
        <f t="shared" si="11"/>
        <v>-3.6880560604803297E-2</v>
      </c>
      <c r="N26">
        <f t="shared" si="12"/>
        <v>-2.9153778878677199E-2</v>
      </c>
      <c r="O26">
        <f t="shared" si="13"/>
        <v>0</v>
      </c>
      <c r="R26" t="s">
        <v>1</v>
      </c>
      <c r="S26">
        <v>-2.1592783610301092E-4</v>
      </c>
      <c r="T26">
        <v>-5.378312692849007E-4</v>
      </c>
      <c r="V26" t="s">
        <v>1</v>
      </c>
      <c r="W26">
        <v>-1.1761116712200981E-2</v>
      </c>
      <c r="X26">
        <v>-9.1823790110200088E-4</v>
      </c>
      <c r="Z26" t="s">
        <v>1</v>
      </c>
      <c r="AA26">
        <v>1.246987269588995E-3</v>
      </c>
      <c r="AB26">
        <v>-5.9480878425496007E-4</v>
      </c>
      <c r="AD26" t="s">
        <v>1</v>
      </c>
      <c r="AE26">
        <v>-0.19769628687299196</v>
      </c>
      <c r="AF26">
        <v>-3.7186385204686194E-2</v>
      </c>
    </row>
    <row r="27" spans="1:32" x14ac:dyDescent="0.25">
      <c r="A27" t="s">
        <v>29</v>
      </c>
      <c r="B27">
        <v>1.00471224420588</v>
      </c>
      <c r="C27">
        <v>1.06913513295729</v>
      </c>
      <c r="D27">
        <v>1.23106440455044</v>
      </c>
      <c r="E27">
        <v>1.98067587532057</v>
      </c>
      <c r="F27">
        <v>1.18867803276877</v>
      </c>
      <c r="G27">
        <v>2.01947334832336</v>
      </c>
      <c r="R27" t="s">
        <v>3</v>
      </c>
      <c r="S27">
        <v>-4.113155521400097E-4</v>
      </c>
      <c r="T27">
        <v>-4.228077942702007E-4</v>
      </c>
      <c r="V27" t="s">
        <v>3</v>
      </c>
      <c r="W27">
        <v>-1.2722590116729993E-2</v>
      </c>
      <c r="X27">
        <v>-6.2878793623440121E-4</v>
      </c>
      <c r="Z27" t="s">
        <v>3</v>
      </c>
      <c r="AA27">
        <v>1.3364039278540019E-3</v>
      </c>
      <c r="AB27">
        <v>-5.9074602380860923E-4</v>
      </c>
      <c r="AD27" t="s">
        <v>3</v>
      </c>
      <c r="AE27">
        <v>-0.19647121252400696</v>
      </c>
      <c r="AF27">
        <v>-3.5426737767796895E-2</v>
      </c>
    </row>
    <row r="28" spans="1:32" x14ac:dyDescent="0.25">
      <c r="R28" t="s">
        <v>2</v>
      </c>
      <c r="S28">
        <v>-3.6314671442300162E-4</v>
      </c>
      <c r="T28">
        <v>-5.2718376048640006E-4</v>
      </c>
      <c r="V28" t="s">
        <v>2</v>
      </c>
      <c r="W28">
        <v>-1.1927336267151978E-2</v>
      </c>
      <c r="X28">
        <v>-9.1587219904950071E-4</v>
      </c>
      <c r="Z28" t="s">
        <v>2</v>
      </c>
      <c r="AA28">
        <v>1.3335997727730031E-3</v>
      </c>
      <c r="AB28">
        <v>-6.2472890648863043E-4</v>
      </c>
      <c r="AD28" t="s">
        <v>2</v>
      </c>
      <c r="AE28">
        <v>-0.19779691252854398</v>
      </c>
      <c r="AF28">
        <v>-3.7053678465136797E-2</v>
      </c>
    </row>
    <row r="29" spans="1:32" x14ac:dyDescent="0.25">
      <c r="A29" t="s">
        <v>30</v>
      </c>
      <c r="B29" t="s">
        <v>4</v>
      </c>
      <c r="C29" t="s">
        <v>5</v>
      </c>
      <c r="D29" t="s">
        <v>6</v>
      </c>
      <c r="E29" t="s">
        <v>1</v>
      </c>
      <c r="F29" t="s">
        <v>2</v>
      </c>
      <c r="G29" t="s">
        <v>3</v>
      </c>
    </row>
    <row r="30" spans="1:32" x14ac:dyDescent="0.25">
      <c r="A30" t="s">
        <v>31</v>
      </c>
      <c r="B30">
        <v>0.100751358974358</v>
      </c>
      <c r="C30">
        <v>0.176093743589743</v>
      </c>
      <c r="D30">
        <v>0.79294801282051197</v>
      </c>
      <c r="E30">
        <v>7.0890529615384601</v>
      </c>
      <c r="F30">
        <v>7.7986156794871704</v>
      </c>
      <c r="G30">
        <v>7.4271636282051201</v>
      </c>
      <c r="J30">
        <f t="shared" si="8"/>
        <v>-7.3264122692307625</v>
      </c>
      <c r="K30">
        <f t="shared" si="9"/>
        <v>-7.2510698846153767</v>
      </c>
      <c r="L30">
        <f t="shared" si="10"/>
        <v>-6.6342156153846084</v>
      </c>
      <c r="M30">
        <f t="shared" si="11"/>
        <v>-0.33811066666666001</v>
      </c>
      <c r="N30">
        <f t="shared" si="12"/>
        <v>0.37145205128205028</v>
      </c>
      <c r="O30">
        <f t="shared" si="13"/>
        <v>0</v>
      </c>
    </row>
    <row r="31" spans="1:32" x14ac:dyDescent="0.25">
      <c r="A31" t="s">
        <v>32</v>
      </c>
      <c r="B31">
        <v>1.4358974358974299</v>
      </c>
      <c r="C31">
        <v>2.2564102564102502</v>
      </c>
      <c r="D31">
        <v>2.3076923076922999</v>
      </c>
      <c r="E31">
        <v>4.1794871794871797</v>
      </c>
      <c r="F31">
        <v>5.3076923076923004</v>
      </c>
      <c r="G31">
        <v>5.5128205128205101</v>
      </c>
      <c r="J31">
        <f t="shared" si="8"/>
        <v>-4.0769230769230802</v>
      </c>
      <c r="K31">
        <f t="shared" si="9"/>
        <v>-3.2564102564102599</v>
      </c>
      <c r="L31">
        <f t="shared" si="10"/>
        <v>-3.2051282051282102</v>
      </c>
      <c r="M31">
        <f t="shared" si="11"/>
        <v>-1.3333333333333304</v>
      </c>
      <c r="N31">
        <f t="shared" si="12"/>
        <v>-0.20512820512820973</v>
      </c>
      <c r="O31">
        <f t="shared" si="13"/>
        <v>0</v>
      </c>
      <c r="X31" t="s">
        <v>42</v>
      </c>
    </row>
    <row r="32" spans="1:32" x14ac:dyDescent="0.25">
      <c r="A32" t="s">
        <v>33</v>
      </c>
      <c r="B32">
        <v>7.4323356809243096E-2</v>
      </c>
      <c r="C32">
        <v>6.7471751990611006E-2</v>
      </c>
      <c r="D32">
        <v>2.87935494186639</v>
      </c>
      <c r="E32">
        <v>25.279760148044399</v>
      </c>
      <c r="F32">
        <v>27.7203453334802</v>
      </c>
      <c r="G32">
        <v>26.129455240531101</v>
      </c>
      <c r="J32">
        <f t="shared" si="8"/>
        <v>-26.05513188372186</v>
      </c>
      <c r="K32">
        <f t="shared" si="9"/>
        <v>-26.061983488540491</v>
      </c>
      <c r="L32">
        <f t="shared" si="10"/>
        <v>-23.250100298664712</v>
      </c>
      <c r="M32">
        <f t="shared" si="11"/>
        <v>-0.8496950924867015</v>
      </c>
      <c r="N32">
        <f t="shared" si="12"/>
        <v>1.590890092949099</v>
      </c>
      <c r="O32">
        <f t="shared" si="13"/>
        <v>0</v>
      </c>
      <c r="X32" t="s">
        <v>44</v>
      </c>
      <c r="Y32" t="s">
        <v>45</v>
      </c>
      <c r="Z32" t="s">
        <v>46</v>
      </c>
      <c r="AA32" t="s">
        <v>47</v>
      </c>
    </row>
    <row r="33" spans="1:27" x14ac:dyDescent="0.25">
      <c r="A33" t="s">
        <v>34</v>
      </c>
      <c r="B33">
        <v>7.3463312086526102E-3</v>
      </c>
      <c r="C33">
        <v>2.9723957266336299E-2</v>
      </c>
      <c r="D33">
        <v>0.115594670729709</v>
      </c>
      <c r="E33">
        <v>0.80733101037595101</v>
      </c>
      <c r="F33">
        <v>0.82220096602898896</v>
      </c>
      <c r="G33">
        <v>0.97570053644157595</v>
      </c>
      <c r="J33">
        <f t="shared" si="8"/>
        <v>-0.96835420523292337</v>
      </c>
      <c r="K33">
        <f t="shared" si="9"/>
        <v>-0.9459765791752397</v>
      </c>
      <c r="L33">
        <f t="shared" si="10"/>
        <v>-0.86010586571186698</v>
      </c>
      <c r="M33">
        <f t="shared" si="11"/>
        <v>-0.16836952606562494</v>
      </c>
      <c r="N33">
        <f t="shared" si="12"/>
        <v>-0.15349957041258699</v>
      </c>
      <c r="O33">
        <f t="shared" si="13"/>
        <v>0</v>
      </c>
      <c r="V33" t="s">
        <v>1</v>
      </c>
      <c r="W33" t="s">
        <v>48</v>
      </c>
      <c r="X33">
        <v>-2.1592783610301092E-4</v>
      </c>
      <c r="Y33">
        <v>-1.1761116712200981E-2</v>
      </c>
      <c r="Z33">
        <v>1.246987269588995E-3</v>
      </c>
      <c r="AA33">
        <v>-0.19769628687299196</v>
      </c>
    </row>
    <row r="34" spans="1:27" x14ac:dyDescent="0.25">
      <c r="A34" t="s">
        <v>35</v>
      </c>
      <c r="B34">
        <v>0.59801741722883095</v>
      </c>
      <c r="C34">
        <v>0.78532422797843904</v>
      </c>
      <c r="D34">
        <v>0.76618831524172604</v>
      </c>
      <c r="E34">
        <v>0.45141851696943902</v>
      </c>
      <c r="F34">
        <v>0.65509525839441896</v>
      </c>
      <c r="G34">
        <v>0.60139289512347305</v>
      </c>
      <c r="V34" t="s">
        <v>3</v>
      </c>
      <c r="W34" t="s">
        <v>49</v>
      </c>
      <c r="X34">
        <v>-4.113155521400097E-4</v>
      </c>
      <c r="Y34">
        <v>-1.2722590116729993E-2</v>
      </c>
      <c r="Z34">
        <v>1.3364039278540019E-3</v>
      </c>
      <c r="AA34">
        <v>-0.19647121252400696</v>
      </c>
    </row>
    <row r="35" spans="1:27" x14ac:dyDescent="0.25">
      <c r="V35" t="s">
        <v>2</v>
      </c>
      <c r="W35" t="s">
        <v>50</v>
      </c>
      <c r="X35">
        <v>-3.6314671442300162E-4</v>
      </c>
      <c r="Y35">
        <v>-1.1927336267151978E-2</v>
      </c>
      <c r="Z35">
        <v>1.3335997727730031E-3</v>
      </c>
      <c r="AA35">
        <v>-0.19779691252854398</v>
      </c>
    </row>
    <row r="36" spans="1:27" x14ac:dyDescent="0.25">
      <c r="A36" t="s">
        <v>36</v>
      </c>
      <c r="B36" t="s">
        <v>5</v>
      </c>
      <c r="C36" t="s">
        <v>4</v>
      </c>
      <c r="D36" t="s">
        <v>1</v>
      </c>
      <c r="E36" t="s">
        <v>6</v>
      </c>
      <c r="F36" t="s">
        <v>3</v>
      </c>
      <c r="G36" t="s">
        <v>2</v>
      </c>
    </row>
    <row r="37" spans="1:27" x14ac:dyDescent="0.25">
      <c r="A37" t="s">
        <v>37</v>
      </c>
      <c r="B37">
        <v>20835.383990782</v>
      </c>
      <c r="C37">
        <v>79963.331377269205</v>
      </c>
      <c r="D37">
        <v>631130.88942798704</v>
      </c>
      <c r="E37">
        <v>647894.14482398704</v>
      </c>
      <c r="F37">
        <v>648946.09635547397</v>
      </c>
      <c r="G37">
        <v>672925.67120530701</v>
      </c>
      <c r="J37">
        <f t="shared" si="8"/>
        <v>-652090.28721452504</v>
      </c>
      <c r="K37">
        <f t="shared" si="9"/>
        <v>-592962.33982803777</v>
      </c>
      <c r="L37">
        <f t="shared" si="10"/>
        <v>-41794.781777319964</v>
      </c>
      <c r="M37">
        <f t="shared" si="11"/>
        <v>-25031.526381319971</v>
      </c>
      <c r="N37">
        <f t="shared" si="12"/>
        <v>-23979.574849833036</v>
      </c>
      <c r="O37">
        <f t="shared" si="13"/>
        <v>0</v>
      </c>
    </row>
    <row r="38" spans="1:27" x14ac:dyDescent="0.25">
      <c r="A38" t="s">
        <v>38</v>
      </c>
      <c r="B38">
        <v>1</v>
      </c>
      <c r="C38">
        <v>2</v>
      </c>
      <c r="D38">
        <v>3.1538461538461502</v>
      </c>
      <c r="E38">
        <v>4.2820512820512802</v>
      </c>
      <c r="F38">
        <v>4.5897435897435797</v>
      </c>
      <c r="G38">
        <v>5.97435897435897</v>
      </c>
      <c r="J38">
        <f t="shared" si="8"/>
        <v>-4.97435897435897</v>
      </c>
      <c r="K38">
        <f t="shared" si="9"/>
        <v>-3.97435897435897</v>
      </c>
      <c r="L38">
        <f t="shared" si="10"/>
        <v>-2.8205128205128198</v>
      </c>
      <c r="M38">
        <f t="shared" si="11"/>
        <v>-1.6923076923076898</v>
      </c>
      <c r="N38">
        <f t="shared" si="12"/>
        <v>-1.3846153846153904</v>
      </c>
      <c r="O38">
        <f t="shared" si="13"/>
        <v>0</v>
      </c>
      <c r="X38" t="s">
        <v>43</v>
      </c>
    </row>
    <row r="39" spans="1:27" x14ac:dyDescent="0.25">
      <c r="A39" t="s">
        <v>39</v>
      </c>
      <c r="B39">
        <v>87749.652120429702</v>
      </c>
      <c r="C39">
        <v>314209.729647742</v>
      </c>
      <c r="D39">
        <v>2902650.9156871601</v>
      </c>
      <c r="E39">
        <v>2905782.4908150798</v>
      </c>
      <c r="F39">
        <v>2922004.5086063198</v>
      </c>
      <c r="G39">
        <v>2929599.9409477799</v>
      </c>
      <c r="J39">
        <f t="shared" si="8"/>
        <v>-2841850.2888273504</v>
      </c>
      <c r="K39">
        <f t="shared" si="9"/>
        <v>-2615390.2113000378</v>
      </c>
      <c r="L39">
        <f t="shared" si="10"/>
        <v>-26949.025260619819</v>
      </c>
      <c r="M39">
        <f t="shared" si="11"/>
        <v>-23817.450132700149</v>
      </c>
      <c r="N39">
        <f t="shared" si="12"/>
        <v>-7595.4323414601386</v>
      </c>
      <c r="O39">
        <f t="shared" si="13"/>
        <v>0</v>
      </c>
      <c r="X39" t="s">
        <v>44</v>
      </c>
      <c r="Y39" t="s">
        <v>45</v>
      </c>
      <c r="Z39" t="s">
        <v>46</v>
      </c>
      <c r="AA39" t="s">
        <v>47</v>
      </c>
    </row>
    <row r="40" spans="1:27" x14ac:dyDescent="0.25">
      <c r="A40" t="s">
        <v>40</v>
      </c>
      <c r="B40">
        <v>1331.04657174352</v>
      </c>
      <c r="C40">
        <v>8240.5655239715998</v>
      </c>
      <c r="D40">
        <v>170224.11220677599</v>
      </c>
      <c r="E40">
        <v>185582.03507700399</v>
      </c>
      <c r="F40">
        <v>187953.76792188999</v>
      </c>
      <c r="G40">
        <v>185418.31579953601</v>
      </c>
      <c r="J40">
        <f t="shared" si="8"/>
        <v>-184087.26922779248</v>
      </c>
      <c r="K40">
        <f t="shared" si="9"/>
        <v>-177177.75027556441</v>
      </c>
      <c r="L40">
        <f t="shared" si="10"/>
        <v>-15194.203592760023</v>
      </c>
      <c r="M40">
        <f t="shared" si="11"/>
        <v>163.7192774679861</v>
      </c>
      <c r="N40">
        <f t="shared" si="12"/>
        <v>2535.4521223539778</v>
      </c>
      <c r="O40">
        <f t="shared" si="13"/>
        <v>0</v>
      </c>
      <c r="V40" t="s">
        <v>1</v>
      </c>
      <c r="W40" t="s">
        <v>48</v>
      </c>
      <c r="X40">
        <v>-5.378312692849007E-4</v>
      </c>
      <c r="Y40">
        <v>-9.1823790110200088E-4</v>
      </c>
      <c r="Z40">
        <v>-5.9480878425496007E-4</v>
      </c>
      <c r="AA40">
        <v>-3.7186385204686194E-2</v>
      </c>
    </row>
    <row r="41" spans="1:27" x14ac:dyDescent="0.25">
      <c r="A41" t="s">
        <v>41</v>
      </c>
      <c r="B41">
        <v>0</v>
      </c>
      <c r="C41">
        <v>0</v>
      </c>
      <c r="D41">
        <v>0.43154932257363698</v>
      </c>
      <c r="E41">
        <v>0.686283582198846</v>
      </c>
      <c r="F41">
        <v>0.54858424090172497</v>
      </c>
      <c r="G41">
        <v>0.16012815380508699</v>
      </c>
      <c r="V41" t="s">
        <v>3</v>
      </c>
      <c r="W41" t="s">
        <v>49</v>
      </c>
      <c r="X41">
        <v>-4.228077942702007E-4</v>
      </c>
      <c r="Y41">
        <v>-6.2878793623440121E-4</v>
      </c>
      <c r="Z41">
        <v>-5.9074602380860923E-4</v>
      </c>
      <c r="AA41">
        <v>-3.5426737767796895E-2</v>
      </c>
    </row>
    <row r="42" spans="1:27" x14ac:dyDescent="0.25">
      <c r="V42" t="s">
        <v>2</v>
      </c>
      <c r="W42" t="s">
        <v>50</v>
      </c>
      <c r="X42">
        <v>-5.2718376048640006E-4</v>
      </c>
      <c r="Y42">
        <v>-9.1587219904950071E-4</v>
      </c>
      <c r="Z42">
        <v>-6.2472890648863043E-4</v>
      </c>
      <c r="AA42">
        <v>-3.7053678465136797E-2</v>
      </c>
    </row>
  </sheetData>
  <sortState ref="AD26:AF28">
    <sortCondition ref="AD26"/>
  </sortState>
  <conditionalFormatting sqref="J4:O5">
    <cfRule type="cellIs" dxfId="1" priority="4" operator="lessThan">
      <formula>0</formula>
    </cfRule>
  </conditionalFormatting>
  <conditionalFormatting sqref="J2:O26"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ana_cawpeConfigsANDHomogeneous_</vt:lpstr>
      <vt:lpstr>dsets stddev relative to cawpe</vt:lpstr>
      <vt:lpstr> folds stddev relative to cawpe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Large (CMP - Postgraduate Researcher)</dc:creator>
  <cp:lastModifiedBy>James Large (CMP)</cp:lastModifiedBy>
  <dcterms:created xsi:type="dcterms:W3CDTF">2019-06-28T15:52:17Z</dcterms:created>
  <dcterms:modified xsi:type="dcterms:W3CDTF">2019-06-28T16:04:56Z</dcterms:modified>
</cp:coreProperties>
</file>