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9" firstSheet="0" activeTab="0"/>
  </bookViews>
  <sheets>
    <sheet name="bom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<sst xmlns="http://schemas.openxmlformats.org/spreadsheetml/2006/main" count="76" uniqueCount="75">
  <si>
    <t>Name</t>
  </si>
  <si>
    <t>Amt</t>
  </si>
  <si>
    <t>Farnell No,</t>
  </si>
  <si>
    <t>Price Each</t>
  </si>
  <si>
    <t>Price</t>
  </si>
  <si>
    <t>Power supply</t>
  </si>
  <si>
    <t>Power switch</t>
  </si>
  <si>
    <t>Transformer</t>
  </si>
  <si>
    <t>D2/D3/D4/D5:</t>
  </si>
  <si>
    <t>Power connector</t>
  </si>
  <si>
    <t>Fuse holder</t>
  </si>
  <si>
    <t>C1/C2/C3/C4 : 680u</t>
  </si>
  <si>
    <t>C5/C6/C7: 10u</t>
  </si>
  <si>
    <t>R1/R2: 2.2k</t>
  </si>
  <si>
    <t>IC4:LM7805CT</t>
  </si>
  <si>
    <t>IC5:LM7815CT</t>
  </si>
  <si>
    <t>IC3:LM7915CT</t>
  </si>
  <si>
    <t>HEATSINK</t>
  </si>
  <si>
    <t>Fuse 2A,250V</t>
  </si>
  <si>
    <t>Power amplifier</t>
  </si>
  <si>
    <t>LM1875T</t>
  </si>
  <si>
    <t>R1: 100</t>
  </si>
  <si>
    <t>R2: 1M</t>
  </si>
  <si>
    <t>R3: 56k</t>
  </si>
  <si>
    <t>R5: 1k</t>
  </si>
  <si>
    <t>R6: 22k</t>
  </si>
  <si>
    <t>C1/C2: 2200uF</t>
  </si>
  <si>
    <t>C3/C4: 100nF</t>
  </si>
  <si>
    <t>C5: 2.2uF</t>
  </si>
  <si>
    <t>C6: 22uF</t>
  </si>
  <si>
    <t>Preamplifier</t>
  </si>
  <si>
    <t>Phono Jack</t>
  </si>
  <si>
    <t>NE5532P</t>
  </si>
  <si>
    <t>R1: 3.1k</t>
  </si>
  <si>
    <t>R2: 2.4k</t>
  </si>
  <si>
    <t>R4/R5: 97k</t>
  </si>
  <si>
    <t>R6: 19k</t>
  </si>
  <si>
    <t>R7/R8: 18k</t>
  </si>
  <si>
    <t>R10/R12: 3.33k</t>
  </si>
  <si>
    <t>R16: 100</t>
  </si>
  <si>
    <t>R17: 1k</t>
  </si>
  <si>
    <t>R18: 7.9k</t>
  </si>
  <si>
    <t>C2: 120n</t>
  </si>
  <si>
    <t>C3: 4.8n</t>
  </si>
  <si>
    <t>C4: 180p</t>
  </si>
  <si>
    <t>C5/C6/C7/C8: 22u</t>
  </si>
  <si>
    <t>C9/C11: 820n</t>
  </si>
  <si>
    <t>C10: 4p</t>
  </si>
  <si>
    <t>C12/C13: 220u</t>
  </si>
  <si>
    <t>C14...C22: 100nF</t>
  </si>
  <si>
    <t>IC socket DIP8</t>
  </si>
  <si>
    <t>Digital control unit</t>
  </si>
  <si>
    <t>ATMEGA328-PU</t>
  </si>
  <si>
    <t>SUB_D connector</t>
  </si>
  <si>
    <t>MCP4251-103E/P</t>
  </si>
  <si>
    <t>IC socket DIP28</t>
  </si>
  <si>
    <t>IC socket DIP14</t>
  </si>
  <si>
    <t>Crystal 16MHz</t>
  </si>
  <si>
    <t>C1/C2: 22pF</t>
  </si>
  <si>
    <t>D1/D2:LED (red)</t>
  </si>
  <si>
    <t>D3:1N4148</t>
  </si>
  <si>
    <t>R1/R2: 150</t>
  </si>
  <si>
    <t>R3/R4: 200</t>
  </si>
  <si>
    <t>VO617A-2</t>
  </si>
  <si>
    <t>DIN5 jack</t>
  </si>
  <si>
    <t>C3: 100n</t>
  </si>
  <si>
    <t>IC socket DIP6</t>
  </si>
  <si>
    <t>Misc</t>
  </si>
  <si>
    <t>TERMINAL BLOCK</t>
  </si>
  <si>
    <t>Pin headers m20</t>
  </si>
  <si>
    <t>Pin headers f20</t>
  </si>
  <si>
    <t>PCB single sided</t>
  </si>
  <si>
    <t>Misc wire ass.</t>
  </si>
  <si>
    <t>Total (ex vat):</t>
  </si>
  <si>
    <t>Total: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</si>
</sst>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[$€-413]\ #,##0.00;[RED][$€-413]\ #,##0.00\-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3.8"/>
  <cols>
    <col collapsed="false" hidden="false" max="1" min="1" style="0" width="17.9676113360324"/>
    <col collapsed="false" hidden="false" max="5" min="2" style="0" width="9.1417004048583"/>
    <col collapsed="false" hidden="false" max="1025" min="6" style="0" width="8.5344129554655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2" t="s">
        <v>5</v>
      </c>
      <c r="B2" s="1"/>
      <c r="C2" s="1"/>
      <c r="D2" s="1"/>
      <c r="E2" s="1"/>
    </row>
    <row r="3" customFormat="false" ht="13.8" hidden="false" customHeight="false" outlineLevel="0" collapsed="false">
      <c r="A3" s="0" t="s">
        <v>6</v>
      </c>
      <c r="B3" s="0" t="n">
        <v>1</v>
      </c>
      <c r="C3" s="3" t="n">
        <v>1839427</v>
      </c>
      <c r="D3" s="0" t="n">
        <v>4.45</v>
      </c>
      <c r="E3" s="0" t="n">
        <f aca="false">B3 * D3</f>
        <v>4.45</v>
      </c>
      <c r="G3" s="4"/>
      <c r="H3" s="4"/>
      <c r="I3" s="5"/>
    </row>
    <row r="4" customFormat="false" ht="13.8" hidden="false" customHeight="false" outlineLevel="0" collapsed="false">
      <c r="A4" s="0" t="s">
        <v>7</v>
      </c>
      <c r="B4" s="0" t="n">
        <v>1</v>
      </c>
      <c r="C4" s="3" t="n">
        <v>9530380</v>
      </c>
      <c r="D4" s="0" t="n">
        <v>24.98</v>
      </c>
      <c r="E4" s="0" t="n">
        <f aca="false">B4 * D4</f>
        <v>24.98</v>
      </c>
      <c r="G4" s="4"/>
      <c r="H4" s="4"/>
      <c r="I4" s="5"/>
    </row>
    <row r="5" customFormat="false" ht="13.8" hidden="false" customHeight="false" outlineLevel="0" collapsed="false">
      <c r="A5" s="0" t="s">
        <v>8</v>
      </c>
      <c r="B5" s="0" t="n">
        <v>4</v>
      </c>
      <c r="C5" s="3" t="n">
        <v>1861507</v>
      </c>
      <c r="D5" s="0" t="n">
        <v>0.0638</v>
      </c>
      <c r="E5" s="0" t="n">
        <f aca="false">B5 * D5</f>
        <v>0.2552</v>
      </c>
    </row>
    <row r="6" customFormat="false" ht="13.8" hidden="false" customHeight="false" outlineLevel="0" collapsed="false">
      <c r="A6" s="0" t="s">
        <v>9</v>
      </c>
      <c r="B6" s="0" t="n">
        <v>1</v>
      </c>
      <c r="C6" s="3" t="n">
        <v>2080459</v>
      </c>
      <c r="D6" s="0" t="n">
        <v>0.95</v>
      </c>
      <c r="E6" s="0" t="n">
        <f aca="false">B6 * D6</f>
        <v>0.95</v>
      </c>
    </row>
    <row r="7" customFormat="false" ht="13.8" hidden="false" customHeight="false" outlineLevel="0" collapsed="false">
      <c r="A7" s="0" t="s">
        <v>10</v>
      </c>
      <c r="B7" s="0" t="n">
        <v>3</v>
      </c>
      <c r="C7" s="3" t="n">
        <v>1162740</v>
      </c>
      <c r="D7" s="0" t="n">
        <v>0.563</v>
      </c>
      <c r="E7" s="0" t="n">
        <f aca="false">B7 * D7</f>
        <v>1.689</v>
      </c>
    </row>
    <row r="8" customFormat="false" ht="13.8" hidden="false" customHeight="false" outlineLevel="0" collapsed="false">
      <c r="A8" s="0" t="s">
        <v>11</v>
      </c>
      <c r="B8" s="0" t="n">
        <v>4</v>
      </c>
      <c r="C8" s="3" t="n">
        <v>1800669</v>
      </c>
      <c r="D8" s="0" t="n">
        <v>0.26</v>
      </c>
      <c r="E8" s="0" t="n">
        <f aca="false">B8 * D8</f>
        <v>1.04</v>
      </c>
    </row>
    <row r="9" customFormat="false" ht="13.8" hidden="false" customHeight="false" outlineLevel="0" collapsed="false">
      <c r="A9" s="0" t="s">
        <v>12</v>
      </c>
      <c r="B9" s="0" t="n">
        <v>3</v>
      </c>
      <c r="C9" s="3"/>
      <c r="D9" s="0" t="n">
        <v>0.1</v>
      </c>
      <c r="E9" s="0" t="n">
        <f aca="false">B9 * D9</f>
        <v>0.3</v>
      </c>
    </row>
    <row r="10" customFormat="false" ht="13.8" hidden="false" customHeight="false" outlineLevel="0" collapsed="false">
      <c r="A10" s="0" t="s">
        <v>13</v>
      </c>
      <c r="B10" s="0" t="n">
        <v>2</v>
      </c>
      <c r="C10" s="6"/>
      <c r="D10" s="4" t="n">
        <v>0.02</v>
      </c>
      <c r="E10" s="0" t="n">
        <f aca="false">B10 * D10</f>
        <v>0.04</v>
      </c>
    </row>
    <row r="11" customFormat="false" ht="14.9" hidden="false" customHeight="false" outlineLevel="0" collapsed="false">
      <c r="A11" s="0" t="s">
        <v>14</v>
      </c>
      <c r="B11" s="0" t="n">
        <v>1</v>
      </c>
      <c r="C11" s="7" t="n">
        <v>1102157</v>
      </c>
      <c r="D11" s="0" t="n">
        <v>0.84</v>
      </c>
      <c r="E11" s="0" t="n">
        <f aca="false">B11 * D11</f>
        <v>0.84</v>
      </c>
    </row>
    <row r="12" customFormat="false" ht="14.9" hidden="false" customHeight="false" outlineLevel="0" collapsed="false">
      <c r="A12" s="8" t="s">
        <v>15</v>
      </c>
      <c r="B12" s="0" t="n">
        <v>1</v>
      </c>
      <c r="C12" s="7" t="n">
        <v>2296025</v>
      </c>
      <c r="D12" s="0" t="n">
        <v>0.71</v>
      </c>
      <c r="E12" s="0" t="n">
        <f aca="false">B12 * D12</f>
        <v>0.71</v>
      </c>
    </row>
    <row r="13" customFormat="false" ht="13.8" hidden="false" customHeight="false" outlineLevel="0" collapsed="false">
      <c r="A13" s="0" t="s">
        <v>16</v>
      </c>
      <c r="B13" s="0" t="n">
        <v>1</v>
      </c>
      <c r="C13" s="3" t="n">
        <v>2296026</v>
      </c>
      <c r="D13" s="0" t="n">
        <v>1.22</v>
      </c>
      <c r="E13" s="0" t="n">
        <f aca="false">B13 * D13</f>
        <v>1.22</v>
      </c>
    </row>
    <row r="14" customFormat="false" ht="13.8" hidden="false" customHeight="false" outlineLevel="0" collapsed="false">
      <c r="A14" s="0" t="s">
        <v>17</v>
      </c>
      <c r="B14" s="0" t="n">
        <v>3</v>
      </c>
      <c r="C14" s="3" t="n">
        <v>1710627</v>
      </c>
      <c r="D14" s="0" t="n">
        <v>0.506</v>
      </c>
      <c r="E14" s="0" t="n">
        <f aca="false">B14 * D14</f>
        <v>1.518</v>
      </c>
    </row>
    <row r="15" customFormat="false" ht="14.9" hidden="false" customHeight="false" outlineLevel="0" collapsed="false">
      <c r="A15" s="0" t="s">
        <v>18</v>
      </c>
      <c r="B15" s="0" t="n">
        <v>3</v>
      </c>
      <c r="C15" s="7" t="n">
        <v>1123175</v>
      </c>
      <c r="D15" s="0" t="n">
        <v>0.183</v>
      </c>
      <c r="E15" s="0" t="n">
        <f aca="false">B15 * D15</f>
        <v>0.549</v>
      </c>
    </row>
    <row r="16" customFormat="false" ht="13.8" hidden="false" customHeight="false" outlineLevel="0" collapsed="false">
      <c r="A16" s="2" t="s">
        <v>19</v>
      </c>
      <c r="C16" s="3"/>
    </row>
    <row r="17" customFormat="false" ht="13.8" hidden="false" customHeight="false" outlineLevel="0" collapsed="false">
      <c r="A17" s="0" t="s">
        <v>20</v>
      </c>
      <c r="B17" s="0" t="n">
        <v>1</v>
      </c>
      <c r="C17" s="3" t="n">
        <v>1468913</v>
      </c>
      <c r="D17" s="0" t="n">
        <v>3.36</v>
      </c>
      <c r="E17" s="0" t="n">
        <f aca="false">B17 * D17</f>
        <v>3.36</v>
      </c>
    </row>
    <row r="18" customFormat="false" ht="13.8" hidden="false" customHeight="false" outlineLevel="0" collapsed="false">
      <c r="A18" s="0" t="s">
        <v>17</v>
      </c>
      <c r="B18" s="0" t="n">
        <v>1</v>
      </c>
      <c r="C18" s="3" t="n">
        <v>1319813</v>
      </c>
      <c r="D18" s="0" t="n">
        <v>5.29</v>
      </c>
      <c r="E18" s="0" t="n">
        <f aca="false">B18 * D18</f>
        <v>5.29</v>
      </c>
    </row>
    <row r="19" customFormat="false" ht="13.8" hidden="false" customHeight="false" outlineLevel="0" collapsed="false">
      <c r="A19" s="0" t="s">
        <v>21</v>
      </c>
      <c r="B19" s="0" t="n">
        <v>1</v>
      </c>
      <c r="C19" s="3"/>
      <c r="D19" s="0" t="n">
        <v>0.02</v>
      </c>
      <c r="E19" s="0" t="n">
        <f aca="false">B19 * D19</f>
        <v>0.02</v>
      </c>
    </row>
    <row r="20" customFormat="false" ht="13.8" hidden="false" customHeight="false" outlineLevel="0" collapsed="false">
      <c r="A20" s="0" t="s">
        <v>22</v>
      </c>
      <c r="B20" s="0" t="n">
        <v>1</v>
      </c>
      <c r="C20" s="3"/>
      <c r="D20" s="0" t="n">
        <v>0.02</v>
      </c>
      <c r="E20" s="0" t="n">
        <f aca="false">B20 * D20</f>
        <v>0.02</v>
      </c>
    </row>
    <row r="21" customFormat="false" ht="13.8" hidden="false" customHeight="false" outlineLevel="0" collapsed="false">
      <c r="A21" s="0" t="s">
        <v>23</v>
      </c>
      <c r="B21" s="0" t="n">
        <v>1</v>
      </c>
      <c r="C21" s="3"/>
      <c r="D21" s="0" t="n">
        <v>0.02</v>
      </c>
      <c r="E21" s="0" t="n">
        <f aca="false">B21 * D21</f>
        <v>0.02</v>
      </c>
    </row>
    <row r="22" customFormat="false" ht="13.8" hidden="false" customHeight="false" outlineLevel="0" collapsed="false">
      <c r="A22" s="0" t="s">
        <v>24</v>
      </c>
      <c r="B22" s="0" t="n">
        <v>1</v>
      </c>
      <c r="C22" s="3"/>
      <c r="D22" s="0" t="n">
        <v>0.02</v>
      </c>
      <c r="E22" s="0" t="n">
        <f aca="false">B22 * D22</f>
        <v>0.02</v>
      </c>
    </row>
    <row r="23" customFormat="false" ht="13.8" hidden="false" customHeight="false" outlineLevel="0" collapsed="false">
      <c r="A23" s="0" t="s">
        <v>25</v>
      </c>
      <c r="B23" s="0" t="n">
        <v>1</v>
      </c>
      <c r="C23" s="3"/>
      <c r="D23" s="0" t="n">
        <v>0.02</v>
      </c>
      <c r="E23" s="0" t="n">
        <f aca="false">B23 * D23</f>
        <v>0.02</v>
      </c>
    </row>
    <row r="24" customFormat="false" ht="14.9" hidden="false" customHeight="false" outlineLevel="0" collapsed="false">
      <c r="A24" s="8" t="s">
        <v>26</v>
      </c>
      <c r="B24" s="8" t="n">
        <v>2</v>
      </c>
      <c r="C24" s="7" t="n">
        <v>2346523</v>
      </c>
      <c r="D24" s="8" t="n">
        <v>1.63</v>
      </c>
      <c r="E24" s="0" t="n">
        <f aca="false">B24 * D24</f>
        <v>3.26</v>
      </c>
    </row>
    <row r="25" customFormat="false" ht="14.9" hidden="false" customHeight="false" outlineLevel="0" collapsed="false">
      <c r="A25" s="0" t="s">
        <v>27</v>
      </c>
      <c r="B25" s="8" t="n">
        <v>2</v>
      </c>
      <c r="C25" s="7"/>
      <c r="D25" s="0" t="n">
        <v>0.1</v>
      </c>
      <c r="E25" s="0" t="n">
        <f aca="false">B25 * D25</f>
        <v>0.2</v>
      </c>
    </row>
    <row r="26" customFormat="false" ht="14.9" hidden="false" customHeight="false" outlineLevel="0" collapsed="false">
      <c r="A26" s="0" t="s">
        <v>28</v>
      </c>
      <c r="B26" s="8" t="n">
        <v>1</v>
      </c>
      <c r="C26" s="7"/>
      <c r="D26" s="0" t="n">
        <v>0.1</v>
      </c>
      <c r="E26" s="0" t="n">
        <f aca="false">B26 * D26</f>
        <v>0.1</v>
      </c>
    </row>
    <row r="27" customFormat="false" ht="14.9" hidden="false" customHeight="false" outlineLevel="0" collapsed="false">
      <c r="A27" s="0" t="s">
        <v>29</v>
      </c>
      <c r="B27" s="8" t="n">
        <v>1</v>
      </c>
      <c r="C27" s="7"/>
      <c r="D27" s="0" t="n">
        <v>0.1</v>
      </c>
      <c r="E27" s="0" t="n">
        <f aca="false">B27 * D27</f>
        <v>0.1</v>
      </c>
    </row>
    <row r="28" customFormat="false" ht="13.8" hidden="false" customHeight="false" outlineLevel="0" collapsed="false">
      <c r="A28" s="2" t="s">
        <v>30</v>
      </c>
      <c r="B28" s="8"/>
      <c r="C28" s="7"/>
    </row>
    <row r="29" customFormat="false" ht="13.8" hidden="false" customHeight="false" outlineLevel="0" collapsed="false">
      <c r="A29" s="0" t="s">
        <v>31</v>
      </c>
      <c r="B29" s="0" t="n">
        <v>1</v>
      </c>
      <c r="C29" s="3" t="n">
        <v>148266</v>
      </c>
      <c r="D29" s="0" t="n">
        <v>2.38</v>
      </c>
      <c r="E29" s="0" t="n">
        <f aca="false">B29 * D29</f>
        <v>2.38</v>
      </c>
    </row>
    <row r="30" customFormat="false" ht="14.9" hidden="false" customHeight="false" outlineLevel="0" collapsed="false">
      <c r="A30" s="0" t="s">
        <v>32</v>
      </c>
      <c r="B30" s="0" t="n">
        <v>4</v>
      </c>
      <c r="C30" s="7" t="n">
        <v>1106092</v>
      </c>
      <c r="D30" s="0" t="n">
        <v>0.79</v>
      </c>
      <c r="E30" s="0" t="n">
        <f aca="false">B30 * D30</f>
        <v>3.16</v>
      </c>
    </row>
    <row r="31" customFormat="false" ht="13.8" hidden="false" customHeight="false" outlineLevel="0" collapsed="false">
      <c r="A31" s="0" t="s">
        <v>33</v>
      </c>
      <c r="B31" s="0" t="n">
        <v>1</v>
      </c>
      <c r="C31" s="3"/>
      <c r="D31" s="0" t="n">
        <v>0.02</v>
      </c>
      <c r="E31" s="0" t="n">
        <f aca="false">B31 * D31</f>
        <v>0.02</v>
      </c>
    </row>
    <row r="32" customFormat="false" ht="13.8" hidden="false" customHeight="false" outlineLevel="0" collapsed="false">
      <c r="A32" s="0" t="s">
        <v>34</v>
      </c>
      <c r="B32" s="0" t="n">
        <v>1</v>
      </c>
      <c r="C32" s="3"/>
      <c r="D32" s="0" t="n">
        <v>0.02</v>
      </c>
      <c r="E32" s="0" t="n">
        <f aca="false">B32 * D32</f>
        <v>0.02</v>
      </c>
    </row>
    <row r="33" customFormat="false" ht="13.8" hidden="false" customHeight="false" outlineLevel="0" collapsed="false">
      <c r="A33" s="0" t="s">
        <v>35</v>
      </c>
      <c r="B33" s="0" t="n">
        <v>2</v>
      </c>
      <c r="C33" s="3"/>
      <c r="D33" s="0" t="n">
        <v>0.02</v>
      </c>
      <c r="E33" s="0" t="n">
        <f aca="false">B33 * D33</f>
        <v>0.04</v>
      </c>
    </row>
    <row r="34" customFormat="false" ht="13.8" hidden="false" customHeight="false" outlineLevel="0" collapsed="false">
      <c r="A34" s="0" t="s">
        <v>36</v>
      </c>
      <c r="B34" s="0" t="n">
        <v>1</v>
      </c>
      <c r="C34" s="3"/>
      <c r="D34" s="0" t="n">
        <v>0.02</v>
      </c>
      <c r="E34" s="0" t="n">
        <f aca="false">B34 * D34</f>
        <v>0.02</v>
      </c>
    </row>
    <row r="35" customFormat="false" ht="13.8" hidden="false" customHeight="false" outlineLevel="0" collapsed="false">
      <c r="A35" s="0" t="s">
        <v>37</v>
      </c>
      <c r="B35" s="0" t="n">
        <v>2</v>
      </c>
      <c r="C35" s="3"/>
      <c r="D35" s="0" t="n">
        <v>0.02</v>
      </c>
      <c r="E35" s="0" t="n">
        <f aca="false">B35 * D35</f>
        <v>0.04</v>
      </c>
    </row>
    <row r="36" customFormat="false" ht="13.8" hidden="false" customHeight="false" outlineLevel="0" collapsed="false">
      <c r="A36" s="0" t="s">
        <v>38</v>
      </c>
      <c r="B36" s="0" t="n">
        <v>2</v>
      </c>
      <c r="C36" s="3"/>
      <c r="D36" s="0" t="n">
        <v>0.02</v>
      </c>
      <c r="E36" s="0" t="n">
        <f aca="false">B36 * D36</f>
        <v>0.04</v>
      </c>
    </row>
    <row r="37" customFormat="false" ht="13.8" hidden="false" customHeight="false" outlineLevel="0" collapsed="false">
      <c r="A37" s="0" t="s">
        <v>39</v>
      </c>
      <c r="B37" s="0" t="n">
        <v>1</v>
      </c>
      <c r="C37" s="3"/>
      <c r="D37" s="0" t="n">
        <v>0.02</v>
      </c>
      <c r="E37" s="0" t="n">
        <f aca="false">B37 * D37</f>
        <v>0.02</v>
      </c>
    </row>
    <row r="38" customFormat="false" ht="13.8" hidden="false" customHeight="false" outlineLevel="0" collapsed="false">
      <c r="A38" s="0" t="s">
        <v>40</v>
      </c>
      <c r="B38" s="0" t="n">
        <v>1</v>
      </c>
      <c r="C38" s="3"/>
      <c r="D38" s="0" t="n">
        <v>0.02</v>
      </c>
      <c r="E38" s="0" t="n">
        <f aca="false">B38 * D38</f>
        <v>0.02</v>
      </c>
    </row>
    <row r="39" customFormat="false" ht="13.8" hidden="false" customHeight="false" outlineLevel="0" collapsed="false">
      <c r="A39" s="0" t="s">
        <v>41</v>
      </c>
      <c r="B39" s="0" t="n">
        <v>1</v>
      </c>
      <c r="C39" s="3"/>
      <c r="D39" s="0" t="n">
        <v>0.02</v>
      </c>
      <c r="E39" s="0" t="n">
        <f aca="false">B39 * D39</f>
        <v>0.02</v>
      </c>
    </row>
    <row r="40" customFormat="false" ht="13.8" hidden="false" customHeight="false" outlineLevel="0" collapsed="false">
      <c r="A40" s="0" t="s">
        <v>42</v>
      </c>
      <c r="B40" s="0" t="n">
        <v>1</v>
      </c>
      <c r="C40" s="3"/>
      <c r="D40" s="0" t="n">
        <v>0.1</v>
      </c>
      <c r="E40" s="0" t="n">
        <f aca="false">B40 * D40</f>
        <v>0.1</v>
      </c>
    </row>
    <row r="41" customFormat="false" ht="13.8" hidden="false" customHeight="false" outlineLevel="0" collapsed="false">
      <c r="A41" s="0" t="s">
        <v>43</v>
      </c>
      <c r="B41" s="0" t="n">
        <v>1</v>
      </c>
      <c r="C41" s="3"/>
      <c r="D41" s="0" t="n">
        <v>0.1</v>
      </c>
      <c r="E41" s="0" t="n">
        <f aca="false">B41 * D41</f>
        <v>0.1</v>
      </c>
    </row>
    <row r="42" customFormat="false" ht="13.8" hidden="false" customHeight="false" outlineLevel="0" collapsed="false">
      <c r="A42" s="0" t="s">
        <v>44</v>
      </c>
      <c r="B42" s="0" t="n">
        <v>1</v>
      </c>
      <c r="C42" s="3"/>
      <c r="D42" s="0" t="n">
        <v>0.1</v>
      </c>
      <c r="E42" s="0" t="n">
        <f aca="false">B42 * D42</f>
        <v>0.1</v>
      </c>
    </row>
    <row r="43" customFormat="false" ht="13.8" hidden="false" customHeight="false" outlineLevel="0" collapsed="false">
      <c r="A43" s="0" t="s">
        <v>45</v>
      </c>
      <c r="B43" s="0" t="n">
        <v>4</v>
      </c>
      <c r="C43" s="3"/>
      <c r="D43" s="0" t="n">
        <v>0.1</v>
      </c>
      <c r="E43" s="0" t="n">
        <f aca="false">B43 * D43</f>
        <v>0.4</v>
      </c>
    </row>
    <row r="44" customFormat="false" ht="13.8" hidden="false" customHeight="false" outlineLevel="0" collapsed="false">
      <c r="A44" s="0" t="s">
        <v>46</v>
      </c>
      <c r="B44" s="0" t="n">
        <v>2</v>
      </c>
      <c r="C44" s="3"/>
      <c r="D44" s="0" t="n">
        <v>0.1</v>
      </c>
      <c r="E44" s="0" t="n">
        <f aca="false">B44 * D44</f>
        <v>0.2</v>
      </c>
    </row>
    <row r="45" customFormat="false" ht="13.8" hidden="false" customHeight="false" outlineLevel="0" collapsed="false">
      <c r="A45" s="0" t="s">
        <v>47</v>
      </c>
      <c r="B45" s="0" t="n">
        <v>1</v>
      </c>
      <c r="C45" s="3"/>
      <c r="D45" s="0" t="n">
        <v>0.1</v>
      </c>
      <c r="E45" s="0" t="n">
        <f aca="false">B45 * D45</f>
        <v>0.1</v>
      </c>
    </row>
    <row r="46" customFormat="false" ht="13.8" hidden="false" customHeight="false" outlineLevel="0" collapsed="false">
      <c r="A46" s="0" t="s">
        <v>48</v>
      </c>
      <c r="B46" s="0" t="n">
        <v>2</v>
      </c>
      <c r="C46" s="3"/>
      <c r="D46" s="0" t="n">
        <v>0.1</v>
      </c>
      <c r="E46" s="0" t="n">
        <f aca="false">B46 * D46</f>
        <v>0.2</v>
      </c>
    </row>
    <row r="47" customFormat="false" ht="13.8" hidden="false" customHeight="false" outlineLevel="0" collapsed="false">
      <c r="A47" s="0" t="s">
        <v>49</v>
      </c>
      <c r="B47" s="0" t="n">
        <v>8</v>
      </c>
      <c r="C47" s="3"/>
      <c r="D47" s="0" t="n">
        <v>0.1</v>
      </c>
      <c r="E47" s="0" t="n">
        <f aca="false">B47 * D47</f>
        <v>0.8</v>
      </c>
    </row>
    <row r="48" customFormat="false" ht="14.9" hidden="false" customHeight="false" outlineLevel="0" collapsed="false">
      <c r="A48" s="0" t="s">
        <v>50</v>
      </c>
      <c r="B48" s="0" t="n">
        <v>4</v>
      </c>
      <c r="C48" s="7" t="n">
        <v>2445620</v>
      </c>
      <c r="D48" s="0" t="n">
        <v>0.195</v>
      </c>
      <c r="E48" s="0" t="n">
        <f aca="false">B48 * D48</f>
        <v>0.78</v>
      </c>
    </row>
    <row r="49" customFormat="false" ht="13.8" hidden="false" customHeight="false" outlineLevel="0" collapsed="false">
      <c r="A49" s="2" t="s">
        <v>51</v>
      </c>
      <c r="C49" s="3"/>
    </row>
    <row r="50" customFormat="false" ht="13.8" hidden="false" customHeight="false" outlineLevel="0" collapsed="false">
      <c r="A50" s="0" t="s">
        <v>52</v>
      </c>
      <c r="B50" s="0" t="n">
        <v>1</v>
      </c>
      <c r="C50" s="3" t="n">
        <v>1972087</v>
      </c>
      <c r="D50" s="0" t="n">
        <v>2.36</v>
      </c>
      <c r="E50" s="0" t="n">
        <f aca="false">B50 * D50</f>
        <v>2.36</v>
      </c>
    </row>
    <row r="51" customFormat="false" ht="13.8" hidden="false" customHeight="false" outlineLevel="0" collapsed="false">
      <c r="A51" s="0" t="s">
        <v>53</v>
      </c>
      <c r="B51" s="0" t="n">
        <v>1</v>
      </c>
      <c r="C51" s="3" t="n">
        <v>1075277</v>
      </c>
      <c r="D51" s="0" t="n">
        <v>1.79</v>
      </c>
      <c r="E51" s="0" t="n">
        <f aca="false">B51 * D51</f>
        <v>1.79</v>
      </c>
    </row>
    <row r="52" customFormat="false" ht="13.8" hidden="false" customHeight="false" outlineLevel="0" collapsed="false">
      <c r="A52" s="0" t="s">
        <v>54</v>
      </c>
      <c r="B52" s="0" t="n">
        <v>4</v>
      </c>
      <c r="C52" s="3" t="n">
        <v>1578442</v>
      </c>
      <c r="D52" s="0" t="n">
        <v>0.921</v>
      </c>
      <c r="E52" s="0" t="n">
        <f aca="false">B52 * D52</f>
        <v>3.684</v>
      </c>
    </row>
    <row r="53" customFormat="false" ht="14.9" hidden="false" customHeight="false" outlineLevel="0" collapsed="false">
      <c r="A53" s="0" t="s">
        <v>55</v>
      </c>
      <c r="B53" s="0" t="n">
        <v>1</v>
      </c>
      <c r="C53" s="7" t="n">
        <v>2445626</v>
      </c>
      <c r="D53" s="0" t="n">
        <v>0.44</v>
      </c>
      <c r="E53" s="0" t="n">
        <f aca="false">B53 * D53</f>
        <v>0.44</v>
      </c>
    </row>
    <row r="54" customFormat="false" ht="14.9" hidden="false" customHeight="false" outlineLevel="0" collapsed="false">
      <c r="A54" s="0" t="s">
        <v>56</v>
      </c>
      <c r="B54" s="0" t="n">
        <v>4</v>
      </c>
      <c r="C54" s="7" t="n">
        <v>2445621</v>
      </c>
      <c r="D54" s="0" t="n">
        <v>0.198</v>
      </c>
      <c r="E54" s="0" t="n">
        <f aca="false">B54 * D54</f>
        <v>0.792</v>
      </c>
    </row>
    <row r="55" customFormat="false" ht="14.9" hidden="false" customHeight="false" outlineLevel="0" collapsed="false">
      <c r="A55" s="0" t="s">
        <v>57</v>
      </c>
      <c r="B55" s="0" t="n">
        <v>1</v>
      </c>
      <c r="C55" s="7" t="n">
        <v>1611761</v>
      </c>
      <c r="D55" s="0" t="n">
        <v>0.378</v>
      </c>
      <c r="E55" s="0" t="n">
        <f aca="false">B55 * D55</f>
        <v>0.378</v>
      </c>
    </row>
    <row r="56" customFormat="false" ht="13.8" hidden="false" customHeight="false" outlineLevel="0" collapsed="false">
      <c r="A56" s="0" t="s">
        <v>58</v>
      </c>
      <c r="B56" s="0" t="n">
        <v>2</v>
      </c>
      <c r="C56" s="3"/>
      <c r="D56" s="0" t="n">
        <v>0.1</v>
      </c>
      <c r="E56" s="0" t="n">
        <f aca="false">B56 * D56</f>
        <v>0.2</v>
      </c>
    </row>
    <row r="57" customFormat="false" ht="14.9" hidden="false" customHeight="false" outlineLevel="0" collapsed="false">
      <c r="A57" s="0" t="s">
        <v>59</v>
      </c>
      <c r="B57" s="0" t="n">
        <v>2</v>
      </c>
      <c r="C57" s="7" t="n">
        <v>2112100</v>
      </c>
      <c r="D57" s="0" t="n">
        <v>0.214</v>
      </c>
      <c r="E57" s="0" t="n">
        <f aca="false">B57 * D57</f>
        <v>0.428</v>
      </c>
    </row>
    <row r="58" customFormat="false" ht="14.9" hidden="false" customHeight="false" outlineLevel="0" collapsed="false">
      <c r="A58" s="0" t="s">
        <v>60</v>
      </c>
      <c r="B58" s="0" t="n">
        <v>1</v>
      </c>
      <c r="C58" s="7" t="n">
        <v>9565124</v>
      </c>
      <c r="D58" s="0" t="n">
        <v>0.0203</v>
      </c>
      <c r="E58" s="0" t="n">
        <f aca="false">B58 * D58</f>
        <v>0.0203</v>
      </c>
    </row>
    <row r="59" customFormat="false" ht="13.8" hidden="false" customHeight="false" outlineLevel="0" collapsed="false">
      <c r="A59" s="0" t="s">
        <v>61</v>
      </c>
      <c r="B59" s="0" t="n">
        <v>2</v>
      </c>
      <c r="C59" s="3"/>
      <c r="D59" s="0" t="n">
        <v>0.02</v>
      </c>
      <c r="E59" s="0" t="n">
        <f aca="false">B59 * D59</f>
        <v>0.04</v>
      </c>
    </row>
    <row r="60" customFormat="false" ht="13.8" hidden="false" customHeight="false" outlineLevel="0" collapsed="false">
      <c r="A60" s="0" t="s">
        <v>62</v>
      </c>
      <c r="B60" s="0" t="n">
        <v>2</v>
      </c>
      <c r="C60" s="3"/>
      <c r="D60" s="0" t="n">
        <v>0.02</v>
      </c>
      <c r="E60" s="0" t="n">
        <f aca="false">B60 * D60</f>
        <v>0.04</v>
      </c>
    </row>
    <row r="61" customFormat="false" ht="14.9" hidden="false" customHeight="false" outlineLevel="0" collapsed="false">
      <c r="A61" s="0" t="s">
        <v>63</v>
      </c>
      <c r="B61" s="0" t="n">
        <v>1</v>
      </c>
      <c r="C61" s="7" t="n">
        <v>2251550</v>
      </c>
      <c r="D61" s="0" t="n">
        <v>0.187</v>
      </c>
      <c r="E61" s="0" t="n">
        <f aca="false">B61 * D61</f>
        <v>0.187</v>
      </c>
    </row>
    <row r="62" customFormat="false" ht="14.9" hidden="false" customHeight="false" outlineLevel="0" collapsed="false">
      <c r="A62" s="0" t="s">
        <v>64</v>
      </c>
      <c r="B62" s="0" t="n">
        <v>1</v>
      </c>
      <c r="C62" s="7" t="n">
        <v>1280804</v>
      </c>
      <c r="D62" s="0" t="n">
        <v>1.45</v>
      </c>
      <c r="E62" s="0" t="n">
        <f aca="false">B62 * D62</f>
        <v>1.45</v>
      </c>
    </row>
    <row r="63" customFormat="false" ht="13.8" hidden="false" customHeight="false" outlineLevel="0" collapsed="false">
      <c r="A63" s="0" t="s">
        <v>65</v>
      </c>
      <c r="B63" s="0" t="n">
        <v>1</v>
      </c>
      <c r="C63" s="3"/>
      <c r="D63" s="0" t="n">
        <v>0.1</v>
      </c>
      <c r="E63" s="0" t="n">
        <f aca="false">B63 * D63</f>
        <v>0.1</v>
      </c>
    </row>
    <row r="64" customFormat="false" ht="14.9" hidden="false" customHeight="false" outlineLevel="0" collapsed="false">
      <c r="A64" s="0" t="s">
        <v>66</v>
      </c>
      <c r="B64" s="0" t="n">
        <v>1</v>
      </c>
      <c r="C64" s="7" t="n">
        <v>2445619</v>
      </c>
      <c r="D64" s="0" t="n">
        <v>0.204</v>
      </c>
      <c r="E64" s="0" t="n">
        <f aca="false">B64 * D64</f>
        <v>0.204</v>
      </c>
    </row>
    <row r="65" customFormat="false" ht="13.8" hidden="false" customHeight="false" outlineLevel="0" collapsed="false">
      <c r="A65" s="2" t="s">
        <v>67</v>
      </c>
      <c r="C65" s="3"/>
    </row>
    <row r="66" customFormat="false" ht="14.9" hidden="false" customHeight="false" outlineLevel="0" collapsed="false">
      <c r="A66" s="8" t="s">
        <v>68</v>
      </c>
      <c r="B66" s="0" t="n">
        <v>10</v>
      </c>
      <c r="C66" s="7" t="n">
        <v>3041440</v>
      </c>
      <c r="D66" s="0" t="n">
        <v>0.819</v>
      </c>
      <c r="E66" s="0" t="n">
        <f aca="false">B66 * D66</f>
        <v>8.19</v>
      </c>
    </row>
    <row r="67" customFormat="false" ht="14.9" hidden="false" customHeight="false" outlineLevel="0" collapsed="false">
      <c r="A67" s="0" t="s">
        <v>69</v>
      </c>
      <c r="B67" s="0" t="n">
        <v>2</v>
      </c>
      <c r="C67" s="7" t="n">
        <v>671990</v>
      </c>
      <c r="D67" s="0" t="n">
        <v>1.6</v>
      </c>
      <c r="E67" s="0" t="n">
        <f aca="false">B67 * D67</f>
        <v>3.2</v>
      </c>
    </row>
    <row r="68" customFormat="false" ht="14.9" hidden="false" customHeight="false" outlineLevel="0" collapsed="false">
      <c r="A68" s="0" t="s">
        <v>70</v>
      </c>
      <c r="B68" s="0" t="n">
        <v>1</v>
      </c>
      <c r="C68" s="7" t="n">
        <v>1577768</v>
      </c>
      <c r="D68" s="0" t="n">
        <v>2</v>
      </c>
      <c r="E68" s="0" t="n">
        <f aca="false">B68 * D68</f>
        <v>2</v>
      </c>
    </row>
    <row r="69" customFormat="false" ht="13.8" hidden="false" customHeight="false" outlineLevel="0" collapsed="false">
      <c r="A69" s="0" t="s">
        <v>71</v>
      </c>
      <c r="B69" s="0" t="n">
        <v>1</v>
      </c>
      <c r="C69" s="3" t="n">
        <v>149056</v>
      </c>
      <c r="D69" s="0" t="n">
        <v>13.46</v>
      </c>
      <c r="E69" s="0" t="n">
        <f aca="false">B69 * D69</f>
        <v>13.46</v>
      </c>
    </row>
    <row r="70" customFormat="false" ht="13.8" hidden="false" customHeight="false" outlineLevel="0" collapsed="false">
      <c r="A70" s="0" t="s">
        <v>72</v>
      </c>
      <c r="B70" s="0" t="n">
        <v>1</v>
      </c>
      <c r="C70" s="3"/>
      <c r="D70" s="0" t="n">
        <v>2</v>
      </c>
      <c r="E70" s="0" t="n">
        <f aca="false">B70 * D70</f>
        <v>2</v>
      </c>
    </row>
    <row r="72" customFormat="false" ht="13.8" hidden="false" customHeight="false" outlineLevel="0" collapsed="false">
      <c r="C72" s="0" t="s">
        <v>73</v>
      </c>
      <c r="E72" s="9" t="n">
        <f aca="false">SUM(E3:E71)</f>
        <v>100.4745</v>
      </c>
    </row>
    <row r="73" customFormat="false" ht="13.8" hidden="false" customHeight="false" outlineLevel="0" collapsed="false">
      <c r="C73" s="0" t="s">
        <v>74</v>
      </c>
      <c r="E73" s="9" t="n">
        <f aca="false">E72 * 1.21</f>
        <v>121.574145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2015-05-12T08:30:12Z</dcterms:created>
  <dc:creator>Vliet, K.A. van (13093053)</dc:creator>
  <dc:language>en-US</dc:language>
  <cp:lastModifiedBy>Vliet, K.A. van (13093053)</cp:lastModifiedBy>
  <dcterms:modified xsi:type="dcterms:W3CDTF">2015-05-12T08:30:13Z</dcterms:modified>
  <cp:revision>0</cp:revision>
</cp:coreProperties>
</file>