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28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5" i="1" l="1"/>
  <c r="F46" i="1"/>
  <c r="F44" i="1"/>
  <c r="F34" i="1"/>
  <c r="F35" i="1"/>
  <c r="F36" i="1"/>
  <c r="F37" i="1"/>
  <c r="F38" i="1"/>
  <c r="F39" i="1"/>
  <c r="F40" i="1"/>
  <c r="F41" i="1"/>
  <c r="F42" i="1"/>
  <c r="F43" i="1"/>
  <c r="F33" i="1"/>
  <c r="F13" i="1"/>
  <c r="F14" i="1"/>
  <c r="F15" i="1"/>
  <c r="F16" i="1"/>
  <c r="F17" i="1"/>
  <c r="F18" i="1"/>
  <c r="F19" i="1"/>
  <c r="F20" i="1"/>
  <c r="F21" i="1"/>
  <c r="F22" i="1"/>
  <c r="F23" i="1"/>
  <c r="F24" i="1"/>
  <c r="F12" i="1"/>
</calcChain>
</file>

<file path=xl/sharedStrings.xml><?xml version="1.0" encoding="utf-8"?>
<sst xmlns="http://schemas.openxmlformats.org/spreadsheetml/2006/main" count="50" uniqueCount="30">
  <si>
    <t>Vsupply</t>
  </si>
  <si>
    <t xml:space="preserve"> +15 -15V (30V total)</t>
  </si>
  <si>
    <t>Rload</t>
  </si>
  <si>
    <t>infinite</t>
  </si>
  <si>
    <t>f(Hz)</t>
  </si>
  <si>
    <t>Vin</t>
  </si>
  <si>
    <t>Vout</t>
  </si>
  <si>
    <t>Imput impedance</t>
  </si>
  <si>
    <t>Rin</t>
  </si>
  <si>
    <t>f</t>
  </si>
  <si>
    <t>56kOhm</t>
  </si>
  <si>
    <t>Test conditions</t>
  </si>
  <si>
    <t>Test results</t>
  </si>
  <si>
    <t>(RMS values)</t>
  </si>
  <si>
    <t>(Absolute values)</t>
  </si>
  <si>
    <t>Gain(dB)</t>
  </si>
  <si>
    <t>8Ohm</t>
  </si>
  <si>
    <t xml:space="preserve"> +25 -25 (50v total)</t>
  </si>
  <si>
    <t>Pload</t>
  </si>
  <si>
    <t>0.5W</t>
  </si>
  <si>
    <t>Frequency response 0.5W</t>
  </si>
  <si>
    <t>Frequency response no load</t>
  </si>
  <si>
    <t>Full power test</t>
  </si>
  <si>
    <t>15W</t>
  </si>
  <si>
    <t>Conclusion</t>
  </si>
  <si>
    <t>The required 15W output power at 1KHz sinusoidal was achieved.</t>
  </si>
  <si>
    <t>The gain drops because of the load on the amplifier</t>
  </si>
  <si>
    <t>The required bandwidth of 10Hz to 100kHz with 0.5W output power was achieved.</t>
  </si>
  <si>
    <t>The required bandwidth of 10Hz to 100kHz with no load was achieved.</t>
  </si>
  <si>
    <t>Schematics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</si>
</sst>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Response no load</c:v>
          </c:tx>
          <c:marker>
            <c:symbol val="none"/>
          </c:marker>
          <c:xVal>
            <c:numRef>
              <c:f>Sheet1!$C$12:$C$24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250000</c:v>
                </c:pt>
                <c:pt idx="11">
                  <c:v>500000</c:v>
                </c:pt>
                <c:pt idx="12">
                  <c:v>1000000</c:v>
                </c:pt>
              </c:numCache>
            </c:numRef>
          </c:xVal>
          <c:yVal>
            <c:numRef>
              <c:f>Sheet1!$F$12:$F$24</c:f>
              <c:numCache>
                <c:formatCode>General</c:formatCode>
                <c:ptCount val="13"/>
                <c:pt idx="0">
                  <c:v>21.885927948107394</c:v>
                </c:pt>
                <c:pt idx="1">
                  <c:v>25.272721371762159</c:v>
                </c:pt>
                <c:pt idx="2">
                  <c:v>27.356433048370754</c:v>
                </c:pt>
                <c:pt idx="3">
                  <c:v>27.458240059402129</c:v>
                </c:pt>
                <c:pt idx="4">
                  <c:v>27.494966920202074</c:v>
                </c:pt>
                <c:pt idx="5">
                  <c:v>27.262145593641147</c:v>
                </c:pt>
                <c:pt idx="6">
                  <c:v>26.593503542270224</c:v>
                </c:pt>
                <c:pt idx="7">
                  <c:v>26.57500323785754</c:v>
                </c:pt>
                <c:pt idx="8">
                  <c:v>26.453781125056906</c:v>
                </c:pt>
                <c:pt idx="9">
                  <c:v>26.283092211478159</c:v>
                </c:pt>
                <c:pt idx="10">
                  <c:v>24.665564227942763</c:v>
                </c:pt>
                <c:pt idx="11">
                  <c:v>20</c:v>
                </c:pt>
                <c:pt idx="12">
                  <c:v>13.744632021295493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1632"/>
        <c:axId val="32739712"/>
      </c:scatterChart>
      <c:valAx>
        <c:axId val="3274163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739712"/>
        <c:crosses val="autoZero"/>
        <c:crossBetween val="midCat"/>
      </c:valAx>
      <c:valAx>
        <c:axId val="3273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41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Response 0.5W</c:v>
          </c:tx>
          <c:marker>
            <c:symbol val="none"/>
          </c:marker>
          <c:xVal>
            <c:numRef>
              <c:f>Sheet1!$C$33:$C$46</c:f>
              <c:numCache>
                <c:formatCode>General</c:formatCode>
                <c:ptCount val="14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2000000</c:v>
                </c:pt>
                <c:pt idx="13">
                  <c:v>5000000</c:v>
                </c:pt>
              </c:numCache>
            </c:numRef>
          </c:xVal>
          <c:yVal>
            <c:numRef>
              <c:f>Sheet1!$F$33:$F$46</c:f>
              <c:numCache>
                <c:formatCode>General</c:formatCode>
                <c:ptCount val="14"/>
                <c:pt idx="0">
                  <c:v>18.188603300459253</c:v>
                </c:pt>
                <c:pt idx="1">
                  <c:v>19.854015225170013</c:v>
                </c:pt>
                <c:pt idx="2">
                  <c:v>21.001577286866354</c:v>
                </c:pt>
                <c:pt idx="3">
                  <c:v>21.087153246451855</c:v>
                </c:pt>
                <c:pt idx="4">
                  <c:v>21.087153246451855</c:v>
                </c:pt>
                <c:pt idx="5">
                  <c:v>21.129627119048962</c:v>
                </c:pt>
                <c:pt idx="6">
                  <c:v>21.663679770025976</c:v>
                </c:pt>
                <c:pt idx="7">
                  <c:v>21.703432194736244</c:v>
                </c:pt>
                <c:pt idx="8">
                  <c:v>21.860647158897095</c:v>
                </c:pt>
                <c:pt idx="9">
                  <c:v>22.885988492636599</c:v>
                </c:pt>
                <c:pt idx="10">
                  <c:v>23.712731539238234</c:v>
                </c:pt>
                <c:pt idx="11">
                  <c:v>23.712731539238234</c:v>
                </c:pt>
                <c:pt idx="12">
                  <c:v>12.041199826559248</c:v>
                </c:pt>
                <c:pt idx="13">
                  <c:v>-1.583624920952496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30496"/>
        <c:axId val="32728960"/>
      </c:scatterChart>
      <c:valAx>
        <c:axId val="32730496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728960"/>
        <c:crosses val="autoZero"/>
        <c:crossBetween val="midCat"/>
      </c:valAx>
      <c:valAx>
        <c:axId val="3272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30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10</xdr:row>
      <xdr:rowOff>133349</xdr:rowOff>
    </xdr:from>
    <xdr:to>
      <xdr:col>15</xdr:col>
      <xdr:colOff>28575</xdr:colOff>
      <xdr:row>24</xdr:row>
      <xdr:rowOff>123824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342900</xdr:colOff>
      <xdr:row>31</xdr:row>
      <xdr:rowOff>19049</xdr:rowOff>
    </xdr:from>
    <xdr:to>
      <xdr:col>15</xdr:col>
      <xdr:colOff>38100</xdr:colOff>
      <xdr:row>46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485775</xdr:colOff>
      <xdr:row>55</xdr:row>
      <xdr:rowOff>38100</xdr:rowOff>
    </xdr:from>
    <xdr:to>
      <xdr:col>17</xdr:col>
      <xdr:colOff>180975</xdr:colOff>
      <xdr:row>66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0058400"/>
          <a:ext cx="4572000" cy="22288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55</xdr:row>
      <xdr:rowOff>19050</xdr:rowOff>
    </xdr:from>
    <xdr:to>
      <xdr:col>9</xdr:col>
      <xdr:colOff>314325</xdr:colOff>
      <xdr:row>66</xdr:row>
      <xdr:rowOff>152400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039350"/>
          <a:ext cx="4572000" cy="2228850"/>
        </a:xfrm>
        <a:prstGeom prst="rect">
          <a:avLst/>
        </a:prstGeom>
      </xdr:spPr>
    </xdr:pic>
    <xdr:clientData/>
  </xdr:twoCellAnchor>
  <xdr:oneCellAnchor>
    <xdr:from>
      <xdr:col>2</xdr:col>
      <xdr:colOff>76199</xdr:colOff>
      <xdr:row>67</xdr:row>
      <xdr:rowOff>23813</xdr:rowOff>
    </xdr:from>
    <xdr:ext cx="2409825" cy="5825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1438274" y="12330113"/>
              <a:ext cx="2409825" cy="5825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NL" sz="1100" b="0" i="1">
                        <a:latin typeface="Cambria Math"/>
                      </a:rPr>
                      <m:t>𝑃𝑙𝑜𝑎𝑑</m:t>
                    </m:r>
                    <m:r>
                      <a:rPr lang="nl-NL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NL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nl-NL" sz="1100" b="0" i="1">
                            <a:latin typeface="Cambria Math"/>
                          </a:rPr>
                          <m:t>𝑉𝑜𝑢𝑡</m:t>
                        </m:r>
                      </m:num>
                      <m:den>
                        <m:r>
                          <a:rPr lang="nl-NL" sz="1100" b="0" i="1">
                            <a:latin typeface="Cambria Math"/>
                          </a:rPr>
                          <m:t>𝑅𝑙𝑜𝑎𝑑</m:t>
                        </m:r>
                      </m:den>
                    </m:f>
                    <m:r>
                      <a:rPr lang="nl-NL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NL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nl-NL" sz="1100" b="0" i="1">
                            <a:latin typeface="Cambria Math"/>
                          </a:rPr>
                          <m:t>10,8</m:t>
                        </m:r>
                      </m:num>
                      <m:den>
                        <m:r>
                          <a:rPr lang="nl-NL" sz="1100" b="0" i="1">
                            <a:latin typeface="Cambria Math"/>
                          </a:rPr>
                          <m:t>8</m:t>
                        </m:r>
                      </m:den>
                    </m:f>
                    <m:r>
                      <a:rPr lang="nl-NL" sz="1100" b="0" i="1">
                        <a:latin typeface="Cambria Math"/>
                      </a:rPr>
                      <m:t>=14,6</m:t>
                    </m:r>
                    <m:r>
                      <a:rPr lang="nl-NL" sz="1100" b="0" i="1">
                        <a:latin typeface="Cambria Math"/>
                      </a:rPr>
                      <m:t>𝑊</m:t>
                    </m:r>
                  </m:oMath>
                </m:oMathPara>
              </a14:m>
              <a:endParaRPr lang="nl-NL" sz="1100" b="0" i="1">
                <a:latin typeface="Cambria Math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NL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1438274" y="12330113"/>
              <a:ext cx="2409825" cy="5825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nl-NL" sz="1100" b="0" i="0">
                  <a:latin typeface="Cambria Math"/>
                </a:rPr>
                <a:t>𝑃𝑙𝑜𝑎𝑑=𝑉𝑜𝑢𝑡/𝑅𝑙𝑜𝑎𝑑=10,8/8=14,6𝑊</a:t>
              </a:r>
              <a:endParaRPr lang="nl-NL" sz="1100" b="0" i="1">
                <a:latin typeface="Cambria Math"/>
              </a:endParaRPr>
            </a:p>
            <a:p>
              <a:r>
                <a:rPr lang="nl-NL" sz="1100" b="0" i="0">
                  <a:latin typeface="Cambria Math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561974</xdr:colOff>
      <xdr:row>67</xdr:row>
      <xdr:rowOff>23813</xdr:rowOff>
    </xdr:from>
    <xdr:ext cx="2409825" cy="5825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6191249" y="12330113"/>
              <a:ext cx="2409825" cy="5825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NL" sz="1100" b="0" i="1">
                        <a:latin typeface="Cambria Math"/>
                      </a:rPr>
                      <m:t>𝑃𝑙𝑜𝑎𝑑</m:t>
                    </m:r>
                    <m:r>
                      <a:rPr lang="nl-NL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NL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nl-NL" sz="1100" b="0" i="1">
                            <a:latin typeface="Cambria Math"/>
                          </a:rPr>
                          <m:t>𝑉𝑜𝑢𝑡</m:t>
                        </m:r>
                      </m:num>
                      <m:den>
                        <m:r>
                          <a:rPr lang="nl-NL" sz="1100" b="0" i="1">
                            <a:latin typeface="Cambria Math"/>
                          </a:rPr>
                          <m:t>𝑅𝑙𝑜𝑎𝑑</m:t>
                        </m:r>
                      </m:den>
                    </m:f>
                    <m:r>
                      <a:rPr lang="nl-NL" sz="11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nl-NL" sz="1100" b="0" i="1">
                            <a:latin typeface="Cambria Math"/>
                          </a:rPr>
                        </m:ctrlPr>
                      </m:fPr>
                      <m:num>
                        <m:r>
                          <a:rPr lang="nl-NL" sz="1100" b="0" i="1">
                            <a:latin typeface="Cambria Math"/>
                          </a:rPr>
                          <m:t>13,1</m:t>
                        </m:r>
                      </m:num>
                      <m:den>
                        <m:r>
                          <a:rPr lang="nl-NL" sz="1100" b="0" i="1">
                            <a:latin typeface="Cambria Math"/>
                          </a:rPr>
                          <m:t>8</m:t>
                        </m:r>
                      </m:den>
                    </m:f>
                    <m:r>
                      <a:rPr lang="nl-NL" sz="1100" b="0" i="1">
                        <a:latin typeface="Cambria Math"/>
                      </a:rPr>
                      <m:t>=21,5</m:t>
                    </m:r>
                    <m:r>
                      <a:rPr lang="nl-NL" sz="1100" b="0" i="1">
                        <a:latin typeface="Cambria Math"/>
                      </a:rPr>
                      <m:t>𝑊</m:t>
                    </m:r>
                  </m:oMath>
                </m:oMathPara>
              </a14:m>
              <a:endParaRPr lang="nl-NL" sz="1100" b="0" i="1">
                <a:latin typeface="Cambria Math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nl-NL" sz="1100" b="0" i="1">
                        <a:latin typeface="Cambria Math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6191249" y="12330113"/>
              <a:ext cx="2409825" cy="5825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nl-NL" sz="1100" b="0" i="0">
                  <a:latin typeface="Cambria Math"/>
                </a:rPr>
                <a:t>𝑃𝑙𝑜𝑎𝑑=𝑉𝑜𝑢𝑡/𝑅𝑙𝑜𝑎𝑑=13,1/8=21,5𝑊</a:t>
              </a:r>
              <a:endParaRPr lang="nl-NL" sz="1100" b="0" i="1">
                <a:latin typeface="Cambria Math"/>
              </a:endParaRPr>
            </a:p>
            <a:p>
              <a:r>
                <a:rPr lang="nl-NL" sz="1100" b="0" i="0">
                  <a:latin typeface="Cambria Math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15</xdr:col>
      <xdr:colOff>209550</xdr:colOff>
      <xdr:row>33</xdr:row>
      <xdr:rowOff>85725</xdr:rowOff>
    </xdr:from>
    <xdr:to>
      <xdr:col>22</xdr:col>
      <xdr:colOff>514350</xdr:colOff>
      <xdr:row>45</xdr:row>
      <xdr:rowOff>28575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425" y="6600825"/>
          <a:ext cx="4572000" cy="222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2" zoomScale="70" zoomScaleNormal="70" workbookViewId="0">
      <selection activeCell="R49" sqref="R49"/>
    </sheetView>
  </sheetViews>
  <sheetFormatPr defaultRowHeight="15" x14ac:dyDescent="0.25"/>
  <cols>
    <col min="1" max="1" width="18" customWidth="1"/>
    <col min="2" max="2" width="2.42578125" customWidth="1"/>
  </cols>
  <sheetData>
    <row r="1" spans="1:6" x14ac:dyDescent="0.25">
      <c r="C1" s="2" t="s">
        <v>29</v>
      </c>
      <c r="D1" s="2"/>
    </row>
    <row r="4" spans="1:6" ht="21" x14ac:dyDescent="0.35">
      <c r="C4" s="1" t="s">
        <v>7</v>
      </c>
    </row>
    <row r="5" spans="1:6" x14ac:dyDescent="0.25">
      <c r="C5" t="s">
        <v>9</v>
      </c>
      <c r="D5" t="s">
        <v>3</v>
      </c>
    </row>
    <row r="6" spans="1:6" x14ac:dyDescent="0.25">
      <c r="C6" t="s">
        <v>8</v>
      </c>
      <c r="D6" t="s">
        <v>10</v>
      </c>
    </row>
    <row r="7" spans="1:6" ht="21" x14ac:dyDescent="0.35">
      <c r="C7" s="1" t="s">
        <v>21</v>
      </c>
    </row>
    <row r="8" spans="1:6" x14ac:dyDescent="0.25">
      <c r="A8" t="s">
        <v>11</v>
      </c>
      <c r="C8" t="s">
        <v>0</v>
      </c>
      <c r="D8" t="s">
        <v>1</v>
      </c>
    </row>
    <row r="9" spans="1:6" x14ac:dyDescent="0.25">
      <c r="A9" t="s">
        <v>14</v>
      </c>
      <c r="C9" t="s">
        <v>2</v>
      </c>
      <c r="D9" t="s">
        <v>3</v>
      </c>
    </row>
    <row r="11" spans="1:6" x14ac:dyDescent="0.25">
      <c r="A11" t="s">
        <v>12</v>
      </c>
      <c r="C11" t="s">
        <v>4</v>
      </c>
      <c r="D11" t="s">
        <v>5</v>
      </c>
      <c r="E11" t="s">
        <v>6</v>
      </c>
      <c r="F11" t="s">
        <v>15</v>
      </c>
    </row>
    <row r="12" spans="1:6" x14ac:dyDescent="0.25">
      <c r="A12" t="s">
        <v>13</v>
      </c>
      <c r="C12">
        <v>5</v>
      </c>
      <c r="D12">
        <v>0.4</v>
      </c>
      <c r="E12">
        <v>4.97</v>
      </c>
      <c r="F12">
        <f>20*LOG(E12/D12)</f>
        <v>21.885927948107394</v>
      </c>
    </row>
    <row r="13" spans="1:6" x14ac:dyDescent="0.25">
      <c r="C13">
        <v>10</v>
      </c>
      <c r="D13">
        <v>0.4</v>
      </c>
      <c r="E13">
        <v>7.34</v>
      </c>
      <c r="F13">
        <f t="shared" ref="F13:F24" si="0">20*LOG(E13/D13)</f>
        <v>25.272721371762159</v>
      </c>
    </row>
    <row r="14" spans="1:6" x14ac:dyDescent="0.25">
      <c r="C14">
        <v>50</v>
      </c>
      <c r="D14">
        <v>0.4</v>
      </c>
      <c r="E14">
        <v>9.33</v>
      </c>
      <c r="F14">
        <f t="shared" si="0"/>
        <v>27.356433048370754</v>
      </c>
    </row>
    <row r="15" spans="1:6" x14ac:dyDescent="0.25">
      <c r="C15">
        <v>100</v>
      </c>
      <c r="D15">
        <v>0.4</v>
      </c>
      <c r="E15">
        <v>9.44</v>
      </c>
      <c r="F15">
        <f t="shared" si="0"/>
        <v>27.458240059402129</v>
      </c>
    </row>
    <row r="16" spans="1:6" x14ac:dyDescent="0.25">
      <c r="C16">
        <v>500</v>
      </c>
      <c r="D16">
        <v>0.4</v>
      </c>
      <c r="E16">
        <v>9.48</v>
      </c>
      <c r="F16">
        <f t="shared" si="0"/>
        <v>27.494966920202074</v>
      </c>
    </row>
    <row r="17" spans="1:6" x14ac:dyDescent="0.25">
      <c r="C17">
        <v>1000</v>
      </c>
      <c r="D17">
        <v>0.41</v>
      </c>
      <c r="E17">
        <v>9.4600000000000009</v>
      </c>
      <c r="F17">
        <f t="shared" si="0"/>
        <v>27.262145593641147</v>
      </c>
    </row>
    <row r="18" spans="1:6" x14ac:dyDescent="0.25">
      <c r="C18">
        <v>5000</v>
      </c>
      <c r="D18">
        <v>0.44</v>
      </c>
      <c r="E18">
        <v>9.4</v>
      </c>
      <c r="F18">
        <f t="shared" si="0"/>
        <v>26.593503542270224</v>
      </c>
    </row>
    <row r="19" spans="1:6" x14ac:dyDescent="0.25">
      <c r="C19">
        <v>10000</v>
      </c>
      <c r="D19">
        <v>0.44</v>
      </c>
      <c r="E19">
        <v>9.3800000000000008</v>
      </c>
      <c r="F19">
        <f t="shared" si="0"/>
        <v>26.57500323785754</v>
      </c>
    </row>
    <row r="20" spans="1:6" x14ac:dyDescent="0.25">
      <c r="C20">
        <v>50000</v>
      </c>
      <c r="D20">
        <v>0.44</v>
      </c>
      <c r="E20">
        <v>9.25</v>
      </c>
      <c r="F20">
        <f t="shared" si="0"/>
        <v>26.453781125056906</v>
      </c>
    </row>
    <row r="21" spans="1:6" x14ac:dyDescent="0.25">
      <c r="C21">
        <v>100000</v>
      </c>
      <c r="D21">
        <v>0.44</v>
      </c>
      <c r="E21">
        <v>9.07</v>
      </c>
      <c r="F21">
        <f t="shared" si="0"/>
        <v>26.283092211478159</v>
      </c>
    </row>
    <row r="22" spans="1:6" x14ac:dyDescent="0.25">
      <c r="C22">
        <v>250000</v>
      </c>
      <c r="D22">
        <v>0.45</v>
      </c>
      <c r="E22">
        <v>7.7</v>
      </c>
      <c r="F22">
        <f t="shared" si="0"/>
        <v>24.665564227942763</v>
      </c>
    </row>
    <row r="23" spans="1:6" x14ac:dyDescent="0.25">
      <c r="C23">
        <v>500000</v>
      </c>
      <c r="D23">
        <v>0.45</v>
      </c>
      <c r="E23">
        <v>4.5</v>
      </c>
      <c r="F23">
        <f t="shared" si="0"/>
        <v>20</v>
      </c>
    </row>
    <row r="24" spans="1:6" x14ac:dyDescent="0.25">
      <c r="C24">
        <v>1000000</v>
      </c>
      <c r="D24">
        <v>0.45</v>
      </c>
      <c r="E24">
        <v>2.19</v>
      </c>
      <c r="F24">
        <f t="shared" si="0"/>
        <v>13.744632021295493</v>
      </c>
    </row>
    <row r="26" spans="1:6" x14ac:dyDescent="0.25">
      <c r="A26" t="s">
        <v>24</v>
      </c>
      <c r="C26" t="s">
        <v>28</v>
      </c>
    </row>
    <row r="28" spans="1:6" ht="21" x14ac:dyDescent="0.35">
      <c r="A28" t="s">
        <v>11</v>
      </c>
      <c r="C28" s="1" t="s">
        <v>20</v>
      </c>
    </row>
    <row r="29" spans="1:6" x14ac:dyDescent="0.25">
      <c r="A29" t="s">
        <v>14</v>
      </c>
      <c r="C29" t="s">
        <v>0</v>
      </c>
      <c r="D29" t="s">
        <v>17</v>
      </c>
    </row>
    <row r="30" spans="1:6" x14ac:dyDescent="0.25">
      <c r="C30" t="s">
        <v>2</v>
      </c>
      <c r="D30" t="s">
        <v>16</v>
      </c>
    </row>
    <row r="31" spans="1:6" x14ac:dyDescent="0.25">
      <c r="C31" t="s">
        <v>18</v>
      </c>
      <c r="D31" t="s">
        <v>19</v>
      </c>
    </row>
    <row r="32" spans="1:6" x14ac:dyDescent="0.25">
      <c r="A32" t="s">
        <v>12</v>
      </c>
      <c r="C32" t="s">
        <v>4</v>
      </c>
      <c r="D32" t="s">
        <v>5</v>
      </c>
      <c r="E32" t="s">
        <v>6</v>
      </c>
      <c r="F32" t="s">
        <v>15</v>
      </c>
    </row>
    <row r="33" spans="1:6" x14ac:dyDescent="0.25">
      <c r="A33" t="s">
        <v>13</v>
      </c>
      <c r="C33">
        <v>5</v>
      </c>
      <c r="D33">
        <v>0.17</v>
      </c>
      <c r="E33">
        <v>1.38</v>
      </c>
      <c r="F33">
        <f>20*LOG(E33/D33)</f>
        <v>18.188603300459253</v>
      </c>
    </row>
    <row r="34" spans="1:6" x14ac:dyDescent="0.25">
      <c r="C34">
        <v>10</v>
      </c>
      <c r="D34">
        <v>0.18</v>
      </c>
      <c r="E34">
        <v>1.77</v>
      </c>
      <c r="F34">
        <f t="shared" ref="F34:F45" si="1">20*LOG(E34/D34)</f>
        <v>19.854015225170013</v>
      </c>
    </row>
    <row r="35" spans="1:6" x14ac:dyDescent="0.25">
      <c r="C35">
        <v>50</v>
      </c>
      <c r="D35">
        <v>0.18</v>
      </c>
      <c r="E35">
        <v>2.02</v>
      </c>
      <c r="F35">
        <f t="shared" si="1"/>
        <v>21.001577286866354</v>
      </c>
    </row>
    <row r="36" spans="1:6" x14ac:dyDescent="0.25">
      <c r="C36">
        <v>100</v>
      </c>
      <c r="D36">
        <v>0.18</v>
      </c>
      <c r="E36">
        <v>2.04</v>
      </c>
      <c r="F36">
        <f t="shared" si="1"/>
        <v>21.087153246451855</v>
      </c>
    </row>
    <row r="37" spans="1:6" x14ac:dyDescent="0.25">
      <c r="C37">
        <v>500</v>
      </c>
      <c r="D37">
        <v>0.18</v>
      </c>
      <c r="E37">
        <v>2.04</v>
      </c>
      <c r="F37">
        <f t="shared" si="1"/>
        <v>21.087153246451855</v>
      </c>
    </row>
    <row r="38" spans="1:6" x14ac:dyDescent="0.25">
      <c r="C38">
        <v>1000</v>
      </c>
      <c r="D38">
        <v>0.18</v>
      </c>
      <c r="E38">
        <v>2.0499999999999998</v>
      </c>
      <c r="F38">
        <f t="shared" si="1"/>
        <v>21.129627119048962</v>
      </c>
    </row>
    <row r="39" spans="1:6" x14ac:dyDescent="0.25">
      <c r="C39">
        <v>5000</v>
      </c>
      <c r="D39">
        <v>0.18</v>
      </c>
      <c r="E39">
        <v>2.1800000000000002</v>
      </c>
      <c r="F39">
        <f t="shared" si="1"/>
        <v>21.663679770025976</v>
      </c>
    </row>
    <row r="40" spans="1:6" x14ac:dyDescent="0.25">
      <c r="C40">
        <v>10000</v>
      </c>
      <c r="D40">
        <v>0.18</v>
      </c>
      <c r="E40">
        <v>2.19</v>
      </c>
      <c r="F40">
        <f t="shared" si="1"/>
        <v>21.703432194736244</v>
      </c>
    </row>
    <row r="41" spans="1:6" x14ac:dyDescent="0.25">
      <c r="C41">
        <v>50000</v>
      </c>
      <c r="D41">
        <v>0.18</v>
      </c>
      <c r="E41">
        <v>2.23</v>
      </c>
      <c r="F41">
        <f t="shared" si="1"/>
        <v>21.860647158897095</v>
      </c>
    </row>
    <row r="42" spans="1:6" x14ac:dyDescent="0.25">
      <c r="C42">
        <v>100000</v>
      </c>
      <c r="D42">
        <v>0.17</v>
      </c>
      <c r="E42">
        <v>2.37</v>
      </c>
      <c r="F42">
        <f t="shared" si="1"/>
        <v>22.885988492636599</v>
      </c>
    </row>
    <row r="43" spans="1:6" x14ac:dyDescent="0.25">
      <c r="C43">
        <v>500000</v>
      </c>
      <c r="D43">
        <v>0.12</v>
      </c>
      <c r="E43">
        <v>1.84</v>
      </c>
      <c r="F43">
        <f t="shared" si="1"/>
        <v>23.712731539238234</v>
      </c>
    </row>
    <row r="44" spans="1:6" x14ac:dyDescent="0.25">
      <c r="C44">
        <v>1000000</v>
      </c>
      <c r="D44">
        <v>0.12</v>
      </c>
      <c r="E44">
        <v>1.84</v>
      </c>
      <c r="F44">
        <f t="shared" si="1"/>
        <v>23.712731539238234</v>
      </c>
    </row>
    <row r="45" spans="1:6" x14ac:dyDescent="0.25">
      <c r="C45">
        <v>2000000</v>
      </c>
      <c r="D45">
        <v>0.12</v>
      </c>
      <c r="E45">
        <v>0.48</v>
      </c>
      <c r="F45">
        <f t="shared" si="1"/>
        <v>12.041199826559248</v>
      </c>
    </row>
    <row r="46" spans="1:6" x14ac:dyDescent="0.25">
      <c r="C46">
        <v>5000000</v>
      </c>
      <c r="D46">
        <v>0.12</v>
      </c>
      <c r="E46">
        <v>0.1</v>
      </c>
      <c r="F46">
        <f>20*LOG(E46/D46)</f>
        <v>-1.583624920952496</v>
      </c>
    </row>
    <row r="48" spans="1:6" x14ac:dyDescent="0.25">
      <c r="A48" t="s">
        <v>24</v>
      </c>
      <c r="C48" t="s">
        <v>26</v>
      </c>
    </row>
    <row r="49" spans="1:4" x14ac:dyDescent="0.25">
      <c r="C49" t="s">
        <v>27</v>
      </c>
    </row>
    <row r="50" spans="1:4" ht="21" x14ac:dyDescent="0.35">
      <c r="A50" t="s">
        <v>11</v>
      </c>
      <c r="C50" s="1" t="s">
        <v>22</v>
      </c>
    </row>
    <row r="51" spans="1:4" x14ac:dyDescent="0.25">
      <c r="A51" t="s">
        <v>14</v>
      </c>
      <c r="C51" t="s">
        <v>2</v>
      </c>
      <c r="D51" t="s">
        <v>16</v>
      </c>
    </row>
    <row r="52" spans="1:4" x14ac:dyDescent="0.25">
      <c r="C52" t="s">
        <v>18</v>
      </c>
      <c r="D52" t="s">
        <v>23</v>
      </c>
    </row>
    <row r="53" spans="1:4" x14ac:dyDescent="0.25">
      <c r="A53" t="s">
        <v>12</v>
      </c>
    </row>
    <row r="54" spans="1:4" x14ac:dyDescent="0.25">
      <c r="A54" t="s">
        <v>13</v>
      </c>
    </row>
    <row r="72" spans="1:3" x14ac:dyDescent="0.25">
      <c r="A72" t="s">
        <v>24</v>
      </c>
      <c r="C7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Vliet, K.A. van (13093053)</dc:creator>
  <cp:lastModifiedBy>Vliet, K.A. van (13093053)</cp:lastModifiedBy>
  <dcterms:created xsi:type="dcterms:W3CDTF">2015-05-28T10:07:43Z</dcterms:created>
  <dcterms:modified xsi:type="dcterms:W3CDTF">2015-05-28T11:11:00Z</dcterms:modified>
</cp:coreProperties>
</file>