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7" i="1" l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G34" i="1"/>
  <c r="F34" i="1"/>
  <c r="F33" i="1"/>
  <c r="G33" i="1" s="1"/>
  <c r="R30" i="1" l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6" i="1"/>
  <c r="G26" i="1"/>
  <c r="F27" i="1"/>
  <c r="G27" i="1"/>
  <c r="F28" i="1"/>
  <c r="G28" i="1"/>
  <c r="F29" i="1"/>
  <c r="G29" i="1"/>
  <c r="F30" i="1"/>
  <c r="G30" i="1"/>
  <c r="G15" i="1"/>
  <c r="G17" i="1"/>
  <c r="G19" i="1"/>
  <c r="G21" i="1"/>
  <c r="G22" i="1"/>
  <c r="G24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G16" i="1" s="1"/>
  <c r="F17" i="1"/>
  <c r="F18" i="1"/>
  <c r="G18" i="1" s="1"/>
  <c r="F19" i="1"/>
  <c r="F20" i="1"/>
  <c r="G20" i="1" s="1"/>
  <c r="F21" i="1"/>
  <c r="F22" i="1"/>
  <c r="F23" i="1"/>
  <c r="G23" i="1" s="1"/>
  <c r="F24" i="1"/>
  <c r="F25" i="1"/>
  <c r="G25" i="1" s="1"/>
  <c r="F5" i="1"/>
  <c r="G5" i="1" s="1"/>
</calcChain>
</file>

<file path=xl/sharedStrings.xml><?xml version="1.0" encoding="utf-8"?>
<sst xmlns="http://schemas.openxmlformats.org/spreadsheetml/2006/main" count="23" uniqueCount="8">
  <si>
    <t>frequency (Hz)</t>
  </si>
  <si>
    <t>Vin (V)</t>
  </si>
  <si>
    <t>Vout (V)</t>
  </si>
  <si>
    <t>Gain (Vout/Vin)</t>
  </si>
  <si>
    <t>Gain (dB)</t>
  </si>
  <si>
    <t>Bass and Treble at -10dB</t>
  </si>
  <si>
    <t>Bass and Treble at 0dB</t>
  </si>
  <si>
    <t>Bass and Treble at 10dB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</si>
</sst>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Sheet1!$C$33:$C$47</c:f>
              <c:numCache>
                <c:formatCode>General</c:formatCode>
                <c:ptCount val="15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75</c:v>
                </c:pt>
                <c:pt idx="4">
                  <c:v>100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  <c:pt idx="11">
                  <c:v>50000</c:v>
                </c:pt>
                <c:pt idx="12">
                  <c:v>100000</c:v>
                </c:pt>
                <c:pt idx="13">
                  <c:v>300000</c:v>
                </c:pt>
                <c:pt idx="14">
                  <c:v>400000</c:v>
                </c:pt>
              </c:numCache>
            </c:numRef>
          </c:xVal>
          <c:yVal>
            <c:numRef>
              <c:f>Sheet1!$G$33:$G$47</c:f>
              <c:numCache>
                <c:formatCode>General</c:formatCode>
                <c:ptCount val="15"/>
                <c:pt idx="0">
                  <c:v>-2.9425512624072931</c:v>
                </c:pt>
                <c:pt idx="1">
                  <c:v>3.555040860742916</c:v>
                </c:pt>
                <c:pt idx="2">
                  <c:v>9.0587174040235823</c:v>
                </c:pt>
                <c:pt idx="3">
                  <c:v>9.8107364555093035</c:v>
                </c:pt>
                <c:pt idx="4">
                  <c:v>9.3006551022384691</c:v>
                </c:pt>
                <c:pt idx="5">
                  <c:v>3.6210935717446278</c:v>
                </c:pt>
                <c:pt idx="6">
                  <c:v>2.9368115611225942</c:v>
                </c:pt>
                <c:pt idx="7">
                  <c:v>1.9382002601611283</c:v>
                </c:pt>
                <c:pt idx="8">
                  <c:v>3.0980391997148637</c:v>
                </c:pt>
                <c:pt idx="9">
                  <c:v>5.735791130987419</c:v>
                </c:pt>
                <c:pt idx="10">
                  <c:v>8.484280094114613</c:v>
                </c:pt>
                <c:pt idx="11">
                  <c:v>6.2462201214734057</c:v>
                </c:pt>
                <c:pt idx="12">
                  <c:v>2.3837281543841735</c:v>
                </c:pt>
                <c:pt idx="13">
                  <c:v>-3.3871575279342565</c:v>
                </c:pt>
                <c:pt idx="14">
                  <c:v>-4.9281808954400201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41648"/>
        <c:axId val="121837168"/>
      </c:scatterChart>
      <c:valAx>
        <c:axId val="121841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7168"/>
        <c:crosses val="autoZero"/>
        <c:crossBetween val="midCat"/>
      </c:valAx>
      <c:valAx>
        <c:axId val="121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46</xdr:row>
      <xdr:rowOff>34738</xdr:rowOff>
    </xdr:from>
    <xdr:to>
      <xdr:col>7</xdr:col>
      <xdr:colOff>218513</xdr:colOff>
      <xdr:row>60</xdr:row>
      <xdr:rowOff>110938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8"/>
  <sheetViews>
    <sheetView tabSelected="1" zoomScale="85" zoomScaleNormal="85" workbookViewId="0">
      <selection activeCell="K38" sqref="K38"/>
    </sheetView>
  </sheetViews>
  <sheetFormatPr defaultRowHeight="15" x14ac:dyDescent="0.25"/>
  <cols>
    <col min="3" max="3" width="14.140625" bestFit="1" customWidth="1"/>
    <col min="6" max="6" width="15.140625" bestFit="1" customWidth="1"/>
    <col min="9" max="9" width="14.28515625" bestFit="1" customWidth="1"/>
    <col min="15" max="15" width="14.28515625" bestFit="1" customWidth="1"/>
  </cols>
  <sheetData>
    <row r="3" spans="3:19" x14ac:dyDescent="0.25">
      <c r="C3" s="2" t="s">
        <v>5</v>
      </c>
      <c r="D3" s="2"/>
      <c r="E3" s="2"/>
      <c r="F3" s="2"/>
      <c r="G3" s="2"/>
      <c r="I3" s="2" t="s">
        <v>6</v>
      </c>
      <c r="J3" s="2"/>
      <c r="K3" s="2"/>
      <c r="L3" s="2"/>
      <c r="M3" s="2"/>
      <c r="O3" s="2" t="s">
        <v>7</v>
      </c>
      <c r="P3" s="2"/>
      <c r="Q3" s="2"/>
      <c r="R3" s="2"/>
      <c r="S3" s="2"/>
    </row>
    <row r="4" spans="3:1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1" t="s">
        <v>0</v>
      </c>
      <c r="P4" s="1" t="s">
        <v>1</v>
      </c>
      <c r="Q4" s="1" t="s">
        <v>2</v>
      </c>
      <c r="R4" s="1" t="s">
        <v>3</v>
      </c>
      <c r="S4" s="1" t="s">
        <v>4</v>
      </c>
    </row>
    <row r="5" spans="3:19" x14ac:dyDescent="0.25">
      <c r="C5" s="1">
        <v>2</v>
      </c>
      <c r="D5" s="1">
        <v>8.6999999999999994E-2</v>
      </c>
      <c r="E5" s="1">
        <v>6.2E-2</v>
      </c>
      <c r="F5" s="1">
        <f>E5/D5</f>
        <v>0.71264367816091956</v>
      </c>
      <c r="G5" s="1">
        <f>20*LOG10(F5)</f>
        <v>-2.9425512624072931</v>
      </c>
      <c r="I5" s="1">
        <v>2</v>
      </c>
      <c r="J5" s="1"/>
      <c r="K5" s="1"/>
      <c r="L5" s="1" t="e">
        <f>K5/J5</f>
        <v>#DIV/0!</v>
      </c>
      <c r="M5" s="1" t="e">
        <f>20*LOG10(L5)</f>
        <v>#DIV/0!</v>
      </c>
      <c r="O5" s="1">
        <v>2</v>
      </c>
      <c r="P5" s="1"/>
      <c r="Q5" s="1"/>
      <c r="R5" s="1" t="e">
        <f>Q5/P5</f>
        <v>#DIV/0!</v>
      </c>
      <c r="S5" s="1" t="e">
        <f>20*LOG10(R5)</f>
        <v>#DIV/0!</v>
      </c>
    </row>
    <row r="6" spans="3:19" x14ac:dyDescent="0.25">
      <c r="C6" s="1">
        <v>10</v>
      </c>
      <c r="D6" s="1">
        <v>8.6999999999999994E-2</v>
      </c>
      <c r="E6" s="1">
        <v>0.13100000000000001</v>
      </c>
      <c r="F6" s="1">
        <f>E6/D6</f>
        <v>1.5057471264367819</v>
      </c>
      <c r="G6" s="1">
        <f t="shared" ref="G6:G30" si="0">20*LOG10(F6)</f>
        <v>3.555040860742916</v>
      </c>
      <c r="I6" s="1">
        <v>10</v>
      </c>
      <c r="J6" s="1"/>
      <c r="K6" s="1"/>
      <c r="L6" s="1" t="e">
        <f>K6/J6</f>
        <v>#DIV/0!</v>
      </c>
      <c r="M6" s="1" t="e">
        <f t="shared" ref="M6:M30" si="1">20*LOG10(L6)</f>
        <v>#DIV/0!</v>
      </c>
      <c r="O6" s="1">
        <v>10</v>
      </c>
      <c r="P6" s="1"/>
      <c r="Q6" s="1"/>
      <c r="R6" s="1" t="e">
        <f>Q6/P6</f>
        <v>#DIV/0!</v>
      </c>
      <c r="S6" s="1" t="e">
        <f t="shared" ref="S6:S30" si="2">20*LOG10(R6)</f>
        <v>#DIV/0!</v>
      </c>
    </row>
    <row r="7" spans="3:19" x14ac:dyDescent="0.25">
      <c r="C7" s="1">
        <v>30</v>
      </c>
      <c r="D7" s="1">
        <v>0.08</v>
      </c>
      <c r="E7" s="1">
        <v>0.22700000000000001</v>
      </c>
      <c r="F7" s="1">
        <f t="shared" ref="F7:F25" si="3">E7/D7</f>
        <v>2.8374999999999999</v>
      </c>
      <c r="G7" s="1">
        <f t="shared" si="0"/>
        <v>9.0587174040235823</v>
      </c>
      <c r="I7" s="1">
        <v>25</v>
      </c>
      <c r="J7" s="1"/>
      <c r="K7" s="1"/>
      <c r="L7" s="1" t="e">
        <f t="shared" ref="L7:L25" si="4">K7/J7</f>
        <v>#DIV/0!</v>
      </c>
      <c r="M7" s="1" t="e">
        <f t="shared" si="1"/>
        <v>#DIV/0!</v>
      </c>
      <c r="O7" s="1">
        <v>25</v>
      </c>
      <c r="P7" s="1"/>
      <c r="Q7" s="1"/>
      <c r="R7" s="1" t="e">
        <f t="shared" ref="R7:R25" si="5">Q7/P7</f>
        <v>#DIV/0!</v>
      </c>
      <c r="S7" s="1" t="e">
        <f t="shared" si="2"/>
        <v>#DIV/0!</v>
      </c>
    </row>
    <row r="8" spans="3:19" x14ac:dyDescent="0.25">
      <c r="C8" s="1">
        <v>50</v>
      </c>
      <c r="D8" s="1"/>
      <c r="E8" s="1"/>
      <c r="F8" s="1" t="e">
        <f t="shared" si="3"/>
        <v>#DIV/0!</v>
      </c>
      <c r="G8" s="1" t="e">
        <f t="shared" si="0"/>
        <v>#DIV/0!</v>
      </c>
      <c r="I8" s="1">
        <v>50</v>
      </c>
      <c r="J8" s="1"/>
      <c r="K8" s="1"/>
      <c r="L8" s="1" t="e">
        <f t="shared" si="4"/>
        <v>#DIV/0!</v>
      </c>
      <c r="M8" s="1" t="e">
        <f t="shared" si="1"/>
        <v>#DIV/0!</v>
      </c>
      <c r="O8" s="1">
        <v>50</v>
      </c>
      <c r="P8" s="1"/>
      <c r="Q8" s="1"/>
      <c r="R8" s="1" t="e">
        <f t="shared" si="5"/>
        <v>#DIV/0!</v>
      </c>
      <c r="S8" s="1" t="e">
        <f t="shared" si="2"/>
        <v>#DIV/0!</v>
      </c>
    </row>
    <row r="9" spans="3:19" x14ac:dyDescent="0.25">
      <c r="C9" s="1">
        <v>75</v>
      </c>
      <c r="D9" s="1">
        <v>8.5000000000000006E-2</v>
      </c>
      <c r="E9" s="1">
        <v>0.26300000000000001</v>
      </c>
      <c r="F9" s="1">
        <f t="shared" si="3"/>
        <v>3.0941176470588236</v>
      </c>
      <c r="G9" s="1">
        <f t="shared" si="0"/>
        <v>9.8107364555093035</v>
      </c>
      <c r="I9" s="1">
        <v>75</v>
      </c>
      <c r="J9" s="1"/>
      <c r="K9" s="1"/>
      <c r="L9" s="1" t="e">
        <f t="shared" si="4"/>
        <v>#DIV/0!</v>
      </c>
      <c r="M9" s="1" t="e">
        <f t="shared" si="1"/>
        <v>#DIV/0!</v>
      </c>
      <c r="O9" s="1">
        <v>75</v>
      </c>
      <c r="P9" s="1"/>
      <c r="Q9" s="1"/>
      <c r="R9" s="1" t="e">
        <f t="shared" si="5"/>
        <v>#DIV/0!</v>
      </c>
      <c r="S9" s="1" t="e">
        <f t="shared" si="2"/>
        <v>#DIV/0!</v>
      </c>
    </row>
    <row r="10" spans="3:19" x14ac:dyDescent="0.25">
      <c r="C10" s="1">
        <v>100</v>
      </c>
      <c r="D10" s="1">
        <v>8.5000000000000006E-2</v>
      </c>
      <c r="E10" s="1">
        <v>0.248</v>
      </c>
      <c r="F10" s="1">
        <f t="shared" si="3"/>
        <v>2.9176470588235293</v>
      </c>
      <c r="G10" s="1">
        <f t="shared" si="0"/>
        <v>9.3006551022384691</v>
      </c>
      <c r="I10" s="1">
        <v>100</v>
      </c>
      <c r="J10" s="1"/>
      <c r="K10" s="1"/>
      <c r="L10" s="1" t="e">
        <f t="shared" si="4"/>
        <v>#DIV/0!</v>
      </c>
      <c r="M10" s="1" t="e">
        <f t="shared" si="1"/>
        <v>#DIV/0!</v>
      </c>
      <c r="O10" s="1">
        <v>100</v>
      </c>
      <c r="P10" s="1"/>
      <c r="Q10" s="1"/>
      <c r="R10" s="1" t="e">
        <f t="shared" si="5"/>
        <v>#DIV/0!</v>
      </c>
      <c r="S10" s="1" t="e">
        <f t="shared" si="2"/>
        <v>#DIV/0!</v>
      </c>
    </row>
    <row r="11" spans="3:19" x14ac:dyDescent="0.25">
      <c r="C11" s="1">
        <v>200</v>
      </c>
      <c r="D11" s="1"/>
      <c r="E11" s="1"/>
      <c r="F11" s="1" t="e">
        <f t="shared" si="3"/>
        <v>#DIV/0!</v>
      </c>
      <c r="G11" s="1" t="e">
        <f t="shared" si="0"/>
        <v>#DIV/0!</v>
      </c>
      <c r="I11" s="1">
        <v>200</v>
      </c>
      <c r="J11" s="1"/>
      <c r="K11" s="1"/>
      <c r="L11" s="1" t="e">
        <f t="shared" si="4"/>
        <v>#DIV/0!</v>
      </c>
      <c r="M11" s="1" t="e">
        <f t="shared" si="1"/>
        <v>#DIV/0!</v>
      </c>
      <c r="O11" s="1">
        <v>200</v>
      </c>
      <c r="P11" s="1"/>
      <c r="Q11" s="1"/>
      <c r="R11" s="1" t="e">
        <f t="shared" si="5"/>
        <v>#DIV/0!</v>
      </c>
      <c r="S11" s="1" t="e">
        <f t="shared" si="2"/>
        <v>#DIV/0!</v>
      </c>
    </row>
    <row r="12" spans="3:19" x14ac:dyDescent="0.25">
      <c r="C12" s="1">
        <v>300</v>
      </c>
      <c r="D12" s="1"/>
      <c r="E12" s="1"/>
      <c r="F12" s="1" t="e">
        <f t="shared" si="3"/>
        <v>#DIV/0!</v>
      </c>
      <c r="G12" s="1" t="e">
        <f t="shared" si="0"/>
        <v>#DIV/0!</v>
      </c>
      <c r="I12" s="1">
        <v>300</v>
      </c>
      <c r="J12" s="1"/>
      <c r="K12" s="1"/>
      <c r="L12" s="1" t="e">
        <f t="shared" si="4"/>
        <v>#DIV/0!</v>
      </c>
      <c r="M12" s="1" t="e">
        <f t="shared" si="1"/>
        <v>#DIV/0!</v>
      </c>
      <c r="O12" s="1">
        <v>300</v>
      </c>
      <c r="P12" s="1"/>
      <c r="Q12" s="1"/>
      <c r="R12" s="1" t="e">
        <f t="shared" si="5"/>
        <v>#DIV/0!</v>
      </c>
      <c r="S12" s="1" t="e">
        <f t="shared" si="2"/>
        <v>#DIV/0!</v>
      </c>
    </row>
    <row r="13" spans="3:19" x14ac:dyDescent="0.25">
      <c r="C13" s="1">
        <v>400</v>
      </c>
      <c r="D13" s="1">
        <v>8.6999999999999994E-2</v>
      </c>
      <c r="E13" s="1">
        <v>0.13200000000000001</v>
      </c>
      <c r="F13" s="1">
        <f t="shared" si="3"/>
        <v>1.517241379310345</v>
      </c>
      <c r="G13" s="1">
        <f t="shared" si="0"/>
        <v>3.6210935717446278</v>
      </c>
      <c r="I13" s="1">
        <v>400</v>
      </c>
      <c r="J13" s="1"/>
      <c r="K13" s="1"/>
      <c r="L13" s="1" t="e">
        <f t="shared" si="4"/>
        <v>#DIV/0!</v>
      </c>
      <c r="M13" s="1" t="e">
        <f t="shared" si="1"/>
        <v>#DIV/0!</v>
      </c>
      <c r="O13" s="1">
        <v>400</v>
      </c>
      <c r="P13" s="1"/>
      <c r="Q13" s="1"/>
      <c r="R13" s="1" t="e">
        <f t="shared" si="5"/>
        <v>#DIV/0!</v>
      </c>
      <c r="S13" s="1" t="e">
        <f t="shared" si="2"/>
        <v>#DIV/0!</v>
      </c>
    </row>
    <row r="14" spans="3:19" x14ac:dyDescent="0.25">
      <c r="C14" s="1">
        <v>500</v>
      </c>
      <c r="D14" s="1">
        <v>8.6999999999999994E-2</v>
      </c>
      <c r="E14" s="1">
        <v>0.122</v>
      </c>
      <c r="F14" s="1">
        <f t="shared" si="3"/>
        <v>1.4022988505747127</v>
      </c>
      <c r="G14" s="1">
        <f t="shared" si="0"/>
        <v>2.9368115611225942</v>
      </c>
      <c r="I14" s="1">
        <v>500</v>
      </c>
      <c r="J14" s="1"/>
      <c r="K14" s="1"/>
      <c r="L14" s="1" t="e">
        <f t="shared" si="4"/>
        <v>#DIV/0!</v>
      </c>
      <c r="M14" s="1" t="e">
        <f t="shared" si="1"/>
        <v>#DIV/0!</v>
      </c>
      <c r="O14" s="1">
        <v>500</v>
      </c>
      <c r="P14" s="1"/>
      <c r="Q14" s="1"/>
      <c r="R14" s="1" t="e">
        <f t="shared" si="5"/>
        <v>#DIV/0!</v>
      </c>
      <c r="S14" s="1" t="e">
        <f t="shared" si="2"/>
        <v>#DIV/0!</v>
      </c>
    </row>
    <row r="15" spans="3:19" x14ac:dyDescent="0.25">
      <c r="C15" s="1">
        <v>750</v>
      </c>
      <c r="D15" s="1"/>
      <c r="E15" s="1"/>
      <c r="F15" s="1" t="e">
        <f t="shared" si="3"/>
        <v>#DIV/0!</v>
      </c>
      <c r="G15" s="1" t="e">
        <f t="shared" si="0"/>
        <v>#DIV/0!</v>
      </c>
      <c r="I15" s="1">
        <v>750</v>
      </c>
      <c r="J15" s="1"/>
      <c r="K15" s="1"/>
      <c r="L15" s="1" t="e">
        <f t="shared" si="4"/>
        <v>#DIV/0!</v>
      </c>
      <c r="M15" s="1" t="e">
        <f t="shared" si="1"/>
        <v>#DIV/0!</v>
      </c>
      <c r="O15" s="1">
        <v>750</v>
      </c>
      <c r="P15" s="1"/>
      <c r="Q15" s="1"/>
      <c r="R15" s="1" t="e">
        <f t="shared" si="5"/>
        <v>#DIV/0!</v>
      </c>
      <c r="S15" s="1" t="e">
        <f t="shared" si="2"/>
        <v>#DIV/0!</v>
      </c>
    </row>
    <row r="16" spans="3:19" x14ac:dyDescent="0.25">
      <c r="C16" s="1">
        <v>1000</v>
      </c>
      <c r="D16" s="1">
        <v>8.7999999999999995E-2</v>
      </c>
      <c r="E16" s="1">
        <v>0.11</v>
      </c>
      <c r="F16" s="1">
        <f t="shared" si="3"/>
        <v>1.25</v>
      </c>
      <c r="G16" s="1">
        <f t="shared" si="0"/>
        <v>1.9382002601611283</v>
      </c>
      <c r="I16" s="1">
        <v>1000</v>
      </c>
      <c r="J16" s="1"/>
      <c r="K16" s="1"/>
      <c r="L16" s="1" t="e">
        <f t="shared" si="4"/>
        <v>#DIV/0!</v>
      </c>
      <c r="M16" s="1" t="e">
        <f t="shared" si="1"/>
        <v>#DIV/0!</v>
      </c>
      <c r="O16" s="1">
        <v>1000</v>
      </c>
      <c r="P16" s="1"/>
      <c r="Q16" s="1"/>
      <c r="R16" s="1" t="e">
        <f t="shared" si="5"/>
        <v>#DIV/0!</v>
      </c>
      <c r="S16" s="1" t="e">
        <f t="shared" si="2"/>
        <v>#DIV/0!</v>
      </c>
    </row>
    <row r="17" spans="3:19" x14ac:dyDescent="0.25">
      <c r="C17" s="1">
        <v>2000</v>
      </c>
      <c r="D17" s="1"/>
      <c r="E17" s="1"/>
      <c r="F17" s="1" t="e">
        <f t="shared" si="3"/>
        <v>#DIV/0!</v>
      </c>
      <c r="G17" s="1" t="e">
        <f t="shared" si="0"/>
        <v>#DIV/0!</v>
      </c>
      <c r="I17" s="1">
        <v>2000</v>
      </c>
      <c r="J17" s="1"/>
      <c r="K17" s="1"/>
      <c r="L17" s="1" t="e">
        <f t="shared" si="4"/>
        <v>#DIV/0!</v>
      </c>
      <c r="M17" s="1" t="e">
        <f t="shared" si="1"/>
        <v>#DIV/0!</v>
      </c>
      <c r="O17" s="1">
        <v>2000</v>
      </c>
      <c r="P17" s="1"/>
      <c r="Q17" s="1"/>
      <c r="R17" s="1" t="e">
        <f t="shared" si="5"/>
        <v>#DIV/0!</v>
      </c>
      <c r="S17" s="1" t="e">
        <f t="shared" si="2"/>
        <v>#DIV/0!</v>
      </c>
    </row>
    <row r="18" spans="3:19" x14ac:dyDescent="0.25">
      <c r="C18" s="1">
        <v>2500</v>
      </c>
      <c r="D18" s="1">
        <v>9.0999999999999998E-2</v>
      </c>
      <c r="E18" s="1">
        <v>0.13</v>
      </c>
      <c r="F18" s="1">
        <f t="shared" si="3"/>
        <v>1.4285714285714286</v>
      </c>
      <c r="G18" s="1">
        <f t="shared" si="0"/>
        <v>3.0980391997148637</v>
      </c>
      <c r="I18" s="1">
        <v>2500</v>
      </c>
      <c r="J18" s="1"/>
      <c r="K18" s="1"/>
      <c r="L18" s="1" t="e">
        <f t="shared" si="4"/>
        <v>#DIV/0!</v>
      </c>
      <c r="M18" s="1" t="e">
        <f t="shared" si="1"/>
        <v>#DIV/0!</v>
      </c>
      <c r="O18" s="1">
        <v>2500</v>
      </c>
      <c r="P18" s="1"/>
      <c r="Q18" s="1"/>
      <c r="R18" s="1" t="e">
        <f t="shared" si="5"/>
        <v>#DIV/0!</v>
      </c>
      <c r="S18" s="1" t="e">
        <f t="shared" si="2"/>
        <v>#DIV/0!</v>
      </c>
    </row>
    <row r="19" spans="3:19" x14ac:dyDescent="0.25">
      <c r="C19" s="1">
        <v>3000</v>
      </c>
      <c r="D19" s="1"/>
      <c r="E19" s="1"/>
      <c r="F19" s="1" t="e">
        <f t="shared" si="3"/>
        <v>#DIV/0!</v>
      </c>
      <c r="G19" s="1" t="e">
        <f t="shared" si="0"/>
        <v>#DIV/0!</v>
      </c>
      <c r="I19" s="1">
        <v>3000</v>
      </c>
      <c r="J19" s="1"/>
      <c r="K19" s="1"/>
      <c r="L19" s="1" t="e">
        <f t="shared" si="4"/>
        <v>#DIV/0!</v>
      </c>
      <c r="M19" s="1" t="e">
        <f t="shared" si="1"/>
        <v>#DIV/0!</v>
      </c>
      <c r="O19" s="1">
        <v>3000</v>
      </c>
      <c r="P19" s="1"/>
      <c r="Q19" s="1"/>
      <c r="R19" s="1" t="e">
        <f t="shared" si="5"/>
        <v>#DIV/0!</v>
      </c>
      <c r="S19" s="1" t="e">
        <f t="shared" si="2"/>
        <v>#DIV/0!</v>
      </c>
    </row>
    <row r="20" spans="3:19" x14ac:dyDescent="0.25">
      <c r="C20" s="1">
        <v>5000</v>
      </c>
      <c r="D20" s="1">
        <v>9.2999999999999999E-2</v>
      </c>
      <c r="E20" s="1">
        <v>0.18</v>
      </c>
      <c r="F20" s="1">
        <f t="shared" si="3"/>
        <v>1.9354838709677418</v>
      </c>
      <c r="G20" s="1">
        <f t="shared" si="0"/>
        <v>5.735791130987419</v>
      </c>
      <c r="I20" s="1">
        <v>5000</v>
      </c>
      <c r="J20" s="1"/>
      <c r="K20" s="1"/>
      <c r="L20" s="1" t="e">
        <f t="shared" si="4"/>
        <v>#DIV/0!</v>
      </c>
      <c r="M20" s="1" t="e">
        <f t="shared" si="1"/>
        <v>#DIV/0!</v>
      </c>
      <c r="O20" s="1">
        <v>5000</v>
      </c>
      <c r="P20" s="1"/>
      <c r="Q20" s="1"/>
      <c r="R20" s="1" t="e">
        <f t="shared" si="5"/>
        <v>#DIV/0!</v>
      </c>
      <c r="S20" s="1" t="e">
        <f t="shared" si="2"/>
        <v>#DIV/0!</v>
      </c>
    </row>
    <row r="21" spans="3:19" x14ac:dyDescent="0.25">
      <c r="C21" s="1">
        <v>7500</v>
      </c>
      <c r="D21" s="1"/>
      <c r="E21" s="1"/>
      <c r="F21" s="1" t="e">
        <f t="shared" si="3"/>
        <v>#DIV/0!</v>
      </c>
      <c r="G21" s="1" t="e">
        <f t="shared" si="0"/>
        <v>#DIV/0!</v>
      </c>
      <c r="I21" s="1">
        <v>7500</v>
      </c>
      <c r="J21" s="1"/>
      <c r="K21" s="1"/>
      <c r="L21" s="1" t="e">
        <f t="shared" si="4"/>
        <v>#DIV/0!</v>
      </c>
      <c r="M21" s="1" t="e">
        <f t="shared" si="1"/>
        <v>#DIV/0!</v>
      </c>
      <c r="O21" s="1">
        <v>7500</v>
      </c>
      <c r="P21" s="1"/>
      <c r="Q21" s="1"/>
      <c r="R21" s="1" t="e">
        <f t="shared" si="5"/>
        <v>#DIV/0!</v>
      </c>
      <c r="S21" s="1" t="e">
        <f t="shared" si="2"/>
        <v>#DIV/0!</v>
      </c>
    </row>
    <row r="22" spans="3:19" x14ac:dyDescent="0.25">
      <c r="C22" s="1">
        <v>9000</v>
      </c>
      <c r="D22" s="1"/>
      <c r="E22" s="1"/>
      <c r="F22" s="1" t="e">
        <f t="shared" si="3"/>
        <v>#DIV/0!</v>
      </c>
      <c r="G22" s="1" t="e">
        <f t="shared" si="0"/>
        <v>#DIV/0!</v>
      </c>
      <c r="I22" s="1">
        <v>9000</v>
      </c>
      <c r="J22" s="1"/>
      <c r="K22" s="1"/>
      <c r="L22" s="1" t="e">
        <f t="shared" si="4"/>
        <v>#DIV/0!</v>
      </c>
      <c r="M22" s="1" t="e">
        <f t="shared" si="1"/>
        <v>#DIV/0!</v>
      </c>
      <c r="O22" s="1">
        <v>9000</v>
      </c>
      <c r="P22" s="1"/>
      <c r="Q22" s="1"/>
      <c r="R22" s="1" t="e">
        <f t="shared" si="5"/>
        <v>#DIV/0!</v>
      </c>
      <c r="S22" s="1" t="e">
        <f t="shared" si="2"/>
        <v>#DIV/0!</v>
      </c>
    </row>
    <row r="23" spans="3:19" x14ac:dyDescent="0.25">
      <c r="C23" s="1">
        <v>10000</v>
      </c>
      <c r="D23" s="1">
        <v>9.2999999999999999E-2</v>
      </c>
      <c r="E23" s="1">
        <v>0.247</v>
      </c>
      <c r="F23" s="1">
        <f t="shared" si="3"/>
        <v>2.6559139784946235</v>
      </c>
      <c r="G23" s="1">
        <f t="shared" si="0"/>
        <v>8.484280094114613</v>
      </c>
      <c r="I23" s="1">
        <v>10000</v>
      </c>
      <c r="J23" s="1"/>
      <c r="K23" s="1"/>
      <c r="L23" s="1" t="e">
        <f t="shared" si="4"/>
        <v>#DIV/0!</v>
      </c>
      <c r="M23" s="1" t="e">
        <f t="shared" si="1"/>
        <v>#DIV/0!</v>
      </c>
      <c r="O23" s="1">
        <v>10000</v>
      </c>
      <c r="P23" s="1"/>
      <c r="Q23" s="1"/>
      <c r="R23" s="1" t="e">
        <f t="shared" si="5"/>
        <v>#DIV/0!</v>
      </c>
      <c r="S23" s="1" t="e">
        <f t="shared" si="2"/>
        <v>#DIV/0!</v>
      </c>
    </row>
    <row r="24" spans="3:19" x14ac:dyDescent="0.25">
      <c r="C24" s="1">
        <v>25000</v>
      </c>
      <c r="D24" s="1"/>
      <c r="E24" s="1"/>
      <c r="F24" s="1" t="e">
        <f t="shared" si="3"/>
        <v>#DIV/0!</v>
      </c>
      <c r="G24" s="1" t="e">
        <f t="shared" si="0"/>
        <v>#DIV/0!</v>
      </c>
      <c r="I24" s="1">
        <v>25000</v>
      </c>
      <c r="J24" s="1"/>
      <c r="K24" s="1"/>
      <c r="L24" s="1" t="e">
        <f t="shared" si="4"/>
        <v>#DIV/0!</v>
      </c>
      <c r="M24" s="1" t="e">
        <f t="shared" si="1"/>
        <v>#DIV/0!</v>
      </c>
      <c r="O24" s="1">
        <v>25000</v>
      </c>
      <c r="P24" s="1"/>
      <c r="Q24" s="1"/>
      <c r="R24" s="1" t="e">
        <f t="shared" si="5"/>
        <v>#DIV/0!</v>
      </c>
      <c r="S24" s="1" t="e">
        <f t="shared" si="2"/>
        <v>#DIV/0!</v>
      </c>
    </row>
    <row r="25" spans="3:19" x14ac:dyDescent="0.25">
      <c r="C25" s="1">
        <v>50000</v>
      </c>
      <c r="D25" s="1">
        <v>9.5000000000000001E-2</v>
      </c>
      <c r="E25" s="1">
        <v>0.19500000000000001</v>
      </c>
      <c r="F25" s="1">
        <f t="shared" si="3"/>
        <v>2.0526315789473686</v>
      </c>
      <c r="G25" s="1">
        <f t="shared" si="0"/>
        <v>6.2462201214734057</v>
      </c>
      <c r="I25" s="1">
        <v>50000</v>
      </c>
      <c r="J25" s="1"/>
      <c r="K25" s="1"/>
      <c r="L25" s="1" t="e">
        <f t="shared" si="4"/>
        <v>#DIV/0!</v>
      </c>
      <c r="M25" s="1" t="e">
        <f t="shared" si="1"/>
        <v>#DIV/0!</v>
      </c>
      <c r="O25" s="1">
        <v>50000</v>
      </c>
      <c r="P25" s="1"/>
      <c r="Q25" s="1"/>
      <c r="R25" s="1" t="e">
        <f t="shared" si="5"/>
        <v>#DIV/0!</v>
      </c>
      <c r="S25" s="1" t="e">
        <f t="shared" si="2"/>
        <v>#DIV/0!</v>
      </c>
    </row>
    <row r="26" spans="3:19" x14ac:dyDescent="0.25">
      <c r="C26" s="1">
        <v>100000</v>
      </c>
      <c r="D26" s="1">
        <v>9.5000000000000001E-2</v>
      </c>
      <c r="E26" s="1">
        <v>0.125</v>
      </c>
      <c r="F26" s="1">
        <f>E26/D26</f>
        <v>1.3157894736842106</v>
      </c>
      <c r="G26" s="1">
        <f>20*LOG10(F26)</f>
        <v>2.3837281543841735</v>
      </c>
      <c r="I26" s="1">
        <v>100000</v>
      </c>
      <c r="J26" s="1"/>
      <c r="K26" s="1"/>
      <c r="L26" s="1" t="e">
        <f>K26/J26</f>
        <v>#DIV/0!</v>
      </c>
      <c r="M26" s="1" t="e">
        <f>20*LOG10(L26)</f>
        <v>#DIV/0!</v>
      </c>
      <c r="O26" s="1">
        <v>100000</v>
      </c>
      <c r="P26" s="1"/>
      <c r="Q26" s="1"/>
      <c r="R26" s="1" t="e">
        <f>Q26/P26</f>
        <v>#DIV/0!</v>
      </c>
      <c r="S26" s="1" t="e">
        <f>20*LOG10(R26)</f>
        <v>#DIV/0!</v>
      </c>
    </row>
    <row r="27" spans="3:19" x14ac:dyDescent="0.25">
      <c r="C27" s="1">
        <v>200000</v>
      </c>
      <c r="D27" s="1"/>
      <c r="E27" s="1"/>
      <c r="F27" s="1" t="e">
        <f>E27/D27</f>
        <v>#DIV/0!</v>
      </c>
      <c r="G27" s="1" t="e">
        <f t="shared" si="0"/>
        <v>#DIV/0!</v>
      </c>
      <c r="I27" s="1">
        <v>200000</v>
      </c>
      <c r="J27" s="1"/>
      <c r="K27" s="1"/>
      <c r="L27" s="1" t="e">
        <f>K27/J27</f>
        <v>#DIV/0!</v>
      </c>
      <c r="M27" s="1" t="e">
        <f t="shared" si="1"/>
        <v>#DIV/0!</v>
      </c>
      <c r="O27" s="1">
        <v>200000</v>
      </c>
      <c r="P27" s="1"/>
      <c r="Q27" s="1"/>
      <c r="R27" s="1" t="e">
        <f>Q27/P27</f>
        <v>#DIV/0!</v>
      </c>
      <c r="S27" s="1" t="e">
        <f t="shared" si="2"/>
        <v>#DIV/0!</v>
      </c>
    </row>
    <row r="28" spans="3:19" x14ac:dyDescent="0.25">
      <c r="C28" s="1">
        <v>300000</v>
      </c>
      <c r="D28" s="1">
        <v>9.6000000000000002E-2</v>
      </c>
      <c r="E28" s="1">
        <v>6.5000000000000002E-2</v>
      </c>
      <c r="F28" s="1">
        <f t="shared" ref="F28:F30" si="6">E28/D28</f>
        <v>0.67708333333333337</v>
      </c>
      <c r="G28" s="1">
        <f t="shared" si="0"/>
        <v>-3.3871575279342565</v>
      </c>
      <c r="I28" s="1">
        <v>300000</v>
      </c>
      <c r="J28" s="1"/>
      <c r="K28" s="1"/>
      <c r="L28" s="1" t="e">
        <f t="shared" ref="L28:L30" si="7">K28/J28</f>
        <v>#DIV/0!</v>
      </c>
      <c r="M28" s="1" t="e">
        <f t="shared" si="1"/>
        <v>#DIV/0!</v>
      </c>
      <c r="O28" s="1">
        <v>300000</v>
      </c>
      <c r="P28" s="1"/>
      <c r="Q28" s="1"/>
      <c r="R28" s="1" t="e">
        <f t="shared" ref="R28:R30" si="8">Q28/P28</f>
        <v>#DIV/0!</v>
      </c>
      <c r="S28" s="1" t="e">
        <f t="shared" si="2"/>
        <v>#DIV/0!</v>
      </c>
    </row>
    <row r="29" spans="3:19" x14ac:dyDescent="0.25">
      <c r="C29" s="1">
        <v>400000</v>
      </c>
      <c r="D29" s="1">
        <v>9.7000000000000003E-2</v>
      </c>
      <c r="E29" s="1">
        <v>5.5E-2</v>
      </c>
      <c r="F29" s="1">
        <f t="shared" si="6"/>
        <v>0.5670103092783505</v>
      </c>
      <c r="G29" s="1">
        <f t="shared" si="0"/>
        <v>-4.9281808954400201</v>
      </c>
      <c r="I29" s="1">
        <v>400000</v>
      </c>
      <c r="J29" s="1"/>
      <c r="K29" s="1"/>
      <c r="L29" s="1" t="e">
        <f t="shared" si="7"/>
        <v>#DIV/0!</v>
      </c>
      <c r="M29" s="1" t="e">
        <f t="shared" si="1"/>
        <v>#DIV/0!</v>
      </c>
      <c r="O29" s="1">
        <v>400000</v>
      </c>
      <c r="P29" s="1"/>
      <c r="Q29" s="1"/>
      <c r="R29" s="1" t="e">
        <f t="shared" si="8"/>
        <v>#DIV/0!</v>
      </c>
      <c r="S29" s="1" t="e">
        <f t="shared" si="2"/>
        <v>#DIV/0!</v>
      </c>
    </row>
    <row r="30" spans="3:19" x14ac:dyDescent="0.25">
      <c r="C30" s="1">
        <v>500000</v>
      </c>
      <c r="D30" s="1"/>
      <c r="E30" s="1"/>
      <c r="F30" s="1" t="e">
        <f t="shared" si="6"/>
        <v>#DIV/0!</v>
      </c>
      <c r="G30" s="1" t="e">
        <f t="shared" si="0"/>
        <v>#DIV/0!</v>
      </c>
      <c r="I30" s="1">
        <v>500000</v>
      </c>
      <c r="J30" s="1"/>
      <c r="K30" s="1"/>
      <c r="L30" s="1" t="e">
        <f t="shared" si="7"/>
        <v>#DIV/0!</v>
      </c>
      <c r="M30" s="1" t="e">
        <f t="shared" si="1"/>
        <v>#DIV/0!</v>
      </c>
      <c r="O30" s="1">
        <v>500000</v>
      </c>
      <c r="P30" s="1"/>
      <c r="Q30" s="1"/>
      <c r="R30" s="1" t="e">
        <f t="shared" si="8"/>
        <v>#DIV/0!</v>
      </c>
      <c r="S30" s="1" t="e">
        <f t="shared" si="2"/>
        <v>#DIV/0!</v>
      </c>
    </row>
    <row r="32" spans="3:19" x14ac:dyDescent="0.25"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</row>
    <row r="33" spans="3:7" x14ac:dyDescent="0.25">
      <c r="C33" s="1">
        <v>2</v>
      </c>
      <c r="D33" s="1">
        <v>8.6999999999999994E-2</v>
      </c>
      <c r="E33" s="1">
        <v>6.2E-2</v>
      </c>
      <c r="F33" s="1">
        <f>E33/D33</f>
        <v>0.71264367816091956</v>
      </c>
      <c r="G33" s="1">
        <f>20*LOG10(F33)</f>
        <v>-2.9425512624072931</v>
      </c>
    </row>
    <row r="34" spans="3:7" x14ac:dyDescent="0.25">
      <c r="C34" s="1">
        <v>10</v>
      </c>
      <c r="D34" s="1">
        <v>8.6999999999999994E-2</v>
      </c>
      <c r="E34" s="1">
        <v>0.13100000000000001</v>
      </c>
      <c r="F34" s="1">
        <f>E34/D34</f>
        <v>1.5057471264367819</v>
      </c>
      <c r="G34" s="1">
        <f t="shared" ref="G34:G35" si="9">20*LOG10(F34)</f>
        <v>3.555040860742916</v>
      </c>
    </row>
    <row r="35" spans="3:7" x14ac:dyDescent="0.25">
      <c r="C35" s="1">
        <v>30</v>
      </c>
      <c r="D35" s="1">
        <v>0.08</v>
      </c>
      <c r="E35" s="1">
        <v>0.22700000000000001</v>
      </c>
      <c r="F35" s="1">
        <f t="shared" ref="F35" si="10">E35/D35</f>
        <v>2.8374999999999999</v>
      </c>
      <c r="G35" s="1">
        <f t="shared" si="9"/>
        <v>9.0587174040235823</v>
      </c>
    </row>
    <row r="36" spans="3:7" x14ac:dyDescent="0.25">
      <c r="C36" s="1">
        <v>75</v>
      </c>
      <c r="D36" s="1">
        <v>8.5000000000000006E-2</v>
      </c>
      <c r="E36" s="1">
        <v>0.26300000000000001</v>
      </c>
      <c r="F36" s="1">
        <f t="shared" ref="F36:F47" si="11">E36/D36</f>
        <v>3.0941176470588236</v>
      </c>
      <c r="G36" s="1">
        <f t="shared" ref="G36:G47" si="12">20*LOG10(F36)</f>
        <v>9.8107364555093035</v>
      </c>
    </row>
    <row r="37" spans="3:7" x14ac:dyDescent="0.25">
      <c r="C37" s="1">
        <v>100</v>
      </c>
      <c r="D37" s="1">
        <v>8.5000000000000006E-2</v>
      </c>
      <c r="E37" s="1">
        <v>0.248</v>
      </c>
      <c r="F37" s="1">
        <f t="shared" si="11"/>
        <v>2.9176470588235293</v>
      </c>
      <c r="G37" s="1">
        <f t="shared" si="12"/>
        <v>9.3006551022384691</v>
      </c>
    </row>
    <row r="38" spans="3:7" x14ac:dyDescent="0.25">
      <c r="C38" s="1">
        <v>400</v>
      </c>
      <c r="D38" s="1">
        <v>8.6999999999999994E-2</v>
      </c>
      <c r="E38" s="1">
        <v>0.13200000000000001</v>
      </c>
      <c r="F38" s="1">
        <f t="shared" si="11"/>
        <v>1.517241379310345</v>
      </c>
      <c r="G38" s="1">
        <f t="shared" si="12"/>
        <v>3.6210935717446278</v>
      </c>
    </row>
    <row r="39" spans="3:7" x14ac:dyDescent="0.25">
      <c r="C39" s="1">
        <v>500</v>
      </c>
      <c r="D39" s="1">
        <v>8.6999999999999994E-2</v>
      </c>
      <c r="E39" s="1">
        <v>0.122</v>
      </c>
      <c r="F39" s="1">
        <f t="shared" si="11"/>
        <v>1.4022988505747127</v>
      </c>
      <c r="G39" s="1">
        <f t="shared" si="12"/>
        <v>2.9368115611225942</v>
      </c>
    </row>
    <row r="40" spans="3:7" x14ac:dyDescent="0.25">
      <c r="C40" s="1">
        <v>1000</v>
      </c>
      <c r="D40" s="1">
        <v>8.7999999999999995E-2</v>
      </c>
      <c r="E40" s="1">
        <v>0.11</v>
      </c>
      <c r="F40" s="1">
        <f t="shared" si="11"/>
        <v>1.25</v>
      </c>
      <c r="G40" s="1">
        <f t="shared" si="12"/>
        <v>1.9382002601611283</v>
      </c>
    </row>
    <row r="41" spans="3:7" x14ac:dyDescent="0.25">
      <c r="C41" s="1">
        <v>2500</v>
      </c>
      <c r="D41" s="1">
        <v>9.0999999999999998E-2</v>
      </c>
      <c r="E41" s="1">
        <v>0.13</v>
      </c>
      <c r="F41" s="1">
        <f t="shared" si="11"/>
        <v>1.4285714285714286</v>
      </c>
      <c r="G41" s="1">
        <f t="shared" si="12"/>
        <v>3.0980391997148637</v>
      </c>
    </row>
    <row r="42" spans="3:7" x14ac:dyDescent="0.25">
      <c r="C42" s="1">
        <v>5000</v>
      </c>
      <c r="D42" s="1">
        <v>9.2999999999999999E-2</v>
      </c>
      <c r="E42" s="1">
        <v>0.18</v>
      </c>
      <c r="F42" s="1">
        <f t="shared" si="11"/>
        <v>1.9354838709677418</v>
      </c>
      <c r="G42" s="1">
        <f t="shared" si="12"/>
        <v>5.735791130987419</v>
      </c>
    </row>
    <row r="43" spans="3:7" x14ac:dyDescent="0.25">
      <c r="C43" s="1">
        <v>10000</v>
      </c>
      <c r="D43" s="1">
        <v>9.2999999999999999E-2</v>
      </c>
      <c r="E43" s="1">
        <v>0.247</v>
      </c>
      <c r="F43" s="1">
        <f t="shared" si="11"/>
        <v>2.6559139784946235</v>
      </c>
      <c r="G43" s="1">
        <f t="shared" si="12"/>
        <v>8.484280094114613</v>
      </c>
    </row>
    <row r="44" spans="3:7" x14ac:dyDescent="0.25">
      <c r="C44" s="1">
        <v>50000</v>
      </c>
      <c r="D44" s="1">
        <v>9.5000000000000001E-2</v>
      </c>
      <c r="E44" s="1">
        <v>0.19500000000000001</v>
      </c>
      <c r="F44" s="1">
        <f t="shared" si="11"/>
        <v>2.0526315789473686</v>
      </c>
      <c r="G44" s="1">
        <f t="shared" si="12"/>
        <v>6.2462201214734057</v>
      </c>
    </row>
    <row r="45" spans="3:7" x14ac:dyDescent="0.25">
      <c r="C45" s="1">
        <v>100000</v>
      </c>
      <c r="D45" s="1">
        <v>9.5000000000000001E-2</v>
      </c>
      <c r="E45" s="1">
        <v>0.125</v>
      </c>
      <c r="F45" s="1">
        <f t="shared" si="11"/>
        <v>1.3157894736842106</v>
      </c>
      <c r="G45" s="1">
        <f t="shared" si="12"/>
        <v>2.3837281543841735</v>
      </c>
    </row>
    <row r="46" spans="3:7" x14ac:dyDescent="0.25">
      <c r="C46" s="1">
        <v>300000</v>
      </c>
      <c r="D46" s="1">
        <v>9.6000000000000002E-2</v>
      </c>
      <c r="E46" s="1">
        <v>6.5000000000000002E-2</v>
      </c>
      <c r="F46" s="1">
        <f t="shared" si="11"/>
        <v>0.67708333333333337</v>
      </c>
      <c r="G46" s="1">
        <f t="shared" si="12"/>
        <v>-3.3871575279342565</v>
      </c>
    </row>
    <row r="47" spans="3:7" x14ac:dyDescent="0.25">
      <c r="C47" s="1">
        <v>400000</v>
      </c>
      <c r="D47" s="1">
        <v>9.7000000000000003E-2</v>
      </c>
      <c r="E47" s="1">
        <v>5.5E-2</v>
      </c>
      <c r="F47" s="1">
        <f t="shared" si="11"/>
        <v>0.5670103092783505</v>
      </c>
      <c r="G47" s="1">
        <f t="shared" si="12"/>
        <v>-4.9281808954400201</v>
      </c>
    </row>
    <row r="58" spans="3:7" x14ac:dyDescent="0.25">
      <c r="C58" s="1"/>
      <c r="D58" s="1"/>
      <c r="E58" s="1"/>
      <c r="F58" s="1"/>
      <c r="G58" s="1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2015-05-28T22:19:56Z</dcterms:modified>
</cp:coreProperties>
</file>