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60" tabRatio="755" activeTab="2"/>
  </bookViews>
  <sheets>
    <sheet name="FY2021Q3M3W1" sheetId="2" r:id="rId1"/>
    <sheet name="FY2021Q3M3W2" sheetId="3" r:id="rId2"/>
    <sheet name="FY2021Q3M3W3" sheetId="4" r:id="rId3"/>
    <sheet name="FY2021Q3M3W4" sheetId="8" r:id="rId4"/>
    <sheet name="FY2021Q3M3合计" sheetId="6" r:id="rId5"/>
    <sheet name="2016年报销制度规范" sheetId="7" r:id="rId6"/>
  </sheets>
  <definedNames>
    <definedName name="_xlnm.Print_Area" localSheetId="0">FY2021Q3M3W1!$A$1:$L$79</definedName>
    <definedName name="_xlnm.Print_Area" localSheetId="1">FY2021Q3M3W2!$A$1:$L$79</definedName>
    <definedName name="_xlnm.Print_Area" localSheetId="2">FY2021Q3M3W3!$A$1:$L$79</definedName>
    <definedName name="_xlnm.Print_Area" localSheetId="3">FY2021Q3M3W4!$A$1:$L$79</definedName>
  </definedNames>
  <calcPr calcId="144525"/>
</workbook>
</file>

<file path=xl/sharedStrings.xml><?xml version="1.0" encoding="utf-8"?>
<sst xmlns="http://schemas.openxmlformats.org/spreadsheetml/2006/main" count="95">
  <si>
    <t>员工姓名</t>
  </si>
  <si>
    <t>工作电话</t>
  </si>
  <si>
    <t>员工编号</t>
  </si>
  <si>
    <t>周结束日</t>
  </si>
  <si>
    <r>
      <rPr>
        <b/>
        <sz val="14"/>
        <rFont val="Times New Roman"/>
        <charset val="134"/>
      </rPr>
      <t xml:space="preserve">Part A -- </t>
    </r>
    <r>
      <rPr>
        <b/>
        <sz val="14"/>
        <rFont val="宋体"/>
        <charset val="134"/>
      </rPr>
      <t>日程安排</t>
    </r>
  </si>
  <si>
    <t>（周一）</t>
  </si>
  <si>
    <t>（周二）</t>
  </si>
  <si>
    <t>（周三）</t>
  </si>
  <si>
    <t>（周四）</t>
  </si>
  <si>
    <t>（周五）</t>
  </si>
  <si>
    <t>上午日程安排</t>
  </si>
  <si>
    <t>下午日程安排</t>
  </si>
  <si>
    <r>
      <rPr>
        <b/>
        <sz val="14"/>
        <rFont val="Times New Roman"/>
        <charset val="134"/>
      </rPr>
      <t xml:space="preserve">Part B -- </t>
    </r>
    <r>
      <rPr>
        <b/>
        <sz val="14"/>
        <rFont val="宋体"/>
        <charset val="134"/>
      </rPr>
      <t>出差</t>
    </r>
  </si>
  <si>
    <t>当地货币</t>
  </si>
  <si>
    <t>人民币</t>
  </si>
  <si>
    <r>
      <rPr>
        <b/>
        <sz val="12"/>
        <rFont val="宋体"/>
        <charset val="134"/>
      </rPr>
      <t>费用所属日</t>
    </r>
    <r>
      <rPr>
        <b/>
        <sz val="12"/>
        <rFont val="Times New Roman"/>
        <charset val="134"/>
      </rPr>
      <t>:</t>
    </r>
  </si>
  <si>
    <t>账户名称</t>
  </si>
  <si>
    <t>出发地</t>
  </si>
  <si>
    <t>兑换</t>
  </si>
  <si>
    <t>目的地</t>
  </si>
  <si>
    <t>汇率</t>
  </si>
  <si>
    <r>
      <rPr>
        <b/>
        <sz val="12"/>
        <rFont val="宋体"/>
        <charset val="134"/>
      </rPr>
      <t>货币兑换比例</t>
    </r>
    <r>
      <rPr>
        <b/>
        <sz val="12"/>
        <rFont val="Times New Roman"/>
        <charset val="134"/>
      </rPr>
      <t>: -------------------------------&gt;</t>
    </r>
  </si>
  <si>
    <r>
      <rPr>
        <sz val="12"/>
        <rFont val="宋体"/>
        <charset val="134"/>
      </rPr>
      <t>机票</t>
    </r>
    <r>
      <rPr>
        <sz val="12"/>
        <rFont val="Times New Roman"/>
        <charset val="134"/>
      </rPr>
      <t xml:space="preserve"> </t>
    </r>
    <r>
      <rPr>
        <sz val="12"/>
        <rFont val="宋体"/>
        <charset val="134"/>
      </rPr>
      <t>（公司支付）</t>
    </r>
  </si>
  <si>
    <r>
      <rPr>
        <sz val="12"/>
        <rFont val="宋体"/>
        <charset val="134"/>
      </rPr>
      <t>机票</t>
    </r>
    <r>
      <rPr>
        <sz val="12"/>
        <rFont val="Times New Roman"/>
        <charset val="134"/>
      </rPr>
      <t xml:space="preserve"> </t>
    </r>
    <r>
      <rPr>
        <sz val="12"/>
        <rFont val="宋体"/>
        <charset val="134"/>
      </rPr>
      <t>（员工支付）</t>
    </r>
  </si>
  <si>
    <t>火车票</t>
  </si>
  <si>
    <t>打的费</t>
  </si>
  <si>
    <t>住宿费</t>
  </si>
  <si>
    <t>商务礼品</t>
  </si>
  <si>
    <t>商务招待费</t>
  </si>
  <si>
    <t>商务娱乐</t>
  </si>
  <si>
    <t>TOTAL</t>
  </si>
  <si>
    <r>
      <rPr>
        <b/>
        <sz val="14"/>
        <rFont val="Times New Roman"/>
        <charset val="134"/>
      </rPr>
      <t xml:space="preserve">Part C -- </t>
    </r>
    <r>
      <rPr>
        <b/>
        <sz val="14"/>
        <rFont val="宋体"/>
        <charset val="134"/>
      </rPr>
      <t>日常报销</t>
    </r>
  </si>
  <si>
    <t>费用所属日</t>
  </si>
  <si>
    <t>公司固定电话费</t>
  </si>
  <si>
    <t>手机费</t>
  </si>
  <si>
    <t>办公用品</t>
  </si>
  <si>
    <t>电费</t>
  </si>
  <si>
    <t>水费</t>
  </si>
  <si>
    <t>快递费</t>
  </si>
  <si>
    <r>
      <rPr>
        <sz val="12"/>
        <rFont val="宋体"/>
        <charset val="134"/>
      </rPr>
      <t>公交</t>
    </r>
    <r>
      <rPr>
        <sz val="12"/>
        <rFont val="Times New Roman"/>
        <charset val="134"/>
      </rPr>
      <t xml:space="preserve"> &amp; </t>
    </r>
    <r>
      <rPr>
        <sz val="12"/>
        <rFont val="宋体"/>
        <charset val="134"/>
      </rPr>
      <t>地铁</t>
    </r>
  </si>
  <si>
    <t>其他费用</t>
  </si>
  <si>
    <t>合计</t>
  </si>
  <si>
    <r>
      <rPr>
        <b/>
        <sz val="14"/>
        <rFont val="Times New Roman"/>
        <charset val="134"/>
      </rPr>
      <t xml:space="preserve">Part D -- </t>
    </r>
    <r>
      <rPr>
        <b/>
        <sz val="14"/>
        <rFont val="宋体"/>
        <charset val="134"/>
      </rPr>
      <t>具体描述</t>
    </r>
  </si>
  <si>
    <t>客户编号</t>
  </si>
  <si>
    <t>项目名称</t>
  </si>
  <si>
    <t>日期</t>
  </si>
  <si>
    <r>
      <rPr>
        <b/>
        <sz val="12"/>
        <rFont val="宋体"/>
        <charset val="134"/>
      </rPr>
      <t>起点</t>
    </r>
    <r>
      <rPr>
        <b/>
        <sz val="12"/>
        <rFont val="Times New Roman"/>
        <charset val="134"/>
      </rPr>
      <t xml:space="preserve"> </t>
    </r>
  </si>
  <si>
    <t>终点</t>
  </si>
  <si>
    <t>事件</t>
  </si>
  <si>
    <t>金额</t>
  </si>
  <si>
    <t>客户姓名</t>
  </si>
  <si>
    <t>职务</t>
  </si>
  <si>
    <t>电话</t>
  </si>
  <si>
    <r>
      <rPr>
        <b/>
        <sz val="14"/>
        <rFont val="Times New Roman"/>
        <charset val="134"/>
      </rPr>
      <t xml:space="preserve">Part E -- </t>
    </r>
    <r>
      <rPr>
        <b/>
        <sz val="14"/>
        <rFont val="宋体"/>
        <charset val="134"/>
      </rPr>
      <t>费用汇总</t>
    </r>
  </si>
  <si>
    <r>
      <rPr>
        <b/>
        <sz val="14"/>
        <rFont val="Times New Roman"/>
        <charset val="134"/>
      </rPr>
      <t xml:space="preserve">Part F -- </t>
    </r>
    <r>
      <rPr>
        <b/>
        <sz val="14"/>
        <rFont val="宋体"/>
        <charset val="134"/>
      </rPr>
      <t>应核销款项</t>
    </r>
  </si>
  <si>
    <t>费用名称</t>
  </si>
  <si>
    <r>
      <rPr>
        <sz val="12"/>
        <rFont val="Times New Roman"/>
        <charset val="134"/>
      </rPr>
      <t xml:space="preserve">1. </t>
    </r>
    <r>
      <rPr>
        <sz val="12"/>
        <rFont val="宋体"/>
        <charset val="134"/>
      </rPr>
      <t>费用总计</t>
    </r>
    <r>
      <rPr>
        <sz val="12"/>
        <rFont val="Times New Roman"/>
        <charset val="134"/>
      </rPr>
      <t xml:space="preserve"> </t>
    </r>
    <r>
      <rPr>
        <sz val="12"/>
        <rFont val="宋体"/>
        <charset val="134"/>
      </rPr>
      <t>（</t>
    </r>
    <r>
      <rPr>
        <sz val="12"/>
        <rFont val="Times New Roman"/>
        <charset val="134"/>
      </rPr>
      <t>Part B &amp; Part C</t>
    </r>
    <r>
      <rPr>
        <sz val="12"/>
        <rFont val="宋体"/>
        <charset val="134"/>
      </rPr>
      <t>费用合计）</t>
    </r>
  </si>
  <si>
    <t>机票（公司支付）</t>
  </si>
  <si>
    <r>
      <rPr>
        <sz val="12"/>
        <rFont val="Times New Roman"/>
        <charset val="134"/>
      </rPr>
      <t xml:space="preserve">2. </t>
    </r>
    <r>
      <rPr>
        <sz val="12"/>
        <rFont val="宋体"/>
        <charset val="134"/>
      </rPr>
      <t>公司直接支付的费用</t>
    </r>
  </si>
  <si>
    <t>机票（员工支付）</t>
  </si>
  <si>
    <r>
      <rPr>
        <sz val="12"/>
        <rFont val="Times New Roman"/>
        <charset val="134"/>
      </rPr>
      <t xml:space="preserve">3. </t>
    </r>
    <r>
      <rPr>
        <sz val="12"/>
        <rFont val="宋体"/>
        <charset val="134"/>
      </rPr>
      <t>公司预支的现金</t>
    </r>
  </si>
  <si>
    <t>地面交通费</t>
  </si>
  <si>
    <r>
      <rPr>
        <sz val="12"/>
        <rFont val="Times New Roman"/>
        <charset val="134"/>
      </rPr>
      <t xml:space="preserve">4. </t>
    </r>
    <r>
      <rPr>
        <sz val="12"/>
        <rFont val="宋体"/>
        <charset val="134"/>
      </rPr>
      <t>应核销费用总计</t>
    </r>
    <r>
      <rPr>
        <sz val="12"/>
        <rFont val="Times New Roman"/>
        <charset val="134"/>
      </rPr>
      <t xml:space="preserve"> </t>
    </r>
    <r>
      <rPr>
        <sz val="12"/>
        <rFont val="宋体"/>
        <charset val="134"/>
      </rPr>
      <t>（从第一项中扣除第二和第三项）</t>
    </r>
  </si>
  <si>
    <t>签名</t>
  </si>
  <si>
    <t>员工签名：</t>
  </si>
  <si>
    <t>日期：</t>
  </si>
  <si>
    <t>经理签名：</t>
  </si>
  <si>
    <r>
      <rPr>
        <b/>
        <sz val="12"/>
        <rFont val="宋体"/>
        <charset val="134"/>
      </rPr>
      <t>财务签名</t>
    </r>
    <r>
      <rPr>
        <b/>
        <sz val="12"/>
        <rFont val="Times New Roman"/>
        <charset val="134"/>
      </rPr>
      <t>:</t>
    </r>
  </si>
  <si>
    <t>总经理签名：</t>
  </si>
  <si>
    <t>柳鑫</t>
  </si>
  <si>
    <t>公司</t>
  </si>
  <si>
    <t>家</t>
  </si>
  <si>
    <t>加班</t>
  </si>
  <si>
    <t>员工姓名：</t>
  </si>
  <si>
    <t>员工编号：</t>
  </si>
  <si>
    <t>报销统计</t>
  </si>
  <si>
    <t>所属周期</t>
  </si>
  <si>
    <t>FY2021Q3M3W1</t>
  </si>
  <si>
    <t>FY2021Q3M3W2</t>
  </si>
  <si>
    <t>FY2021Q3M3W3</t>
  </si>
  <si>
    <t>FY2021Q3M3W4</t>
  </si>
  <si>
    <r>
      <rPr>
        <b/>
        <sz val="11"/>
        <rFont val="宋体"/>
        <charset val="134"/>
      </rPr>
      <t>审核人签名</t>
    </r>
    <r>
      <rPr>
        <b/>
        <sz val="11"/>
        <rFont val="Times New Roman"/>
        <charset val="134"/>
      </rPr>
      <t>1:</t>
    </r>
  </si>
  <si>
    <t xml:space="preserve"> </t>
  </si>
  <si>
    <r>
      <rPr>
        <b/>
        <sz val="11"/>
        <rFont val="宋体"/>
        <charset val="134"/>
      </rPr>
      <t>审核人签名</t>
    </r>
    <r>
      <rPr>
        <b/>
        <sz val="11"/>
        <rFont val="Times New Roman"/>
        <charset val="134"/>
      </rPr>
      <t>2:</t>
    </r>
  </si>
  <si>
    <r>
      <rPr>
        <b/>
        <sz val="11"/>
        <rFont val="宋体"/>
        <charset val="134"/>
      </rPr>
      <t>财务签名</t>
    </r>
    <r>
      <rPr>
        <b/>
        <sz val="11"/>
        <rFont val="Times New Roman"/>
        <charset val="134"/>
      </rPr>
      <t>:</t>
    </r>
  </si>
  <si>
    <t>上海道勤软件有限公司报销制度规范</t>
  </si>
  <si>
    <r>
      <rPr>
        <b/>
        <sz val="12"/>
        <rFont val="宋体"/>
        <charset val="134"/>
      </rPr>
      <t xml:space="preserve">
</t>
    </r>
    <r>
      <rPr>
        <b/>
        <sz val="12"/>
        <color indexed="10"/>
        <rFont val="宋体"/>
        <charset val="134"/>
      </rPr>
      <t>为加强公司的财务管理工作，严格执行财务制度，完善财务管理，结合公司的具体实际，统一各部门的报销程序及规定</t>
    </r>
    <r>
      <rPr>
        <b/>
        <sz val="12"/>
        <color indexed="10"/>
        <rFont val="Arial"/>
        <charset val="134"/>
      </rPr>
      <t>,</t>
    </r>
    <r>
      <rPr>
        <b/>
        <sz val="12"/>
        <color indexed="10"/>
        <rFont val="宋体"/>
        <charset val="134"/>
      </rPr>
      <t>特制定本报销制度。员工报销时应严格执行公司制定的审批管理制度</t>
    </r>
  </si>
  <si>
    <r>
      <rPr>
        <sz val="10"/>
        <rFont val="宋体"/>
        <charset val="134"/>
      </rPr>
      <t xml:space="preserve">
　　</t>
    </r>
    <r>
      <rPr>
        <b/>
        <sz val="14"/>
        <rFont val="宋体"/>
        <charset val="134"/>
      </rPr>
      <t>一、报销审批监控程序</t>
    </r>
    <r>
      <rPr>
        <sz val="10"/>
        <rFont val="宋体"/>
        <charset val="134"/>
      </rPr>
      <t xml:space="preserve">
　　</t>
    </r>
    <r>
      <rPr>
        <sz val="10"/>
        <rFont val="Arial"/>
        <charset val="134"/>
      </rPr>
      <t>1</t>
    </r>
    <r>
      <rPr>
        <sz val="10"/>
        <rFont val="宋体"/>
        <charset val="134"/>
      </rPr>
      <t xml:space="preserve">、公司除正常费用开支外，其余各项支出须事先提出计划，按支出审批权限批准后，在计划范围内列支。
</t>
    </r>
    <r>
      <rPr>
        <sz val="10"/>
        <rFont val="Arial"/>
        <charset val="134"/>
      </rPr>
      <t xml:space="preserve">      2</t>
    </r>
    <r>
      <rPr>
        <sz val="10"/>
        <rFont val="宋体"/>
        <charset val="134"/>
      </rPr>
      <t>、办公用品的购置：由各部门根据需要，编制计划报总经理审核汇总，按审批权限批准后，由行政部按计划统一购买，并详细登记办公用品的进、出情况。领用时，须填制领用表。　　</t>
    </r>
    <r>
      <rPr>
        <sz val="10"/>
        <rFont val="Arial"/>
        <charset val="134"/>
      </rPr>
      <t xml:space="preserve">         
      3</t>
    </r>
    <r>
      <rPr>
        <sz val="10"/>
        <rFont val="宋体"/>
        <charset val="134"/>
      </rPr>
      <t xml:space="preserve">、物品采购和礼品采购报销须按公司采购控制程序、库房管理程序、进货检验程序完备审批手续后办理报销。
</t>
    </r>
    <r>
      <rPr>
        <sz val="10"/>
        <rFont val="Arial"/>
        <charset val="134"/>
      </rPr>
      <t xml:space="preserve">   </t>
    </r>
    <r>
      <rPr>
        <sz val="10"/>
        <rFont val="宋体"/>
        <charset val="134"/>
      </rPr>
      <t>　</t>
    </r>
    <r>
      <rPr>
        <sz val="10"/>
        <rFont val="Arial"/>
        <charset val="134"/>
      </rPr>
      <t>4</t>
    </r>
    <r>
      <rPr>
        <sz val="10"/>
        <rFont val="宋体"/>
        <charset val="134"/>
      </rPr>
      <t xml:space="preserve">、要求财务出纳人员严格执行财务制度，并于每月汇总上月的报销清单，上报上级领导。
</t>
    </r>
  </si>
  <si>
    <r>
      <rPr>
        <b/>
        <sz val="12"/>
        <rFont val="Arial"/>
        <charset val="134"/>
      </rPr>
      <t xml:space="preserve">       </t>
    </r>
    <r>
      <rPr>
        <b/>
        <sz val="12"/>
        <rFont val="宋体"/>
        <charset val="134"/>
      </rPr>
      <t>二、报销规定</t>
    </r>
    <r>
      <rPr>
        <sz val="10"/>
        <rFont val="宋体"/>
        <charset val="134"/>
      </rPr>
      <t xml:space="preserve">
　　</t>
    </r>
    <r>
      <rPr>
        <sz val="10"/>
        <rFont val="Arial"/>
        <charset val="134"/>
      </rPr>
      <t>(</t>
    </r>
    <r>
      <rPr>
        <sz val="10"/>
        <rFont val="宋体"/>
        <charset val="134"/>
      </rPr>
      <t>一</t>
    </r>
    <r>
      <rPr>
        <sz val="10"/>
        <rFont val="Arial"/>
        <charset val="134"/>
      </rPr>
      <t xml:space="preserve">) </t>
    </r>
    <r>
      <rPr>
        <sz val="10"/>
        <rFont val="宋体"/>
        <charset val="134"/>
      </rPr>
      <t xml:space="preserve">差旅费报销规定
</t>
    </r>
    <r>
      <rPr>
        <sz val="10"/>
        <rFont val="Arial"/>
        <charset val="134"/>
      </rPr>
      <t xml:space="preserve">       1</t>
    </r>
    <r>
      <rPr>
        <sz val="10"/>
        <rFont val="宋体"/>
        <charset val="134"/>
      </rPr>
      <t>、员工出差应填写出差</t>
    </r>
    <r>
      <rPr>
        <sz val="10"/>
        <rFont val="Arial"/>
        <charset val="134"/>
      </rPr>
      <t>“</t>
    </r>
    <r>
      <rPr>
        <sz val="10"/>
        <rFont val="宋体"/>
        <charset val="134"/>
      </rPr>
      <t>出差申请单</t>
    </r>
    <r>
      <rPr>
        <sz val="10"/>
        <rFont val="Arial"/>
        <charset val="134"/>
      </rPr>
      <t>”</t>
    </r>
    <r>
      <rPr>
        <sz val="10"/>
        <rFont val="宋体"/>
        <charset val="134"/>
      </rPr>
      <t xml:space="preserve">，并按规定程序报批后，并在月度报销中说明。
</t>
    </r>
    <r>
      <rPr>
        <sz val="10"/>
        <rFont val="Arial"/>
        <charset val="134"/>
      </rPr>
      <t xml:space="preserve">       2</t>
    </r>
    <r>
      <rPr>
        <sz val="10"/>
        <rFont val="宋体"/>
        <charset val="134"/>
      </rPr>
      <t>、零星大额报销，需另填写</t>
    </r>
    <r>
      <rPr>
        <sz val="10"/>
        <rFont val="Arial"/>
        <charset val="134"/>
      </rPr>
      <t>“</t>
    </r>
    <r>
      <rPr>
        <sz val="10"/>
        <rFont val="宋体"/>
        <charset val="134"/>
      </rPr>
      <t>费用报销申请单</t>
    </r>
    <r>
      <rPr>
        <sz val="10"/>
        <rFont val="Arial"/>
        <charset val="134"/>
      </rPr>
      <t>”</t>
    </r>
    <r>
      <rPr>
        <sz val="10"/>
        <rFont val="宋体"/>
        <charset val="134"/>
      </rPr>
      <t>，连同原始凭证，按规定的时间及审批手续到财务部报销。
　　</t>
    </r>
    <r>
      <rPr>
        <sz val="10"/>
        <rFont val="Arial"/>
        <charset val="134"/>
      </rPr>
      <t>3</t>
    </r>
    <r>
      <rPr>
        <sz val="10"/>
        <rFont val="宋体"/>
        <charset val="134"/>
      </rPr>
      <t>、员工差旅费报销标准严格按照公司规定执行。
　　</t>
    </r>
    <r>
      <rPr>
        <sz val="10"/>
        <rFont val="Arial"/>
        <charset val="134"/>
      </rPr>
      <t>4</t>
    </r>
    <r>
      <rPr>
        <sz val="10"/>
        <rFont val="宋体"/>
        <charset val="134"/>
      </rPr>
      <t xml:space="preserve">、住宿费：
</t>
    </r>
    <r>
      <rPr>
        <b/>
        <sz val="10"/>
        <rFont val="Arial"/>
        <charset val="134"/>
      </rPr>
      <t xml:space="preserve"> </t>
    </r>
    <r>
      <rPr>
        <b/>
        <sz val="10"/>
        <rFont val="宋体"/>
        <charset val="134"/>
      </rPr>
      <t>一类城市每晚住宿费控制在</t>
    </r>
    <r>
      <rPr>
        <b/>
        <sz val="10"/>
        <rFont val="Arial"/>
        <charset val="134"/>
      </rPr>
      <t>300-400</t>
    </r>
    <r>
      <rPr>
        <b/>
        <sz val="10"/>
        <rFont val="宋体"/>
        <charset val="134"/>
      </rPr>
      <t xml:space="preserve">元
</t>
    </r>
    <r>
      <rPr>
        <b/>
        <sz val="10"/>
        <rFont val="Arial"/>
        <charset val="134"/>
      </rPr>
      <t xml:space="preserve"> </t>
    </r>
    <r>
      <rPr>
        <b/>
        <sz val="10"/>
        <rFont val="宋体"/>
        <charset val="134"/>
      </rPr>
      <t>二类城市每晚住宿费控制在</t>
    </r>
    <r>
      <rPr>
        <b/>
        <sz val="10"/>
        <rFont val="Arial"/>
        <charset val="134"/>
      </rPr>
      <t>200-300</t>
    </r>
    <r>
      <rPr>
        <b/>
        <sz val="10"/>
        <rFont val="宋体"/>
        <charset val="134"/>
      </rPr>
      <t xml:space="preserve">元
</t>
    </r>
    <r>
      <rPr>
        <b/>
        <sz val="10"/>
        <rFont val="Arial"/>
        <charset val="134"/>
      </rPr>
      <t xml:space="preserve"> </t>
    </r>
    <r>
      <rPr>
        <b/>
        <sz val="10"/>
        <rFont val="宋体"/>
        <charset val="134"/>
      </rPr>
      <t>三类城市每晚住宿费控制在</t>
    </r>
    <r>
      <rPr>
        <b/>
        <sz val="10"/>
        <rFont val="Arial"/>
        <charset val="134"/>
      </rPr>
      <t>100-200</t>
    </r>
    <r>
      <rPr>
        <b/>
        <sz val="10"/>
        <rFont val="宋体"/>
        <charset val="134"/>
      </rPr>
      <t>元</t>
    </r>
    <r>
      <rPr>
        <sz val="10"/>
        <rFont val="宋体"/>
        <charset val="134"/>
      </rPr>
      <t xml:space="preserve">
</t>
    </r>
    <r>
      <rPr>
        <sz val="10"/>
        <rFont val="Arial"/>
        <charset val="134"/>
      </rPr>
      <t xml:space="preserve">      5</t>
    </r>
    <r>
      <rPr>
        <sz val="10"/>
        <rFont val="宋体"/>
        <charset val="134"/>
      </rPr>
      <t xml:space="preserve">、交通费：员工出差需购买飞机票的，一律先报备公司财务部，不得擅自购买。如擅自购买，费用由个人承担。出差不是为处理紧急事务的，普通员工以车，船交通工具为主。员工长途出差交通费可实报实销，出租车票不得连号。
</t>
    </r>
  </si>
  <si>
    <r>
      <rPr>
        <sz val="10"/>
        <rFont val="宋体"/>
        <charset val="134"/>
      </rPr>
      <t>月交通补贴标准：
销售人员：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外地出差：</t>
    </r>
    <r>
      <rPr>
        <sz val="10"/>
        <rFont val="Arial"/>
        <charset val="134"/>
      </rPr>
      <t>RMB200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技术人员：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外地出差：</t>
    </r>
    <r>
      <rPr>
        <sz val="10"/>
        <rFont val="Arial"/>
        <charset val="134"/>
      </rPr>
      <t>RMB200</t>
    </r>
    <r>
      <rPr>
        <sz val="10"/>
        <rFont val="宋体"/>
        <charset val="134"/>
      </rPr>
      <t>人</t>
    </r>
    <r>
      <rPr>
        <sz val="10"/>
        <rFont val="Arial"/>
        <charset val="134"/>
      </rPr>
      <t>/</t>
    </r>
    <r>
      <rPr>
        <sz val="10"/>
        <rFont val="宋体"/>
        <charset val="134"/>
      </rPr>
      <t>月
行政人员：</t>
    </r>
    <r>
      <rPr>
        <sz val="10"/>
        <rFont val="Arial"/>
        <charset val="134"/>
      </rPr>
      <t xml:space="preserve"> RMB100</t>
    </r>
    <r>
      <rPr>
        <sz val="10"/>
        <rFont val="宋体"/>
        <charset val="134"/>
      </rPr>
      <t>人</t>
    </r>
    <r>
      <rPr>
        <sz val="10"/>
        <rFont val="Arial"/>
        <charset val="134"/>
      </rPr>
      <t>/</t>
    </r>
    <r>
      <rPr>
        <sz val="10"/>
        <rFont val="宋体"/>
        <charset val="134"/>
      </rPr>
      <t xml:space="preserve">月
</t>
    </r>
    <r>
      <rPr>
        <sz val="10"/>
        <rFont val="Arial"/>
        <charset val="134"/>
      </rPr>
      <t xml:space="preserve">     6</t>
    </r>
    <r>
      <rPr>
        <sz val="10"/>
        <rFont val="宋体"/>
        <charset val="134"/>
      </rPr>
      <t>、出差餐补：</t>
    </r>
    <r>
      <rPr>
        <sz val="10"/>
        <rFont val="Arial"/>
        <charset val="134"/>
      </rPr>
      <t xml:space="preserve"> RMB50</t>
    </r>
    <r>
      <rPr>
        <sz val="10"/>
        <rFont val="宋体"/>
        <charset val="134"/>
      </rPr>
      <t>人</t>
    </r>
    <r>
      <rPr>
        <sz val="10"/>
        <rFont val="Arial"/>
        <charset val="134"/>
      </rPr>
      <t>/</t>
    </r>
    <r>
      <rPr>
        <sz val="10"/>
        <rFont val="宋体"/>
        <charset val="134"/>
      </rPr>
      <t>日。（分别为：早餐</t>
    </r>
    <r>
      <rPr>
        <sz val="10"/>
        <rFont val="Arial"/>
        <charset val="134"/>
      </rPr>
      <t>10</t>
    </r>
    <r>
      <rPr>
        <sz val="10"/>
        <rFont val="宋体"/>
        <charset val="134"/>
      </rPr>
      <t>元</t>
    </r>
    <r>
      <rPr>
        <sz val="10"/>
        <rFont val="Arial"/>
        <charset val="134"/>
      </rPr>
      <t>+</t>
    </r>
    <r>
      <rPr>
        <sz val="10"/>
        <rFont val="宋体"/>
        <charset val="134"/>
      </rPr>
      <t>午餐</t>
    </r>
    <r>
      <rPr>
        <sz val="10"/>
        <rFont val="Arial"/>
        <charset val="134"/>
      </rPr>
      <t>20</t>
    </r>
    <r>
      <rPr>
        <sz val="10"/>
        <rFont val="宋体"/>
        <charset val="134"/>
      </rPr>
      <t>元</t>
    </r>
    <r>
      <rPr>
        <sz val="10"/>
        <rFont val="Arial"/>
        <charset val="134"/>
      </rPr>
      <t>+</t>
    </r>
    <r>
      <rPr>
        <sz val="10"/>
        <rFont val="宋体"/>
        <charset val="134"/>
      </rPr>
      <t>晚餐</t>
    </r>
    <r>
      <rPr>
        <sz val="10"/>
        <rFont val="Arial"/>
        <charset val="134"/>
      </rPr>
      <t>20</t>
    </r>
    <r>
      <rPr>
        <sz val="10"/>
        <rFont val="宋体"/>
        <charset val="134"/>
      </rPr>
      <t xml:space="preserve">元）
</t>
    </r>
    <r>
      <rPr>
        <b/>
        <sz val="10"/>
        <rFont val="宋体"/>
        <charset val="134"/>
      </rPr>
      <t>餐补根据出差具体时间，分早中晚，不按天计算。
餐补与客户招待费用不可同时报销。</t>
    </r>
    <r>
      <rPr>
        <sz val="10"/>
        <rFont val="宋体"/>
        <charset val="134"/>
      </rPr>
      <t xml:space="preserve">
</t>
    </r>
    <r>
      <rPr>
        <b/>
        <sz val="10"/>
        <color indexed="10"/>
        <rFont val="宋体"/>
        <charset val="134"/>
      </rPr>
      <t>如：晚餐宴请了客户，产生了客户招待费，则该日晚餐不予以报销补贴。</t>
    </r>
    <r>
      <rPr>
        <sz val="10"/>
        <rFont val="宋体"/>
        <charset val="134"/>
      </rPr>
      <t xml:space="preserve">
</t>
    </r>
  </si>
  <si>
    <r>
      <rPr>
        <sz val="10"/>
        <rFont val="宋体"/>
        <charset val="134"/>
      </rPr>
      <t xml:space="preserve">
　　（二）交通费用报销规定
公司员工在市内外出办事，应尽量选择乘坐地铁或公交车，原则上不提倡乘坐出租车，如确应工作需要乘坐出租车，要在报销单上说明事由。
出租车费：
</t>
    </r>
    <r>
      <rPr>
        <sz val="10"/>
        <rFont val="Arial"/>
        <charset val="134"/>
      </rPr>
      <t>RMB25</t>
    </r>
    <r>
      <rPr>
        <sz val="10"/>
        <rFont val="宋体"/>
        <charset val="134"/>
      </rPr>
      <t xml:space="preserve">以内，直接粘贴报销；
</t>
    </r>
    <r>
      <rPr>
        <sz val="10"/>
        <rFont val="Arial"/>
        <charset val="134"/>
      </rPr>
      <t>RMB25-30</t>
    </r>
    <r>
      <rPr>
        <sz val="10"/>
        <rFont val="宋体"/>
        <charset val="134"/>
      </rPr>
      <t xml:space="preserve">，发票上注明从哪里到哪里；
</t>
    </r>
    <r>
      <rPr>
        <sz val="10"/>
        <rFont val="Arial"/>
        <charset val="134"/>
      </rPr>
      <t>RMB30-50</t>
    </r>
    <r>
      <rPr>
        <sz val="10"/>
        <rFont val="宋体"/>
        <charset val="134"/>
      </rPr>
      <t>以上，发票上需所在部门经理签字。</t>
    </r>
    <r>
      <rPr>
        <sz val="10"/>
        <rFont val="Arial"/>
        <charset val="134"/>
      </rPr>
      <t xml:space="preserve"> 
</t>
    </r>
  </si>
  <si>
    <r>
      <rPr>
        <sz val="10"/>
        <rFont val="宋体"/>
        <charset val="134"/>
      </rPr>
      <t>（三）电话费和客户招待费的规定
电话费：</t>
    </r>
    <r>
      <rPr>
        <sz val="10"/>
        <rFont val="Arial"/>
        <charset val="134"/>
      </rPr>
      <t xml:space="preserve">   </t>
    </r>
    <r>
      <rPr>
        <sz val="10"/>
        <rFont val="宋体"/>
        <charset val="134"/>
      </rPr>
      <t>销售人员：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外地区域：</t>
    </r>
    <r>
      <rPr>
        <sz val="10"/>
        <rFont val="Arial"/>
        <charset val="134"/>
      </rPr>
      <t>RMB200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技术人员：</t>
    </r>
    <r>
      <rPr>
        <sz val="10"/>
        <rFont val="Arial"/>
        <charset val="134"/>
      </rPr>
      <t xml:space="preserve"> </t>
    </r>
    <r>
      <rPr>
        <sz val="10"/>
        <rFont val="宋体"/>
        <charset val="134"/>
      </rPr>
      <t>上海地区：</t>
    </r>
    <r>
      <rPr>
        <sz val="10"/>
        <rFont val="Arial"/>
        <charset val="134"/>
      </rPr>
      <t>RMB150</t>
    </r>
    <r>
      <rPr>
        <sz val="10"/>
        <rFont val="宋体"/>
        <charset val="134"/>
      </rPr>
      <t>人</t>
    </r>
    <r>
      <rPr>
        <sz val="10"/>
        <rFont val="Arial"/>
        <charset val="134"/>
      </rPr>
      <t>/</t>
    </r>
    <r>
      <rPr>
        <sz val="10"/>
        <rFont val="宋体"/>
        <charset val="134"/>
      </rPr>
      <t>月</t>
    </r>
    <r>
      <rPr>
        <sz val="10"/>
        <rFont val="Arial"/>
        <charset val="134"/>
      </rPr>
      <t xml:space="preserve">  </t>
    </r>
    <r>
      <rPr>
        <sz val="10"/>
        <rFont val="宋体"/>
        <charset val="134"/>
      </rPr>
      <t>外地区域：</t>
    </r>
    <r>
      <rPr>
        <sz val="10"/>
        <rFont val="Arial"/>
        <charset val="134"/>
      </rPr>
      <t>RMB200</t>
    </r>
    <r>
      <rPr>
        <sz val="10"/>
        <rFont val="宋体"/>
        <charset val="134"/>
      </rPr>
      <t>人</t>
    </r>
    <r>
      <rPr>
        <sz val="10"/>
        <rFont val="Arial"/>
        <charset val="134"/>
      </rPr>
      <t>/</t>
    </r>
    <r>
      <rPr>
        <sz val="10"/>
        <rFont val="宋体"/>
        <charset val="134"/>
      </rPr>
      <t>月
行政人员：</t>
    </r>
    <r>
      <rPr>
        <sz val="10"/>
        <rFont val="Arial"/>
        <charset val="134"/>
      </rPr>
      <t xml:space="preserve"> RMB50</t>
    </r>
    <r>
      <rPr>
        <sz val="10"/>
        <rFont val="宋体"/>
        <charset val="134"/>
      </rPr>
      <t>人</t>
    </r>
    <r>
      <rPr>
        <sz val="10"/>
        <rFont val="Arial"/>
        <charset val="134"/>
      </rPr>
      <t>/</t>
    </r>
    <r>
      <rPr>
        <sz val="10"/>
        <rFont val="宋体"/>
        <charset val="134"/>
      </rPr>
      <t>月
客户招待费：
一类城市，如北京、上海、广州、深圳，应控制在</t>
    </r>
    <r>
      <rPr>
        <sz val="10"/>
        <rFont val="Arial"/>
        <charset val="134"/>
      </rPr>
      <t>150</t>
    </r>
    <r>
      <rPr>
        <sz val="10"/>
        <rFont val="宋体"/>
        <charset val="134"/>
      </rPr>
      <t>元</t>
    </r>
    <r>
      <rPr>
        <sz val="10"/>
        <rFont val="Arial"/>
        <charset val="134"/>
      </rPr>
      <t>/</t>
    </r>
    <r>
      <rPr>
        <sz val="10"/>
        <rFont val="宋体"/>
        <charset val="134"/>
      </rPr>
      <t>人以内（电话、姓名、人数，必须列明，否则不予以计算）
二类城市应控制在</t>
    </r>
    <r>
      <rPr>
        <sz val="10"/>
        <rFont val="Arial"/>
        <charset val="134"/>
      </rPr>
      <t>100</t>
    </r>
    <r>
      <rPr>
        <sz val="10"/>
        <rFont val="宋体"/>
        <charset val="134"/>
      </rPr>
      <t>元</t>
    </r>
    <r>
      <rPr>
        <sz val="10"/>
        <rFont val="Arial"/>
        <charset val="134"/>
      </rPr>
      <t>/</t>
    </r>
    <r>
      <rPr>
        <sz val="10"/>
        <rFont val="宋体"/>
        <charset val="134"/>
      </rPr>
      <t>人以内
三类城市应控制在</t>
    </r>
    <r>
      <rPr>
        <sz val="10"/>
        <rFont val="Arial"/>
        <charset val="134"/>
      </rPr>
      <t>80</t>
    </r>
    <r>
      <rPr>
        <sz val="10"/>
        <rFont val="宋体"/>
        <charset val="134"/>
      </rPr>
      <t>元</t>
    </r>
    <r>
      <rPr>
        <sz val="10"/>
        <rFont val="Arial"/>
        <charset val="134"/>
      </rPr>
      <t>/</t>
    </r>
    <r>
      <rPr>
        <sz val="10"/>
        <rFont val="宋体"/>
        <charset val="134"/>
      </rPr>
      <t xml:space="preserve">人以内
注：以上费用含酒水等费用。
</t>
    </r>
    <r>
      <rPr>
        <b/>
        <sz val="11"/>
        <color indexed="10"/>
        <rFont val="宋体"/>
        <charset val="134"/>
      </rPr>
      <t>招待客户前，需将招待要求报告本部门主管，未经部门主管同意，不得擅自宴请招待客户。
各部门主管，在审核签字本部门人员招待费用时，必须严格按照本部门实际需要，对于招待事件、参加人员、招待金额进行复核。</t>
    </r>
  </si>
  <si>
    <r>
      <rPr>
        <sz val="10"/>
        <rFont val="宋体"/>
        <charset val="134"/>
      </rPr>
      <t xml:space="preserve">
（四）报销发票粘贴规定
　　报销人应将发票及相关附件分类逐张整齐地粘贴在报销单上，完整规范地填写相应的报销单。具体要求为：
　　</t>
    </r>
    <r>
      <rPr>
        <sz val="10"/>
        <rFont val="Arial"/>
        <charset val="134"/>
      </rPr>
      <t>1</t>
    </r>
    <r>
      <rPr>
        <sz val="10"/>
        <rFont val="宋体"/>
        <charset val="134"/>
      </rPr>
      <t>、费用报销单：按事类逐项逐件填写内容摘要，写清大小写金额，所附单据附件张数，有借款记录需要在报销时冲账的应注明借款人姓名、金额及时间。
　　</t>
    </r>
    <r>
      <rPr>
        <sz val="10"/>
        <rFont val="Arial"/>
        <charset val="134"/>
      </rPr>
      <t>2</t>
    </r>
    <r>
      <rPr>
        <sz val="10"/>
        <rFont val="宋体"/>
        <charset val="134"/>
      </rPr>
      <t>、费用报销发票的内容包括日期、商品名称、单价、数量、金额并盖有开具发票单位的发票或财务专用章。经办人必须要求开票单位如实填写发票所有内容，发票涂改、大小写不符、假发票以及非行政部门开具的收款收据一律不予报销。
　　</t>
    </r>
    <r>
      <rPr>
        <sz val="10"/>
        <rFont val="Arial"/>
        <charset val="134"/>
      </rPr>
      <t>3</t>
    </r>
    <r>
      <rPr>
        <sz val="10"/>
        <rFont val="宋体"/>
        <charset val="134"/>
      </rPr>
      <t>、差旅费报销单：按途中经过的地点及发生相关费用逐地逐项填写对应的时间、车船费等费用，因出差发生的费用填在差旅费报销单中</t>
    </r>
    <r>
      <rPr>
        <sz val="10"/>
        <rFont val="Arial"/>
        <charset val="134"/>
      </rPr>
      <t>“</t>
    </r>
    <r>
      <rPr>
        <sz val="10"/>
        <rFont val="宋体"/>
        <charset val="134"/>
      </rPr>
      <t>其它</t>
    </r>
    <r>
      <rPr>
        <sz val="10"/>
        <rFont val="Arial"/>
        <charset val="134"/>
      </rPr>
      <t>“</t>
    </r>
    <r>
      <rPr>
        <sz val="10"/>
        <rFont val="宋体"/>
        <charset val="134"/>
      </rPr>
      <t>费用项上，注明出差事由，随行人员及借款情况。
　　</t>
    </r>
    <r>
      <rPr>
        <sz val="10"/>
        <rFont val="Arial"/>
        <charset val="134"/>
      </rPr>
      <t>4</t>
    </r>
    <r>
      <rPr>
        <sz val="10"/>
        <rFont val="宋体"/>
        <charset val="134"/>
      </rPr>
      <t>、填写报销单时应使用计算机统一填写并打印。
　　</t>
    </r>
  </si>
  <si>
    <r>
      <rPr>
        <b/>
        <sz val="12"/>
        <rFont val="宋体"/>
        <charset val="134"/>
      </rPr>
      <t>　三、报销时间</t>
    </r>
    <r>
      <rPr>
        <sz val="10"/>
        <rFont val="宋体"/>
        <charset val="134"/>
      </rPr>
      <t xml:space="preserve">
　　以每月报销单所列明细时间为准。</t>
    </r>
    <r>
      <rPr>
        <sz val="10"/>
        <rFont val="Arial"/>
        <charset val="134"/>
      </rPr>
      <t xml:space="preserve">                                                                                                                                                                                                                                                              </t>
    </r>
    <r>
      <rPr>
        <sz val="10"/>
        <rFont val="宋体"/>
        <charset val="134"/>
      </rPr>
      <t xml:space="preserve">
　</t>
    </r>
    <r>
      <rPr>
        <b/>
        <sz val="12"/>
        <rFont val="宋体"/>
        <charset val="134"/>
      </rPr>
      <t>四、关于报销的其他规定：</t>
    </r>
    <r>
      <rPr>
        <sz val="10"/>
        <rFont val="宋体"/>
        <charset val="134"/>
      </rPr>
      <t xml:space="preserve">
</t>
    </r>
    <r>
      <rPr>
        <sz val="10"/>
        <rFont val="Arial"/>
        <charset val="134"/>
      </rPr>
      <t>1</t>
    </r>
    <r>
      <rPr>
        <sz val="10"/>
        <rFont val="宋体"/>
        <charset val="134"/>
      </rPr>
      <t>、要有取得发票的意识，且妥善保管，如发票遗失则不予报销，违章罚款及其它因当事者过失造成损失浪费，其它不符合国家开支标准的单据，无理由跨年度的单据。</t>
    </r>
    <r>
      <rPr>
        <sz val="10"/>
        <rFont val="Arial"/>
        <charset val="134"/>
      </rPr>
      <t xml:space="preserve"> 
2</t>
    </r>
    <r>
      <rPr>
        <sz val="10"/>
        <rFont val="宋体"/>
        <charset val="134"/>
      </rPr>
      <t>、若发现有员工无故不取得发票，仍作报销的，一经发现：</t>
    </r>
    <r>
      <rPr>
        <sz val="10"/>
        <rFont val="Arial"/>
        <charset val="134"/>
      </rPr>
      <t xml:space="preserve"> </t>
    </r>
    <r>
      <rPr>
        <sz val="10"/>
        <rFont val="宋体"/>
        <charset val="134"/>
      </rPr>
      <t>按票面额的</t>
    </r>
    <r>
      <rPr>
        <sz val="10"/>
        <rFont val="Arial"/>
        <charset val="134"/>
      </rPr>
      <t>1</t>
    </r>
    <r>
      <rPr>
        <sz val="10"/>
        <rFont val="宋体"/>
        <charset val="134"/>
      </rPr>
      <t>：</t>
    </r>
    <r>
      <rPr>
        <sz val="10"/>
        <rFont val="Arial"/>
        <charset val="134"/>
      </rPr>
      <t>10</t>
    </r>
    <r>
      <rPr>
        <sz val="10"/>
        <rFont val="宋体"/>
        <charset val="134"/>
      </rPr>
      <t xml:space="preserve">赔偿公司，并且公司保留立即离职的权力。
</t>
    </r>
    <r>
      <rPr>
        <sz val="10"/>
        <rFont val="Arial"/>
        <charset val="134"/>
      </rPr>
      <t>3</t>
    </r>
    <r>
      <rPr>
        <sz val="10"/>
        <rFont val="宋体"/>
        <charset val="134"/>
      </rPr>
      <t>、原则上机票和礼品由公司统一订购</t>
    </r>
    <r>
      <rPr>
        <sz val="10"/>
        <rFont val="Arial"/>
        <charset val="134"/>
      </rPr>
      <t xml:space="preserve"> 
4</t>
    </r>
    <r>
      <rPr>
        <sz val="10"/>
        <rFont val="宋体"/>
        <charset val="134"/>
      </rPr>
      <t>、报销单填写规范，若被退</t>
    </r>
    <r>
      <rPr>
        <sz val="10"/>
        <rFont val="Arial"/>
        <charset val="134"/>
      </rPr>
      <t>2</t>
    </r>
    <r>
      <rPr>
        <sz val="10"/>
        <rFont val="宋体"/>
        <charset val="134"/>
      </rPr>
      <t>次则不予报销，并且扣除报销金额的</t>
    </r>
    <r>
      <rPr>
        <sz val="10"/>
        <rFont val="Arial"/>
        <charset val="134"/>
      </rPr>
      <t>10%</t>
    </r>
    <r>
      <rPr>
        <sz val="10"/>
        <rFont val="宋体"/>
        <charset val="134"/>
      </rPr>
      <t xml:space="preserve">作为处罚。
</t>
    </r>
    <r>
      <rPr>
        <sz val="10"/>
        <rFont val="Arial"/>
        <charset val="134"/>
      </rPr>
      <t>5</t>
    </r>
    <r>
      <rPr>
        <sz val="10"/>
        <rFont val="宋体"/>
        <charset val="134"/>
      </rPr>
      <t xml:space="preserve">、未经许可，无特殊理由的，发票不可替，遗失发票不可报销。
</t>
    </r>
  </si>
  <si>
    <r>
      <rPr>
        <b/>
        <sz val="12"/>
        <rFont val="Arial"/>
        <charset val="134"/>
      </rPr>
      <t xml:space="preserve">
</t>
    </r>
    <r>
      <rPr>
        <b/>
        <sz val="12"/>
        <rFont val="宋体"/>
        <charset val="134"/>
      </rPr>
      <t>五、附则</t>
    </r>
    <r>
      <rPr>
        <sz val="10"/>
        <rFont val="宋体"/>
        <charset val="134"/>
      </rPr>
      <t xml:space="preserve">
本制度解释权归公司财务部。
本制度经总经理办公会议讨论通过并由董事长或其授权人签字后生效。</t>
    </r>
  </si>
</sst>
</file>

<file path=xl/styles.xml><?xml version="1.0" encoding="utf-8"?>
<styleSheet xmlns="http://schemas.openxmlformats.org/spreadsheetml/2006/main">
  <numFmts count="9">
    <numFmt numFmtId="176" formatCode="0.000000"/>
    <numFmt numFmtId="177" formatCode="0.00;[Red]0.00"/>
    <numFmt numFmtId="178" formatCode="m/d;@"/>
    <numFmt numFmtId="44" formatCode="_ &quot;￥&quot;* #,##0.00_ ;_ &quot;￥&quot;* \-#,##0.00_ ;_ &quot;￥&quot;* &quot;-&quot;??_ ;_ @_ "/>
    <numFmt numFmtId="179" formatCode="m/d/yy;@"/>
    <numFmt numFmtId="41" formatCode="_ * #,##0_ ;_ * \-#,##0_ ;_ * &quot;-&quot;_ ;_ @_ "/>
    <numFmt numFmtId="43" formatCode="_ * #,##0.00_ ;_ * \-#,##0.00_ ;_ * &quot;-&quot;??_ ;_ @_ "/>
    <numFmt numFmtId="42" formatCode="_ &quot;￥&quot;* #,##0_ ;_ &quot;￥&quot;* \-#,##0_ ;_ &quot;￥&quot;* &quot;-&quot;_ ;_ @_ "/>
    <numFmt numFmtId="180" formatCode="_(&quot;$&quot;* #,##0.00_);_(&quot;$&quot;* \!\(#,##0.00\!\);_(&quot;$&quot;* &quot;-&quot;??_);_(@_)"/>
  </numFmts>
  <fonts count="68">
    <font>
      <sz val="10"/>
      <name val="Arial"/>
      <charset val="134"/>
    </font>
    <font>
      <b/>
      <sz val="22"/>
      <name val="宋体"/>
      <charset val="134"/>
    </font>
    <font>
      <b/>
      <sz val="12"/>
      <name val="Arial"/>
      <charset val="134"/>
    </font>
    <font>
      <sz val="11"/>
      <name val="宋体"/>
      <charset val="134"/>
    </font>
    <font>
      <b/>
      <sz val="11"/>
      <name val="宋体"/>
      <charset val="134"/>
    </font>
    <font>
      <b/>
      <sz val="11"/>
      <name val="Arial"/>
      <charset val="134"/>
    </font>
    <font>
      <sz val="11"/>
      <name val="Arial"/>
      <charset val="134"/>
    </font>
    <font>
      <b/>
      <sz val="12"/>
      <color indexed="8"/>
      <name val="宋体"/>
      <charset val="134"/>
    </font>
    <font>
      <sz val="12"/>
      <name val="Arial"/>
      <charset val="134"/>
    </font>
    <font>
      <sz val="14"/>
      <name val="Times New Roman"/>
      <charset val="134"/>
    </font>
    <font>
      <sz val="11"/>
      <color indexed="40"/>
      <name val="Times New Roman"/>
      <charset val="134"/>
    </font>
    <font>
      <b/>
      <sz val="11"/>
      <name val="Times New Roman"/>
      <charset val="134"/>
    </font>
    <font>
      <b/>
      <sz val="11"/>
      <color indexed="8"/>
      <name val="宋体"/>
      <charset val="134"/>
    </font>
    <font>
      <sz val="11"/>
      <color indexed="40"/>
      <name val="Arial"/>
      <charset val="134"/>
    </font>
    <font>
      <sz val="11"/>
      <name val="Times New Roman"/>
      <charset val="134"/>
    </font>
    <font>
      <b/>
      <sz val="12"/>
      <color indexed="40"/>
      <name val="Times New Roman"/>
      <charset val="134"/>
    </font>
    <font>
      <sz val="12"/>
      <color indexed="40"/>
      <name val="Times New Roman"/>
      <charset val="134"/>
    </font>
    <font>
      <sz val="12"/>
      <name val="Times New Roman"/>
      <charset val="134"/>
    </font>
    <font>
      <b/>
      <sz val="14"/>
      <name val="宋体"/>
      <charset val="134"/>
    </font>
    <font>
      <sz val="14"/>
      <name val="宋体"/>
      <charset val="134"/>
    </font>
    <font>
      <b/>
      <sz val="14"/>
      <color indexed="8"/>
      <name val="宋体"/>
      <charset val="134"/>
    </font>
    <font>
      <b/>
      <sz val="14"/>
      <name val="Times New Roman"/>
      <charset val="134"/>
    </font>
    <font>
      <b/>
      <sz val="14"/>
      <name val="Arial"/>
      <charset val="134"/>
    </font>
    <font>
      <sz val="14"/>
      <name val="Arial"/>
      <charset val="134"/>
    </font>
    <font>
      <b/>
      <sz val="12"/>
      <name val="Times New Roman"/>
      <charset val="134"/>
    </font>
    <font>
      <sz val="12"/>
      <name val="宋体"/>
      <charset val="134"/>
    </font>
    <font>
      <sz val="12"/>
      <color indexed="8"/>
      <name val="Times New Roman"/>
      <charset val="134"/>
    </font>
    <font>
      <b/>
      <sz val="12"/>
      <name val="宋体"/>
      <charset val="134"/>
    </font>
    <font>
      <b/>
      <sz val="10"/>
      <name val="Times New Roman"/>
      <charset val="134"/>
    </font>
    <font>
      <sz val="10"/>
      <name val="Times New Roman"/>
      <charset val="134"/>
    </font>
    <font>
      <sz val="12"/>
      <color indexed="8"/>
      <name val="宋体"/>
      <charset val="134"/>
    </font>
    <font>
      <b/>
      <sz val="10"/>
      <name val="Arial"/>
      <charset val="134"/>
    </font>
    <font>
      <sz val="14"/>
      <color indexed="8"/>
      <name val="Arial"/>
      <charset val="134"/>
    </font>
    <font>
      <sz val="12"/>
      <color indexed="8"/>
      <name val="Arial"/>
      <charset val="134"/>
    </font>
    <font>
      <b/>
      <sz val="12"/>
      <color indexed="8"/>
      <name val="Times New Roman"/>
      <charset val="134"/>
    </font>
    <font>
      <sz val="10"/>
      <color indexed="11"/>
      <name val="Arial"/>
      <charset val="134"/>
    </font>
    <font>
      <sz val="12"/>
      <color indexed="40"/>
      <name val="Arial"/>
      <charset val="134"/>
    </font>
    <font>
      <b/>
      <sz val="12"/>
      <color indexed="9"/>
      <name val="Times New Roman"/>
      <charset val="134"/>
    </font>
    <font>
      <sz val="12"/>
      <color rgb="FF000000"/>
      <name val="宋体"/>
      <charset val="134"/>
    </font>
    <font>
      <sz val="11"/>
      <color rgb="FFFA7D00"/>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u/>
      <sz val="11"/>
      <color rgb="FF0000FF"/>
      <name val="宋体"/>
      <charset val="0"/>
      <scheme val="minor"/>
    </font>
    <font>
      <sz val="12"/>
      <color theme="1"/>
      <name val="宋体"/>
      <charset val="134"/>
      <scheme val="minor"/>
    </font>
    <font>
      <sz val="11"/>
      <color rgb="FFFF0000"/>
      <name val="宋体"/>
      <charset val="0"/>
      <scheme val="minor"/>
    </font>
    <font>
      <b/>
      <sz val="13"/>
      <color theme="3"/>
      <name val="宋体"/>
      <charset val="134"/>
      <scheme val="minor"/>
    </font>
    <font>
      <b/>
      <sz val="18"/>
      <color theme="3"/>
      <name val="宋体"/>
      <charset val="134"/>
      <scheme val="minor"/>
    </font>
    <font>
      <b/>
      <sz val="11"/>
      <color rgb="FFFFFFFF"/>
      <name val="宋体"/>
      <charset val="0"/>
      <scheme val="minor"/>
    </font>
    <font>
      <u/>
      <sz val="11"/>
      <color rgb="FF800080"/>
      <name val="宋体"/>
      <charset val="0"/>
      <scheme val="minor"/>
    </font>
    <font>
      <sz val="11"/>
      <color indexed="8"/>
      <name val="宋体"/>
      <charset val="134"/>
    </font>
    <font>
      <sz val="11"/>
      <color rgb="FF006100"/>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i/>
      <sz val="11"/>
      <color rgb="FF7F7F7F"/>
      <name val="宋体"/>
      <charset val="0"/>
      <scheme val="minor"/>
    </font>
    <font>
      <b/>
      <sz val="15"/>
      <color theme="3"/>
      <name val="宋体"/>
      <charset val="134"/>
      <scheme val="minor"/>
    </font>
    <font>
      <sz val="11"/>
      <color theme="1"/>
      <name val="宋体"/>
      <charset val="134"/>
      <scheme val="minor"/>
    </font>
    <font>
      <b/>
      <sz val="12"/>
      <color indexed="10"/>
      <name val="宋体"/>
      <charset val="134"/>
    </font>
    <font>
      <b/>
      <sz val="12"/>
      <color indexed="10"/>
      <name val="Arial"/>
      <charset val="134"/>
    </font>
    <font>
      <sz val="10"/>
      <name val="宋体"/>
      <charset val="134"/>
    </font>
    <font>
      <sz val="10"/>
      <name val="Arial"/>
      <charset val="134"/>
    </font>
    <font>
      <b/>
      <sz val="10"/>
      <name val="宋体"/>
      <charset val="134"/>
    </font>
    <font>
      <b/>
      <sz val="10"/>
      <color indexed="10"/>
      <name val="宋体"/>
      <charset val="134"/>
    </font>
    <font>
      <b/>
      <sz val="11"/>
      <color indexed="10"/>
      <name val="宋体"/>
      <charset val="134"/>
    </font>
  </fonts>
  <fills count="40">
    <fill>
      <patternFill patternType="none"/>
    </fill>
    <fill>
      <patternFill patternType="gray125"/>
    </fill>
    <fill>
      <patternFill patternType="solid">
        <fgColor indexed="13"/>
        <bgColor indexed="64"/>
      </patternFill>
    </fill>
    <fill>
      <patternFill patternType="solid">
        <fgColor indexed="47"/>
        <bgColor indexed="8"/>
      </patternFill>
    </fill>
    <fill>
      <patternFill patternType="solid">
        <fgColor indexed="9"/>
        <bgColor indexed="64"/>
      </patternFill>
    </fill>
    <fill>
      <patternFill patternType="solid">
        <fgColor indexed="9"/>
        <bgColor indexed="8"/>
      </patternFill>
    </fill>
    <fill>
      <patternFill patternType="gray0625"/>
    </fill>
    <fill>
      <patternFill patternType="solid">
        <fgColor indexed="65"/>
        <bgColor indexed="64"/>
      </patternFill>
    </fill>
    <fill>
      <patternFill patternType="gray0625">
        <bgColor indexed="9"/>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799981688894314"/>
        <bgColor indexed="64"/>
      </patternFill>
    </fill>
  </fills>
  <borders count="122">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top style="medium">
        <color auto="1"/>
      </top>
      <bottom/>
      <diagonal/>
    </border>
    <border>
      <left/>
      <right/>
      <top/>
      <bottom style="medium">
        <color auto="1"/>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style="thick">
        <color auto="1"/>
      </left>
      <right style="medium">
        <color auto="1"/>
      </right>
      <top style="thick">
        <color auto="1"/>
      </top>
      <bottom/>
      <diagonal/>
    </border>
    <border>
      <left style="medium">
        <color auto="1"/>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thick">
        <color auto="1"/>
      </left>
      <right/>
      <top style="thick">
        <color auto="1"/>
      </top>
      <bottom/>
      <diagonal/>
    </border>
    <border>
      <left/>
      <right/>
      <top style="thick">
        <color auto="1"/>
      </top>
      <bottom/>
      <diagonal/>
    </border>
    <border>
      <left style="thick">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thick">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top/>
      <bottom style="thin">
        <color auto="1"/>
      </bottom>
      <diagonal/>
    </border>
    <border>
      <left/>
      <right/>
      <top/>
      <bottom style="thin">
        <color auto="1"/>
      </bottom>
      <diagonal/>
    </border>
    <border>
      <left style="thick">
        <color auto="1"/>
      </left>
      <right/>
      <top style="thin">
        <color auto="1"/>
      </top>
      <bottom/>
      <diagonal/>
    </border>
    <border>
      <left/>
      <right/>
      <top style="thin">
        <color auto="1"/>
      </top>
      <bottom/>
      <diagonal/>
    </border>
    <border>
      <left style="thick">
        <color auto="1"/>
      </left>
      <right/>
      <top/>
      <bottom style="thick">
        <color auto="1"/>
      </bottom>
      <diagonal/>
    </border>
    <border>
      <left/>
      <right/>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style="thick">
        <color auto="1"/>
      </left>
      <right/>
      <top style="medium">
        <color auto="1"/>
      </top>
      <bottom/>
      <diagonal/>
    </border>
    <border>
      <left style="thick">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medium">
        <color auto="1"/>
      </right>
      <top style="thin">
        <color auto="1"/>
      </top>
      <bottom/>
      <diagonal/>
    </border>
    <border>
      <left/>
      <right style="thin">
        <color auto="1"/>
      </right>
      <top/>
      <bottom/>
      <diagonal/>
    </border>
    <border>
      <left style="thin">
        <color auto="1"/>
      </left>
      <right style="thin">
        <color auto="1"/>
      </right>
      <top/>
      <bottom/>
      <diagonal/>
    </border>
    <border>
      <left style="thick">
        <color auto="1"/>
      </left>
      <right/>
      <top style="thin">
        <color auto="1"/>
      </top>
      <bottom style="mediumDashDot">
        <color auto="1"/>
      </bottom>
      <diagonal/>
    </border>
    <border>
      <left/>
      <right style="medium">
        <color auto="1"/>
      </right>
      <top style="thin">
        <color auto="1"/>
      </top>
      <bottom style="mediumDashDot">
        <color auto="1"/>
      </bottom>
      <diagonal/>
    </border>
    <border>
      <left/>
      <right style="thin">
        <color auto="1"/>
      </right>
      <top style="thin">
        <color auto="1"/>
      </top>
      <bottom style="mediumDashDot">
        <color auto="1"/>
      </bottom>
      <diagonal/>
    </border>
    <border>
      <left style="thin">
        <color auto="1"/>
      </left>
      <right style="thin">
        <color auto="1"/>
      </right>
      <top style="thin">
        <color auto="1"/>
      </top>
      <bottom style="mediumDashDot">
        <color auto="1"/>
      </bottom>
      <diagonal/>
    </border>
    <border>
      <left style="thick">
        <color auto="1"/>
      </left>
      <right style="thin">
        <color auto="1"/>
      </right>
      <top style="medium">
        <color auto="1"/>
      </top>
      <bottom style="thick">
        <color auto="1"/>
      </bottom>
      <diagonal/>
    </border>
    <border>
      <left style="thin">
        <color auto="1"/>
      </left>
      <right/>
      <top style="medium">
        <color auto="1"/>
      </top>
      <bottom style="thick">
        <color auto="1"/>
      </bottom>
      <diagonal/>
    </border>
    <border>
      <left style="medium">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style="thin">
        <color auto="1"/>
      </right>
      <top style="medium">
        <color auto="1"/>
      </top>
      <bottom/>
      <diagonal/>
    </border>
    <border>
      <left style="thick">
        <color auto="1"/>
      </left>
      <right style="thin">
        <color auto="1"/>
      </right>
      <top style="medium">
        <color auto="1"/>
      </top>
      <bottom style="thin">
        <color auto="1"/>
      </bottom>
      <diagonal/>
    </border>
    <border>
      <left style="thick">
        <color auto="1"/>
      </left>
      <right style="thin">
        <color auto="1"/>
      </right>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medium">
        <color auto="1"/>
      </left>
      <right/>
      <top style="thick">
        <color auto="1"/>
      </top>
      <bottom style="thick">
        <color auto="1"/>
      </bottom>
      <diagonal/>
    </border>
    <border>
      <left/>
      <right style="medium">
        <color auto="1"/>
      </right>
      <top style="thick">
        <color auto="1"/>
      </top>
      <bottom style="thick">
        <color auto="1"/>
      </bottom>
      <diagonal/>
    </border>
    <border>
      <left/>
      <right/>
      <top style="thin">
        <color auto="1"/>
      </top>
      <bottom style="thin">
        <color auto="1"/>
      </bottom>
      <diagonal/>
    </border>
    <border>
      <left/>
      <right style="thick">
        <color auto="1"/>
      </right>
      <top style="thick">
        <color auto="1"/>
      </top>
      <bottom style="medium">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bottom style="thin">
        <color auto="1"/>
      </bottom>
      <diagonal/>
    </border>
    <border>
      <left/>
      <right style="thick">
        <color auto="1"/>
      </right>
      <top style="thick">
        <color auto="1"/>
      </top>
      <bottom/>
      <diagonal/>
    </border>
    <border>
      <left/>
      <right style="thick">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style="thick">
        <color auto="1"/>
      </top>
      <bottom style="medium">
        <color auto="1"/>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top/>
      <bottom style="medium">
        <color auto="1"/>
      </bottom>
      <diagonal/>
    </border>
    <border>
      <left style="thin">
        <color auto="1"/>
      </left>
      <right style="thick">
        <color auto="1"/>
      </right>
      <top/>
      <bottom style="medium">
        <color auto="1"/>
      </bottom>
      <diagonal/>
    </border>
    <border>
      <left style="thin">
        <color auto="1"/>
      </left>
      <right style="thick">
        <color auto="1"/>
      </right>
      <top style="thin">
        <color auto="1"/>
      </top>
      <bottom/>
      <diagonal/>
    </border>
    <border>
      <left style="thin">
        <color auto="1"/>
      </left>
      <right style="thick">
        <color auto="1"/>
      </right>
      <top/>
      <bottom/>
      <diagonal/>
    </border>
    <border>
      <left/>
      <right style="thin">
        <color auto="1"/>
      </right>
      <top style="thin">
        <color auto="1"/>
      </top>
      <bottom/>
      <diagonal/>
    </border>
    <border>
      <left style="thin">
        <color auto="1"/>
      </left>
      <right/>
      <top/>
      <bottom/>
      <diagonal/>
    </border>
    <border>
      <left style="thin">
        <color auto="1"/>
      </left>
      <right style="thick">
        <color auto="1"/>
      </right>
      <top style="medium">
        <color auto="1"/>
      </top>
      <bottom style="thick">
        <color auto="1"/>
      </bottom>
      <diagonal/>
    </border>
    <border>
      <left style="thin">
        <color auto="1"/>
      </left>
      <right style="thick">
        <color auto="1"/>
      </right>
      <top style="medium">
        <color auto="1"/>
      </top>
      <bottom/>
      <diagonal/>
    </border>
    <border>
      <left/>
      <right style="thin">
        <color auto="1"/>
      </right>
      <top style="thick">
        <color auto="1"/>
      </top>
      <bottom/>
      <diagonal/>
    </border>
    <border>
      <left style="thin">
        <color auto="1"/>
      </left>
      <right style="thick">
        <color auto="1"/>
      </right>
      <top style="thick">
        <color auto="1"/>
      </top>
      <bottom style="medium">
        <color auto="1"/>
      </bottom>
      <diagonal/>
    </border>
    <border>
      <left style="thick">
        <color auto="1"/>
      </left>
      <right/>
      <top style="medium">
        <color auto="1"/>
      </top>
      <bottom style="thick">
        <color auto="1"/>
      </bottom>
      <diagonal/>
    </border>
    <border>
      <left/>
      <right/>
      <top style="medium">
        <color auto="1"/>
      </top>
      <bottom style="thick">
        <color auto="1"/>
      </bottom>
      <diagonal/>
    </border>
    <border>
      <left/>
      <right style="thin">
        <color auto="1"/>
      </right>
      <top style="medium">
        <color auto="1"/>
      </top>
      <bottom style="thick">
        <color auto="1"/>
      </bottom>
      <diagonal/>
    </border>
    <border>
      <left style="thick">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ck">
        <color auto="1"/>
      </right>
      <top style="medium">
        <color auto="1"/>
      </top>
      <bottom style="thick">
        <color auto="1"/>
      </bottom>
      <diagonal/>
    </border>
    <border>
      <left/>
      <right style="thick">
        <color auto="1"/>
      </right>
      <top/>
      <bottom/>
      <diagonal/>
    </border>
    <border>
      <left/>
      <right style="thick">
        <color auto="1"/>
      </right>
      <top/>
      <bottom style="thin">
        <color auto="1"/>
      </bottom>
      <diagonal/>
    </border>
    <border>
      <left/>
      <right style="thick">
        <color auto="1"/>
      </right>
      <top style="thin">
        <color auto="1"/>
      </top>
      <bottom/>
      <diagonal/>
    </border>
    <border>
      <left/>
      <right style="thick">
        <color auto="1"/>
      </right>
      <top/>
      <bottom style="thick">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style="thick">
        <color auto="1"/>
      </bottom>
      <diagonal/>
    </border>
    <border>
      <left style="thin">
        <color auto="1"/>
      </left>
      <right/>
      <top style="medium">
        <color auto="1"/>
      </top>
      <bottom style="medium">
        <color auto="1"/>
      </bottom>
      <diagonal/>
    </border>
    <border>
      <left/>
      <right style="thick">
        <color auto="1"/>
      </right>
      <top style="medium">
        <color auto="1"/>
      </top>
      <bottom style="medium">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3">
    <xf numFmtId="0" fontId="0" fillId="0" borderId="0">
      <alignment vertical="center"/>
    </xf>
    <xf numFmtId="180" fontId="60" fillId="0" borderId="0" applyFont="0" applyFill="0" applyBorder="0" applyAlignment="0" applyProtection="0"/>
    <xf numFmtId="0" fontId="50" fillId="0" borderId="0">
      <alignment vertical="center"/>
    </xf>
    <xf numFmtId="0" fontId="40" fillId="37" borderId="0" applyNumberFormat="0" applyBorder="0" applyAlignment="0" applyProtection="0">
      <alignment vertical="center"/>
    </xf>
    <xf numFmtId="0" fontId="42" fillId="39" borderId="0" applyNumberFormat="0" applyBorder="0" applyAlignment="0" applyProtection="0">
      <alignment vertical="center"/>
    </xf>
    <xf numFmtId="0" fontId="40" fillId="11" borderId="0" applyNumberFormat="0" applyBorder="0" applyAlignment="0" applyProtection="0">
      <alignment vertical="center"/>
    </xf>
    <xf numFmtId="0" fontId="57" fillId="33" borderId="120" applyNumberFormat="0" applyAlignment="0" applyProtection="0">
      <alignment vertical="center"/>
    </xf>
    <xf numFmtId="0" fontId="42" fillId="18" borderId="0" applyNumberFormat="0" applyBorder="0" applyAlignment="0" applyProtection="0">
      <alignment vertical="center"/>
    </xf>
    <xf numFmtId="0" fontId="42" fillId="20" borderId="0" applyNumberFormat="0" applyBorder="0" applyAlignment="0" applyProtection="0">
      <alignment vertical="center"/>
    </xf>
    <xf numFmtId="44" fontId="44" fillId="0" borderId="0" applyFont="0" applyFill="0" applyBorder="0" applyAlignment="0" applyProtection="0">
      <alignment vertical="center"/>
    </xf>
    <xf numFmtId="0" fontId="40" fillId="34" borderId="0" applyNumberFormat="0" applyBorder="0" applyAlignment="0" applyProtection="0">
      <alignment vertical="center"/>
    </xf>
    <xf numFmtId="9" fontId="44" fillId="0" borderId="0" applyFont="0" applyFill="0" applyBorder="0" applyAlignment="0" applyProtection="0">
      <alignment vertical="center"/>
    </xf>
    <xf numFmtId="0" fontId="40" fillId="24" borderId="0" applyNumberFormat="0" applyBorder="0" applyAlignment="0" applyProtection="0">
      <alignment vertical="center"/>
    </xf>
    <xf numFmtId="0" fontId="40" fillId="31" borderId="0" applyNumberFormat="0" applyBorder="0" applyAlignment="0" applyProtection="0">
      <alignment vertical="center"/>
    </xf>
    <xf numFmtId="0" fontId="40" fillId="35" borderId="0" applyNumberFormat="0" applyBorder="0" applyAlignment="0" applyProtection="0">
      <alignment vertical="center"/>
    </xf>
    <xf numFmtId="0" fontId="40" fillId="28" borderId="0" applyNumberFormat="0" applyBorder="0" applyAlignment="0" applyProtection="0">
      <alignment vertical="center"/>
    </xf>
    <xf numFmtId="0" fontId="40" fillId="30" borderId="0" applyNumberFormat="0" applyBorder="0" applyAlignment="0" applyProtection="0">
      <alignment vertical="center"/>
    </xf>
    <xf numFmtId="0" fontId="55" fillId="22" borderId="120" applyNumberFormat="0" applyAlignment="0" applyProtection="0">
      <alignment vertical="center"/>
    </xf>
    <xf numFmtId="0" fontId="40" fillId="26" borderId="0" applyNumberFormat="0" applyBorder="0" applyAlignment="0" applyProtection="0">
      <alignment vertical="center"/>
    </xf>
    <xf numFmtId="0" fontId="56" fillId="27" borderId="0" applyNumberFormat="0" applyBorder="0" applyAlignment="0" applyProtection="0">
      <alignment vertical="center"/>
    </xf>
    <xf numFmtId="0" fontId="42" fillId="36" borderId="0" applyNumberFormat="0" applyBorder="0" applyAlignment="0" applyProtection="0">
      <alignment vertical="center"/>
    </xf>
    <xf numFmtId="0" fontId="51" fillId="16" borderId="0" applyNumberFormat="0" applyBorder="0" applyAlignment="0" applyProtection="0">
      <alignment vertical="center"/>
    </xf>
    <xf numFmtId="0" fontId="42" fillId="25" borderId="0" applyNumberFormat="0" applyBorder="0" applyAlignment="0" applyProtection="0">
      <alignment vertical="center"/>
    </xf>
    <xf numFmtId="0" fontId="54" fillId="0" borderId="119" applyNumberFormat="0" applyFill="0" applyAlignment="0" applyProtection="0">
      <alignment vertical="center"/>
    </xf>
    <xf numFmtId="0" fontId="53" fillId="23" borderId="0" applyNumberFormat="0" applyBorder="0" applyAlignment="0" applyProtection="0">
      <alignment vertical="center"/>
    </xf>
    <xf numFmtId="0" fontId="48" fillId="15" borderId="117" applyNumberFormat="0" applyAlignment="0" applyProtection="0">
      <alignment vertical="center"/>
    </xf>
    <xf numFmtId="0" fontId="52" fillId="22" borderId="118" applyNumberFormat="0" applyAlignment="0" applyProtection="0">
      <alignment vertical="center"/>
    </xf>
    <xf numFmtId="0" fontId="59" fillId="0" borderId="116" applyNumberFormat="0" applyFill="0" applyAlignment="0" applyProtection="0">
      <alignment vertical="center"/>
    </xf>
    <xf numFmtId="0" fontId="58" fillId="0" borderId="0" applyNumberFormat="0" applyFill="0" applyBorder="0" applyAlignment="0" applyProtection="0">
      <alignment vertical="center"/>
    </xf>
    <xf numFmtId="0" fontId="42" fillId="19" borderId="0" applyNumberFormat="0" applyBorder="0" applyAlignment="0" applyProtection="0">
      <alignment vertical="center"/>
    </xf>
    <xf numFmtId="0" fontId="41" fillId="0" borderId="0" applyNumberFormat="0" applyFill="0" applyBorder="0" applyAlignment="0" applyProtection="0">
      <alignment vertical="center"/>
    </xf>
    <xf numFmtId="42" fontId="44" fillId="0" borderId="0" applyFont="0" applyFill="0" applyBorder="0" applyAlignment="0" applyProtection="0">
      <alignment vertical="center"/>
    </xf>
    <xf numFmtId="0" fontId="50" fillId="0" borderId="0">
      <alignment vertical="center"/>
    </xf>
    <xf numFmtId="0" fontId="42" fillId="17" borderId="0" applyNumberFormat="0" applyBorder="0" applyAlignment="0" applyProtection="0">
      <alignment vertical="center"/>
    </xf>
    <xf numFmtId="43" fontId="44" fillId="0" borderId="0" applyFont="0" applyFill="0" applyBorder="0" applyAlignment="0" applyProtection="0">
      <alignment vertical="center"/>
    </xf>
    <xf numFmtId="0" fontId="49"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2" fillId="14" borderId="0" applyNumberFormat="0" applyBorder="0" applyAlignment="0" applyProtection="0">
      <alignment vertical="center"/>
    </xf>
    <xf numFmtId="0" fontId="45" fillId="0" borderId="0" applyNumberFormat="0" applyFill="0" applyBorder="0" applyAlignment="0" applyProtection="0">
      <alignment vertical="center"/>
    </xf>
    <xf numFmtId="0" fontId="40" fillId="38" borderId="0" applyNumberFormat="0" applyBorder="0" applyAlignment="0" applyProtection="0">
      <alignment vertical="center"/>
    </xf>
    <xf numFmtId="0" fontId="44" fillId="32" borderId="121" applyNumberFormat="0" applyFont="0" applyAlignment="0" applyProtection="0">
      <alignment vertical="center"/>
    </xf>
    <xf numFmtId="0" fontId="42" fillId="13" borderId="0" applyNumberFormat="0" applyBorder="0" applyAlignment="0" applyProtection="0">
      <alignment vertical="center"/>
    </xf>
    <xf numFmtId="0" fontId="40" fillId="12" borderId="0" applyNumberFormat="0" applyBorder="0" applyAlignment="0" applyProtection="0">
      <alignment vertical="center"/>
    </xf>
    <xf numFmtId="0" fontId="42" fillId="21" borderId="0" applyNumberFormat="0" applyBorder="0" applyAlignment="0" applyProtection="0">
      <alignment vertical="center"/>
    </xf>
    <xf numFmtId="0" fontId="43" fillId="0" borderId="0" applyNumberFormat="0" applyFill="0" applyBorder="0" applyAlignment="0" applyProtection="0">
      <alignment vertical="center"/>
    </xf>
    <xf numFmtId="41" fontId="44" fillId="0" borderId="0" applyFont="0" applyFill="0" applyBorder="0" applyAlignment="0" applyProtection="0">
      <alignment vertical="center"/>
    </xf>
    <xf numFmtId="0" fontId="46" fillId="0" borderId="116" applyNumberFormat="0" applyFill="0" applyAlignment="0" applyProtection="0">
      <alignment vertical="center"/>
    </xf>
    <xf numFmtId="0" fontId="42" fillId="10" borderId="0" applyNumberFormat="0" applyBorder="0" applyAlignment="0" applyProtection="0">
      <alignment vertical="center"/>
    </xf>
    <xf numFmtId="0" fontId="41" fillId="0" borderId="115" applyNumberFormat="0" applyFill="0" applyAlignment="0" applyProtection="0">
      <alignment vertical="center"/>
    </xf>
    <xf numFmtId="0" fontId="40" fillId="9" borderId="0" applyNumberFormat="0" applyBorder="0" applyAlignment="0" applyProtection="0">
      <alignment vertical="center"/>
    </xf>
    <xf numFmtId="0" fontId="42" fillId="29" borderId="0" applyNumberFormat="0" applyBorder="0" applyAlignment="0" applyProtection="0">
      <alignment vertical="center"/>
    </xf>
    <xf numFmtId="0" fontId="60" fillId="0" borderId="0"/>
    <xf numFmtId="0" fontId="39" fillId="0" borderId="114" applyNumberFormat="0" applyFill="0" applyAlignment="0" applyProtection="0">
      <alignment vertical="center"/>
    </xf>
  </cellStyleXfs>
  <cellXfs count="372">
    <xf numFmtId="0" fontId="0" fillId="0" borderId="0" xfId="0" applyAlignment="1"/>
    <xf numFmtId="0" fontId="1" fillId="0" borderId="0" xfId="0" applyFont="1" applyAlignment="1"/>
    <xf numFmtId="0" fontId="2" fillId="0" borderId="0" xfId="0" applyFont="1" applyAlignment="1">
      <alignment wrapText="1"/>
    </xf>
    <xf numFmtId="0" fontId="0" fillId="0" borderId="0" xfId="0" applyAlignment="1">
      <alignment wrapText="1"/>
    </xf>
    <xf numFmtId="0" fontId="3" fillId="0" borderId="1" xfId="0" applyNumberFormat="1" applyFont="1" applyFill="1" applyBorder="1" applyAlignment="1">
      <alignment horizontal="center" vertical="center"/>
    </xf>
    <xf numFmtId="49" fontId="3" fillId="0" borderId="2" xfId="0" applyNumberFormat="1" applyFont="1" applyFill="1" applyBorder="1" applyAlignment="1">
      <alignment horizontal="center" vertical="center"/>
    </xf>
    <xf numFmtId="49" fontId="0" fillId="0" borderId="2"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49" fontId="0" fillId="0" borderId="4" xfId="0" applyNumberFormat="1" applyFont="1" applyFill="1" applyBorder="1" applyAlignment="1">
      <alignment horizontal="center" vertical="center"/>
    </xf>
    <xf numFmtId="0" fontId="4" fillId="2" borderId="5"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4" fillId="0" borderId="6" xfId="0" applyFont="1" applyBorder="1" applyAlignment="1" applyProtection="1">
      <alignment horizontal="center" vertical="center"/>
    </xf>
    <xf numFmtId="0" fontId="5" fillId="0" borderId="7" xfId="0" applyFont="1" applyBorder="1" applyAlignment="1" applyProtection="1"/>
    <xf numFmtId="0" fontId="3" fillId="0" borderId="6" xfId="0" applyFont="1" applyBorder="1" applyAlignment="1" applyProtection="1">
      <alignment horizontal="center" vertical="center"/>
    </xf>
    <xf numFmtId="0" fontId="6" fillId="0" borderId="7" xfId="0" applyFont="1" applyBorder="1" applyAlignment="1" applyProtection="1"/>
    <xf numFmtId="0" fontId="7" fillId="3" borderId="5" xfId="0" applyFont="1" applyFill="1" applyBorder="1" applyAlignment="1" applyProtection="1">
      <alignment horizontal="center" vertical="center"/>
    </xf>
    <xf numFmtId="0" fontId="8" fillId="0" borderId="0" xfId="0" applyFont="1" applyBorder="1" applyAlignment="1" applyProtection="1"/>
    <xf numFmtId="0" fontId="8" fillId="0" borderId="5" xfId="0" applyFont="1" applyBorder="1" applyAlignment="1" applyProtection="1"/>
    <xf numFmtId="0" fontId="9" fillId="4" borderId="5" xfId="0" applyFont="1" applyFill="1" applyBorder="1" applyAlignment="1" applyProtection="1"/>
    <xf numFmtId="0" fontId="9" fillId="4" borderId="0" xfId="0" applyFont="1" applyFill="1" applyBorder="1" applyAlignment="1" applyProtection="1"/>
    <xf numFmtId="0" fontId="4" fillId="3" borderId="5" xfId="0" applyFont="1" applyFill="1" applyBorder="1" applyAlignment="1" applyProtection="1">
      <alignment horizontal="left"/>
    </xf>
    <xf numFmtId="0" fontId="10" fillId="0" borderId="0" xfId="0" applyFont="1" applyBorder="1" applyAlignment="1" applyProtection="1">
      <alignment horizontal="left"/>
    </xf>
    <xf numFmtId="0" fontId="0" fillId="0" borderId="8" xfId="0" applyBorder="1" applyAlignment="1"/>
    <xf numFmtId="0" fontId="11" fillId="5" borderId="9" xfId="0" applyFont="1" applyFill="1" applyBorder="1" applyAlignment="1" applyProtection="1">
      <alignment horizontal="center"/>
    </xf>
    <xf numFmtId="0" fontId="11" fillId="5" borderId="0" xfId="0" applyFont="1" applyFill="1" applyBorder="1" applyAlignment="1" applyProtection="1">
      <alignment horizontal="center"/>
    </xf>
    <xf numFmtId="0" fontId="12" fillId="3" borderId="10" xfId="0" applyFont="1" applyFill="1" applyBorder="1" applyAlignment="1" applyProtection="1"/>
    <xf numFmtId="0" fontId="13" fillId="0" borderId="10" xfId="0" applyFont="1" applyBorder="1" applyAlignment="1" applyProtection="1">
      <alignment horizontal="left"/>
    </xf>
    <xf numFmtId="0" fontId="12" fillId="5" borderId="0" xfId="0" applyFont="1" applyFill="1" applyBorder="1" applyAlignment="1" applyProtection="1">
      <alignment horizontal="center"/>
    </xf>
    <xf numFmtId="0" fontId="11" fillId="3" borderId="10" xfId="0" applyFont="1" applyFill="1" applyBorder="1" applyAlignment="1" applyProtection="1"/>
    <xf numFmtId="0" fontId="10" fillId="4" borderId="10" xfId="0" applyFont="1" applyFill="1" applyBorder="1" applyAlignment="1" applyProtection="1"/>
    <xf numFmtId="0" fontId="6" fillId="0" borderId="10" xfId="0" applyFont="1" applyBorder="1" applyAlignment="1" applyProtection="1"/>
    <xf numFmtId="0" fontId="11" fillId="5" borderId="0" xfId="0" applyFont="1" applyFill="1" applyBorder="1" applyAlignment="1" applyProtection="1"/>
    <xf numFmtId="0" fontId="10" fillId="4" borderId="0" xfId="0" applyFont="1" applyFill="1" applyBorder="1" applyAlignment="1" applyProtection="1"/>
    <xf numFmtId="0" fontId="6" fillId="4" borderId="0" xfId="0" applyFont="1" applyFill="1" applyBorder="1" applyAlignment="1" applyProtection="1"/>
    <xf numFmtId="0" fontId="14" fillId="4" borderId="0" xfId="0" applyFont="1" applyFill="1" applyBorder="1" applyAlignment="1" applyProtection="1">
      <alignment horizontal="center"/>
    </xf>
    <xf numFmtId="0" fontId="10" fillId="4" borderId="10" xfId="0" applyFont="1" applyFill="1" applyBorder="1" applyAlignment="1" applyProtection="1">
      <alignment horizontal="left"/>
    </xf>
    <xf numFmtId="0" fontId="3" fillId="0" borderId="2" xfId="0" applyNumberFormat="1" applyFont="1" applyFill="1" applyBorder="1" applyAlignment="1">
      <alignment horizontal="center" vertical="center"/>
    </xf>
    <xf numFmtId="0" fontId="6" fillId="0" borderId="11" xfId="0" applyNumberFormat="1" applyFont="1" applyFill="1" applyBorder="1" applyAlignment="1">
      <alignment horizontal="center" vertical="center"/>
    </xf>
    <xf numFmtId="0" fontId="6" fillId="0" borderId="12"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6" fillId="0" borderId="13" xfId="0" applyNumberFormat="1" applyFont="1" applyFill="1" applyBorder="1" applyAlignment="1">
      <alignment horizontal="center" vertical="center"/>
    </xf>
    <xf numFmtId="0" fontId="6" fillId="0" borderId="14" xfId="0" applyNumberFormat="1" applyFont="1" applyFill="1" applyBorder="1" applyAlignment="1">
      <alignment horizontal="center" vertical="center"/>
    </xf>
    <xf numFmtId="0" fontId="5" fillId="2" borderId="8" xfId="0" applyFont="1" applyFill="1" applyBorder="1" applyAlignment="1" applyProtection="1">
      <alignment horizontal="left" vertical="center"/>
    </xf>
    <xf numFmtId="0" fontId="4" fillId="0" borderId="7" xfId="0" applyFont="1" applyBorder="1" applyAlignment="1" applyProtection="1">
      <alignment horizontal="center" vertical="center"/>
    </xf>
    <xf numFmtId="0" fontId="5" fillId="0" borderId="15" xfId="0" applyFont="1" applyBorder="1" applyAlignment="1" applyProtection="1"/>
    <xf numFmtId="177" fontId="3" fillId="0" borderId="7" xfId="0" applyNumberFormat="1" applyFont="1" applyBorder="1" applyAlignment="1" applyProtection="1">
      <alignment horizontal="center" vertical="center"/>
    </xf>
    <xf numFmtId="177" fontId="6" fillId="0" borderId="7" xfId="0" applyNumberFormat="1" applyFont="1" applyBorder="1" applyAlignment="1" applyProtection="1">
      <alignment horizontal="center"/>
    </xf>
    <xf numFmtId="177" fontId="6" fillId="0" borderId="15" xfId="0" applyNumberFormat="1" applyFont="1" applyBorder="1" applyAlignment="1" applyProtection="1">
      <alignment horizontal="center"/>
    </xf>
    <xf numFmtId="0" fontId="8" fillId="0" borderId="8" xfId="0" applyFont="1" applyBorder="1" applyAlignment="1" applyProtection="1"/>
    <xf numFmtId="14" fontId="9" fillId="4" borderId="8" xfId="0" applyNumberFormat="1" applyFont="1" applyFill="1" applyBorder="1" applyAlignment="1" applyProtection="1">
      <alignment horizontal="center"/>
    </xf>
    <xf numFmtId="0" fontId="4" fillId="3" borderId="0" xfId="0" applyFont="1" applyFill="1" applyBorder="1" applyAlignment="1" applyProtection="1">
      <alignment horizontal="center"/>
    </xf>
    <xf numFmtId="14" fontId="15" fillId="5" borderId="0" xfId="0" applyNumberFormat="1" applyFont="1" applyFill="1" applyBorder="1" applyAlignment="1" applyProtection="1">
      <alignment horizontal="center"/>
    </xf>
    <xf numFmtId="0" fontId="0" fillId="0" borderId="8" xfId="0" applyBorder="1" applyAlignment="1" applyProtection="1"/>
    <xf numFmtId="0" fontId="11" fillId="5" borderId="12" xfId="0" applyFont="1" applyFill="1" applyBorder="1" applyAlignment="1" applyProtection="1">
      <alignment horizontal="center"/>
    </xf>
    <xf numFmtId="0" fontId="11" fillId="5" borderId="8" xfId="0" applyFont="1" applyFill="1" applyBorder="1" applyAlignment="1" applyProtection="1">
      <alignment horizontal="center"/>
    </xf>
    <xf numFmtId="0" fontId="12" fillId="3" borderId="10" xfId="0" applyFont="1" applyFill="1" applyBorder="1" applyAlignment="1" applyProtection="1">
      <alignment horizontal="center"/>
    </xf>
    <xf numFmtId="0" fontId="16" fillId="0" borderId="10" xfId="0" applyFont="1" applyBorder="1" applyAlignment="1" applyProtection="1"/>
    <xf numFmtId="0" fontId="0" fillId="0" borderId="16" xfId="0" applyBorder="1" applyAlignment="1" applyProtection="1"/>
    <xf numFmtId="0" fontId="12" fillId="5" borderId="8" xfId="0" applyFont="1" applyFill="1" applyBorder="1" applyAlignment="1" applyProtection="1">
      <alignment horizontal="center"/>
    </xf>
    <xf numFmtId="0" fontId="17" fillId="4" borderId="10" xfId="0" applyFont="1" applyFill="1" applyBorder="1" applyAlignment="1" applyProtection="1"/>
    <xf numFmtId="0" fontId="8" fillId="4" borderId="16" xfId="0" applyFont="1" applyFill="1" applyBorder="1" applyAlignment="1" applyProtection="1"/>
    <xf numFmtId="0" fontId="17" fillId="4" borderId="0" xfId="0" applyFont="1" applyFill="1" applyBorder="1" applyAlignment="1" applyProtection="1"/>
    <xf numFmtId="0" fontId="8" fillId="4" borderId="8" xfId="0" applyFont="1" applyFill="1" applyBorder="1" applyAlignment="1" applyProtection="1"/>
    <xf numFmtId="0" fontId="14" fillId="4" borderId="8" xfId="0" applyFont="1" applyFill="1" applyBorder="1" applyAlignment="1" applyProtection="1">
      <alignment horizontal="center"/>
    </xf>
    <xf numFmtId="0" fontId="4" fillId="3" borderId="10" xfId="0" applyFont="1" applyFill="1" applyBorder="1" applyAlignment="1" applyProtection="1">
      <alignment horizontal="center"/>
    </xf>
    <xf numFmtId="0" fontId="18" fillId="0" borderId="17" xfId="0" applyNumberFormat="1" applyFont="1" applyFill="1" applyBorder="1" applyAlignment="1">
      <alignment horizontal="center" vertical="center"/>
    </xf>
    <xf numFmtId="0" fontId="19" fillId="0" borderId="18" xfId="0" applyNumberFormat="1" applyFont="1" applyFill="1" applyBorder="1" applyAlignment="1">
      <alignment horizontal="center" vertical="center"/>
    </xf>
    <xf numFmtId="0" fontId="0" fillId="0" borderId="19" xfId="0" applyNumberFormat="1" applyFont="1" applyFill="1" applyBorder="1" applyAlignment="1">
      <alignment horizontal="center" vertical="center"/>
    </xf>
    <xf numFmtId="0" fontId="20" fillId="4" borderId="20" xfId="0" applyNumberFormat="1" applyFont="1" applyFill="1" applyBorder="1" applyAlignment="1" applyProtection="1">
      <alignment horizontal="center" vertical="center"/>
      <protection locked="0"/>
    </xf>
    <xf numFmtId="0" fontId="21" fillId="2" borderId="21" xfId="0" applyFont="1" applyFill="1" applyBorder="1" applyAlignment="1" applyProtection="1">
      <alignment vertical="top"/>
    </xf>
    <xf numFmtId="0" fontId="22" fillId="2" borderId="22" xfId="0" applyFont="1" applyFill="1" applyBorder="1" applyAlignment="1" applyProtection="1">
      <alignment vertical="top"/>
    </xf>
    <xf numFmtId="0" fontId="9" fillId="6" borderId="23" xfId="0" applyFont="1" applyFill="1" applyBorder="1" applyAlignment="1" applyProtection="1">
      <alignment vertical="center"/>
    </xf>
    <xf numFmtId="0" fontId="0" fillId="6" borderId="24" xfId="0" applyFill="1" applyBorder="1" applyAlignment="1">
      <alignment vertical="center"/>
    </xf>
    <xf numFmtId="178" fontId="21" fillId="7" borderId="25" xfId="0" applyNumberFormat="1" applyFont="1" applyFill="1" applyBorder="1" applyAlignment="1" applyProtection="1">
      <alignment horizontal="right" vertical="center"/>
    </xf>
    <xf numFmtId="0" fontId="18" fillId="7" borderId="26" xfId="0" applyFont="1" applyFill="1" applyBorder="1" applyAlignment="1" applyProtection="1"/>
    <xf numFmtId="0" fontId="19" fillId="7" borderId="27" xfId="0" applyFont="1" applyFill="1" applyBorder="1" applyAlignment="1" applyProtection="1">
      <alignment vertical="center"/>
    </xf>
    <xf numFmtId="0" fontId="0" fillId="0" borderId="0" xfId="0" applyFont="1" applyBorder="1" applyAlignment="1">
      <alignment vertical="center"/>
    </xf>
    <xf numFmtId="178" fontId="19" fillId="7" borderId="28" xfId="0" applyNumberFormat="1" applyFont="1" applyFill="1" applyBorder="1" applyAlignment="1" applyProtection="1">
      <alignment horizontal="left" vertical="center"/>
    </xf>
    <xf numFmtId="0" fontId="0" fillId="0" borderId="29" xfId="0" applyBorder="1" applyAlignment="1">
      <alignment horizontal="left"/>
    </xf>
    <xf numFmtId="0" fontId="0" fillId="0" borderId="30" xfId="0" applyFont="1" applyBorder="1" applyAlignment="1">
      <alignment vertical="center"/>
    </xf>
    <xf numFmtId="0" fontId="0" fillId="0" borderId="31" xfId="0" applyFont="1" applyBorder="1" applyAlignment="1">
      <alignment vertical="center"/>
    </xf>
    <xf numFmtId="178" fontId="23" fillId="7" borderId="6" xfId="0" applyNumberFormat="1" applyFont="1" applyFill="1" applyBorder="1" applyAlignment="1" applyProtection="1">
      <alignment horizontal="left" vertical="center"/>
    </xf>
    <xf numFmtId="0" fontId="0" fillId="0" borderId="7" xfId="0" applyBorder="1" applyAlignment="1">
      <alignment horizontal="left"/>
    </xf>
    <xf numFmtId="0" fontId="19" fillId="7" borderId="32" xfId="0" applyFont="1" applyFill="1" applyBorder="1" applyAlignment="1" applyProtection="1">
      <alignment vertical="center"/>
    </xf>
    <xf numFmtId="0" fontId="0" fillId="0" borderId="33" xfId="0" applyFont="1" applyBorder="1" applyAlignment="1">
      <alignment vertical="center"/>
    </xf>
    <xf numFmtId="178" fontId="19" fillId="7" borderId="6" xfId="0" applyNumberFormat="1" applyFont="1" applyFill="1" applyBorder="1" applyAlignment="1" applyProtection="1">
      <alignment horizontal="left" vertical="center"/>
    </xf>
    <xf numFmtId="0" fontId="0" fillId="0" borderId="34" xfId="0" applyFont="1" applyBorder="1" applyAlignment="1">
      <alignment vertical="center"/>
    </xf>
    <xf numFmtId="0" fontId="0" fillId="0" borderId="35" xfId="0" applyFont="1" applyBorder="1" applyAlignment="1">
      <alignment vertical="center"/>
    </xf>
    <xf numFmtId="0" fontId="9" fillId="7" borderId="36" xfId="0" applyFont="1" applyFill="1" applyBorder="1" applyAlignment="1" applyProtection="1">
      <alignment horizontal="left" vertical="center"/>
    </xf>
    <xf numFmtId="0" fontId="9" fillId="7" borderId="37" xfId="0" applyFont="1" applyFill="1" applyBorder="1" applyAlignment="1" applyProtection="1">
      <alignment horizontal="left" vertical="center"/>
    </xf>
    <xf numFmtId="0" fontId="21" fillId="2" borderId="38" xfId="0" applyFont="1" applyFill="1" applyBorder="1" applyAlignment="1" applyProtection="1">
      <alignment vertical="center"/>
    </xf>
    <xf numFmtId="0" fontId="23" fillId="2" borderId="39" xfId="0" applyFont="1" applyFill="1" applyBorder="1" applyAlignment="1" applyProtection="1">
      <alignment vertical="center"/>
    </xf>
    <xf numFmtId="0" fontId="24" fillId="0" borderId="23" xfId="0" applyFont="1" applyBorder="1" applyAlignment="1" applyProtection="1"/>
    <xf numFmtId="0" fontId="8" fillId="0" borderId="40" xfId="0" applyFont="1" applyBorder="1" applyAlignment="1" applyProtection="1"/>
    <xf numFmtId="178" fontId="24" fillId="0" borderId="41" xfId="0" applyNumberFormat="1" applyFont="1" applyBorder="1" applyAlignment="1" applyProtection="1">
      <alignment horizontal="center"/>
    </xf>
    <xf numFmtId="0" fontId="25" fillId="0" borderId="42" xfId="0" applyFont="1" applyBorder="1" applyAlignment="1" applyProtection="1"/>
    <xf numFmtId="0" fontId="8" fillId="0" borderId="12" xfId="0" applyFont="1" applyBorder="1" applyAlignment="1" applyProtection="1"/>
    <xf numFmtId="0" fontId="26" fillId="4" borderId="28" xfId="0" applyFont="1" applyFill="1" applyBorder="1" applyAlignment="1" applyProtection="1">
      <alignment horizontal="right" vertical="center"/>
      <protection locked="0"/>
    </xf>
    <xf numFmtId="0" fontId="26" fillId="4" borderId="29" xfId="0" applyFont="1" applyFill="1" applyBorder="1" applyAlignment="1" applyProtection="1">
      <alignment horizontal="right" vertical="center"/>
      <protection locked="0"/>
    </xf>
    <xf numFmtId="0" fontId="25" fillId="0" borderId="43" xfId="0" applyFont="1" applyBorder="1" applyAlignment="1" applyProtection="1"/>
    <xf numFmtId="0" fontId="8" fillId="0" borderId="44" xfId="0" applyFont="1" applyBorder="1" applyAlignment="1" applyProtection="1"/>
    <xf numFmtId="0" fontId="26" fillId="4" borderId="6" xfId="0" applyFont="1" applyFill="1" applyBorder="1" applyAlignment="1" applyProtection="1">
      <alignment horizontal="right" vertical="center"/>
      <protection locked="0"/>
    </xf>
    <xf numFmtId="0" fontId="26" fillId="4" borderId="7" xfId="0" applyFont="1" applyFill="1" applyBorder="1" applyAlignment="1" applyProtection="1">
      <alignment horizontal="right" vertical="center"/>
      <protection locked="0"/>
    </xf>
    <xf numFmtId="0" fontId="24" fillId="4" borderId="32" xfId="0" applyFont="1" applyFill="1" applyBorder="1" applyAlignment="1" applyProtection="1">
      <alignment horizontal="left" vertical="center"/>
    </xf>
    <xf numFmtId="0" fontId="0" fillId="0" borderId="33" xfId="0" applyBorder="1" applyAlignment="1" applyProtection="1"/>
    <xf numFmtId="0" fontId="17" fillId="0" borderId="43" xfId="0" applyFont="1" applyBorder="1" applyAlignment="1" applyProtection="1"/>
    <xf numFmtId="0" fontId="0" fillId="0" borderId="44" xfId="0" applyBorder="1" applyAlignment="1" applyProtection="1"/>
    <xf numFmtId="177" fontId="26" fillId="4" borderId="45" xfId="0" applyNumberFormat="1" applyFont="1" applyFill="1" applyBorder="1" applyAlignment="1" applyProtection="1">
      <alignment horizontal="right" vertical="center"/>
      <protection locked="0"/>
    </xf>
    <xf numFmtId="177" fontId="26" fillId="4" borderId="7" xfId="0" applyNumberFormat="1" applyFont="1" applyFill="1" applyBorder="1" applyAlignment="1" applyProtection="1">
      <alignment horizontal="right" vertical="center"/>
      <protection locked="0"/>
    </xf>
    <xf numFmtId="177" fontId="26" fillId="4" borderId="46" xfId="0" applyNumberFormat="1" applyFont="1" applyFill="1" applyBorder="1" applyAlignment="1" applyProtection="1">
      <alignment horizontal="right" vertical="center"/>
      <protection locked="0"/>
    </xf>
    <xf numFmtId="177" fontId="26" fillId="4" borderId="4" xfId="0" applyNumberFormat="1" applyFont="1" applyFill="1" applyBorder="1" applyAlignment="1" applyProtection="1">
      <alignment horizontal="right" vertical="center"/>
      <protection locked="0"/>
    </xf>
    <xf numFmtId="0" fontId="25" fillId="0" borderId="43" xfId="0" applyFont="1" applyFill="1" applyBorder="1" applyAlignment="1" applyProtection="1"/>
    <xf numFmtId="0" fontId="25" fillId="0" borderId="32" xfId="0" applyFont="1" applyFill="1" applyBorder="1" applyAlignment="1" applyProtection="1"/>
    <xf numFmtId="0" fontId="8" fillId="0" borderId="47" xfId="0" applyFont="1" applyBorder="1" applyAlignment="1" applyProtection="1"/>
    <xf numFmtId="177" fontId="26" fillId="4" borderId="48" xfId="0" applyNumberFormat="1" applyFont="1" applyFill="1" applyBorder="1" applyAlignment="1" applyProtection="1">
      <alignment horizontal="right" vertical="center"/>
      <protection locked="0"/>
    </xf>
    <xf numFmtId="177" fontId="26" fillId="4" borderId="49" xfId="0" applyNumberFormat="1" applyFont="1" applyFill="1" applyBorder="1" applyAlignment="1" applyProtection="1">
      <alignment horizontal="right" vertical="center"/>
      <protection locked="0"/>
    </xf>
    <xf numFmtId="0" fontId="25" fillId="0" borderId="50" xfId="0" applyFont="1" applyFill="1" applyBorder="1" applyAlignment="1" applyProtection="1"/>
    <xf numFmtId="0" fontId="8" fillId="0" borderId="51" xfId="0" applyFont="1" applyBorder="1" applyAlignment="1" applyProtection="1"/>
    <xf numFmtId="177" fontId="26" fillId="4" borderId="52" xfId="0" applyNumberFormat="1" applyFont="1" applyFill="1" applyBorder="1" applyAlignment="1" applyProtection="1">
      <alignment horizontal="right" vertical="center"/>
      <protection locked="0"/>
    </xf>
    <xf numFmtId="177" fontId="26" fillId="4" borderId="53" xfId="0" applyNumberFormat="1" applyFont="1" applyFill="1" applyBorder="1" applyAlignment="1" applyProtection="1">
      <alignment horizontal="right" vertical="center"/>
      <protection locked="0"/>
    </xf>
    <xf numFmtId="0" fontId="24" fillId="0" borderId="54" xfId="0" applyFont="1" applyBorder="1" applyAlignment="1" applyProtection="1">
      <alignment vertical="center"/>
    </xf>
    <xf numFmtId="0" fontId="8" fillId="0" borderId="55" xfId="0" applyFont="1" applyBorder="1" applyAlignment="1" applyProtection="1">
      <alignment vertical="center"/>
    </xf>
    <xf numFmtId="4" fontId="24" fillId="7" borderId="56" xfId="0" applyNumberFormat="1" applyFont="1" applyFill="1" applyBorder="1" applyAlignment="1" applyProtection="1">
      <alignment horizontal="right" vertical="center"/>
    </xf>
    <xf numFmtId="4" fontId="24" fillId="7" borderId="57" xfId="0" applyNumberFormat="1" applyFont="1" applyFill="1" applyBorder="1" applyAlignment="1" applyProtection="1">
      <alignment horizontal="right" vertical="center"/>
    </xf>
    <xf numFmtId="0" fontId="0" fillId="2" borderId="39" xfId="0" applyFill="1" applyBorder="1" applyAlignment="1" applyProtection="1">
      <alignment vertical="center"/>
    </xf>
    <xf numFmtId="0" fontId="27" fillId="0" borderId="23" xfId="0" applyFont="1" applyBorder="1" applyAlignment="1" applyProtection="1">
      <alignment horizontal="left"/>
    </xf>
    <xf numFmtId="0" fontId="0" fillId="0" borderId="40" xfId="0" applyBorder="1" applyAlignment="1" applyProtection="1">
      <alignment horizontal="left"/>
    </xf>
    <xf numFmtId="178" fontId="24" fillId="0" borderId="58" xfId="0" applyNumberFormat="1" applyFont="1" applyBorder="1" applyAlignment="1" applyProtection="1">
      <alignment horizontal="center"/>
    </xf>
    <xf numFmtId="178" fontId="24" fillId="0" borderId="59" xfId="0" applyNumberFormat="1" applyFont="1" applyBorder="1" applyAlignment="1" applyProtection="1">
      <alignment horizontal="center"/>
    </xf>
    <xf numFmtId="0" fontId="25" fillId="0" borderId="60" xfId="0" applyFont="1" applyBorder="1" applyAlignment="1" applyProtection="1">
      <alignment horizontal="left"/>
    </xf>
    <xf numFmtId="0" fontId="0" fillId="0" borderId="61" xfId="0" applyFont="1" applyBorder="1" applyAlignment="1" applyProtection="1">
      <alignment horizontal="left"/>
    </xf>
    <xf numFmtId="177" fontId="26" fillId="4" borderId="28" xfId="0" applyNumberFormat="1" applyFont="1" applyFill="1" applyBorder="1" applyAlignment="1" applyProtection="1">
      <alignment horizontal="right" vertical="center"/>
      <protection locked="0"/>
    </xf>
    <xf numFmtId="177" fontId="26" fillId="4" borderId="29" xfId="0" applyNumberFormat="1" applyFont="1" applyFill="1" applyBorder="1" applyAlignment="1" applyProtection="1">
      <alignment horizontal="right" vertical="center"/>
      <protection locked="0"/>
    </xf>
    <xf numFmtId="0" fontId="25" fillId="0" borderId="43" xfId="0" applyFont="1" applyBorder="1" applyAlignment="1" applyProtection="1">
      <alignment horizontal="left"/>
    </xf>
    <xf numFmtId="0" fontId="0" fillId="0" borderId="44" xfId="0" applyFont="1" applyBorder="1" applyAlignment="1" applyProtection="1">
      <alignment horizontal="left"/>
    </xf>
    <xf numFmtId="177" fontId="26" fillId="4" borderId="6" xfId="0" applyNumberFormat="1" applyFont="1" applyFill="1" applyBorder="1" applyAlignment="1" applyProtection="1">
      <alignment horizontal="right" vertical="center"/>
      <protection locked="0"/>
    </xf>
    <xf numFmtId="0" fontId="0" fillId="0" borderId="44" xfId="0" applyBorder="1" applyAlignment="1" applyProtection="1">
      <alignment horizontal="left"/>
    </xf>
    <xf numFmtId="0" fontId="17" fillId="0" borderId="43" xfId="0" applyFont="1" applyBorder="1" applyAlignment="1" applyProtection="1">
      <alignment horizontal="left"/>
    </xf>
    <xf numFmtId="0" fontId="25" fillId="0" borderId="32" xfId="0" applyFont="1" applyBorder="1" applyAlignment="1" applyProtection="1">
      <alignment horizontal="left"/>
    </xf>
    <xf numFmtId="0" fontId="0" fillId="0" borderId="47" xfId="0" applyFont="1" applyBorder="1" applyAlignment="1" applyProtection="1">
      <alignment horizontal="left"/>
    </xf>
    <xf numFmtId="177" fontId="26" fillId="4" borderId="62" xfId="0" applyNumberFormat="1" applyFont="1" applyFill="1" applyBorder="1" applyAlignment="1" applyProtection="1">
      <alignment horizontal="right" vertical="center"/>
      <protection locked="0"/>
    </xf>
    <xf numFmtId="177" fontId="26" fillId="4" borderId="63" xfId="0" applyNumberFormat="1" applyFont="1" applyFill="1" applyBorder="1" applyAlignment="1" applyProtection="1">
      <alignment horizontal="right" vertical="center"/>
      <protection locked="0"/>
    </xf>
    <xf numFmtId="0" fontId="27" fillId="0" borderId="64" xfId="0" applyFont="1" applyBorder="1" applyAlignment="1" applyProtection="1">
      <alignment vertical="center"/>
    </xf>
    <xf numFmtId="0" fontId="8" fillId="0" borderId="11" xfId="0" applyFont="1" applyBorder="1" applyAlignment="1" applyProtection="1">
      <alignment vertical="center"/>
    </xf>
    <xf numFmtId="4" fontId="24" fillId="7" borderId="25" xfId="0" applyNumberFormat="1" applyFont="1" applyFill="1" applyBorder="1" applyAlignment="1" applyProtection="1">
      <alignment horizontal="right" vertical="center"/>
    </xf>
    <xf numFmtId="0" fontId="21" fillId="2" borderId="21" xfId="0" applyFont="1" applyFill="1" applyBorder="1" applyAlignment="1" applyProtection="1">
      <alignment vertical="center"/>
    </xf>
    <xf numFmtId="0" fontId="23" fillId="2" borderId="22" xfId="0" applyFont="1" applyFill="1" applyBorder="1" applyAlignment="1" applyProtection="1">
      <alignment vertical="center"/>
    </xf>
    <xf numFmtId="0" fontId="27" fillId="0" borderId="65" xfId="0" applyFont="1" applyFill="1" applyBorder="1" applyAlignment="1" applyProtection="1">
      <alignment horizontal="center"/>
    </xf>
    <xf numFmtId="0" fontId="27" fillId="0" borderId="2" xfId="0" applyFont="1" applyBorder="1" applyAlignment="1" applyProtection="1">
      <alignment horizontal="center"/>
    </xf>
    <xf numFmtId="0" fontId="28" fillId="0" borderId="2" xfId="0" applyFont="1" applyBorder="1" applyAlignment="1" applyProtection="1">
      <alignment horizontal="center"/>
    </xf>
    <xf numFmtId="0" fontId="27" fillId="0" borderId="29" xfId="0" applyFont="1" applyBorder="1" applyAlignment="1" applyProtection="1">
      <alignment horizontal="center"/>
    </xf>
    <xf numFmtId="0" fontId="26" fillId="4" borderId="66" xfId="0" applyNumberFormat="1" applyFont="1" applyFill="1" applyBorder="1" applyAlignment="1" applyProtection="1">
      <alignment horizontal="left" vertical="center"/>
      <protection locked="0"/>
    </xf>
    <xf numFmtId="0" fontId="25" fillId="0" borderId="7" xfId="0" applyFont="1" applyBorder="1" applyAlignment="1" applyProtection="1">
      <alignment horizontal="center"/>
    </xf>
    <xf numFmtId="0" fontId="29" fillId="0" borderId="7" xfId="0" applyFont="1" applyBorder="1" applyAlignment="1" applyProtection="1">
      <alignment horizontal="center"/>
    </xf>
    <xf numFmtId="179" fontId="30" fillId="4" borderId="4" xfId="0" applyNumberFormat="1" applyFont="1" applyFill="1" applyBorder="1" applyAlignment="1" applyProtection="1">
      <alignment horizontal="right" vertical="center"/>
      <protection locked="0"/>
    </xf>
    <xf numFmtId="0" fontId="30" fillId="4" borderId="4" xfId="0" applyNumberFormat="1" applyFont="1" applyFill="1" applyBorder="1" applyAlignment="1" applyProtection="1">
      <alignment horizontal="left" vertical="center"/>
      <protection locked="0"/>
    </xf>
    <xf numFmtId="0" fontId="26" fillId="4" borderId="4" xfId="0" applyNumberFormat="1" applyFont="1" applyFill="1" applyBorder="1" applyAlignment="1" applyProtection="1">
      <alignment horizontal="left" vertical="center"/>
      <protection locked="0"/>
    </xf>
    <xf numFmtId="179" fontId="26" fillId="4" borderId="7" xfId="0" applyNumberFormat="1" applyFont="1" applyFill="1" applyBorder="1" applyAlignment="1" applyProtection="1">
      <alignment horizontal="right" vertical="center"/>
      <protection locked="0"/>
    </xf>
    <xf numFmtId="179" fontId="30" fillId="4" borderId="7" xfId="0" applyNumberFormat="1" applyFont="1" applyFill="1" applyBorder="1" applyAlignment="1" applyProtection="1">
      <alignment horizontal="right" vertical="center"/>
      <protection locked="0"/>
    </xf>
    <xf numFmtId="0" fontId="7" fillId="4" borderId="30" xfId="0" applyNumberFormat="1" applyFont="1" applyFill="1" applyBorder="1" applyAlignment="1" applyProtection="1">
      <alignment horizontal="left"/>
      <protection locked="0"/>
    </xf>
    <xf numFmtId="0" fontId="30" fillId="8" borderId="67" xfId="0" applyNumberFormat="1" applyFont="1" applyFill="1" applyBorder="1" applyAlignment="1" applyProtection="1">
      <protection locked="0"/>
    </xf>
    <xf numFmtId="0" fontId="26" fillId="8" borderId="68" xfId="0" applyNumberFormat="1" applyFont="1" applyFill="1" applyBorder="1" applyAlignment="1" applyProtection="1">
      <protection locked="0"/>
    </xf>
    <xf numFmtId="179" fontId="30" fillId="8" borderId="69" xfId="0" applyNumberFormat="1" applyFont="1" applyFill="1" applyBorder="1" applyAlignment="1" applyProtection="1">
      <protection locked="0"/>
    </xf>
    <xf numFmtId="0" fontId="22" fillId="2" borderId="39" xfId="0" applyFont="1" applyFill="1" applyBorder="1" applyAlignment="1" applyProtection="1">
      <alignment vertical="center"/>
    </xf>
    <xf numFmtId="0" fontId="27" fillId="7" borderId="42" xfId="0" applyFont="1" applyFill="1" applyBorder="1" applyAlignment="1" applyProtection="1">
      <alignment horizontal="left"/>
    </xf>
    <xf numFmtId="0" fontId="31" fillId="0" borderId="9" xfId="0" applyFont="1" applyBorder="1" applyAlignment="1" applyProtection="1"/>
    <xf numFmtId="0" fontId="27" fillId="7" borderId="2" xfId="0" applyFont="1" applyFill="1" applyBorder="1" applyAlignment="1" applyProtection="1">
      <alignment horizontal="center"/>
    </xf>
    <xf numFmtId="0" fontId="27" fillId="0" borderId="2" xfId="0" applyFont="1" applyFill="1" applyBorder="1" applyAlignment="1" applyProtection="1">
      <alignment horizontal="center"/>
    </xf>
    <xf numFmtId="0" fontId="25" fillId="7" borderId="65" xfId="0" applyFont="1" applyFill="1" applyBorder="1" applyAlignment="1" applyProtection="1">
      <alignment horizontal="left"/>
    </xf>
    <xf numFmtId="0" fontId="0" fillId="0" borderId="70" xfId="0" applyFont="1" applyBorder="1" applyAlignment="1" applyProtection="1"/>
    <xf numFmtId="14" fontId="17" fillId="7" borderId="29" xfId="0" applyNumberFormat="1" applyFont="1" applyFill="1" applyBorder="1" applyAlignment="1" applyProtection="1">
      <alignment horizontal="center"/>
    </xf>
    <xf numFmtId="0" fontId="17" fillId="6" borderId="29" xfId="0" applyFont="1" applyFill="1" applyBorder="1" applyAlignment="1" applyProtection="1">
      <alignment horizontal="center"/>
    </xf>
    <xf numFmtId="0" fontId="25" fillId="7" borderId="66" xfId="0" applyFont="1" applyFill="1" applyBorder="1" applyAlignment="1" applyProtection="1">
      <alignment horizontal="left"/>
    </xf>
    <xf numFmtId="0" fontId="0" fillId="0" borderId="13" xfId="0" applyFont="1" applyBorder="1" applyAlignment="1" applyProtection="1"/>
    <xf numFmtId="14" fontId="17" fillId="7" borderId="4" xfId="0" applyNumberFormat="1" applyFont="1" applyFill="1" applyBorder="1" applyAlignment="1" applyProtection="1">
      <alignment horizontal="center"/>
    </xf>
    <xf numFmtId="0" fontId="17" fillId="6" borderId="4" xfId="0" applyFont="1" applyFill="1" applyBorder="1" applyAlignment="1" applyProtection="1">
      <alignment horizontal="center"/>
    </xf>
    <xf numFmtId="0" fontId="32" fillId="4" borderId="71" xfId="0" applyNumberFormat="1" applyFont="1" applyFill="1" applyBorder="1" applyAlignment="1" applyProtection="1">
      <alignment horizontal="center" vertical="center"/>
      <protection locked="0"/>
    </xf>
    <xf numFmtId="0" fontId="0" fillId="0" borderId="72" xfId="0" applyNumberFormat="1" applyFont="1" applyFill="1" applyBorder="1" applyAlignment="1">
      <alignment horizontal="center" vertical="center"/>
    </xf>
    <xf numFmtId="0" fontId="19" fillId="0" borderId="22" xfId="0" applyNumberFormat="1" applyFont="1" applyFill="1" applyBorder="1" applyAlignment="1">
      <alignment horizontal="center" vertical="center"/>
    </xf>
    <xf numFmtId="0" fontId="0" fillId="0" borderId="22" xfId="0" applyBorder="1" applyAlignment="1"/>
    <xf numFmtId="178" fontId="21" fillId="7" borderId="11" xfId="0" applyNumberFormat="1" applyFont="1" applyFill="1" applyBorder="1" applyAlignment="1" applyProtection="1">
      <alignment horizontal="right" vertical="center"/>
    </xf>
    <xf numFmtId="178" fontId="19" fillId="7" borderId="29" xfId="0" applyNumberFormat="1" applyFont="1" applyFill="1" applyBorder="1" applyAlignment="1" applyProtection="1">
      <alignment horizontal="left" vertical="center"/>
    </xf>
    <xf numFmtId="178" fontId="19" fillId="7" borderId="7" xfId="0" applyNumberFormat="1" applyFont="1" applyFill="1" applyBorder="1" applyAlignment="1" applyProtection="1">
      <alignment horizontal="left"/>
    </xf>
    <xf numFmtId="178" fontId="19" fillId="7" borderId="7" xfId="0" applyNumberFormat="1" applyFont="1" applyFill="1" applyBorder="1" applyAlignment="1" applyProtection="1">
      <alignment horizontal="left" vertical="center"/>
    </xf>
    <xf numFmtId="0" fontId="19" fillId="7" borderId="37" xfId="0" applyFont="1" applyFill="1" applyBorder="1" applyAlignment="1" applyProtection="1">
      <alignment horizontal="left" vertical="center"/>
    </xf>
    <xf numFmtId="0" fontId="30" fillId="4" borderId="29" xfId="0" applyFont="1" applyFill="1" applyBorder="1" applyAlignment="1" applyProtection="1">
      <alignment horizontal="right" vertical="center"/>
      <protection locked="0"/>
    </xf>
    <xf numFmtId="0" fontId="30" fillId="4" borderId="7" xfId="0" applyFont="1" applyFill="1" applyBorder="1" applyAlignment="1" applyProtection="1">
      <alignment horizontal="right" vertical="center"/>
      <protection locked="0"/>
    </xf>
    <xf numFmtId="0" fontId="24" fillId="0" borderId="29" xfId="0" applyFont="1" applyBorder="1" applyAlignment="1" applyProtection="1">
      <alignment horizontal="center"/>
    </xf>
    <xf numFmtId="2" fontId="7" fillId="7" borderId="29" xfId="0" applyNumberFormat="1" applyFont="1" applyFill="1" applyBorder="1" applyAlignment="1" applyProtection="1">
      <alignment horizontal="center"/>
    </xf>
    <xf numFmtId="49" fontId="30" fillId="4" borderId="4" xfId="0" applyNumberFormat="1" applyFont="1" applyFill="1" applyBorder="1" applyAlignment="1" applyProtection="1">
      <alignment horizontal="left" vertical="center"/>
      <protection locked="0"/>
    </xf>
    <xf numFmtId="49" fontId="33" fillId="4" borderId="7" xfId="0" applyNumberFormat="1" applyFont="1" applyFill="1" applyBorder="1" applyAlignment="1" applyProtection="1">
      <alignment horizontal="left" vertical="center"/>
      <protection locked="0"/>
    </xf>
    <xf numFmtId="49" fontId="30" fillId="4" borderId="7" xfId="0" applyNumberFormat="1" applyFont="1" applyFill="1" applyBorder="1" applyAlignment="1" applyProtection="1">
      <alignment horizontal="left" vertical="center"/>
      <protection locked="0"/>
    </xf>
    <xf numFmtId="0" fontId="30" fillId="4" borderId="7" xfId="0" applyNumberFormat="1" applyFont="1" applyFill="1" applyBorder="1" applyAlignment="1" applyProtection="1">
      <alignment horizontal="left" vertical="center"/>
      <protection locked="0"/>
    </xf>
    <xf numFmtId="0" fontId="26" fillId="4" borderId="7" xfId="0" applyNumberFormat="1" applyFont="1" applyFill="1" applyBorder="1" applyAlignment="1" applyProtection="1">
      <alignment horizontal="left" vertical="center"/>
      <protection locked="0"/>
    </xf>
    <xf numFmtId="49" fontId="30" fillId="8" borderId="7" xfId="0" applyNumberFormat="1" applyFont="1" applyFill="1" applyBorder="1" applyAlignment="1" applyProtection="1">
      <protection locked="0"/>
    </xf>
    <xf numFmtId="0" fontId="30" fillId="8" borderId="73" xfId="0" applyNumberFormat="1" applyFont="1" applyFill="1" applyBorder="1" applyAlignment="1" applyProtection="1">
      <protection locked="0"/>
    </xf>
    <xf numFmtId="0" fontId="26" fillId="8" borderId="45" xfId="0" applyNumberFormat="1" applyFont="1" applyFill="1" applyBorder="1" applyAlignment="1" applyProtection="1">
      <protection locked="0"/>
    </xf>
    <xf numFmtId="0" fontId="22" fillId="2" borderId="74" xfId="0" applyFont="1" applyFill="1" applyBorder="1" applyAlignment="1" applyProtection="1">
      <alignment vertical="center"/>
    </xf>
    <xf numFmtId="0" fontId="22" fillId="2" borderId="22" xfId="0" applyFont="1" applyFill="1" applyBorder="1" applyAlignment="1" applyProtection="1">
      <alignment vertical="center"/>
    </xf>
    <xf numFmtId="0" fontId="27" fillId="0" borderId="47" xfId="0" applyFont="1" applyBorder="1" applyAlignment="1" applyProtection="1">
      <alignment horizontal="center"/>
    </xf>
    <xf numFmtId="0" fontId="17" fillId="0" borderId="42" xfId="0" applyFont="1" applyFill="1" applyBorder="1" applyAlignment="1" applyProtection="1">
      <alignment vertical="center"/>
    </xf>
    <xf numFmtId="0" fontId="8" fillId="0" borderId="9" xfId="0" applyFont="1" applyBorder="1" applyAlignment="1" applyProtection="1">
      <alignment vertical="center"/>
    </xf>
    <xf numFmtId="4" fontId="17" fillId="7" borderId="75" xfId="0" applyNumberFormat="1" applyFont="1" applyFill="1" applyBorder="1" applyAlignment="1" applyProtection="1"/>
    <xf numFmtId="0" fontId="17" fillId="0" borderId="76" xfId="0" applyFont="1" applyFill="1" applyBorder="1" applyAlignment="1" applyProtection="1">
      <alignment vertical="center"/>
    </xf>
    <xf numFmtId="0" fontId="8" fillId="0" borderId="7" xfId="0" applyFont="1" applyBorder="1" applyAlignment="1" applyProtection="1">
      <alignment vertical="center"/>
    </xf>
    <xf numFmtId="4" fontId="17" fillId="7" borderId="77" xfId="0" applyNumberFormat="1" applyFont="1" applyFill="1" applyBorder="1" applyAlignment="1" applyProtection="1"/>
    <xf numFmtId="0" fontId="23" fillId="0" borderId="22" xfId="0" applyNumberFormat="1" applyFont="1" applyFill="1" applyBorder="1" applyAlignment="1">
      <alignment horizontal="center" vertical="center"/>
    </xf>
    <xf numFmtId="0" fontId="18" fillId="0" borderId="20" xfId="0" applyFont="1" applyBorder="1" applyAlignment="1" applyProtection="1">
      <alignment horizontal="center" vertical="center"/>
    </xf>
    <xf numFmtId="14" fontId="21" fillId="0" borderId="18" xfId="0" applyNumberFormat="1" applyFont="1" applyBorder="1" applyAlignment="1" applyProtection="1">
      <alignment horizontal="center" vertical="center"/>
    </xf>
    <xf numFmtId="0" fontId="28" fillId="0" borderId="78" xfId="0" applyFont="1" applyBorder="1" applyAlignment="1">
      <alignment horizontal="center" vertical="center"/>
    </xf>
    <xf numFmtId="0" fontId="0" fillId="0" borderId="78" xfId="0" applyBorder="1" applyAlignment="1"/>
    <xf numFmtId="0" fontId="18" fillId="7" borderId="79" xfId="0" applyFont="1" applyFill="1" applyBorder="1" applyAlignment="1" applyProtection="1"/>
    <xf numFmtId="0" fontId="0" fillId="0" borderId="75" xfId="0" applyBorder="1" applyAlignment="1">
      <alignment horizontal="left"/>
    </xf>
    <xf numFmtId="0" fontId="0" fillId="0" borderId="80" xfId="0" applyBorder="1" applyAlignment="1">
      <alignment horizontal="left"/>
    </xf>
    <xf numFmtId="0" fontId="9" fillId="7" borderId="81" xfId="0" applyFont="1" applyFill="1" applyBorder="1" applyAlignment="1" applyProtection="1">
      <alignment horizontal="left" vertical="center"/>
    </xf>
    <xf numFmtId="0" fontId="23" fillId="2" borderId="82" xfId="0" applyFont="1" applyFill="1" applyBorder="1" applyAlignment="1" applyProtection="1">
      <alignment vertical="center"/>
    </xf>
    <xf numFmtId="0" fontId="27" fillId="0" borderId="83" xfId="0" applyFont="1" applyBorder="1" applyAlignment="1" applyProtection="1">
      <alignment horizontal="center" vertical="center" wrapText="1"/>
    </xf>
    <xf numFmtId="0" fontId="27" fillId="0" borderId="84" xfId="0" applyFont="1" applyFill="1" applyBorder="1" applyAlignment="1" applyProtection="1">
      <alignment horizontal="center" vertical="center" wrapText="1"/>
    </xf>
    <xf numFmtId="178" fontId="24" fillId="0" borderId="85" xfId="0" applyNumberFormat="1" applyFont="1" applyBorder="1" applyAlignment="1" applyProtection="1">
      <alignment horizontal="center"/>
    </xf>
    <xf numFmtId="0" fontId="27" fillId="0" borderId="59" xfId="0" applyFont="1" applyBorder="1" applyAlignment="1" applyProtection="1">
      <alignment horizontal="center"/>
    </xf>
    <xf numFmtId="0" fontId="8" fillId="0" borderId="41" xfId="0" applyFont="1" applyBorder="1" applyAlignment="1" applyProtection="1">
      <alignment horizontal="center" vertical="center" wrapText="1"/>
    </xf>
    <xf numFmtId="0" fontId="8" fillId="0" borderId="86" xfId="0" applyFont="1" applyBorder="1" applyAlignment="1" applyProtection="1">
      <alignment wrapText="1"/>
    </xf>
    <xf numFmtId="0" fontId="26" fillId="4" borderId="0" xfId="0" applyFont="1" applyFill="1" applyBorder="1" applyAlignment="1" applyProtection="1">
      <alignment horizontal="right" vertical="center"/>
      <protection locked="0"/>
    </xf>
    <xf numFmtId="0" fontId="17" fillId="6" borderId="4" xfId="0" applyFont="1" applyFill="1" applyBorder="1" applyAlignment="1" applyProtection="1"/>
    <xf numFmtId="0" fontId="9" fillId="6" borderId="48" xfId="0" applyFont="1" applyFill="1" applyBorder="1" applyAlignment="1" applyProtection="1"/>
    <xf numFmtId="0" fontId="19" fillId="0" borderId="87" xfId="0" applyFont="1" applyBorder="1" applyAlignment="1" applyProtection="1">
      <alignment horizontal="center"/>
    </xf>
    <xf numFmtId="0" fontId="26" fillId="4" borderId="73" xfId="0" applyFont="1" applyFill="1" applyBorder="1" applyAlignment="1" applyProtection="1">
      <alignment horizontal="right" vertical="center"/>
      <protection locked="0"/>
    </xf>
    <xf numFmtId="0" fontId="17" fillId="6" borderId="7" xfId="0" applyFont="1" applyFill="1" applyBorder="1" applyAlignment="1" applyProtection="1">
      <alignment horizontal="center"/>
    </xf>
    <xf numFmtId="0" fontId="9" fillId="6" borderId="45" xfId="0" applyFont="1" applyFill="1" applyBorder="1" applyAlignment="1" applyProtection="1">
      <alignment horizontal="center"/>
    </xf>
    <xf numFmtId="0" fontId="19" fillId="0" borderId="88" xfId="0" applyFont="1" applyBorder="1" applyAlignment="1" applyProtection="1">
      <alignment horizontal="center"/>
    </xf>
    <xf numFmtId="0" fontId="0" fillId="0" borderId="89" xfId="0" applyBorder="1" applyAlignment="1" applyProtection="1"/>
    <xf numFmtId="176" fontId="34" fillId="0" borderId="80" xfId="0" applyNumberFormat="1" applyFont="1" applyBorder="1" applyAlignment="1" applyProtection="1">
      <alignment horizontal="centerContinuous"/>
    </xf>
    <xf numFmtId="177" fontId="26" fillId="4" borderId="69" xfId="0" applyNumberFormat="1" applyFont="1" applyFill="1" applyBorder="1" applyAlignment="1" applyProtection="1">
      <alignment horizontal="right" vertical="center"/>
      <protection locked="0"/>
    </xf>
    <xf numFmtId="4" fontId="17" fillId="7" borderId="69" xfId="0" applyNumberFormat="1" applyFont="1" applyFill="1" applyBorder="1" applyAlignment="1" applyProtection="1"/>
    <xf numFmtId="2" fontId="17" fillId="7" borderId="80" xfId="0" applyNumberFormat="1" applyFont="1" applyFill="1" applyBorder="1" applyAlignment="1" applyProtection="1"/>
    <xf numFmtId="177" fontId="26" fillId="4" borderId="13" xfId="0" applyNumberFormat="1" applyFont="1" applyFill="1" applyBorder="1" applyAlignment="1" applyProtection="1">
      <alignment horizontal="right" vertical="center"/>
      <protection locked="0"/>
    </xf>
    <xf numFmtId="2" fontId="17" fillId="0" borderId="80" xfId="0" applyNumberFormat="1" applyFont="1" applyFill="1" applyBorder="1" applyAlignment="1" applyProtection="1"/>
    <xf numFmtId="0" fontId="17" fillId="6" borderId="63" xfId="0" applyFont="1" applyFill="1" applyBorder="1" applyAlignment="1" applyProtection="1">
      <alignment horizontal="center"/>
    </xf>
    <xf numFmtId="2" fontId="17" fillId="0" borderId="87" xfId="0" applyNumberFormat="1" applyFont="1" applyFill="1" applyBorder="1" applyAlignment="1" applyProtection="1"/>
    <xf numFmtId="177" fontId="26" fillId="4" borderId="90" xfId="0" applyNumberFormat="1" applyFont="1" applyFill="1" applyBorder="1" applyAlignment="1" applyProtection="1">
      <alignment horizontal="right" vertical="center"/>
      <protection locked="0"/>
    </xf>
    <xf numFmtId="0" fontId="24" fillId="6" borderId="57" xfId="0" applyFont="1" applyFill="1" applyBorder="1" applyAlignment="1" applyProtection="1">
      <alignment horizontal="center" vertical="center"/>
    </xf>
    <xf numFmtId="4" fontId="24" fillId="7" borderId="57" xfId="0" applyNumberFormat="1" applyFont="1" applyFill="1" applyBorder="1" applyAlignment="1" applyProtection="1">
      <alignment vertical="center"/>
    </xf>
    <xf numFmtId="4" fontId="24" fillId="7" borderId="91" xfId="0" applyNumberFormat="1" applyFont="1" applyFill="1" applyBorder="1" applyAlignment="1" applyProtection="1">
      <alignment vertical="center"/>
    </xf>
    <xf numFmtId="0" fontId="0" fillId="2" borderId="82" xfId="0" applyFill="1" applyBorder="1" applyAlignment="1" applyProtection="1">
      <alignment vertical="center"/>
    </xf>
    <xf numFmtId="0" fontId="27" fillId="0" borderId="84" xfId="0" applyFont="1" applyFill="1" applyBorder="1" applyAlignment="1" applyProtection="1">
      <alignment horizontal="center" vertical="center"/>
    </xf>
    <xf numFmtId="178" fontId="24" fillId="0" borderId="24" xfId="0" applyNumberFormat="1" applyFont="1" applyBorder="1" applyAlignment="1" applyProtection="1">
      <alignment horizontal="center"/>
    </xf>
    <xf numFmtId="0" fontId="2" fillId="0" borderId="86" xfId="0" applyFont="1" applyBorder="1" applyAlignment="1" applyProtection="1">
      <alignment horizontal="center"/>
    </xf>
    <xf numFmtId="0" fontId="17" fillId="6" borderId="49" xfId="0" applyNumberFormat="1" applyFont="1" applyFill="1" applyBorder="1" applyAlignment="1" applyProtection="1">
      <alignment horizontal="center"/>
    </xf>
    <xf numFmtId="177" fontId="26" fillId="7" borderId="2" xfId="0" applyNumberFormat="1" applyFont="1" applyFill="1" applyBorder="1" applyAlignment="1" applyProtection="1">
      <alignment horizontal="right"/>
    </xf>
    <xf numFmtId="4" fontId="17" fillId="7" borderId="80" xfId="0" applyNumberFormat="1" applyFont="1" applyFill="1" applyBorder="1" applyAlignment="1" applyProtection="1"/>
    <xf numFmtId="0" fontId="17" fillId="6" borderId="7" xfId="0" applyNumberFormat="1" applyFont="1" applyFill="1" applyBorder="1" applyAlignment="1" applyProtection="1">
      <alignment horizontal="center"/>
    </xf>
    <xf numFmtId="177" fontId="26" fillId="7" borderId="7" xfId="0" applyNumberFormat="1" applyFont="1" applyFill="1" applyBorder="1" applyAlignment="1" applyProtection="1">
      <alignment horizontal="right"/>
    </xf>
    <xf numFmtId="0" fontId="17" fillId="6" borderId="63" xfId="0" applyNumberFormat="1" applyFont="1" applyFill="1" applyBorder="1" applyAlignment="1" applyProtection="1">
      <alignment horizontal="center"/>
    </xf>
    <xf numFmtId="177" fontId="26" fillId="7" borderId="4" xfId="0" applyNumberFormat="1" applyFont="1" applyFill="1" applyBorder="1" applyAlignment="1" applyProtection="1">
      <alignment horizontal="right"/>
    </xf>
    <xf numFmtId="4" fontId="17" fillId="7" borderId="87" xfId="0" applyNumberFormat="1" applyFont="1" applyFill="1" applyBorder="1" applyAlignment="1" applyProtection="1"/>
    <xf numFmtId="0" fontId="24" fillId="6" borderId="2" xfId="0" applyFont="1" applyFill="1" applyBorder="1" applyAlignment="1" applyProtection="1">
      <alignment horizontal="center" vertical="center"/>
    </xf>
    <xf numFmtId="4" fontId="24" fillId="7" borderId="2" xfId="0" applyNumberFormat="1" applyFont="1" applyFill="1" applyBorder="1" applyAlignment="1" applyProtection="1">
      <alignment vertical="center"/>
    </xf>
    <xf numFmtId="4" fontId="24" fillId="7" borderId="92" xfId="0" applyNumberFormat="1" applyFont="1" applyFill="1" applyBorder="1" applyAlignment="1" applyProtection="1">
      <alignment vertical="center"/>
    </xf>
    <xf numFmtId="0" fontId="23" fillId="2" borderId="78" xfId="0" applyFont="1" applyFill="1" applyBorder="1" applyAlignment="1" applyProtection="1">
      <alignment vertical="center"/>
    </xf>
    <xf numFmtId="0" fontId="7" fillId="7" borderId="29" xfId="0" applyFont="1" applyFill="1" applyBorder="1" applyAlignment="1" applyProtection="1">
      <alignment horizontal="center"/>
    </xf>
    <xf numFmtId="4" fontId="7" fillId="0" borderId="29" xfId="0" applyNumberFormat="1" applyFont="1" applyFill="1" applyBorder="1" applyAlignment="1" applyProtection="1">
      <alignment horizontal="center"/>
    </xf>
    <xf numFmtId="2" fontId="7" fillId="0" borderId="75" xfId="0" applyNumberFormat="1" applyFont="1" applyFill="1" applyBorder="1" applyAlignment="1" applyProtection="1">
      <alignment horizontal="center"/>
    </xf>
    <xf numFmtId="177" fontId="30" fillId="4" borderId="4" xfId="0" applyNumberFormat="1" applyFont="1" applyFill="1" applyBorder="1" applyAlignment="1" applyProtection="1">
      <alignment horizontal="right" vertical="center"/>
      <protection locked="0"/>
    </xf>
    <xf numFmtId="0" fontId="26" fillId="4" borderId="77" xfId="0" applyNumberFormat="1" applyFont="1" applyFill="1" applyBorder="1" applyAlignment="1" applyProtection="1">
      <alignment horizontal="left" vertical="center"/>
      <protection locked="0"/>
    </xf>
    <xf numFmtId="0" fontId="26" fillId="4" borderId="80" xfId="0" applyNumberFormat="1" applyFont="1" applyFill="1" applyBorder="1" applyAlignment="1" applyProtection="1">
      <alignment horizontal="left" vertical="center"/>
      <protection locked="0"/>
    </xf>
    <xf numFmtId="177" fontId="30" fillId="4" borderId="4" xfId="0" applyNumberFormat="1" applyFont="1" applyFill="1" applyBorder="1" applyAlignment="1" applyProtection="1">
      <alignment horizontal="right"/>
      <protection locked="0"/>
    </xf>
    <xf numFmtId="0" fontId="26" fillId="8" borderId="7" xfId="0" applyNumberFormat="1" applyFont="1" applyFill="1" applyBorder="1" applyAlignment="1" applyProtection="1">
      <alignment horizontal="center"/>
      <protection locked="0"/>
    </xf>
    <xf numFmtId="0" fontId="26" fillId="8" borderId="80" xfId="0" applyNumberFormat="1" applyFont="1" applyFill="1" applyBorder="1" applyAlignment="1" applyProtection="1">
      <alignment horizontal="left"/>
      <protection locked="0"/>
    </xf>
    <xf numFmtId="0" fontId="22" fillId="2" borderId="93" xfId="0" applyFont="1" applyFill="1" applyBorder="1" applyAlignment="1" applyProtection="1">
      <alignment vertical="center"/>
    </xf>
    <xf numFmtId="0" fontId="18" fillId="2" borderId="94" xfId="0" applyFont="1" applyFill="1" applyBorder="1" applyAlignment="1" applyProtection="1">
      <alignment horizontal="center" vertical="center"/>
    </xf>
    <xf numFmtId="0" fontId="8" fillId="0" borderId="26" xfId="0" applyFont="1" applyBorder="1" applyAlignment="1" applyProtection="1">
      <alignment vertical="center"/>
    </xf>
    <xf numFmtId="2" fontId="17" fillId="7" borderId="88" xfId="0" applyNumberFormat="1" applyFont="1" applyFill="1" applyBorder="1" applyAlignment="1" applyProtection="1"/>
    <xf numFmtId="4" fontId="17" fillId="4" borderId="80" xfId="0" applyNumberFormat="1" applyFont="1" applyFill="1" applyBorder="1" applyAlignment="1" applyProtection="1">
      <protection locked="0"/>
    </xf>
    <xf numFmtId="0" fontId="35" fillId="0" borderId="0" xfId="0" applyFont="1" applyAlignment="1"/>
    <xf numFmtId="0" fontId="0" fillId="0" borderId="0" xfId="0" applyAlignment="1" applyProtection="1"/>
    <xf numFmtId="0" fontId="25" fillId="7" borderId="76" xfId="0" applyFont="1" applyFill="1" applyBorder="1" applyAlignment="1" applyProtection="1">
      <alignment horizontal="left"/>
    </xf>
    <xf numFmtId="0" fontId="0" fillId="0" borderId="69" xfId="0" applyFont="1" applyBorder="1" applyAlignment="1" applyProtection="1"/>
    <xf numFmtId="14" fontId="17" fillId="7" borderId="7" xfId="0" applyNumberFormat="1" applyFont="1" applyFill="1" applyBorder="1" applyAlignment="1" applyProtection="1">
      <alignment horizontal="center"/>
    </xf>
    <xf numFmtId="0" fontId="8" fillId="0" borderId="73" xfId="0" applyFont="1" applyBorder="1" applyAlignment="1" applyProtection="1"/>
    <xf numFmtId="0" fontId="8" fillId="0" borderId="33" xfId="0" applyFont="1" applyBorder="1" applyAlignment="1" applyProtection="1"/>
    <xf numFmtId="14" fontId="17" fillId="7" borderId="63" xfId="0" applyNumberFormat="1" applyFont="1" applyFill="1" applyBorder="1" applyAlignment="1" applyProtection="1">
      <alignment horizontal="center"/>
    </xf>
    <xf numFmtId="0" fontId="25" fillId="0" borderId="76" xfId="0" applyFont="1" applyBorder="1" applyAlignment="1" applyProtection="1">
      <alignment horizontal="left"/>
    </xf>
    <xf numFmtId="0" fontId="0" fillId="0" borderId="7" xfId="0" applyFont="1" applyBorder="1" applyAlignment="1" applyProtection="1">
      <alignment horizontal="left"/>
    </xf>
    <xf numFmtId="0" fontId="0" fillId="0" borderId="73" xfId="0" applyFont="1" applyBorder="1" applyAlignment="1" applyProtection="1">
      <alignment horizontal="left"/>
    </xf>
    <xf numFmtId="0" fontId="0" fillId="0" borderId="73" xfId="0" applyBorder="1" applyAlignment="1" applyProtection="1">
      <alignment horizontal="left"/>
    </xf>
    <xf numFmtId="0" fontId="17" fillId="0" borderId="45" xfId="0" applyFont="1" applyBorder="1" applyAlignment="1" applyProtection="1">
      <alignment horizontal="left"/>
    </xf>
    <xf numFmtId="0" fontId="0" fillId="0" borderId="33" xfId="0" applyFont="1" applyBorder="1" applyAlignment="1" applyProtection="1">
      <alignment horizontal="left"/>
    </xf>
    <xf numFmtId="0" fontId="17" fillId="6" borderId="89" xfId="0" applyFont="1" applyFill="1" applyBorder="1" applyAlignment="1" applyProtection="1">
      <alignment horizontal="center"/>
    </xf>
    <xf numFmtId="0" fontId="27" fillId="0" borderId="95" xfId="0" applyFont="1" applyBorder="1" applyAlignment="1" applyProtection="1"/>
    <xf numFmtId="0" fontId="31" fillId="0" borderId="96" xfId="0" applyFont="1" applyBorder="1" applyAlignment="1" applyProtection="1"/>
    <xf numFmtId="0" fontId="17" fillId="6" borderId="57" xfId="0" applyFont="1" applyFill="1" applyBorder="1" applyAlignment="1" applyProtection="1"/>
    <xf numFmtId="0" fontId="17" fillId="6" borderId="97" xfId="0" applyFont="1" applyFill="1" applyBorder="1" applyAlignment="1" applyProtection="1">
      <alignment horizontal="center"/>
    </xf>
    <xf numFmtId="0" fontId="0" fillId="4" borderId="0" xfId="0" applyFill="1" applyAlignment="1"/>
    <xf numFmtId="0" fontId="17" fillId="0" borderId="98" xfId="0" applyFont="1" applyFill="1" applyBorder="1" applyAlignment="1" applyProtection="1">
      <alignment vertical="center"/>
    </xf>
    <xf numFmtId="0" fontId="8" fillId="0" borderId="99" xfId="0" applyFont="1" applyBorder="1" applyAlignment="1" applyProtection="1">
      <alignment vertical="center"/>
    </xf>
    <xf numFmtId="0" fontId="20" fillId="3" borderId="27" xfId="0" applyFont="1" applyFill="1" applyBorder="1" applyAlignment="1" applyProtection="1">
      <alignment horizontal="center" vertical="center"/>
    </xf>
    <xf numFmtId="0" fontId="0" fillId="0" borderId="0" xfId="0" applyAlignment="1">
      <alignment horizontal="center" vertical="center"/>
    </xf>
    <xf numFmtId="0" fontId="23" fillId="4" borderId="27"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0" fillId="0" borderId="27" xfId="0" applyFont="1" applyFill="1" applyBorder="1" applyAlignment="1" applyProtection="1">
      <alignment horizontal="center" vertical="center"/>
    </xf>
    <xf numFmtId="0" fontId="27" fillId="3" borderId="27" xfId="0" applyFont="1" applyFill="1" applyBorder="1" applyAlignment="1" applyProtection="1">
      <alignment horizontal="left"/>
    </xf>
    <xf numFmtId="0" fontId="16" fillId="4" borderId="31" xfId="0" applyFont="1" applyFill="1" applyBorder="1" applyAlignment="1" applyProtection="1">
      <alignment horizontal="left"/>
    </xf>
    <xf numFmtId="0" fontId="27" fillId="4" borderId="27" xfId="0" applyFont="1" applyFill="1" applyBorder="1" applyAlignment="1" applyProtection="1">
      <alignment horizontal="left"/>
    </xf>
    <xf numFmtId="0" fontId="16" fillId="4" borderId="33" xfId="0" applyFont="1" applyFill="1" applyBorder="1" applyAlignment="1" applyProtection="1">
      <alignment horizontal="left"/>
    </xf>
    <xf numFmtId="0" fontId="9" fillId="4" borderId="27" xfId="0" applyFont="1" applyFill="1" applyBorder="1" applyAlignment="1" applyProtection="1"/>
    <xf numFmtId="0" fontId="7" fillId="3" borderId="27" xfId="0" applyFont="1" applyFill="1" applyBorder="1" applyAlignment="1" applyProtection="1"/>
    <xf numFmtId="0" fontId="36" fillId="0" borderId="31" xfId="0" applyFont="1" applyBorder="1" applyAlignment="1" applyProtection="1">
      <alignment horizontal="left"/>
    </xf>
    <xf numFmtId="0" fontId="24" fillId="5" borderId="27" xfId="0" applyFont="1" applyFill="1" applyBorder="1" applyAlignment="1" applyProtection="1"/>
    <xf numFmtId="0" fontId="17" fillId="7" borderId="0" xfId="0" applyFont="1" applyFill="1" applyBorder="1" applyAlignment="1" applyProtection="1">
      <alignment horizontal="left"/>
    </xf>
    <xf numFmtId="0" fontId="24" fillId="4" borderId="27" xfId="0" applyFont="1" applyFill="1" applyBorder="1" applyAlignment="1" applyProtection="1"/>
    <xf numFmtId="0" fontId="16" fillId="4" borderId="0" xfId="0" applyFont="1" applyFill="1" applyBorder="1" applyAlignment="1" applyProtection="1"/>
    <xf numFmtId="0" fontId="36" fillId="4" borderId="0" xfId="0" applyFont="1" applyFill="1" applyBorder="1" applyAlignment="1" applyProtection="1"/>
    <xf numFmtId="0" fontId="24" fillId="3" borderId="27" xfId="0" applyFont="1" applyFill="1" applyBorder="1" applyAlignment="1" applyProtection="1"/>
    <xf numFmtId="0" fontId="16" fillId="4" borderId="31" xfId="0" applyFont="1" applyFill="1" applyBorder="1" applyAlignment="1" applyProtection="1"/>
    <xf numFmtId="0" fontId="36" fillId="0" borderId="31" xfId="0" applyFont="1" applyBorder="1" applyAlignment="1" applyProtection="1"/>
    <xf numFmtId="0" fontId="34" fillId="5" borderId="27" xfId="0" applyFont="1" applyFill="1" applyBorder="1" applyAlignment="1" applyProtection="1"/>
    <xf numFmtId="0" fontId="8" fillId="4" borderId="0" xfId="0" applyFont="1" applyFill="1" applyBorder="1" applyAlignment="1" applyProtection="1">
      <alignment horizontal="left"/>
    </xf>
    <xf numFmtId="0" fontId="17" fillId="4" borderId="27" xfId="0" applyFont="1" applyFill="1" applyBorder="1" applyAlignment="1" applyProtection="1"/>
    <xf numFmtId="4" fontId="24" fillId="4" borderId="100" xfId="0" applyNumberFormat="1" applyFont="1" applyFill="1" applyBorder="1" applyAlignment="1" applyProtection="1"/>
    <xf numFmtId="0" fontId="7" fillId="3" borderId="34" xfId="0" applyFont="1" applyFill="1" applyBorder="1" applyAlignment="1" applyProtection="1"/>
    <xf numFmtId="0" fontId="16" fillId="4" borderId="35" xfId="0" applyFont="1" applyFill="1" applyBorder="1" applyAlignment="1" applyProtection="1">
      <alignment horizontal="left"/>
    </xf>
    <xf numFmtId="0" fontId="36" fillId="0" borderId="35" xfId="0" applyFont="1" applyBorder="1" applyAlignment="1" applyProtection="1"/>
    <xf numFmtId="4" fontId="24" fillId="7" borderId="80" xfId="0" applyNumberFormat="1" applyFont="1" applyFill="1" applyBorder="1" applyAlignment="1" applyProtection="1"/>
    <xf numFmtId="4" fontId="24" fillId="7" borderId="79" xfId="0" applyNumberFormat="1" applyFont="1" applyFill="1" applyBorder="1" applyAlignment="1" applyProtection="1"/>
    <xf numFmtId="0" fontId="0" fillId="0" borderId="101" xfId="0" applyBorder="1" applyAlignment="1">
      <alignment horizontal="center" vertical="center"/>
    </xf>
    <xf numFmtId="0" fontId="23" fillId="4" borderId="101" xfId="0" applyFont="1" applyFill="1" applyBorder="1" applyAlignment="1" applyProtection="1">
      <alignment horizontal="center" vertical="center"/>
    </xf>
    <xf numFmtId="0" fontId="23" fillId="0" borderId="101" xfId="0" applyFont="1" applyFill="1" applyBorder="1" applyAlignment="1" applyProtection="1">
      <alignment horizontal="center" vertical="center"/>
    </xf>
    <xf numFmtId="0" fontId="27" fillId="3" borderId="0" xfId="0" applyFont="1" applyFill="1" applyBorder="1" applyAlignment="1" applyProtection="1">
      <alignment horizontal="center"/>
    </xf>
    <xf numFmtId="14" fontId="15" fillId="5" borderId="31" xfId="0" applyNumberFormat="1" applyFont="1" applyFill="1" applyBorder="1" applyAlignment="1" applyProtection="1">
      <alignment horizontal="center"/>
    </xf>
    <xf numFmtId="0" fontId="36" fillId="4" borderId="102" xfId="0" applyFont="1" applyFill="1" applyBorder="1" applyAlignment="1" applyProtection="1"/>
    <xf numFmtId="0" fontId="27" fillId="4" borderId="0" xfId="0" applyFont="1" applyFill="1" applyBorder="1" applyAlignment="1" applyProtection="1">
      <alignment horizontal="center"/>
    </xf>
    <xf numFmtId="14" fontId="15" fillId="4" borderId="33" xfId="0" applyNumberFormat="1" applyFont="1" applyFill="1" applyBorder="1" applyAlignment="1" applyProtection="1">
      <alignment horizontal="center"/>
    </xf>
    <xf numFmtId="0" fontId="36" fillId="4" borderId="103" xfId="0" applyFont="1" applyFill="1" applyBorder="1" applyAlignment="1" applyProtection="1"/>
    <xf numFmtId="14" fontId="9" fillId="4" borderId="101" xfId="0" applyNumberFormat="1" applyFont="1" applyFill="1" applyBorder="1" applyAlignment="1" applyProtection="1">
      <alignment horizontal="center"/>
    </xf>
    <xf numFmtId="0" fontId="7" fillId="3" borderId="0" xfId="0" applyFont="1" applyFill="1" applyBorder="1" applyAlignment="1" applyProtection="1">
      <alignment horizontal="center"/>
    </xf>
    <xf numFmtId="0" fontId="16" fillId="0" borderId="31" xfId="0" applyFont="1" applyBorder="1" applyAlignment="1" applyProtection="1"/>
    <xf numFmtId="0" fontId="36" fillId="0" borderId="102" xfId="0" applyFont="1" applyBorder="1" applyAlignment="1" applyProtection="1"/>
    <xf numFmtId="0" fontId="24" fillId="5" borderId="0" xfId="0" applyFont="1" applyFill="1" applyBorder="1" applyAlignment="1" applyProtection="1">
      <alignment horizontal="center"/>
    </xf>
    <xf numFmtId="0" fontId="37" fillId="5" borderId="0" xfId="0" applyFont="1" applyFill="1" applyBorder="1" applyAlignment="1" applyProtection="1">
      <alignment horizontal="center"/>
    </xf>
    <xf numFmtId="0" fontId="8" fillId="4" borderId="101" xfId="0" applyFont="1" applyFill="1" applyBorder="1" applyAlignment="1" applyProtection="1"/>
    <xf numFmtId="0" fontId="7" fillId="4" borderId="0" xfId="0" applyFont="1" applyFill="1" applyBorder="1" applyAlignment="1" applyProtection="1">
      <alignment horizontal="center"/>
    </xf>
    <xf numFmtId="0" fontId="36" fillId="4" borderId="101" xfId="0" applyFont="1" applyFill="1" applyBorder="1" applyAlignment="1" applyProtection="1"/>
    <xf numFmtId="0" fontId="34" fillId="5" borderId="0" xfId="0" applyFont="1" applyFill="1" applyBorder="1" applyAlignment="1" applyProtection="1">
      <alignment horizontal="center"/>
    </xf>
    <xf numFmtId="14" fontId="17" fillId="4" borderId="101" xfId="0" applyNumberFormat="1" applyFont="1" applyFill="1" applyBorder="1" applyAlignment="1" applyProtection="1">
      <alignment horizontal="center"/>
    </xf>
    <xf numFmtId="0" fontId="27" fillId="3" borderId="35" xfId="0" applyFont="1" applyFill="1" applyBorder="1" applyAlignment="1" applyProtection="1">
      <alignment horizontal="center"/>
    </xf>
    <xf numFmtId="0" fontId="16" fillId="0" borderId="35" xfId="0" applyFont="1" applyBorder="1" applyAlignment="1" applyProtection="1"/>
    <xf numFmtId="0" fontId="36" fillId="0" borderId="104" xfId="0" applyFont="1" applyBorder="1" applyAlignment="1" applyProtection="1"/>
    <xf numFmtId="14" fontId="0" fillId="0" borderId="0" xfId="0" applyNumberFormat="1" applyAlignment="1"/>
    <xf numFmtId="178" fontId="21" fillId="7" borderId="105" xfId="0" applyNumberFormat="1" applyFont="1" applyFill="1" applyBorder="1" applyAlignment="1" applyProtection="1">
      <alignment horizontal="right" vertical="center"/>
    </xf>
    <xf numFmtId="0" fontId="18" fillId="7" borderId="106" xfId="0" applyFont="1" applyFill="1" applyBorder="1" applyAlignment="1" applyProtection="1"/>
    <xf numFmtId="178" fontId="19" fillId="7" borderId="107" xfId="0" applyNumberFormat="1" applyFont="1" applyFill="1" applyBorder="1" applyAlignment="1" applyProtection="1">
      <alignment horizontal="left" vertical="center"/>
    </xf>
    <xf numFmtId="0" fontId="0" fillId="0" borderId="46" xfId="0" applyBorder="1" applyAlignment="1">
      <alignment horizontal="left"/>
    </xf>
    <xf numFmtId="178" fontId="23" fillId="7" borderId="108" xfId="0" applyNumberFormat="1" applyFont="1" applyFill="1" applyBorder="1" applyAlignment="1" applyProtection="1">
      <alignment horizontal="left" vertical="center"/>
    </xf>
    <xf numFmtId="0" fontId="0" fillId="0" borderId="45" xfId="0" applyBorder="1" applyAlignment="1">
      <alignment horizontal="left"/>
    </xf>
    <xf numFmtId="178" fontId="19" fillId="7" borderId="108" xfId="0" applyNumberFormat="1" applyFont="1" applyFill="1" applyBorder="1" applyAlignment="1" applyProtection="1">
      <alignment horizontal="left" vertical="center"/>
    </xf>
    <xf numFmtId="0" fontId="9" fillId="7" borderId="109" xfId="0" applyFont="1" applyFill="1" applyBorder="1" applyAlignment="1" applyProtection="1">
      <alignment horizontal="left" vertical="center"/>
    </xf>
    <xf numFmtId="0" fontId="9" fillId="7" borderId="68" xfId="0" applyFont="1" applyFill="1" applyBorder="1" applyAlignment="1" applyProtection="1">
      <alignment horizontal="left" vertical="center"/>
    </xf>
    <xf numFmtId="178" fontId="21" fillId="7" borderId="110" xfId="0" applyNumberFormat="1" applyFont="1" applyFill="1" applyBorder="1" applyAlignment="1" applyProtection="1">
      <alignment horizontal="right" vertical="center"/>
    </xf>
    <xf numFmtId="178" fontId="19" fillId="7" borderId="13" xfId="0" applyNumberFormat="1" applyFont="1" applyFill="1" applyBorder="1" applyAlignment="1" applyProtection="1">
      <alignment horizontal="left" vertical="center"/>
    </xf>
    <xf numFmtId="178" fontId="19" fillId="7" borderId="69" xfId="0" applyNumberFormat="1" applyFont="1" applyFill="1" applyBorder="1" applyAlignment="1" applyProtection="1">
      <alignment horizontal="left" vertical="center"/>
    </xf>
    <xf numFmtId="178" fontId="23" fillId="7" borderId="69" xfId="0" applyNumberFormat="1" applyFont="1" applyFill="1" applyBorder="1" applyAlignment="1" applyProtection="1">
      <alignment horizontal="left" vertical="center"/>
    </xf>
    <xf numFmtId="0" fontId="9" fillId="7" borderId="67" xfId="0" applyFont="1" applyFill="1" applyBorder="1" applyAlignment="1" applyProtection="1">
      <alignment horizontal="left" vertical="center"/>
    </xf>
    <xf numFmtId="0" fontId="18" fillId="7" borderId="111" xfId="0" applyFont="1" applyFill="1" applyBorder="1" applyAlignment="1" applyProtection="1"/>
    <xf numFmtId="0" fontId="0" fillId="0" borderId="102" xfId="0" applyBorder="1" applyAlignment="1">
      <alignment horizontal="left"/>
    </xf>
    <xf numFmtId="0" fontId="0" fillId="0" borderId="112" xfId="0" applyBorder="1" applyAlignment="1">
      <alignment horizontal="left"/>
    </xf>
    <xf numFmtId="0" fontId="9" fillId="7" borderId="113" xfId="0" applyFont="1" applyFill="1" applyBorder="1" applyAlignment="1" applyProtection="1">
      <alignment horizontal="left" vertical="center"/>
    </xf>
    <xf numFmtId="0" fontId="0" fillId="0" borderId="46" xfId="0" applyBorder="1" applyAlignment="1">
      <alignment horizontal="left" vertical="center"/>
    </xf>
    <xf numFmtId="0" fontId="0" fillId="0" borderId="45" xfId="0" applyBorder="1" applyAlignment="1">
      <alignment horizontal="left" vertical="center"/>
    </xf>
    <xf numFmtId="177" fontId="26" fillId="4" borderId="4" xfId="0" applyNumberFormat="1" applyFont="1" applyFill="1" applyBorder="1" applyAlignment="1" applyProtection="1">
      <alignment horizontal="right" vertical="center" wrapText="1"/>
      <protection locked="0"/>
    </xf>
    <xf numFmtId="0" fontId="0" fillId="0" borderId="102" xfId="0" applyBorder="1" applyAlignment="1">
      <alignment horizontal="left" vertical="center"/>
    </xf>
    <xf numFmtId="0" fontId="0" fillId="0" borderId="112" xfId="0" applyBorder="1" applyAlignment="1">
      <alignment horizontal="left" vertical="center"/>
    </xf>
    <xf numFmtId="0" fontId="38" fillId="4" borderId="7" xfId="0" applyNumberFormat="1" applyFont="1" applyFill="1" applyBorder="1" applyAlignment="1" applyProtection="1">
      <alignment horizontal="left" vertical="center"/>
      <protection locked="0"/>
    </xf>
  </cellXfs>
  <cellStyles count="53">
    <cellStyle name="常规" xfId="0" builtinId="0"/>
    <cellStyle name="货币 2"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常规 2 2" xfId="32"/>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theme="0" tint="-0.0499893185216834"/>
        </patternFill>
      </fill>
    </dxf>
    <dxf>
      <font>
        <color theme="0"/>
      </font>
      <fill>
        <patternFill patternType="solid">
          <bgColor rgb="FF339966"/>
        </patternFill>
      </fill>
    </dxf>
  </dxfs>
  <tableStyles count="1" defaultTableStyle="TableStyleMedium2">
    <tableStyle name="CustomTableStyle" count="2">
      <tableStyleElement type="headerRow" dxfId="1"/>
      <tableStyleElement type="first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2049" name="Text 1"/>
        <xdr:cNvSpPr txBox="1"/>
      </xdr:nvSpPr>
      <xdr:spPr>
        <a:xfrm>
          <a:off x="13359130" y="2524125"/>
          <a:ext cx="388366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FF0000"/>
              </a:solidFill>
              <a:latin typeface="Arial" panose="020B0604020202090204" charset="-122"/>
              <a:ea typeface="Arial" panose="020B0604020202090204" charset="-122"/>
              <a:cs typeface="Arial" panose="020B0604020202090204" charset="-122"/>
              <a:sym typeface="Arial" panose="020B0604020202090204" charset="-122"/>
            </a:rPr>
            <a:t>Red</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in </a:t>
          </a:r>
          <a:r>
            <a:rPr lang="zh-CN" altLang="en-US" sz="1400" b="1">
              <a:solidFill>
                <a:srgbClr val="00FF00"/>
              </a:solidFill>
              <a:latin typeface="Arial" panose="020B0604020202090204" charset="-122"/>
              <a:ea typeface="Arial" panose="020B0604020202090204" charset="-122"/>
              <a:cs typeface="Arial" panose="020B0604020202090204" charset="-122"/>
              <a:sym typeface="Arial" panose="020B0604020202090204" charset="-122"/>
            </a:rPr>
            <a:t>Green</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2050" name="文本框2"/>
        <xdr:cNvSpPr txBox="1"/>
      </xdr:nvSpPr>
      <xdr:spPr>
        <a:xfrm>
          <a:off x="13359130" y="2524125"/>
          <a:ext cx="388366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00CCFF"/>
              </a:solidFill>
              <a:latin typeface="Arial" panose="020B0604020202090204" charset="-122"/>
              <a:ea typeface="Arial" panose="020B0604020202090204" charset="-122"/>
              <a:cs typeface="Arial" panose="020B0604020202090204" charset="-122"/>
              <a:sym typeface="Arial" panose="020B0604020202090204" charset="-122"/>
            </a:rPr>
            <a:t>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a:t>
          </a:r>
          <a:r>
            <a:rPr lang="zh-CN" altLang="en-US" sz="1200">
              <a:solidFill>
                <a:srgbClr val="00CCFF"/>
              </a:solidFill>
              <a:latin typeface="Arial" panose="020B0604020202090204" charset="-122"/>
              <a:ea typeface="Arial" panose="020B0604020202090204" charset="-122"/>
              <a:cs typeface="Arial" panose="020B0604020202090204" charset="-122"/>
              <a:sym typeface="Arial" panose="020B0604020202090204" charset="-122"/>
            </a:rPr>
            <a:t>in 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3073" name="Text 1"/>
        <xdr:cNvSpPr txBox="1"/>
      </xdr:nvSpPr>
      <xdr:spPr>
        <a:xfrm>
          <a:off x="12708890" y="2524125"/>
          <a:ext cx="388366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FF0000"/>
              </a:solidFill>
              <a:latin typeface="Arial" panose="020B0604020202090204" charset="-122"/>
              <a:ea typeface="Arial" panose="020B0604020202090204" charset="-122"/>
              <a:cs typeface="Arial" panose="020B0604020202090204" charset="-122"/>
              <a:sym typeface="Arial" panose="020B0604020202090204" charset="-122"/>
            </a:rPr>
            <a:t>Red</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in </a:t>
          </a:r>
          <a:r>
            <a:rPr lang="zh-CN" altLang="en-US" sz="1400" b="1">
              <a:solidFill>
                <a:srgbClr val="00FF00"/>
              </a:solidFill>
              <a:latin typeface="Arial" panose="020B0604020202090204" charset="-122"/>
              <a:ea typeface="Arial" panose="020B0604020202090204" charset="-122"/>
              <a:cs typeface="Arial" panose="020B0604020202090204" charset="-122"/>
              <a:sym typeface="Arial" panose="020B0604020202090204" charset="-122"/>
            </a:rPr>
            <a:t>Green</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3074" name="文本框2"/>
        <xdr:cNvSpPr txBox="1"/>
      </xdr:nvSpPr>
      <xdr:spPr>
        <a:xfrm>
          <a:off x="12708890" y="2524125"/>
          <a:ext cx="388366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00CCFF"/>
              </a:solidFill>
              <a:latin typeface="Arial" panose="020B0604020202090204" charset="-122"/>
              <a:ea typeface="Arial" panose="020B0604020202090204" charset="-122"/>
              <a:cs typeface="Arial" panose="020B0604020202090204" charset="-122"/>
              <a:sym typeface="Arial" panose="020B0604020202090204" charset="-122"/>
            </a:rPr>
            <a:t>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a:t>
          </a:r>
          <a:r>
            <a:rPr lang="zh-CN" altLang="en-US" sz="1200">
              <a:solidFill>
                <a:srgbClr val="00CCFF"/>
              </a:solidFill>
              <a:latin typeface="Arial" panose="020B0604020202090204" charset="-122"/>
              <a:ea typeface="Arial" panose="020B0604020202090204" charset="-122"/>
              <a:cs typeface="Arial" panose="020B0604020202090204" charset="-122"/>
              <a:sym typeface="Arial" panose="020B0604020202090204" charset="-122"/>
            </a:rPr>
            <a:t>in 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4097" name="Text 1"/>
        <xdr:cNvSpPr txBox="1"/>
      </xdr:nvSpPr>
      <xdr:spPr>
        <a:xfrm>
          <a:off x="12708890" y="2524125"/>
          <a:ext cx="388366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FF0000"/>
              </a:solidFill>
              <a:latin typeface="Arial" panose="020B0604020202090204" charset="-122"/>
              <a:ea typeface="Arial" panose="020B0604020202090204" charset="-122"/>
              <a:cs typeface="Arial" panose="020B0604020202090204" charset="-122"/>
              <a:sym typeface="Arial" panose="020B0604020202090204" charset="-122"/>
            </a:rPr>
            <a:t>Red</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in </a:t>
          </a:r>
          <a:r>
            <a:rPr lang="zh-CN" altLang="en-US" sz="1400" b="1">
              <a:solidFill>
                <a:srgbClr val="00FF00"/>
              </a:solidFill>
              <a:latin typeface="Arial" panose="020B0604020202090204" charset="-122"/>
              <a:ea typeface="Arial" panose="020B0604020202090204" charset="-122"/>
              <a:cs typeface="Arial" panose="020B0604020202090204" charset="-122"/>
              <a:sym typeface="Arial" panose="020B0604020202090204" charset="-122"/>
            </a:rPr>
            <a:t>Green</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4098" name="文本框2"/>
        <xdr:cNvSpPr txBox="1"/>
      </xdr:nvSpPr>
      <xdr:spPr>
        <a:xfrm>
          <a:off x="12708890" y="2524125"/>
          <a:ext cx="388366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00CCFF"/>
              </a:solidFill>
              <a:latin typeface="Arial" panose="020B0604020202090204" charset="-122"/>
              <a:ea typeface="Arial" panose="020B0604020202090204" charset="-122"/>
              <a:cs typeface="Arial" panose="020B0604020202090204" charset="-122"/>
              <a:sym typeface="Arial" panose="020B0604020202090204" charset="-122"/>
            </a:rPr>
            <a:t>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a:t>
          </a:r>
          <a:r>
            <a:rPr lang="zh-CN" altLang="en-US" sz="1200">
              <a:solidFill>
                <a:srgbClr val="00CCFF"/>
              </a:solidFill>
              <a:latin typeface="Arial" panose="020B0604020202090204" charset="-122"/>
              <a:ea typeface="Arial" panose="020B0604020202090204" charset="-122"/>
              <a:cs typeface="Arial" panose="020B0604020202090204" charset="-122"/>
              <a:sym typeface="Arial" panose="020B0604020202090204" charset="-122"/>
            </a:rPr>
            <a:t>in 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628650</xdr:colOff>
      <xdr:row>10</xdr:row>
      <xdr:rowOff>133350</xdr:rowOff>
    </xdr:from>
    <xdr:to>
      <xdr:col>16</xdr:col>
      <xdr:colOff>742950</xdr:colOff>
      <xdr:row>20</xdr:row>
      <xdr:rowOff>0</xdr:rowOff>
    </xdr:to>
    <xdr:sp>
      <xdr:nvSpPr>
        <xdr:cNvPr id="2" name="Text 1"/>
        <xdr:cNvSpPr txBox="1"/>
      </xdr:nvSpPr>
      <xdr:spPr>
        <a:xfrm>
          <a:off x="12708890" y="2524125"/>
          <a:ext cx="3883660" cy="2057400"/>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FF0000"/>
              </a:solidFill>
              <a:latin typeface="Arial" panose="020B0604020202090204" charset="-122"/>
              <a:ea typeface="Arial" panose="020B0604020202090204" charset="-122"/>
              <a:cs typeface="Arial" panose="020B0604020202090204" charset="-122"/>
              <a:sym typeface="Arial" panose="020B0604020202090204" charset="-122"/>
            </a:rPr>
            <a:t>Red</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in </a:t>
          </a:r>
          <a:r>
            <a:rPr lang="zh-CN" altLang="en-US" sz="1400" b="1">
              <a:solidFill>
                <a:srgbClr val="00FF00"/>
              </a:solidFill>
              <a:latin typeface="Arial" panose="020B0604020202090204" charset="-122"/>
              <a:ea typeface="Arial" panose="020B0604020202090204" charset="-122"/>
              <a:cs typeface="Arial" panose="020B0604020202090204" charset="-122"/>
              <a:sym typeface="Arial" panose="020B0604020202090204" charset="-122"/>
            </a:rPr>
            <a:t>Green</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twoCellAnchor>
    <xdr:from>
      <xdr:col>12</xdr:col>
      <xdr:colOff>628650</xdr:colOff>
      <xdr:row>10</xdr:row>
      <xdr:rowOff>133350</xdr:rowOff>
    </xdr:from>
    <xdr:to>
      <xdr:col>16</xdr:col>
      <xdr:colOff>742950</xdr:colOff>
      <xdr:row>21</xdr:row>
      <xdr:rowOff>0</xdr:rowOff>
    </xdr:to>
    <xdr:sp>
      <xdr:nvSpPr>
        <xdr:cNvPr id="3" name="文本框2"/>
        <xdr:cNvSpPr txBox="1"/>
      </xdr:nvSpPr>
      <xdr:spPr>
        <a:xfrm>
          <a:off x="12708890" y="2524125"/>
          <a:ext cx="3883660" cy="2276475"/>
        </a:xfrm>
        <a:prstGeom prst="rect">
          <a:avLst/>
        </a:prstGeom>
        <a:solidFill>
          <a:srgbClr val="CC9CCC"/>
        </a:solidFill>
        <a:ln w="9525" cap="flat" cmpd="sng">
          <a:solidFill>
            <a:srgbClr val="000000"/>
          </a:solidFill>
          <a:prstDash val="solid"/>
          <a:miter/>
          <a:headEnd type="none" w="med" len="med"/>
          <a:tailEnd type="none" w="med" len="med"/>
        </a:ln>
      </xdr:spPr>
      <xdr:txBody>
        <a:bodyPr vertOverflow="clip" vert="horz"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1200" b="1" u="sng">
              <a:solidFill>
                <a:srgbClr val="000000"/>
              </a:solidFill>
              <a:latin typeface="Arial" panose="020B0604020202090204" charset="-122"/>
              <a:ea typeface="Arial" panose="020B0604020202090204" charset="-122"/>
              <a:cs typeface="Arial" panose="020B0604020202090204" charset="-122"/>
              <a:sym typeface="Arial" panose="020B0604020202090204" charset="-122"/>
            </a:rPr>
            <a:t>To use this template:</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1)  Change the Employee Name, Work Phone,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Employee #, Dept # to your own information on</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Week 1 (Shown in </a:t>
          </a:r>
          <a:r>
            <a:rPr lang="zh-CN" altLang="en-US" sz="1400" b="1">
              <a:solidFill>
                <a:srgbClr val="00CCFF"/>
              </a:solidFill>
              <a:latin typeface="Arial" panose="020B0604020202090204" charset="-122"/>
              <a:ea typeface="Arial" panose="020B0604020202090204" charset="-122"/>
              <a:cs typeface="Arial" panose="020B0604020202090204" charset="-122"/>
              <a:sym typeface="Arial" panose="020B0604020202090204" charset="-122"/>
            </a:rPr>
            <a:t>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2)  Change the Wk Ending on Week 1 to the first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Friday of the month (Shown </a:t>
          </a:r>
          <a:r>
            <a:rPr lang="zh-CN" altLang="en-US" sz="1200">
              <a:solidFill>
                <a:srgbClr val="00CCFF"/>
              </a:solidFill>
              <a:latin typeface="Arial" panose="020B0604020202090204" charset="-122"/>
              <a:ea typeface="Arial" panose="020B0604020202090204" charset="-122"/>
              <a:cs typeface="Arial" panose="020B0604020202090204" charset="-122"/>
              <a:sym typeface="Arial" panose="020B0604020202090204" charset="-122"/>
            </a:rPr>
            <a:t>in Blue</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3)  Save As the name of the month you're doing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expenses.</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endPar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a:p>
          <a:pPr algn="l" rtl="0"/>
          <a:r>
            <a:rPr lang="zh-CN" altLang="en-US" sz="1000">
              <a:solidFill>
                <a:srgbClr val="000000"/>
              </a:solidFill>
              <a:latin typeface="Arial" panose="020B0604020202090204" charset="-122"/>
              <a:ea typeface="Arial" panose="020B0604020202090204" charset="-122"/>
              <a:cs typeface="Arial" panose="020B0604020202090204" charset="-122"/>
              <a:sym typeface="Arial" panose="020B0604020202090204" charset="-122"/>
            </a:rPr>
            <a:t>   </a:t>
          </a:r>
          <a:r>
            <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rPr>
            <a:t>4)  Delete this Text Box...</a:t>
          </a:r>
          <a:endParaRPr lang="zh-CN" altLang="en-US" sz="1200">
            <a:solidFill>
              <a:srgbClr val="000000"/>
            </a:solidFill>
            <a:latin typeface="Arial" panose="020B0604020202090204" charset="-122"/>
            <a:ea typeface="Arial" panose="020B0604020202090204" charset="-122"/>
            <a:cs typeface="Arial" panose="020B0604020202090204" charset="-122"/>
            <a:sym typeface="Arial" panose="020B060402020209020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3"/>
    <pageSetUpPr fitToPage="1"/>
  </sheetPr>
  <dimension ref="A1:N87"/>
  <sheetViews>
    <sheetView zoomScale="75" zoomScaleNormal="75" topLeftCell="A17" workbookViewId="0">
      <selection activeCell="B39" sqref="B39:C39"/>
    </sheetView>
  </sheetViews>
  <sheetFormatPr defaultColWidth="12.7142857142857" defaultRowHeight="17.25" customHeight="1"/>
  <cols>
    <col min="1" max="1" width="12.7142857142857" customWidth="1"/>
    <col min="2" max="2" width="15.4285714285714" customWidth="1"/>
    <col min="3" max="5" width="13.7142857142857" customWidth="1"/>
    <col min="6" max="6" width="14.1428571428571" customWidth="1"/>
    <col min="7" max="7" width="13.7142857142857" customWidth="1"/>
    <col min="8" max="8" width="25.8571428571429" customWidth="1"/>
    <col min="9" max="11" width="13.7142857142857" customWidth="1"/>
    <col min="12" max="12" width="14.8571428571429" customWidth="1"/>
    <col min="13" max="13" width="12.7142857142857" customWidth="1"/>
    <col min="14" max="14" width="14.8571428571429" customWidth="1"/>
  </cols>
  <sheetData>
    <row r="1" ht="28.5" customHeight="1" spans="1:12">
      <c r="A1" s="65" t="s">
        <v>0</v>
      </c>
      <c r="B1" s="66"/>
      <c r="C1" s="67"/>
      <c r="D1" s="68" t="s">
        <v>1</v>
      </c>
      <c r="E1" s="176"/>
      <c r="F1" s="177"/>
      <c r="G1" s="68" t="s">
        <v>2</v>
      </c>
      <c r="H1" s="178"/>
      <c r="I1" s="206"/>
      <c r="J1" s="207" t="s">
        <v>3</v>
      </c>
      <c r="K1" s="208">
        <v>44443</v>
      </c>
      <c r="L1" s="209"/>
    </row>
    <row r="2" ht="19.5" customHeight="1" spans="1:12">
      <c r="A2" s="69" t="s">
        <v>4</v>
      </c>
      <c r="B2" s="70"/>
      <c r="C2" s="70"/>
      <c r="D2" s="70"/>
      <c r="E2" s="70"/>
      <c r="F2" s="70"/>
      <c r="G2" s="70"/>
      <c r="H2" s="179"/>
      <c r="I2" s="179"/>
      <c r="J2" s="179"/>
      <c r="K2" s="179"/>
      <c r="L2" s="210"/>
    </row>
    <row r="3" customHeight="1" spans="1:12">
      <c r="A3" s="71"/>
      <c r="B3" s="72"/>
      <c r="C3" s="348">
        <f>C9+1</f>
        <v>44438</v>
      </c>
      <c r="D3" s="349" t="s">
        <v>5</v>
      </c>
      <c r="E3" s="357">
        <f>D9+1</f>
        <v>44439</v>
      </c>
      <c r="F3" s="349" t="s">
        <v>6</v>
      </c>
      <c r="G3" s="357">
        <f>E9+1</f>
        <v>44440</v>
      </c>
      <c r="H3" s="349" t="s">
        <v>7</v>
      </c>
      <c r="I3" s="357">
        <f>F9+1</f>
        <v>44441</v>
      </c>
      <c r="J3" s="349" t="s">
        <v>8</v>
      </c>
      <c r="K3" s="357">
        <f>G9+1</f>
        <v>44442</v>
      </c>
      <c r="L3" s="362" t="s">
        <v>9</v>
      </c>
    </row>
    <row r="4" customHeight="1" spans="1:12">
      <c r="A4" s="75" t="s">
        <v>10</v>
      </c>
      <c r="B4" s="76"/>
      <c r="C4" s="350"/>
      <c r="D4" s="366"/>
      <c r="E4" s="358"/>
      <c r="F4" s="366"/>
      <c r="G4" s="358"/>
      <c r="H4" s="366"/>
      <c r="I4" s="358"/>
      <c r="J4" s="366"/>
      <c r="K4" s="358"/>
      <c r="L4" s="369"/>
    </row>
    <row r="5" customHeight="1" spans="1:12">
      <c r="A5" s="79"/>
      <c r="B5" s="80"/>
      <c r="C5" s="352"/>
      <c r="D5" s="367"/>
      <c r="E5" s="360"/>
      <c r="F5" s="367"/>
      <c r="G5" s="359"/>
      <c r="H5" s="367"/>
      <c r="I5" s="359"/>
      <c r="J5" s="367"/>
      <c r="K5" s="360"/>
      <c r="L5" s="370"/>
    </row>
    <row r="6" customHeight="1" spans="1:12">
      <c r="A6" s="83" t="s">
        <v>11</v>
      </c>
      <c r="B6" s="84"/>
      <c r="C6" s="354"/>
      <c r="D6" s="367"/>
      <c r="E6" s="359"/>
      <c r="F6" s="367"/>
      <c r="G6" s="359"/>
      <c r="H6" s="367"/>
      <c r="I6" s="359"/>
      <c r="J6" s="367"/>
      <c r="K6" s="359"/>
      <c r="L6" s="370"/>
    </row>
    <row r="7" customHeight="1" spans="1:12">
      <c r="A7" s="86"/>
      <c r="B7" s="87"/>
      <c r="C7" s="355"/>
      <c r="D7" s="356"/>
      <c r="E7" s="361"/>
      <c r="F7" s="356"/>
      <c r="G7" s="361"/>
      <c r="H7" s="356"/>
      <c r="I7" s="361"/>
      <c r="J7" s="356"/>
      <c r="K7" s="361"/>
      <c r="L7" s="365"/>
    </row>
    <row r="8" ht="19.5" customHeight="1" spans="1:12">
      <c r="A8" s="90" t="s">
        <v>12</v>
      </c>
      <c r="B8" s="91"/>
      <c r="C8" s="91"/>
      <c r="D8" s="91"/>
      <c r="E8" s="91"/>
      <c r="F8" s="91"/>
      <c r="G8" s="91"/>
      <c r="H8" s="91"/>
      <c r="I8" s="91"/>
      <c r="J8" s="215"/>
      <c r="K8" s="216" t="s">
        <v>13</v>
      </c>
      <c r="L8" s="217" t="s">
        <v>14</v>
      </c>
    </row>
    <row r="9" customHeight="1" spans="1:12">
      <c r="A9" s="92" t="s">
        <v>15</v>
      </c>
      <c r="B9" s="93"/>
      <c r="C9" s="94">
        <f>K1-6</f>
        <v>44437</v>
      </c>
      <c r="D9" s="94">
        <f t="shared" ref="D9:I9" si="0">C9+1</f>
        <v>44438</v>
      </c>
      <c r="E9" s="94">
        <f t="shared" si="0"/>
        <v>44439</v>
      </c>
      <c r="F9" s="94">
        <f t="shared" si="0"/>
        <v>44440</v>
      </c>
      <c r="G9" s="94">
        <f t="shared" si="0"/>
        <v>44441</v>
      </c>
      <c r="H9" s="94">
        <f t="shared" si="0"/>
        <v>44442</v>
      </c>
      <c r="I9" s="218">
        <f t="shared" si="0"/>
        <v>44443</v>
      </c>
      <c r="J9" s="219" t="s">
        <v>16</v>
      </c>
      <c r="K9" s="220"/>
      <c r="L9" s="221"/>
    </row>
    <row r="10" customHeight="1" spans="1:12">
      <c r="A10" s="95" t="s">
        <v>17</v>
      </c>
      <c r="B10" s="96"/>
      <c r="C10" s="97"/>
      <c r="D10" s="98"/>
      <c r="E10" s="98"/>
      <c r="F10" s="185"/>
      <c r="G10" s="185"/>
      <c r="H10" s="98"/>
      <c r="I10" s="222"/>
      <c r="J10" s="223"/>
      <c r="K10" s="224"/>
      <c r="L10" s="225" t="s">
        <v>18</v>
      </c>
    </row>
    <row r="11" customHeight="1" spans="1:12">
      <c r="A11" s="99" t="s">
        <v>19</v>
      </c>
      <c r="B11" s="100"/>
      <c r="C11" s="101"/>
      <c r="D11" s="102"/>
      <c r="E11" s="102"/>
      <c r="F11" s="186"/>
      <c r="G11" s="186"/>
      <c r="H11" s="102"/>
      <c r="I11" s="226"/>
      <c r="J11" s="227"/>
      <c r="K11" s="228"/>
      <c r="L11" s="229" t="s">
        <v>20</v>
      </c>
    </row>
    <row r="12" customHeight="1" spans="1:12">
      <c r="A12" s="103" t="s">
        <v>21</v>
      </c>
      <c r="B12" s="104"/>
      <c r="C12" s="104"/>
      <c r="D12" s="104"/>
      <c r="E12" s="104"/>
      <c r="F12" s="104"/>
      <c r="G12" s="104"/>
      <c r="H12" s="104"/>
      <c r="I12" s="104"/>
      <c r="J12" s="104"/>
      <c r="K12" s="230"/>
      <c r="L12" s="231">
        <v>1</v>
      </c>
    </row>
    <row r="13" customHeight="1" spans="1:12">
      <c r="A13" s="105" t="s">
        <v>22</v>
      </c>
      <c r="B13" s="106"/>
      <c r="C13" s="107"/>
      <c r="D13" s="108"/>
      <c r="E13" s="108"/>
      <c r="F13" s="108"/>
      <c r="G13" s="108"/>
      <c r="H13" s="108"/>
      <c r="I13" s="232"/>
      <c r="J13" s="227"/>
      <c r="K13" s="233">
        <f t="shared" ref="K13" si="1">SUM(C13:I13)</f>
        <v>0</v>
      </c>
      <c r="L13" s="234">
        <f>K13*L12</f>
        <v>0</v>
      </c>
    </row>
    <row r="14" customHeight="1" spans="1:12">
      <c r="A14" s="105" t="s">
        <v>23</v>
      </c>
      <c r="B14" s="106"/>
      <c r="C14" s="109"/>
      <c r="D14" s="110"/>
      <c r="E14" s="110"/>
      <c r="F14" s="110"/>
      <c r="G14" s="110"/>
      <c r="H14" s="110"/>
      <c r="I14" s="235"/>
      <c r="J14" s="227"/>
      <c r="K14" s="233">
        <f t="shared" ref="K14" si="2">SUM(C14:I14)</f>
        <v>0</v>
      </c>
      <c r="L14" s="234">
        <f>K14*L12</f>
        <v>0</v>
      </c>
    </row>
    <row r="15" customHeight="1" spans="1:12">
      <c r="A15" s="111" t="s">
        <v>24</v>
      </c>
      <c r="B15" s="100"/>
      <c r="C15" s="109"/>
      <c r="D15" s="110"/>
      <c r="E15" s="110"/>
      <c r="F15" s="110"/>
      <c r="G15" s="110"/>
      <c r="H15" s="110"/>
      <c r="I15" s="235"/>
      <c r="J15" s="227"/>
      <c r="K15" s="233">
        <f t="shared" ref="K15:K20" si="3">SUM(C15:I15)</f>
        <v>0</v>
      </c>
      <c r="L15" s="236">
        <f>K15*L12</f>
        <v>0</v>
      </c>
    </row>
    <row r="16" customHeight="1" spans="1:12">
      <c r="A16" s="111" t="s">
        <v>25</v>
      </c>
      <c r="B16" s="100"/>
      <c r="C16" s="262"/>
      <c r="D16" s="110"/>
      <c r="E16" s="262"/>
      <c r="F16" s="110"/>
      <c r="G16" s="110"/>
      <c r="H16" s="368"/>
      <c r="I16" s="235"/>
      <c r="J16" s="227"/>
      <c r="K16" s="233">
        <f t="shared" si="3"/>
        <v>0</v>
      </c>
      <c r="L16" s="236">
        <f>K16*L12</f>
        <v>0</v>
      </c>
    </row>
    <row r="17" customHeight="1" spans="1:12">
      <c r="A17" s="111" t="s">
        <v>26</v>
      </c>
      <c r="B17" s="100"/>
      <c r="C17" s="109"/>
      <c r="D17" s="110"/>
      <c r="E17" s="110"/>
      <c r="F17" s="110"/>
      <c r="G17" s="110"/>
      <c r="H17" s="110"/>
      <c r="I17" s="235"/>
      <c r="J17" s="237"/>
      <c r="K17" s="233">
        <f t="shared" si="3"/>
        <v>0</v>
      </c>
      <c r="L17" s="238">
        <f>K17*L12</f>
        <v>0</v>
      </c>
    </row>
    <row r="18" customHeight="1" spans="1:12">
      <c r="A18" s="111" t="s">
        <v>27</v>
      </c>
      <c r="B18" s="100"/>
      <c r="C18" s="109"/>
      <c r="D18" s="110"/>
      <c r="E18" s="110"/>
      <c r="F18" s="110"/>
      <c r="G18" s="110"/>
      <c r="H18" s="110"/>
      <c r="I18" s="235"/>
      <c r="J18" s="237"/>
      <c r="K18" s="233">
        <f t="shared" si="3"/>
        <v>0</v>
      </c>
      <c r="L18" s="238">
        <f>K18*L12</f>
        <v>0</v>
      </c>
    </row>
    <row r="19" customHeight="1" spans="1:12">
      <c r="A19" s="112" t="s">
        <v>28</v>
      </c>
      <c r="B19" s="113"/>
      <c r="C19" s="114"/>
      <c r="D19" s="115"/>
      <c r="E19" s="115"/>
      <c r="F19" s="115"/>
      <c r="G19" s="115"/>
      <c r="H19" s="115"/>
      <c r="I19" s="239"/>
      <c r="J19" s="237"/>
      <c r="K19" s="233">
        <f t="shared" si="3"/>
        <v>0</v>
      </c>
      <c r="L19" s="238">
        <f>K19*L12</f>
        <v>0</v>
      </c>
    </row>
    <row r="20" customHeight="1" spans="1:12">
      <c r="A20" s="116" t="s">
        <v>29</v>
      </c>
      <c r="B20" s="117"/>
      <c r="C20" s="118"/>
      <c r="D20" s="119"/>
      <c r="E20" s="119"/>
      <c r="F20" s="119"/>
      <c r="G20" s="119"/>
      <c r="H20" s="119"/>
      <c r="I20" s="119"/>
      <c r="J20" s="237"/>
      <c r="K20" s="233">
        <f t="shared" si="3"/>
        <v>0</v>
      </c>
      <c r="L20" s="238">
        <f>K20*L12</f>
        <v>0</v>
      </c>
    </row>
    <row r="21" customHeight="1" spans="1:12">
      <c r="A21" s="120" t="s">
        <v>30</v>
      </c>
      <c r="B21" s="121"/>
      <c r="C21" s="122">
        <f>SUM(C13:C20)</f>
        <v>0</v>
      </c>
      <c r="D21" s="123">
        <f t="shared" ref="D21:I21" si="4">SUM(D13:D20)</f>
        <v>0</v>
      </c>
      <c r="E21" s="123">
        <f t="shared" si="4"/>
        <v>0</v>
      </c>
      <c r="F21" s="123">
        <f t="shared" si="4"/>
        <v>0</v>
      </c>
      <c r="G21" s="123">
        <f t="shared" si="4"/>
        <v>0</v>
      </c>
      <c r="H21" s="123">
        <f t="shared" si="4"/>
        <v>0</v>
      </c>
      <c r="I21" s="123">
        <f t="shared" si="4"/>
        <v>0</v>
      </c>
      <c r="J21" s="240"/>
      <c r="K21" s="241">
        <f>SUM(K13:K20)</f>
        <v>0</v>
      </c>
      <c r="L21" s="242">
        <f>SUM(L13:L20)</f>
        <v>0</v>
      </c>
    </row>
    <row r="22" ht="21" customHeight="1" spans="1:12">
      <c r="A22" s="90" t="s">
        <v>31</v>
      </c>
      <c r="B22" s="124"/>
      <c r="C22" s="124"/>
      <c r="D22" s="124"/>
      <c r="E22" s="124"/>
      <c r="F22" s="124"/>
      <c r="G22" s="124"/>
      <c r="H22" s="124"/>
      <c r="I22" s="124"/>
      <c r="J22" s="243"/>
      <c r="K22" s="216" t="s">
        <v>13</v>
      </c>
      <c r="L22" s="244" t="s">
        <v>14</v>
      </c>
    </row>
    <row r="23" customHeight="1" spans="1:12">
      <c r="A23" s="125" t="s">
        <v>32</v>
      </c>
      <c r="B23" s="126"/>
      <c r="C23" s="127">
        <f>K1-6</f>
        <v>44437</v>
      </c>
      <c r="D23" s="128">
        <f t="shared" ref="D23:I23" si="5">C23+1</f>
        <v>44438</v>
      </c>
      <c r="E23" s="128">
        <f t="shared" si="5"/>
        <v>44439</v>
      </c>
      <c r="F23" s="128">
        <f t="shared" si="5"/>
        <v>44440</v>
      </c>
      <c r="G23" s="128">
        <f t="shared" si="5"/>
        <v>44441</v>
      </c>
      <c r="H23" s="128">
        <f t="shared" si="5"/>
        <v>44442</v>
      </c>
      <c r="I23" s="245">
        <f t="shared" si="5"/>
        <v>44443</v>
      </c>
      <c r="J23" s="219" t="s">
        <v>16</v>
      </c>
      <c r="K23" s="220"/>
      <c r="L23" s="246"/>
    </row>
    <row r="24" customHeight="1" spans="1:14">
      <c r="A24" s="129" t="s">
        <v>33</v>
      </c>
      <c r="B24" s="130"/>
      <c r="C24" s="131"/>
      <c r="D24" s="132"/>
      <c r="E24" s="132"/>
      <c r="F24" s="132"/>
      <c r="G24" s="132"/>
      <c r="H24" s="132"/>
      <c r="I24" s="132"/>
      <c r="J24" s="247"/>
      <c r="K24" s="248">
        <f>SUM(C24:I24)</f>
        <v>0</v>
      </c>
      <c r="L24" s="249">
        <f>K24*L12</f>
        <v>0</v>
      </c>
      <c r="N24" s="273"/>
    </row>
    <row r="25" customHeight="1" spans="1:14">
      <c r="A25" s="133" t="s">
        <v>34</v>
      </c>
      <c r="B25" s="134"/>
      <c r="C25" s="135"/>
      <c r="D25" s="108"/>
      <c r="E25" s="108"/>
      <c r="F25" s="108"/>
      <c r="G25" s="108"/>
      <c r="H25" s="108"/>
      <c r="I25" s="108"/>
      <c r="J25" s="250"/>
      <c r="K25" s="251">
        <f>SUM(C25:I25)</f>
        <v>0</v>
      </c>
      <c r="L25" s="249">
        <f>K25*L12</f>
        <v>0</v>
      </c>
      <c r="N25" s="273"/>
    </row>
    <row r="26" customHeight="1" spans="1:14">
      <c r="A26" s="133" t="s">
        <v>35</v>
      </c>
      <c r="B26" s="134"/>
      <c r="C26" s="262"/>
      <c r="D26" s="108"/>
      <c r="E26" s="108"/>
      <c r="F26" s="108"/>
      <c r="G26" s="108"/>
      <c r="H26" s="108"/>
      <c r="I26" s="108"/>
      <c r="J26" s="250"/>
      <c r="K26" s="251">
        <f t="shared" ref="K26" si="6">SUM(C26:I26)</f>
        <v>0</v>
      </c>
      <c r="L26" s="249">
        <f>K26*L12</f>
        <v>0</v>
      </c>
      <c r="N26" s="273"/>
    </row>
    <row r="27" customHeight="1" spans="1:14">
      <c r="A27" s="133" t="s">
        <v>36</v>
      </c>
      <c r="B27" s="134"/>
      <c r="C27" s="135"/>
      <c r="D27" s="108"/>
      <c r="E27" s="108"/>
      <c r="F27" s="108"/>
      <c r="G27" s="108"/>
      <c r="H27" s="108"/>
      <c r="I27" s="108"/>
      <c r="J27" s="250"/>
      <c r="K27" s="251">
        <f t="shared" ref="K27" si="7">SUM(C27:I27)</f>
        <v>0</v>
      </c>
      <c r="L27" s="249">
        <f>K27*L12</f>
        <v>0</v>
      </c>
      <c r="M27" s="274"/>
      <c r="N27" s="273"/>
    </row>
    <row r="28" customHeight="1" spans="1:14">
      <c r="A28" s="133" t="s">
        <v>37</v>
      </c>
      <c r="B28" s="134"/>
      <c r="C28" s="135"/>
      <c r="D28" s="108"/>
      <c r="E28" s="108"/>
      <c r="F28" s="108"/>
      <c r="G28" s="108"/>
      <c r="H28" s="108"/>
      <c r="I28" s="108"/>
      <c r="J28" s="250"/>
      <c r="K28" s="251">
        <f t="shared" ref="K28" si="8">SUM(C28:I28)</f>
        <v>0</v>
      </c>
      <c r="L28" s="249">
        <f>K28*L12</f>
        <v>0</v>
      </c>
      <c r="N28" s="273"/>
    </row>
    <row r="29" customHeight="1" spans="1:14">
      <c r="A29" s="133" t="s">
        <v>38</v>
      </c>
      <c r="B29" s="134"/>
      <c r="C29" s="135"/>
      <c r="D29" s="108"/>
      <c r="E29" s="108"/>
      <c r="F29" s="108"/>
      <c r="G29" s="108"/>
      <c r="H29" s="108"/>
      <c r="I29" s="108"/>
      <c r="J29" s="250"/>
      <c r="K29" s="251">
        <f t="shared" ref="K29:K35" si="9">SUM(C29:I29)</f>
        <v>0</v>
      </c>
      <c r="L29" s="249">
        <f>K29*L12</f>
        <v>0</v>
      </c>
      <c r="N29" s="273"/>
    </row>
    <row r="30" customHeight="1" spans="1:14">
      <c r="A30" s="133" t="s">
        <v>25</v>
      </c>
      <c r="B30" s="136"/>
      <c r="C30" s="135"/>
      <c r="D30" s="108"/>
      <c r="E30" s="108"/>
      <c r="F30" s="108"/>
      <c r="G30" s="108"/>
      <c r="H30" s="108"/>
      <c r="I30" s="108"/>
      <c r="J30" s="250"/>
      <c r="K30" s="251">
        <f t="shared" si="9"/>
        <v>0</v>
      </c>
      <c r="L30" s="249">
        <f>K30*L12</f>
        <v>0</v>
      </c>
      <c r="N30" s="273"/>
    </row>
    <row r="31" customHeight="1" spans="1:14">
      <c r="A31" s="137" t="s">
        <v>39</v>
      </c>
      <c r="B31" s="136"/>
      <c r="C31" s="135"/>
      <c r="D31" s="108"/>
      <c r="E31" s="108"/>
      <c r="F31" s="108"/>
      <c r="G31" s="108"/>
      <c r="H31" s="108"/>
      <c r="I31" s="108"/>
      <c r="J31" s="250"/>
      <c r="K31" s="251">
        <f t="shared" si="9"/>
        <v>0</v>
      </c>
      <c r="L31" s="249">
        <f>K31*L12</f>
        <v>0</v>
      </c>
      <c r="N31" s="273"/>
    </row>
    <row r="32" customHeight="1" spans="1:14">
      <c r="A32" s="133" t="s">
        <v>27</v>
      </c>
      <c r="B32" s="136"/>
      <c r="C32" s="135"/>
      <c r="D32" s="108"/>
      <c r="E32" s="108"/>
      <c r="F32" s="108"/>
      <c r="G32" s="108"/>
      <c r="H32" s="108"/>
      <c r="I32" s="108"/>
      <c r="J32" s="250"/>
      <c r="K32" s="251">
        <f t="shared" si="9"/>
        <v>0</v>
      </c>
      <c r="L32" s="249">
        <f>K32*L12</f>
        <v>0</v>
      </c>
      <c r="N32" s="273"/>
    </row>
    <row r="33" customHeight="1" spans="1:14">
      <c r="A33" s="133" t="s">
        <v>28</v>
      </c>
      <c r="B33" s="136"/>
      <c r="C33" s="135"/>
      <c r="D33" s="108"/>
      <c r="E33" s="108"/>
      <c r="F33" s="108"/>
      <c r="G33" s="108"/>
      <c r="H33" s="108"/>
      <c r="I33" s="108"/>
      <c r="J33" s="250"/>
      <c r="K33" s="251">
        <f t="shared" si="9"/>
        <v>0</v>
      </c>
      <c r="L33" s="249">
        <f>K33*L12</f>
        <v>0</v>
      </c>
      <c r="N33" s="273"/>
    </row>
    <row r="34" customHeight="1" spans="1:14">
      <c r="A34" s="133" t="s">
        <v>29</v>
      </c>
      <c r="B34" s="136"/>
      <c r="C34" s="135"/>
      <c r="D34" s="108"/>
      <c r="E34" s="108"/>
      <c r="F34" s="108"/>
      <c r="G34" s="108"/>
      <c r="H34" s="108"/>
      <c r="I34" s="108"/>
      <c r="J34" s="250"/>
      <c r="K34" s="251">
        <f t="shared" si="9"/>
        <v>0</v>
      </c>
      <c r="L34" s="249">
        <f>K34*L12</f>
        <v>0</v>
      </c>
      <c r="N34" s="273"/>
    </row>
    <row r="35" customHeight="1" spans="1:14">
      <c r="A35" s="138" t="s">
        <v>40</v>
      </c>
      <c r="B35" s="139"/>
      <c r="C35" s="140"/>
      <c r="D35" s="141"/>
      <c r="E35" s="141"/>
      <c r="F35" s="141"/>
      <c r="G35" s="141"/>
      <c r="H35" s="141"/>
      <c r="I35" s="141"/>
      <c r="J35" s="252"/>
      <c r="K35" s="253">
        <f t="shared" si="9"/>
        <v>0</v>
      </c>
      <c r="L35" s="254">
        <f>K35*L12</f>
        <v>0</v>
      </c>
      <c r="N35" s="273"/>
    </row>
    <row r="36" customHeight="1" spans="1:14">
      <c r="A36" s="142" t="s">
        <v>41</v>
      </c>
      <c r="B36" s="143"/>
      <c r="C36" s="144">
        <f>SUM(C24:C35)</f>
        <v>0</v>
      </c>
      <c r="D36" s="123">
        <f t="shared" ref="D36:I36" si="10">SUM(D24:D35)</f>
        <v>0</v>
      </c>
      <c r="E36" s="123">
        <f t="shared" si="10"/>
        <v>0</v>
      </c>
      <c r="F36" s="123">
        <f t="shared" si="10"/>
        <v>0</v>
      </c>
      <c r="G36" s="123">
        <f t="shared" si="10"/>
        <v>0</v>
      </c>
      <c r="H36" s="123">
        <f t="shared" si="10"/>
        <v>0</v>
      </c>
      <c r="I36" s="123">
        <f t="shared" si="10"/>
        <v>0</v>
      </c>
      <c r="J36" s="255"/>
      <c r="K36" s="256">
        <f>SUM(K24:K35)</f>
        <v>0</v>
      </c>
      <c r="L36" s="257">
        <f>SUM(L24:L35)</f>
        <v>0</v>
      </c>
      <c r="N36" s="273"/>
    </row>
    <row r="37" ht="19.5" customHeight="1" spans="1:14">
      <c r="A37" s="145" t="s">
        <v>42</v>
      </c>
      <c r="B37" s="146"/>
      <c r="C37" s="146"/>
      <c r="D37" s="146"/>
      <c r="E37" s="146"/>
      <c r="F37" s="146"/>
      <c r="G37" s="146"/>
      <c r="H37" s="146"/>
      <c r="I37" s="146"/>
      <c r="J37" s="146"/>
      <c r="K37" s="146"/>
      <c r="L37" s="258"/>
      <c r="N37" s="273"/>
    </row>
    <row r="38" customHeight="1" spans="1:12">
      <c r="A38" s="147" t="s">
        <v>43</v>
      </c>
      <c r="B38" s="148" t="s">
        <v>44</v>
      </c>
      <c r="C38" s="149"/>
      <c r="D38" s="150" t="s">
        <v>45</v>
      </c>
      <c r="E38" s="187" t="s">
        <v>46</v>
      </c>
      <c r="F38" s="188" t="s">
        <v>47</v>
      </c>
      <c r="G38" s="150" t="s">
        <v>48</v>
      </c>
      <c r="H38" s="187"/>
      <c r="I38" s="188" t="s">
        <v>49</v>
      </c>
      <c r="J38" s="259" t="s">
        <v>50</v>
      </c>
      <c r="K38" s="260" t="s">
        <v>51</v>
      </c>
      <c r="L38" s="261" t="s">
        <v>52</v>
      </c>
    </row>
    <row r="39" customHeight="1" spans="1:12">
      <c r="A39" s="151"/>
      <c r="B39" s="152"/>
      <c r="C39" s="153"/>
      <c r="D39" s="154"/>
      <c r="E39" s="189"/>
      <c r="F39" s="189"/>
      <c r="G39" s="155"/>
      <c r="H39" s="156"/>
      <c r="I39" s="262"/>
      <c r="J39" s="155"/>
      <c r="K39" s="155"/>
      <c r="L39" s="263"/>
    </row>
    <row r="40" customHeight="1" spans="1:12">
      <c r="A40" s="151"/>
      <c r="B40" s="152"/>
      <c r="C40" s="153"/>
      <c r="D40" s="154"/>
      <c r="E40" s="189"/>
      <c r="F40" s="189"/>
      <c r="G40" s="155"/>
      <c r="H40" s="156"/>
      <c r="I40" s="262"/>
      <c r="J40" s="192"/>
      <c r="K40" s="192"/>
      <c r="L40" s="264"/>
    </row>
    <row r="41" customHeight="1" spans="1:12">
      <c r="A41" s="151"/>
      <c r="B41" s="152"/>
      <c r="C41" s="153"/>
      <c r="D41" s="154"/>
      <c r="E41" s="189"/>
      <c r="F41" s="189"/>
      <c r="G41" s="155"/>
      <c r="H41" s="156"/>
      <c r="I41" s="262"/>
      <c r="J41" s="371"/>
      <c r="K41" s="371"/>
      <c r="L41" s="264"/>
    </row>
    <row r="42" customHeight="1" spans="1:12">
      <c r="A42" s="151"/>
      <c r="B42" s="152"/>
      <c r="C42" s="153"/>
      <c r="D42" s="158"/>
      <c r="E42" s="189"/>
      <c r="F42" s="189"/>
      <c r="G42" s="192"/>
      <c r="H42" s="193"/>
      <c r="I42" s="262"/>
      <c r="J42" s="192"/>
      <c r="K42" s="193"/>
      <c r="L42" s="264"/>
    </row>
    <row r="43" customHeight="1" spans="1:12">
      <c r="A43" s="151"/>
      <c r="B43" s="155"/>
      <c r="C43" s="156"/>
      <c r="D43" s="158"/>
      <c r="E43" s="189"/>
      <c r="F43" s="189"/>
      <c r="G43" s="192"/>
      <c r="H43" s="193"/>
      <c r="I43" s="262"/>
      <c r="J43" s="193"/>
      <c r="K43" s="193"/>
      <c r="L43" s="264"/>
    </row>
    <row r="44" customHeight="1" spans="1:12">
      <c r="A44" s="151"/>
      <c r="B44" s="155"/>
      <c r="C44" s="156"/>
      <c r="D44" s="157"/>
      <c r="E44" s="190"/>
      <c r="F44" s="191"/>
      <c r="G44" s="192"/>
      <c r="H44" s="193"/>
      <c r="I44" s="262"/>
      <c r="J44" s="192"/>
      <c r="K44" s="193"/>
      <c r="L44" s="264"/>
    </row>
    <row r="45" customHeight="1" spans="1:12">
      <c r="A45" s="151"/>
      <c r="B45" s="155"/>
      <c r="C45" s="156"/>
      <c r="D45" s="157"/>
      <c r="E45" s="190"/>
      <c r="F45" s="191"/>
      <c r="G45" s="192"/>
      <c r="H45" s="193"/>
      <c r="I45" s="262"/>
      <c r="J45" s="192"/>
      <c r="K45" s="193"/>
      <c r="L45" s="264"/>
    </row>
    <row r="46" customHeight="1" spans="1:12">
      <c r="A46" s="151"/>
      <c r="B46" s="155"/>
      <c r="C46" s="156"/>
      <c r="D46" s="158"/>
      <c r="E46" s="191"/>
      <c r="F46" s="191"/>
      <c r="G46" s="192"/>
      <c r="H46" s="193"/>
      <c r="I46" s="262"/>
      <c r="J46" s="193"/>
      <c r="K46" s="193"/>
      <c r="L46" s="264"/>
    </row>
    <row r="47" customHeight="1" spans="1:12">
      <c r="A47" s="151"/>
      <c r="B47" s="155"/>
      <c r="C47" s="156"/>
      <c r="D47" s="158"/>
      <c r="E47" s="191"/>
      <c r="F47" s="191"/>
      <c r="G47" s="192"/>
      <c r="H47" s="193"/>
      <c r="I47" s="262"/>
      <c r="J47" s="193"/>
      <c r="K47" s="193"/>
      <c r="L47" s="264"/>
    </row>
    <row r="48" customHeight="1" spans="1:12">
      <c r="A48" s="151"/>
      <c r="B48" s="155"/>
      <c r="C48" s="156"/>
      <c r="D48" s="158"/>
      <c r="E48" s="191"/>
      <c r="F48" s="191"/>
      <c r="G48" s="192"/>
      <c r="H48" s="193"/>
      <c r="I48" s="262"/>
      <c r="J48" s="193"/>
      <c r="K48" s="193"/>
      <c r="L48" s="264"/>
    </row>
    <row r="49" customHeight="1" spans="1:12">
      <c r="A49" s="151"/>
      <c r="B49" s="155"/>
      <c r="C49" s="156"/>
      <c r="D49" s="158"/>
      <c r="E49" s="191"/>
      <c r="F49" s="191"/>
      <c r="G49" s="192"/>
      <c r="H49" s="193"/>
      <c r="I49" s="262"/>
      <c r="J49" s="193"/>
      <c r="K49" s="193"/>
      <c r="L49" s="264"/>
    </row>
    <row r="50" customHeight="1" spans="1:12">
      <c r="A50" s="151"/>
      <c r="B50" s="155"/>
      <c r="C50" s="156"/>
      <c r="D50" s="158"/>
      <c r="E50" s="191"/>
      <c r="F50" s="191"/>
      <c r="G50" s="192"/>
      <c r="H50" s="193"/>
      <c r="I50" s="262"/>
      <c r="J50" s="193"/>
      <c r="K50" s="193"/>
      <c r="L50" s="264"/>
    </row>
    <row r="51" customHeight="1" spans="1:12">
      <c r="A51" s="151"/>
      <c r="B51" s="155"/>
      <c r="C51" s="156"/>
      <c r="D51" s="158"/>
      <c r="E51" s="191"/>
      <c r="F51" s="191"/>
      <c r="G51" s="192"/>
      <c r="H51" s="193"/>
      <c r="I51" s="262"/>
      <c r="J51" s="193"/>
      <c r="K51" s="193"/>
      <c r="L51" s="264"/>
    </row>
    <row r="52" customHeight="1" spans="1:12">
      <c r="A52" s="151"/>
      <c r="B52" s="155"/>
      <c r="C52" s="156"/>
      <c r="D52" s="158"/>
      <c r="E52" s="191"/>
      <c r="F52" s="191"/>
      <c r="G52" s="192"/>
      <c r="H52" s="193"/>
      <c r="I52" s="262"/>
      <c r="J52" s="193"/>
      <c r="K52" s="193"/>
      <c r="L52" s="264"/>
    </row>
    <row r="53" customHeight="1" spans="1:12">
      <c r="A53" s="151"/>
      <c r="B53" s="155"/>
      <c r="C53" s="156"/>
      <c r="D53" s="158"/>
      <c r="E53" s="191"/>
      <c r="F53" s="191"/>
      <c r="G53" s="192"/>
      <c r="H53" s="193"/>
      <c r="I53" s="262"/>
      <c r="J53" s="193"/>
      <c r="K53" s="193"/>
      <c r="L53" s="264"/>
    </row>
    <row r="54" customHeight="1" spans="1:12">
      <c r="A54" s="151"/>
      <c r="B54" s="155"/>
      <c r="C54" s="156"/>
      <c r="D54" s="158"/>
      <c r="E54" s="191"/>
      <c r="F54" s="191"/>
      <c r="G54" s="192"/>
      <c r="H54" s="193"/>
      <c r="I54" s="262"/>
      <c r="J54" s="193"/>
      <c r="K54" s="193"/>
      <c r="L54" s="264"/>
    </row>
    <row r="55" customHeight="1" spans="1:12">
      <c r="A55" s="151"/>
      <c r="B55" s="155"/>
      <c r="C55" s="156"/>
      <c r="D55" s="158"/>
      <c r="E55" s="191"/>
      <c r="F55" s="191"/>
      <c r="G55" s="192"/>
      <c r="H55" s="193"/>
      <c r="I55" s="262"/>
      <c r="J55" s="193"/>
      <c r="K55" s="193"/>
      <c r="L55" s="264"/>
    </row>
    <row r="56" customHeight="1" spans="1:12">
      <c r="A56" s="151"/>
      <c r="B56" s="155"/>
      <c r="C56" s="156"/>
      <c r="D56" s="158"/>
      <c r="E56" s="191"/>
      <c r="F56" s="191"/>
      <c r="G56" s="192"/>
      <c r="H56" s="193"/>
      <c r="I56" s="262"/>
      <c r="J56" s="193"/>
      <c r="K56" s="193"/>
      <c r="L56" s="264"/>
    </row>
    <row r="57" ht="18" customHeight="1" spans="1:12">
      <c r="A57" s="151"/>
      <c r="B57" s="155"/>
      <c r="C57" s="156"/>
      <c r="D57" s="158"/>
      <c r="E57" s="191"/>
      <c r="F57" s="191"/>
      <c r="G57" s="192"/>
      <c r="H57" s="193"/>
      <c r="I57" s="262"/>
      <c r="J57" s="193"/>
      <c r="K57" s="193"/>
      <c r="L57" s="264"/>
    </row>
    <row r="58" customHeight="1" spans="1:12">
      <c r="A58" s="151"/>
      <c r="B58" s="155"/>
      <c r="C58" s="156"/>
      <c r="D58" s="158"/>
      <c r="E58" s="191"/>
      <c r="F58" s="191"/>
      <c r="G58" s="192"/>
      <c r="H58" s="193"/>
      <c r="I58" s="262"/>
      <c r="J58" s="193"/>
      <c r="K58" s="193"/>
      <c r="L58" s="264"/>
    </row>
    <row r="59" customHeight="1" spans="1:12">
      <c r="A59" s="151"/>
      <c r="B59" s="155"/>
      <c r="C59" s="156"/>
      <c r="D59" s="158"/>
      <c r="E59" s="191"/>
      <c r="F59" s="191"/>
      <c r="G59" s="192"/>
      <c r="H59" s="193"/>
      <c r="I59" s="262"/>
      <c r="J59" s="193"/>
      <c r="K59" s="193"/>
      <c r="L59" s="264"/>
    </row>
    <row r="60" customHeight="1" spans="1:12">
      <c r="A60" s="159" t="s">
        <v>41</v>
      </c>
      <c r="B60" s="160"/>
      <c r="C60" s="161"/>
      <c r="D60" s="162"/>
      <c r="E60" s="194"/>
      <c r="F60" s="194"/>
      <c r="G60" s="195"/>
      <c r="H60" s="196"/>
      <c r="I60" s="265">
        <f>SUM(I39:I59)</f>
        <v>0</v>
      </c>
      <c r="J60" s="266"/>
      <c r="K60" s="266"/>
      <c r="L60" s="267"/>
    </row>
    <row r="61" ht="20.25" customHeight="1" spans="1:12">
      <c r="A61" s="90" t="s">
        <v>53</v>
      </c>
      <c r="B61" s="163"/>
      <c r="C61" s="163"/>
      <c r="D61" s="163"/>
      <c r="E61" s="197"/>
      <c r="F61" s="145" t="s">
        <v>54</v>
      </c>
      <c r="G61" s="198"/>
      <c r="H61" s="198"/>
      <c r="I61" s="198"/>
      <c r="J61" s="198"/>
      <c r="K61" s="268"/>
      <c r="L61" s="269" t="s">
        <v>14</v>
      </c>
    </row>
    <row r="62" customHeight="1" spans="1:12">
      <c r="A62" s="164" t="s">
        <v>55</v>
      </c>
      <c r="B62" s="165"/>
      <c r="C62" s="166" t="s">
        <v>2</v>
      </c>
      <c r="D62" s="167" t="s">
        <v>16</v>
      </c>
      <c r="E62" s="199" t="s">
        <v>14</v>
      </c>
      <c r="F62" s="200" t="s">
        <v>56</v>
      </c>
      <c r="G62" s="201"/>
      <c r="H62" s="201"/>
      <c r="I62" s="201"/>
      <c r="J62" s="201"/>
      <c r="K62" s="270"/>
      <c r="L62" s="271">
        <f>SUM(L21+L36)</f>
        <v>0</v>
      </c>
    </row>
    <row r="63" customHeight="1" spans="1:12">
      <c r="A63" s="168" t="s">
        <v>57</v>
      </c>
      <c r="B63" s="169"/>
      <c r="C63" s="170">
        <f>+H1</f>
        <v>0</v>
      </c>
      <c r="D63" s="171"/>
      <c r="E63" s="202">
        <f>+L13</f>
        <v>0</v>
      </c>
      <c r="F63" s="203" t="s">
        <v>58</v>
      </c>
      <c r="G63" s="204"/>
      <c r="H63" s="204"/>
      <c r="I63" s="204"/>
      <c r="J63" s="204"/>
      <c r="K63" s="204"/>
      <c r="L63" s="249">
        <f>+L13</f>
        <v>0</v>
      </c>
    </row>
    <row r="64" customHeight="1" spans="1:12">
      <c r="A64" s="172" t="s">
        <v>59</v>
      </c>
      <c r="B64" s="173"/>
      <c r="C64" s="174">
        <f>+H1</f>
        <v>0</v>
      </c>
      <c r="D64" s="175"/>
      <c r="E64" s="205">
        <f>+L14</f>
        <v>0</v>
      </c>
      <c r="F64" s="203" t="s">
        <v>60</v>
      </c>
      <c r="G64" s="204"/>
      <c r="H64" s="204"/>
      <c r="I64" s="204"/>
      <c r="J64" s="204"/>
      <c r="K64" s="204"/>
      <c r="L64" s="272">
        <v>0</v>
      </c>
    </row>
    <row r="65" customHeight="1" spans="1:12">
      <c r="A65" s="275" t="s">
        <v>61</v>
      </c>
      <c r="B65" s="276"/>
      <c r="C65" s="277">
        <f>+H1</f>
        <v>0</v>
      </c>
      <c r="D65" s="227"/>
      <c r="E65" s="249">
        <f>SUM(L15:L16)+L30+L31</f>
        <v>0</v>
      </c>
      <c r="F65" s="293" t="s">
        <v>62</v>
      </c>
      <c r="G65" s="294"/>
      <c r="H65" s="294"/>
      <c r="I65" s="294"/>
      <c r="J65" s="294"/>
      <c r="K65" s="294"/>
      <c r="L65" s="322">
        <f>L62-L63-L64</f>
        <v>0</v>
      </c>
    </row>
    <row r="66" customHeight="1" spans="1:12">
      <c r="A66" s="111" t="s">
        <v>26</v>
      </c>
      <c r="B66" s="278"/>
      <c r="C66" s="277">
        <f>+H1</f>
        <v>0</v>
      </c>
      <c r="D66" s="227"/>
      <c r="E66" s="249">
        <f>+L17</f>
        <v>0</v>
      </c>
      <c r="F66" s="200"/>
      <c r="G66" s="201"/>
      <c r="H66" s="201"/>
      <c r="I66" s="201"/>
      <c r="J66" s="201"/>
      <c r="K66" s="201"/>
      <c r="L66" s="323"/>
    </row>
    <row r="67" customHeight="1" spans="1:12">
      <c r="A67" s="111" t="s">
        <v>27</v>
      </c>
      <c r="B67" s="278"/>
      <c r="C67" s="277">
        <f>+H1</f>
        <v>0</v>
      </c>
      <c r="D67" s="227"/>
      <c r="E67" s="249">
        <f t="shared" ref="E67:E69" si="11">L18+L32</f>
        <v>0</v>
      </c>
      <c r="F67" s="295" t="s">
        <v>63</v>
      </c>
      <c r="G67" s="296"/>
      <c r="H67" s="296"/>
      <c r="I67" s="296"/>
      <c r="J67" s="296"/>
      <c r="K67" s="296"/>
      <c r="L67" s="324"/>
    </row>
    <row r="68" customHeight="1" spans="1:12">
      <c r="A68" s="112" t="s">
        <v>28</v>
      </c>
      <c r="B68" s="279"/>
      <c r="C68" s="277">
        <f>+H1</f>
        <v>0</v>
      </c>
      <c r="D68" s="227"/>
      <c r="E68" s="249">
        <f t="shared" si="11"/>
        <v>0</v>
      </c>
      <c r="F68" s="297"/>
      <c r="G68" s="298"/>
      <c r="H68" s="298"/>
      <c r="I68" s="298"/>
      <c r="J68" s="298"/>
      <c r="K68" s="298"/>
      <c r="L68" s="325"/>
    </row>
    <row r="69" customHeight="1" spans="1:12">
      <c r="A69" s="112" t="s">
        <v>29</v>
      </c>
      <c r="B69" s="279"/>
      <c r="C69" s="280">
        <f>+H1</f>
        <v>0</v>
      </c>
      <c r="D69" s="237"/>
      <c r="E69" s="249">
        <f t="shared" si="11"/>
        <v>0</v>
      </c>
      <c r="F69" s="299"/>
      <c r="G69" s="298"/>
      <c r="H69" s="298"/>
      <c r="I69" s="298"/>
      <c r="J69" s="298"/>
      <c r="K69" s="298"/>
      <c r="L69" s="326"/>
    </row>
    <row r="70" customHeight="1" spans="1:12">
      <c r="A70" s="281" t="s">
        <v>33</v>
      </c>
      <c r="B70" s="282"/>
      <c r="C70" s="280">
        <f>+H1</f>
        <v>0</v>
      </c>
      <c r="D70" s="227"/>
      <c r="E70" s="249">
        <f t="shared" ref="E70:E75" si="12">+L24</f>
        <v>0</v>
      </c>
      <c r="F70" s="300" t="s">
        <v>64</v>
      </c>
      <c r="G70" s="301"/>
      <c r="H70" s="301"/>
      <c r="I70" s="301"/>
      <c r="J70" s="327" t="s">
        <v>65</v>
      </c>
      <c r="K70" s="328"/>
      <c r="L70" s="329"/>
    </row>
    <row r="71" customHeight="1" spans="1:12">
      <c r="A71" s="133" t="s">
        <v>34</v>
      </c>
      <c r="B71" s="283"/>
      <c r="C71" s="280">
        <f>+H1</f>
        <v>0</v>
      </c>
      <c r="D71" s="227"/>
      <c r="E71" s="249">
        <f t="shared" si="12"/>
        <v>0</v>
      </c>
      <c r="F71" s="302"/>
      <c r="G71" s="303"/>
      <c r="H71" s="303"/>
      <c r="I71" s="303"/>
      <c r="J71" s="330"/>
      <c r="K71" s="331"/>
      <c r="L71" s="332"/>
    </row>
    <row r="72" customHeight="1" spans="1:12">
      <c r="A72" s="133" t="s">
        <v>35</v>
      </c>
      <c r="B72" s="283"/>
      <c r="C72" s="280">
        <f>+H1</f>
        <v>0</v>
      </c>
      <c r="D72" s="227"/>
      <c r="E72" s="249">
        <f t="shared" si="12"/>
        <v>0</v>
      </c>
      <c r="F72" s="304"/>
      <c r="G72" s="19"/>
      <c r="H72" s="19"/>
      <c r="I72" s="19"/>
      <c r="J72" s="19"/>
      <c r="K72" s="19"/>
      <c r="L72" s="333"/>
    </row>
    <row r="73" customHeight="1" spans="1:12">
      <c r="A73" s="133" t="s">
        <v>36</v>
      </c>
      <c r="B73" s="283"/>
      <c r="C73" s="280">
        <f>+H1</f>
        <v>0</v>
      </c>
      <c r="D73" s="227"/>
      <c r="E73" s="249">
        <f t="shared" si="12"/>
        <v>0</v>
      </c>
      <c r="F73" s="305" t="s">
        <v>66</v>
      </c>
      <c r="G73" s="306"/>
      <c r="H73" s="306"/>
      <c r="I73" s="306"/>
      <c r="J73" s="334" t="s">
        <v>65</v>
      </c>
      <c r="K73" s="335"/>
      <c r="L73" s="336"/>
    </row>
    <row r="74" customHeight="1" spans="1:12">
      <c r="A74" s="133" t="s">
        <v>37</v>
      </c>
      <c r="B74" s="283"/>
      <c r="C74" s="280">
        <f>+H1</f>
        <v>0</v>
      </c>
      <c r="D74" s="227"/>
      <c r="E74" s="249">
        <f t="shared" si="12"/>
        <v>0</v>
      </c>
      <c r="F74" s="307"/>
      <c r="G74" s="308"/>
      <c r="H74" s="308"/>
      <c r="I74" s="308"/>
      <c r="J74" s="337"/>
      <c r="K74" s="338"/>
      <c r="L74" s="339"/>
    </row>
    <row r="75" customHeight="1" spans="1:12">
      <c r="A75" s="133" t="s">
        <v>38</v>
      </c>
      <c r="B75" s="283"/>
      <c r="C75" s="280">
        <f>+H1</f>
        <v>0</v>
      </c>
      <c r="D75" s="227"/>
      <c r="E75" s="249">
        <f t="shared" si="12"/>
        <v>0</v>
      </c>
      <c r="F75" s="309"/>
      <c r="G75" s="310"/>
      <c r="H75" s="311"/>
      <c r="I75" s="311"/>
      <c r="J75" s="340"/>
      <c r="K75" s="310"/>
      <c r="L75" s="341"/>
    </row>
    <row r="76" customHeight="1" spans="1:12">
      <c r="A76" s="133" t="s">
        <v>40</v>
      </c>
      <c r="B76" s="284"/>
      <c r="C76" s="280">
        <f>+H1</f>
        <v>0</v>
      </c>
      <c r="D76" s="227"/>
      <c r="E76" s="249">
        <f>+L35</f>
        <v>0</v>
      </c>
      <c r="F76" s="312" t="s">
        <v>67</v>
      </c>
      <c r="G76" s="313"/>
      <c r="H76" s="314"/>
      <c r="I76" s="314"/>
      <c r="J76" s="334" t="s">
        <v>65</v>
      </c>
      <c r="K76" s="335"/>
      <c r="L76" s="336"/>
    </row>
    <row r="77" customHeight="1" spans="1:12">
      <c r="A77" s="137"/>
      <c r="B77" s="285"/>
      <c r="C77" s="277"/>
      <c r="D77" s="227"/>
      <c r="E77" s="249"/>
      <c r="F77" s="315"/>
      <c r="G77" s="316"/>
      <c r="H77" s="316"/>
      <c r="I77" s="316"/>
      <c r="J77" s="342"/>
      <c r="K77" s="61"/>
      <c r="L77" s="339"/>
    </row>
    <row r="78" customHeight="1" spans="1:12">
      <c r="A78" s="138"/>
      <c r="B78" s="286"/>
      <c r="C78" s="277"/>
      <c r="D78" s="287"/>
      <c r="E78" s="205"/>
      <c r="F78" s="317"/>
      <c r="G78" s="61"/>
      <c r="H78" s="61"/>
      <c r="I78" s="61"/>
      <c r="J78" s="61"/>
      <c r="K78" s="61"/>
      <c r="L78" s="343"/>
    </row>
    <row r="79" customHeight="1" spans="1:12">
      <c r="A79" s="288" t="s">
        <v>41</v>
      </c>
      <c r="B79" s="289"/>
      <c r="C79" s="290"/>
      <c r="D79" s="291"/>
      <c r="E79" s="318">
        <f>SUM(E63:E78)</f>
        <v>0</v>
      </c>
      <c r="F79" s="319" t="s">
        <v>68</v>
      </c>
      <c r="G79" s="320"/>
      <c r="H79" s="321"/>
      <c r="I79" s="321"/>
      <c r="J79" s="344" t="s">
        <v>65</v>
      </c>
      <c r="K79" s="345"/>
      <c r="L79" s="346"/>
    </row>
    <row r="84" customHeight="1" spans="9:9">
      <c r="I84" s="347"/>
    </row>
    <row r="85" customHeight="1" spans="6:6">
      <c r="F85" s="292"/>
    </row>
    <row r="87" customHeight="1" spans="3:3">
      <c r="C87" s="292"/>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3:C59">
      <formula1>#REF!</formula1>
    </dataValidation>
  </dataValidations>
  <printOptions horizontalCentered="1" verticalCentered="1"/>
  <pageMargins left="0.236111111111111" right="0.236111111111111" top="0.984027777777778" bottom="0.196527777777778" header="0.511805555555556" footer="0.511805555555556"/>
  <pageSetup paperSize="9" scale="54" orientation="portrait"/>
  <headerFooter alignWithMargins="0">
    <oddHeader>&amp;CFY2021Q3M3W1Expense Reports</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3"/>
    <pageSetUpPr fitToPage="1"/>
  </sheetPr>
  <dimension ref="A1:N87"/>
  <sheetViews>
    <sheetView zoomScale="75" zoomScaleNormal="75" workbookViewId="0">
      <selection activeCell="F29" sqref="F29"/>
    </sheetView>
  </sheetViews>
  <sheetFormatPr defaultColWidth="12.7142857142857" defaultRowHeight="17.25" customHeight="1"/>
  <cols>
    <col min="1" max="1" width="12.7142857142857" customWidth="1"/>
    <col min="2" max="2" width="18.4285714285714" customWidth="1"/>
    <col min="3" max="5" width="13.7142857142857" customWidth="1"/>
    <col min="6" max="6" width="14.1428571428571" customWidth="1"/>
    <col min="7" max="11" width="13.7142857142857" customWidth="1"/>
    <col min="12" max="12" width="14.8571428571429" customWidth="1"/>
    <col min="13" max="13" width="12.7142857142857" customWidth="1"/>
    <col min="14" max="14" width="14.8571428571429" customWidth="1"/>
  </cols>
  <sheetData>
    <row r="1" ht="28.5" customHeight="1" spans="1:12">
      <c r="A1" s="65" t="s">
        <v>0</v>
      </c>
      <c r="B1" s="66"/>
      <c r="C1" s="67"/>
      <c r="D1" s="68" t="s">
        <v>1</v>
      </c>
      <c r="E1" s="176"/>
      <c r="F1" s="177"/>
      <c r="G1" s="68" t="s">
        <v>2</v>
      </c>
      <c r="H1" s="178"/>
      <c r="I1" s="206"/>
      <c r="J1" s="207" t="s">
        <v>3</v>
      </c>
      <c r="K1" s="208">
        <v>44450</v>
      </c>
      <c r="L1" s="209"/>
    </row>
    <row r="2" ht="19.5" customHeight="1" spans="1:12">
      <c r="A2" s="69" t="s">
        <v>4</v>
      </c>
      <c r="B2" s="70"/>
      <c r="C2" s="70"/>
      <c r="D2" s="70"/>
      <c r="E2" s="70"/>
      <c r="F2" s="70"/>
      <c r="G2" s="70"/>
      <c r="H2" s="179"/>
      <c r="I2" s="179"/>
      <c r="J2" s="179"/>
      <c r="K2" s="179"/>
      <c r="L2" s="210"/>
    </row>
    <row r="3" customHeight="1" spans="1:12">
      <c r="A3" s="71"/>
      <c r="B3" s="72"/>
      <c r="C3" s="348">
        <f>C9+1</f>
        <v>44445</v>
      </c>
      <c r="D3" s="349" t="s">
        <v>5</v>
      </c>
      <c r="E3" s="357">
        <f>D9+1</f>
        <v>44446</v>
      </c>
      <c r="F3" s="349" t="s">
        <v>6</v>
      </c>
      <c r="G3" s="357">
        <f>E9+1</f>
        <v>44447</v>
      </c>
      <c r="H3" s="349" t="s">
        <v>7</v>
      </c>
      <c r="I3" s="357">
        <f>F9+1</f>
        <v>44448</v>
      </c>
      <c r="J3" s="349" t="s">
        <v>8</v>
      </c>
      <c r="K3" s="357">
        <f>G9+1</f>
        <v>44449</v>
      </c>
      <c r="L3" s="362" t="s">
        <v>9</v>
      </c>
    </row>
    <row r="4" customHeight="1" spans="1:12">
      <c r="A4" s="75" t="s">
        <v>10</v>
      </c>
      <c r="B4" s="76"/>
      <c r="C4" s="350"/>
      <c r="D4" s="351"/>
      <c r="E4" s="358"/>
      <c r="F4" s="351"/>
      <c r="G4" s="358"/>
      <c r="H4" s="351"/>
      <c r="I4" s="358"/>
      <c r="J4" s="351"/>
      <c r="K4" s="358"/>
      <c r="L4" s="363"/>
    </row>
    <row r="5" customHeight="1" spans="1:12">
      <c r="A5" s="79"/>
      <c r="B5" s="80"/>
      <c r="C5" s="352"/>
      <c r="D5" s="353"/>
      <c r="E5" s="359"/>
      <c r="F5" s="353"/>
      <c r="G5" s="360"/>
      <c r="H5" s="353"/>
      <c r="I5" s="359"/>
      <c r="J5" s="353"/>
      <c r="K5" s="359"/>
      <c r="L5" s="364"/>
    </row>
    <row r="6" customHeight="1" spans="1:12">
      <c r="A6" s="83" t="s">
        <v>11</v>
      </c>
      <c r="B6" s="84"/>
      <c r="C6" s="354"/>
      <c r="D6" s="353"/>
      <c r="E6" s="359"/>
      <c r="F6" s="353"/>
      <c r="G6" s="359"/>
      <c r="H6" s="353"/>
      <c r="I6" s="359"/>
      <c r="J6" s="353"/>
      <c r="K6" s="359"/>
      <c r="L6" s="364"/>
    </row>
    <row r="7" customHeight="1" spans="1:12">
      <c r="A7" s="86"/>
      <c r="B7" s="87"/>
      <c r="C7" s="355"/>
      <c r="D7" s="356"/>
      <c r="E7" s="361"/>
      <c r="F7" s="356"/>
      <c r="G7" s="361"/>
      <c r="H7" s="356"/>
      <c r="I7" s="361"/>
      <c r="J7" s="356"/>
      <c r="K7" s="361"/>
      <c r="L7" s="365"/>
    </row>
    <row r="8" ht="19.5" customHeight="1" spans="1:12">
      <c r="A8" s="90" t="s">
        <v>12</v>
      </c>
      <c r="B8" s="91"/>
      <c r="C8" s="91"/>
      <c r="D8" s="91"/>
      <c r="E8" s="91"/>
      <c r="F8" s="91"/>
      <c r="G8" s="91"/>
      <c r="H8" s="91"/>
      <c r="I8" s="91"/>
      <c r="J8" s="215"/>
      <c r="K8" s="216" t="s">
        <v>13</v>
      </c>
      <c r="L8" s="217" t="s">
        <v>14</v>
      </c>
    </row>
    <row r="9" customHeight="1" spans="1:12">
      <c r="A9" s="92" t="s">
        <v>15</v>
      </c>
      <c r="B9" s="93"/>
      <c r="C9" s="94">
        <f>K1-6</f>
        <v>44444</v>
      </c>
      <c r="D9" s="94">
        <f t="shared" ref="D9:I9" si="0">C9+1</f>
        <v>44445</v>
      </c>
      <c r="E9" s="94">
        <f t="shared" si="0"/>
        <v>44446</v>
      </c>
      <c r="F9" s="94">
        <f t="shared" si="0"/>
        <v>44447</v>
      </c>
      <c r="G9" s="94">
        <f t="shared" si="0"/>
        <v>44448</v>
      </c>
      <c r="H9" s="94">
        <f t="shared" si="0"/>
        <v>44449</v>
      </c>
      <c r="I9" s="218">
        <f t="shared" si="0"/>
        <v>44450</v>
      </c>
      <c r="J9" s="219" t="s">
        <v>16</v>
      </c>
      <c r="K9" s="220"/>
      <c r="L9" s="221"/>
    </row>
    <row r="10" customHeight="1" spans="1:12">
      <c r="A10" s="95" t="s">
        <v>17</v>
      </c>
      <c r="B10" s="96"/>
      <c r="C10" s="97"/>
      <c r="D10" s="98"/>
      <c r="E10" s="98"/>
      <c r="F10" s="185"/>
      <c r="G10" s="185"/>
      <c r="H10" s="98"/>
      <c r="I10" s="222"/>
      <c r="J10" s="223"/>
      <c r="K10" s="224"/>
      <c r="L10" s="225" t="s">
        <v>18</v>
      </c>
    </row>
    <row r="11" customHeight="1" spans="1:12">
      <c r="A11" s="99" t="s">
        <v>19</v>
      </c>
      <c r="B11" s="100"/>
      <c r="C11" s="101"/>
      <c r="D11" s="102"/>
      <c r="E11" s="102"/>
      <c r="F11" s="186"/>
      <c r="G11" s="186"/>
      <c r="H11" s="102"/>
      <c r="I11" s="226"/>
      <c r="J11" s="227"/>
      <c r="K11" s="228"/>
      <c r="L11" s="229" t="s">
        <v>20</v>
      </c>
    </row>
    <row r="12" customHeight="1" spans="1:12">
      <c r="A12" s="103" t="s">
        <v>21</v>
      </c>
      <c r="B12" s="104"/>
      <c r="C12" s="104"/>
      <c r="D12" s="104"/>
      <c r="E12" s="104"/>
      <c r="F12" s="104"/>
      <c r="G12" s="104"/>
      <c r="H12" s="104"/>
      <c r="I12" s="104"/>
      <c r="J12" s="104"/>
      <c r="K12" s="230"/>
      <c r="L12" s="231">
        <v>1</v>
      </c>
    </row>
    <row r="13" customHeight="1" spans="1:12">
      <c r="A13" s="105" t="s">
        <v>22</v>
      </c>
      <c r="B13" s="106"/>
      <c r="C13" s="107"/>
      <c r="D13" s="108"/>
      <c r="E13" s="108"/>
      <c r="F13" s="108"/>
      <c r="G13" s="108"/>
      <c r="H13" s="108"/>
      <c r="I13" s="232"/>
      <c r="J13" s="227"/>
      <c r="K13" s="233">
        <f t="shared" ref="K13" si="1">SUM(C13:I13)</f>
        <v>0</v>
      </c>
      <c r="L13" s="234">
        <f>K13*L12</f>
        <v>0</v>
      </c>
    </row>
    <row r="14" customHeight="1" spans="1:12">
      <c r="A14" s="105" t="s">
        <v>23</v>
      </c>
      <c r="B14" s="106"/>
      <c r="C14" s="109"/>
      <c r="D14" s="110"/>
      <c r="E14" s="110"/>
      <c r="F14" s="110"/>
      <c r="G14" s="110"/>
      <c r="H14" s="110"/>
      <c r="I14" s="235"/>
      <c r="J14" s="227"/>
      <c r="K14" s="233">
        <f t="shared" ref="K14" si="2">SUM(C14:I14)</f>
        <v>0</v>
      </c>
      <c r="L14" s="234">
        <f>K14*L12</f>
        <v>0</v>
      </c>
    </row>
    <row r="15" customHeight="1" spans="1:12">
      <c r="A15" s="111" t="s">
        <v>24</v>
      </c>
      <c r="B15" s="100"/>
      <c r="C15" s="109"/>
      <c r="D15" s="110"/>
      <c r="E15" s="110"/>
      <c r="F15" s="110"/>
      <c r="G15" s="110"/>
      <c r="H15" s="110"/>
      <c r="I15" s="235"/>
      <c r="J15" s="227"/>
      <c r="K15" s="233">
        <f t="shared" ref="K15:K20" si="3">SUM(C15:I15)</f>
        <v>0</v>
      </c>
      <c r="L15" s="236">
        <f>K15*L12</f>
        <v>0</v>
      </c>
    </row>
    <row r="16" customHeight="1" spans="1:12">
      <c r="A16" s="111" t="s">
        <v>25</v>
      </c>
      <c r="B16" s="100"/>
      <c r="C16" s="109"/>
      <c r="D16" s="110"/>
      <c r="E16" s="110"/>
      <c r="F16" s="110"/>
      <c r="G16" s="110"/>
      <c r="H16" s="110"/>
      <c r="I16" s="235"/>
      <c r="J16" s="227"/>
      <c r="K16" s="233">
        <f t="shared" si="3"/>
        <v>0</v>
      </c>
      <c r="L16" s="236">
        <f>K16*L12</f>
        <v>0</v>
      </c>
    </row>
    <row r="17" customHeight="1" spans="1:12">
      <c r="A17" s="111" t="s">
        <v>26</v>
      </c>
      <c r="B17" s="100"/>
      <c r="C17" s="109"/>
      <c r="D17" s="110"/>
      <c r="E17" s="110"/>
      <c r="F17" s="110"/>
      <c r="G17" s="110"/>
      <c r="H17" s="110"/>
      <c r="I17" s="235"/>
      <c r="J17" s="237"/>
      <c r="K17" s="233">
        <f t="shared" si="3"/>
        <v>0</v>
      </c>
      <c r="L17" s="238">
        <f>K17*L12</f>
        <v>0</v>
      </c>
    </row>
    <row r="18" customHeight="1" spans="1:12">
      <c r="A18" s="111" t="s">
        <v>27</v>
      </c>
      <c r="B18" s="100"/>
      <c r="C18" s="109"/>
      <c r="D18" s="110"/>
      <c r="E18" s="110"/>
      <c r="F18" s="110"/>
      <c r="G18" s="110"/>
      <c r="H18" s="110"/>
      <c r="I18" s="235"/>
      <c r="J18" s="237"/>
      <c r="K18" s="233">
        <f t="shared" si="3"/>
        <v>0</v>
      </c>
      <c r="L18" s="238">
        <f>K18*L12</f>
        <v>0</v>
      </c>
    </row>
    <row r="19" customHeight="1" spans="1:12">
      <c r="A19" s="112" t="s">
        <v>28</v>
      </c>
      <c r="B19" s="113"/>
      <c r="C19" s="114"/>
      <c r="D19" s="115"/>
      <c r="E19" s="115"/>
      <c r="F19" s="115"/>
      <c r="G19" s="115"/>
      <c r="H19" s="115"/>
      <c r="I19" s="239"/>
      <c r="J19" s="237"/>
      <c r="K19" s="233">
        <f t="shared" si="3"/>
        <v>0</v>
      </c>
      <c r="L19" s="238">
        <f>K19*L12</f>
        <v>0</v>
      </c>
    </row>
    <row r="20" customHeight="1" spans="1:12">
      <c r="A20" s="116" t="s">
        <v>29</v>
      </c>
      <c r="B20" s="117"/>
      <c r="C20" s="118"/>
      <c r="D20" s="119"/>
      <c r="E20" s="119"/>
      <c r="F20" s="119"/>
      <c r="G20" s="119"/>
      <c r="H20" s="119"/>
      <c r="I20" s="119"/>
      <c r="J20" s="237"/>
      <c r="K20" s="233">
        <f t="shared" si="3"/>
        <v>0</v>
      </c>
      <c r="L20" s="238">
        <f>K20*L12</f>
        <v>0</v>
      </c>
    </row>
    <row r="21" customHeight="1" spans="1:12">
      <c r="A21" s="120" t="s">
        <v>30</v>
      </c>
      <c r="B21" s="121"/>
      <c r="C21" s="122">
        <f>SUM(C13:C20)</f>
        <v>0</v>
      </c>
      <c r="D21" s="123">
        <f t="shared" ref="D21:I21" si="4">SUM(D13:D20)</f>
        <v>0</v>
      </c>
      <c r="E21" s="123">
        <f t="shared" si="4"/>
        <v>0</v>
      </c>
      <c r="F21" s="123">
        <f t="shared" si="4"/>
        <v>0</v>
      </c>
      <c r="G21" s="123">
        <f t="shared" si="4"/>
        <v>0</v>
      </c>
      <c r="H21" s="123">
        <f t="shared" si="4"/>
        <v>0</v>
      </c>
      <c r="I21" s="123">
        <f t="shared" si="4"/>
        <v>0</v>
      </c>
      <c r="J21" s="240"/>
      <c r="K21" s="241">
        <f>SUM(K13:K20)</f>
        <v>0</v>
      </c>
      <c r="L21" s="242">
        <f>SUM(L13:L20)</f>
        <v>0</v>
      </c>
    </row>
    <row r="22" ht="21" customHeight="1" spans="1:12">
      <c r="A22" s="90" t="s">
        <v>31</v>
      </c>
      <c r="B22" s="124"/>
      <c r="C22" s="124"/>
      <c r="D22" s="124"/>
      <c r="E22" s="124"/>
      <c r="F22" s="124"/>
      <c r="G22" s="124"/>
      <c r="H22" s="124"/>
      <c r="I22" s="124"/>
      <c r="J22" s="243"/>
      <c r="K22" s="216" t="s">
        <v>13</v>
      </c>
      <c r="L22" s="244" t="s">
        <v>14</v>
      </c>
    </row>
    <row r="23" customHeight="1" spans="1:12">
      <c r="A23" s="125" t="s">
        <v>32</v>
      </c>
      <c r="B23" s="126"/>
      <c r="C23" s="127">
        <f>K1-6</f>
        <v>44444</v>
      </c>
      <c r="D23" s="128">
        <f t="shared" ref="D23:I23" si="5">C23+1</f>
        <v>44445</v>
      </c>
      <c r="E23" s="128">
        <f t="shared" si="5"/>
        <v>44446</v>
      </c>
      <c r="F23" s="128">
        <f t="shared" si="5"/>
        <v>44447</v>
      </c>
      <c r="G23" s="128">
        <f t="shared" si="5"/>
        <v>44448</v>
      </c>
      <c r="H23" s="128">
        <f t="shared" si="5"/>
        <v>44449</v>
      </c>
      <c r="I23" s="245">
        <f t="shared" si="5"/>
        <v>44450</v>
      </c>
      <c r="J23" s="219" t="s">
        <v>16</v>
      </c>
      <c r="K23" s="220"/>
      <c r="L23" s="246"/>
    </row>
    <row r="24" customHeight="1" spans="1:14">
      <c r="A24" s="129" t="s">
        <v>33</v>
      </c>
      <c r="B24" s="130"/>
      <c r="C24" s="131"/>
      <c r="D24" s="132"/>
      <c r="E24" s="132"/>
      <c r="F24" s="132"/>
      <c r="G24" s="132"/>
      <c r="H24" s="132"/>
      <c r="I24" s="132"/>
      <c r="J24" s="247"/>
      <c r="K24" s="248">
        <f>SUM(C24:I24)</f>
        <v>0</v>
      </c>
      <c r="L24" s="249">
        <f>K24*L12</f>
        <v>0</v>
      </c>
      <c r="N24" s="273"/>
    </row>
    <row r="25" customHeight="1" spans="1:14">
      <c r="A25" s="133" t="s">
        <v>34</v>
      </c>
      <c r="B25" s="134"/>
      <c r="C25" s="135"/>
      <c r="D25" s="108"/>
      <c r="E25" s="108"/>
      <c r="F25" s="108"/>
      <c r="G25" s="108"/>
      <c r="H25" s="108"/>
      <c r="I25" s="108"/>
      <c r="J25" s="250"/>
      <c r="K25" s="251">
        <f>SUM(C25:I25)</f>
        <v>0</v>
      </c>
      <c r="L25" s="249">
        <f>K25*L12</f>
        <v>0</v>
      </c>
      <c r="N25" s="273"/>
    </row>
    <row r="26" customHeight="1" spans="1:14">
      <c r="A26" s="133" t="s">
        <v>35</v>
      </c>
      <c r="B26" s="134"/>
      <c r="C26" s="135"/>
      <c r="D26" s="108"/>
      <c r="E26" s="108"/>
      <c r="F26" s="108"/>
      <c r="G26" s="108"/>
      <c r="H26" s="108"/>
      <c r="I26" s="108"/>
      <c r="J26" s="250"/>
      <c r="K26" s="251">
        <f t="shared" ref="K26" si="6">SUM(C26:I26)</f>
        <v>0</v>
      </c>
      <c r="L26" s="249">
        <f>K26*L12</f>
        <v>0</v>
      </c>
      <c r="N26" s="273"/>
    </row>
    <row r="27" customHeight="1" spans="1:14">
      <c r="A27" s="133" t="s">
        <v>36</v>
      </c>
      <c r="B27" s="134"/>
      <c r="C27" s="135"/>
      <c r="D27" s="108"/>
      <c r="E27" s="108"/>
      <c r="F27" s="108"/>
      <c r="G27" s="108"/>
      <c r="H27" s="108"/>
      <c r="I27" s="108"/>
      <c r="J27" s="250"/>
      <c r="K27" s="251">
        <f t="shared" ref="K27" si="7">SUM(C27:I27)</f>
        <v>0</v>
      </c>
      <c r="L27" s="249">
        <f>K27*L12</f>
        <v>0</v>
      </c>
      <c r="M27" s="274"/>
      <c r="N27" s="273"/>
    </row>
    <row r="28" customHeight="1" spans="1:14">
      <c r="A28" s="133" t="s">
        <v>37</v>
      </c>
      <c r="B28" s="134"/>
      <c r="C28" s="135"/>
      <c r="D28" s="108"/>
      <c r="E28" s="108"/>
      <c r="F28" s="108"/>
      <c r="G28" s="108"/>
      <c r="H28" s="108"/>
      <c r="I28" s="108"/>
      <c r="J28" s="250"/>
      <c r="K28" s="251">
        <f t="shared" ref="K28" si="8">SUM(C28:I28)</f>
        <v>0</v>
      </c>
      <c r="L28" s="249">
        <f>K28*L12</f>
        <v>0</v>
      </c>
      <c r="N28" s="273"/>
    </row>
    <row r="29" customHeight="1" spans="1:14">
      <c r="A29" s="133" t="s">
        <v>38</v>
      </c>
      <c r="B29" s="134"/>
      <c r="C29" s="135"/>
      <c r="D29" s="108"/>
      <c r="E29" s="108"/>
      <c r="F29" s="108"/>
      <c r="G29" s="108"/>
      <c r="H29" s="108"/>
      <c r="I29" s="108"/>
      <c r="J29" s="250"/>
      <c r="K29" s="251">
        <f t="shared" ref="K29:K35" si="9">SUM(C29:I29)</f>
        <v>0</v>
      </c>
      <c r="L29" s="249">
        <f>K29*L12</f>
        <v>0</v>
      </c>
      <c r="N29" s="273"/>
    </row>
    <row r="30" customHeight="1" spans="1:14">
      <c r="A30" s="133" t="s">
        <v>25</v>
      </c>
      <c r="B30" s="136"/>
      <c r="C30" s="135"/>
      <c r="D30" s="108"/>
      <c r="E30" s="108"/>
      <c r="F30" s="108"/>
      <c r="G30" s="108"/>
      <c r="H30" s="108"/>
      <c r="I30" s="108"/>
      <c r="J30" s="250"/>
      <c r="K30" s="251">
        <f t="shared" si="9"/>
        <v>0</v>
      </c>
      <c r="L30" s="249">
        <f>K30*L12</f>
        <v>0</v>
      </c>
      <c r="N30" s="273"/>
    </row>
    <row r="31" customHeight="1" spans="1:14">
      <c r="A31" s="137" t="s">
        <v>39</v>
      </c>
      <c r="B31" s="136"/>
      <c r="C31" s="135"/>
      <c r="D31" s="108"/>
      <c r="E31" s="108"/>
      <c r="F31" s="108"/>
      <c r="G31" s="108"/>
      <c r="H31" s="108"/>
      <c r="I31" s="108"/>
      <c r="J31" s="250"/>
      <c r="K31" s="251">
        <f t="shared" si="9"/>
        <v>0</v>
      </c>
      <c r="L31" s="249">
        <f>K31*L12</f>
        <v>0</v>
      </c>
      <c r="N31" s="273"/>
    </row>
    <row r="32" customHeight="1" spans="1:14">
      <c r="A32" s="133" t="s">
        <v>27</v>
      </c>
      <c r="B32" s="136"/>
      <c r="C32" s="135"/>
      <c r="D32" s="108"/>
      <c r="E32" s="108"/>
      <c r="F32" s="108"/>
      <c r="G32" s="108"/>
      <c r="H32" s="108"/>
      <c r="I32" s="108"/>
      <c r="J32" s="250"/>
      <c r="K32" s="251">
        <f t="shared" si="9"/>
        <v>0</v>
      </c>
      <c r="L32" s="249">
        <f>K32*L12</f>
        <v>0</v>
      </c>
      <c r="N32" s="273"/>
    </row>
    <row r="33" customHeight="1" spans="1:14">
      <c r="A33" s="133" t="s">
        <v>28</v>
      </c>
      <c r="B33" s="136"/>
      <c r="C33" s="135"/>
      <c r="D33" s="108"/>
      <c r="E33" s="108"/>
      <c r="F33" s="108"/>
      <c r="G33" s="108"/>
      <c r="H33" s="108"/>
      <c r="I33" s="108"/>
      <c r="J33" s="250"/>
      <c r="K33" s="251">
        <f t="shared" si="9"/>
        <v>0</v>
      </c>
      <c r="L33" s="249">
        <f>K33*L12</f>
        <v>0</v>
      </c>
      <c r="N33" s="273"/>
    </row>
    <row r="34" customHeight="1" spans="1:14">
      <c r="A34" s="133" t="s">
        <v>29</v>
      </c>
      <c r="B34" s="136"/>
      <c r="C34" s="135"/>
      <c r="D34" s="108"/>
      <c r="E34" s="108"/>
      <c r="F34" s="108"/>
      <c r="G34" s="108"/>
      <c r="H34" s="108"/>
      <c r="I34" s="108"/>
      <c r="J34" s="250"/>
      <c r="K34" s="251">
        <f t="shared" si="9"/>
        <v>0</v>
      </c>
      <c r="L34" s="249">
        <f>K34*L12</f>
        <v>0</v>
      </c>
      <c r="N34" s="273"/>
    </row>
    <row r="35" customHeight="1" spans="1:14">
      <c r="A35" s="138" t="s">
        <v>40</v>
      </c>
      <c r="B35" s="139"/>
      <c r="C35" s="140"/>
      <c r="D35" s="141"/>
      <c r="E35" s="141"/>
      <c r="F35" s="141"/>
      <c r="G35" s="141"/>
      <c r="H35" s="141"/>
      <c r="I35" s="141"/>
      <c r="J35" s="252"/>
      <c r="K35" s="253">
        <f t="shared" si="9"/>
        <v>0</v>
      </c>
      <c r="L35" s="254">
        <f>K35*L12</f>
        <v>0</v>
      </c>
      <c r="N35" s="273"/>
    </row>
    <row r="36" customHeight="1" spans="1:14">
      <c r="A36" s="142" t="s">
        <v>41</v>
      </c>
      <c r="B36" s="143"/>
      <c r="C36" s="144">
        <f>SUM(C24:C35)</f>
        <v>0</v>
      </c>
      <c r="D36" s="123">
        <f t="shared" ref="D36:I36" si="10">SUM(D24:D35)</f>
        <v>0</v>
      </c>
      <c r="E36" s="123">
        <f t="shared" si="10"/>
        <v>0</v>
      </c>
      <c r="F36" s="123">
        <f t="shared" si="10"/>
        <v>0</v>
      </c>
      <c r="G36" s="123">
        <f t="shared" si="10"/>
        <v>0</v>
      </c>
      <c r="H36" s="123">
        <f t="shared" si="10"/>
        <v>0</v>
      </c>
      <c r="I36" s="123">
        <f t="shared" si="10"/>
        <v>0</v>
      </c>
      <c r="J36" s="255"/>
      <c r="K36" s="256">
        <f>SUM(K24:K35)</f>
        <v>0</v>
      </c>
      <c r="L36" s="257">
        <f>SUM(L24:L35)</f>
        <v>0</v>
      </c>
      <c r="N36" s="273"/>
    </row>
    <row r="37" ht="19.5" customHeight="1" spans="1:14">
      <c r="A37" s="145" t="s">
        <v>42</v>
      </c>
      <c r="B37" s="146"/>
      <c r="C37" s="146"/>
      <c r="D37" s="146"/>
      <c r="E37" s="146"/>
      <c r="F37" s="146"/>
      <c r="G37" s="146"/>
      <c r="H37" s="146"/>
      <c r="I37" s="146"/>
      <c r="J37" s="146"/>
      <c r="K37" s="146"/>
      <c r="L37" s="258"/>
      <c r="N37" s="273"/>
    </row>
    <row r="38" customHeight="1" spans="1:12">
      <c r="A38" s="147" t="s">
        <v>43</v>
      </c>
      <c r="B38" s="148" t="s">
        <v>44</v>
      </c>
      <c r="C38" s="149"/>
      <c r="D38" s="150" t="s">
        <v>45</v>
      </c>
      <c r="E38" s="187" t="s">
        <v>46</v>
      </c>
      <c r="F38" s="188" t="s">
        <v>47</v>
      </c>
      <c r="G38" s="150" t="s">
        <v>48</v>
      </c>
      <c r="H38" s="187"/>
      <c r="I38" s="188" t="s">
        <v>49</v>
      </c>
      <c r="J38" s="259" t="s">
        <v>50</v>
      </c>
      <c r="K38" s="260" t="s">
        <v>51</v>
      </c>
      <c r="L38" s="261" t="s">
        <v>52</v>
      </c>
    </row>
    <row r="39" customHeight="1" spans="1:12">
      <c r="A39" s="151"/>
      <c r="B39" s="152"/>
      <c r="C39" s="153"/>
      <c r="D39" s="154"/>
      <c r="E39" s="189"/>
      <c r="F39" s="189"/>
      <c r="G39" s="155"/>
      <c r="H39" s="156"/>
      <c r="I39" s="262"/>
      <c r="J39" s="155"/>
      <c r="K39" s="155"/>
      <c r="L39" s="263"/>
    </row>
    <row r="40" customHeight="1" spans="1:12">
      <c r="A40" s="151"/>
      <c r="B40" s="152"/>
      <c r="C40" s="153"/>
      <c r="D40" s="154"/>
      <c r="E40" s="189"/>
      <c r="F40" s="189"/>
      <c r="G40" s="155"/>
      <c r="H40" s="156"/>
      <c r="I40" s="262"/>
      <c r="J40" s="192"/>
      <c r="K40" s="192"/>
      <c r="L40" s="264"/>
    </row>
    <row r="41" customHeight="1" spans="1:12">
      <c r="A41" s="151"/>
      <c r="B41" s="152"/>
      <c r="C41" s="153"/>
      <c r="D41" s="154"/>
      <c r="E41" s="189"/>
      <c r="F41" s="189"/>
      <c r="G41" s="155"/>
      <c r="H41" s="156"/>
      <c r="I41" s="262"/>
      <c r="J41" s="192"/>
      <c r="K41" s="193"/>
      <c r="L41" s="264"/>
    </row>
    <row r="42" customHeight="1" spans="1:12">
      <c r="A42" s="151"/>
      <c r="B42" s="152"/>
      <c r="C42" s="153"/>
      <c r="D42" s="154"/>
      <c r="E42" s="189"/>
      <c r="F42" s="189"/>
      <c r="G42" s="192"/>
      <c r="H42" s="193"/>
      <c r="I42" s="262"/>
      <c r="J42" s="192"/>
      <c r="K42" s="193"/>
      <c r="L42" s="264"/>
    </row>
    <row r="43" customHeight="1" spans="1:12">
      <c r="A43" s="151"/>
      <c r="B43" s="152"/>
      <c r="C43" s="153"/>
      <c r="D43" s="154"/>
      <c r="E43" s="189"/>
      <c r="F43" s="189"/>
      <c r="G43" s="192"/>
      <c r="H43" s="193"/>
      <c r="I43" s="262"/>
      <c r="J43" s="192"/>
      <c r="K43" s="192"/>
      <c r="L43" s="264"/>
    </row>
    <row r="44" customHeight="1" spans="1:12">
      <c r="A44" s="151"/>
      <c r="B44" s="155"/>
      <c r="C44" s="156"/>
      <c r="D44" s="157"/>
      <c r="E44" s="190"/>
      <c r="F44" s="191"/>
      <c r="G44" s="192"/>
      <c r="H44" s="193"/>
      <c r="I44" s="262"/>
      <c r="J44" s="192"/>
      <c r="K44" s="193"/>
      <c r="L44" s="264"/>
    </row>
    <row r="45" customHeight="1" spans="1:12">
      <c r="A45" s="151"/>
      <c r="B45" s="155"/>
      <c r="C45" s="156"/>
      <c r="D45" s="157"/>
      <c r="E45" s="190"/>
      <c r="F45" s="191"/>
      <c r="G45" s="192"/>
      <c r="H45" s="193"/>
      <c r="I45" s="262"/>
      <c r="J45" s="192"/>
      <c r="K45" s="193"/>
      <c r="L45" s="264"/>
    </row>
    <row r="46" customHeight="1" spans="1:12">
      <c r="A46" s="151"/>
      <c r="B46" s="155"/>
      <c r="C46" s="156"/>
      <c r="D46" s="158"/>
      <c r="E46" s="191"/>
      <c r="F46" s="191"/>
      <c r="G46" s="192"/>
      <c r="H46" s="193"/>
      <c r="I46" s="262"/>
      <c r="J46" s="193"/>
      <c r="K46" s="193"/>
      <c r="L46" s="264"/>
    </row>
    <row r="47" customHeight="1" spans="1:12">
      <c r="A47" s="151"/>
      <c r="B47" s="155"/>
      <c r="C47" s="156"/>
      <c r="D47" s="158"/>
      <c r="E47" s="191"/>
      <c r="F47" s="191"/>
      <c r="G47" s="192"/>
      <c r="H47" s="193"/>
      <c r="I47" s="262"/>
      <c r="J47" s="193"/>
      <c r="K47" s="193"/>
      <c r="L47" s="264"/>
    </row>
    <row r="48" customHeight="1" spans="1:12">
      <c r="A48" s="151"/>
      <c r="B48" s="155"/>
      <c r="C48" s="156"/>
      <c r="D48" s="158"/>
      <c r="E48" s="191"/>
      <c r="F48" s="191"/>
      <c r="G48" s="192"/>
      <c r="H48" s="193"/>
      <c r="I48" s="262"/>
      <c r="J48" s="193"/>
      <c r="K48" s="193"/>
      <c r="L48" s="264"/>
    </row>
    <row r="49" customHeight="1" spans="1:12">
      <c r="A49" s="151"/>
      <c r="B49" s="155"/>
      <c r="C49" s="156"/>
      <c r="D49" s="158"/>
      <c r="E49" s="191"/>
      <c r="F49" s="191"/>
      <c r="G49" s="192"/>
      <c r="H49" s="193"/>
      <c r="I49" s="262"/>
      <c r="J49" s="193"/>
      <c r="K49" s="193"/>
      <c r="L49" s="264"/>
    </row>
    <row r="50" customHeight="1" spans="1:12">
      <c r="A50" s="151"/>
      <c r="B50" s="155"/>
      <c r="C50" s="156"/>
      <c r="D50" s="158"/>
      <c r="E50" s="191"/>
      <c r="F50" s="191"/>
      <c r="G50" s="192"/>
      <c r="H50" s="193"/>
      <c r="I50" s="262"/>
      <c r="J50" s="193"/>
      <c r="K50" s="193"/>
      <c r="L50" s="264"/>
    </row>
    <row r="51" customHeight="1" spans="1:12">
      <c r="A51" s="151"/>
      <c r="B51" s="155"/>
      <c r="C51" s="156"/>
      <c r="D51" s="158"/>
      <c r="E51" s="191"/>
      <c r="F51" s="191"/>
      <c r="G51" s="192"/>
      <c r="H51" s="193"/>
      <c r="I51" s="262"/>
      <c r="J51" s="193"/>
      <c r="K51" s="193"/>
      <c r="L51" s="264"/>
    </row>
    <row r="52" customHeight="1" spans="1:12">
      <c r="A52" s="151"/>
      <c r="B52" s="155"/>
      <c r="C52" s="156"/>
      <c r="D52" s="158"/>
      <c r="E52" s="191"/>
      <c r="F52" s="191"/>
      <c r="G52" s="192"/>
      <c r="H52" s="193"/>
      <c r="I52" s="262"/>
      <c r="J52" s="193"/>
      <c r="K52" s="193"/>
      <c r="L52" s="264"/>
    </row>
    <row r="53" customHeight="1" spans="1:12">
      <c r="A53" s="151"/>
      <c r="B53" s="155"/>
      <c r="C53" s="156"/>
      <c r="D53" s="158"/>
      <c r="E53" s="191"/>
      <c r="F53" s="191"/>
      <c r="G53" s="192"/>
      <c r="H53" s="193"/>
      <c r="I53" s="262"/>
      <c r="J53" s="193"/>
      <c r="K53" s="193"/>
      <c r="L53" s="264"/>
    </row>
    <row r="54" customHeight="1" spans="1:12">
      <c r="A54" s="151"/>
      <c r="B54" s="155"/>
      <c r="C54" s="156"/>
      <c r="D54" s="158"/>
      <c r="E54" s="191"/>
      <c r="F54" s="191"/>
      <c r="G54" s="192"/>
      <c r="H54" s="193"/>
      <c r="I54" s="262"/>
      <c r="J54" s="193"/>
      <c r="K54" s="193"/>
      <c r="L54" s="264"/>
    </row>
    <row r="55" customHeight="1" spans="1:12">
      <c r="A55" s="151"/>
      <c r="B55" s="155"/>
      <c r="C55" s="156"/>
      <c r="D55" s="158"/>
      <c r="E55" s="191"/>
      <c r="F55" s="191"/>
      <c r="G55" s="192"/>
      <c r="H55" s="193"/>
      <c r="I55" s="262"/>
      <c r="J55" s="193"/>
      <c r="K55" s="193"/>
      <c r="L55" s="264"/>
    </row>
    <row r="56" customHeight="1" spans="1:12">
      <c r="A56" s="151"/>
      <c r="B56" s="155"/>
      <c r="C56" s="156"/>
      <c r="D56" s="158"/>
      <c r="E56" s="191"/>
      <c r="F56" s="191"/>
      <c r="G56" s="192"/>
      <c r="H56" s="193"/>
      <c r="I56" s="262"/>
      <c r="J56" s="193"/>
      <c r="K56" s="193"/>
      <c r="L56" s="264"/>
    </row>
    <row r="57" ht="18" customHeight="1" spans="1:12">
      <c r="A57" s="151"/>
      <c r="B57" s="155"/>
      <c r="C57" s="156"/>
      <c r="D57" s="158"/>
      <c r="E57" s="191"/>
      <c r="F57" s="191"/>
      <c r="G57" s="192"/>
      <c r="H57" s="193"/>
      <c r="I57" s="262"/>
      <c r="J57" s="193"/>
      <c r="K57" s="193"/>
      <c r="L57" s="264"/>
    </row>
    <row r="58" customHeight="1" spans="1:12">
      <c r="A58" s="151"/>
      <c r="B58" s="155"/>
      <c r="C58" s="156"/>
      <c r="D58" s="158"/>
      <c r="E58" s="191"/>
      <c r="F58" s="191"/>
      <c r="G58" s="192"/>
      <c r="H58" s="193"/>
      <c r="I58" s="262"/>
      <c r="J58" s="193"/>
      <c r="K58" s="193"/>
      <c r="L58" s="264"/>
    </row>
    <row r="59" customHeight="1" spans="1:12">
      <c r="A59" s="151"/>
      <c r="B59" s="155"/>
      <c r="C59" s="156"/>
      <c r="D59" s="158"/>
      <c r="E59" s="191"/>
      <c r="F59" s="191"/>
      <c r="G59" s="192"/>
      <c r="H59" s="193"/>
      <c r="I59" s="262"/>
      <c r="J59" s="193"/>
      <c r="K59" s="193"/>
      <c r="L59" s="264"/>
    </row>
    <row r="60" customHeight="1" spans="1:12">
      <c r="A60" s="159" t="s">
        <v>41</v>
      </c>
      <c r="B60" s="160"/>
      <c r="C60" s="161"/>
      <c r="D60" s="162"/>
      <c r="E60" s="194"/>
      <c r="F60" s="194"/>
      <c r="G60" s="195"/>
      <c r="H60" s="196"/>
      <c r="I60" s="265">
        <f>SUM(I39:I59)</f>
        <v>0</v>
      </c>
      <c r="J60" s="266"/>
      <c r="K60" s="266"/>
      <c r="L60" s="267"/>
    </row>
    <row r="61" ht="20.25" customHeight="1" spans="1:12">
      <c r="A61" s="90" t="s">
        <v>53</v>
      </c>
      <c r="B61" s="163"/>
      <c r="C61" s="163"/>
      <c r="D61" s="163"/>
      <c r="E61" s="197"/>
      <c r="F61" s="145" t="s">
        <v>54</v>
      </c>
      <c r="G61" s="198"/>
      <c r="H61" s="198"/>
      <c r="I61" s="198"/>
      <c r="J61" s="198"/>
      <c r="K61" s="268"/>
      <c r="L61" s="269" t="s">
        <v>14</v>
      </c>
    </row>
    <row r="62" customHeight="1" spans="1:12">
      <c r="A62" s="164" t="s">
        <v>55</v>
      </c>
      <c r="B62" s="165"/>
      <c r="C62" s="166" t="s">
        <v>2</v>
      </c>
      <c r="D62" s="167" t="s">
        <v>16</v>
      </c>
      <c r="E62" s="199" t="s">
        <v>14</v>
      </c>
      <c r="F62" s="200" t="s">
        <v>56</v>
      </c>
      <c r="G62" s="201"/>
      <c r="H62" s="201"/>
      <c r="I62" s="201"/>
      <c r="J62" s="201"/>
      <c r="K62" s="270"/>
      <c r="L62" s="271">
        <f>SUM(L21+L36)</f>
        <v>0</v>
      </c>
    </row>
    <row r="63" customHeight="1" spans="1:12">
      <c r="A63" s="168" t="s">
        <v>57</v>
      </c>
      <c r="B63" s="169"/>
      <c r="C63" s="170">
        <f>+H1</f>
        <v>0</v>
      </c>
      <c r="D63" s="171"/>
      <c r="E63" s="202">
        <f>+L13</f>
        <v>0</v>
      </c>
      <c r="F63" s="203" t="s">
        <v>58</v>
      </c>
      <c r="G63" s="204"/>
      <c r="H63" s="204"/>
      <c r="I63" s="204"/>
      <c r="J63" s="204"/>
      <c r="K63" s="204"/>
      <c r="L63" s="249">
        <f>+L13</f>
        <v>0</v>
      </c>
    </row>
    <row r="64" customHeight="1" spans="1:12">
      <c r="A64" s="172" t="s">
        <v>59</v>
      </c>
      <c r="B64" s="173"/>
      <c r="C64" s="174">
        <f>+H1</f>
        <v>0</v>
      </c>
      <c r="D64" s="175"/>
      <c r="E64" s="205">
        <f>+L14</f>
        <v>0</v>
      </c>
      <c r="F64" s="203" t="s">
        <v>60</v>
      </c>
      <c r="G64" s="204"/>
      <c r="H64" s="204"/>
      <c r="I64" s="204"/>
      <c r="J64" s="204"/>
      <c r="K64" s="204"/>
      <c r="L64" s="272">
        <v>0</v>
      </c>
    </row>
    <row r="65" customHeight="1" spans="1:12">
      <c r="A65" s="275" t="s">
        <v>61</v>
      </c>
      <c r="B65" s="276"/>
      <c r="C65" s="277">
        <f>+H1</f>
        <v>0</v>
      </c>
      <c r="D65" s="227"/>
      <c r="E65" s="249">
        <f>SUM(L15:L16)+L30+L31</f>
        <v>0</v>
      </c>
      <c r="F65" s="293" t="s">
        <v>62</v>
      </c>
      <c r="G65" s="294"/>
      <c r="H65" s="294"/>
      <c r="I65" s="294"/>
      <c r="J65" s="294"/>
      <c r="K65" s="294"/>
      <c r="L65" s="322">
        <f>L62-L63-L64</f>
        <v>0</v>
      </c>
    </row>
    <row r="66" customHeight="1" spans="1:12">
      <c r="A66" s="111" t="s">
        <v>26</v>
      </c>
      <c r="B66" s="278"/>
      <c r="C66" s="277">
        <f>+H1</f>
        <v>0</v>
      </c>
      <c r="D66" s="227"/>
      <c r="E66" s="249">
        <f>+L17</f>
        <v>0</v>
      </c>
      <c r="F66" s="200"/>
      <c r="G66" s="201"/>
      <c r="H66" s="201"/>
      <c r="I66" s="201"/>
      <c r="J66" s="201"/>
      <c r="K66" s="201"/>
      <c r="L66" s="323"/>
    </row>
    <row r="67" customHeight="1" spans="1:12">
      <c r="A67" s="111" t="s">
        <v>27</v>
      </c>
      <c r="B67" s="278"/>
      <c r="C67" s="277">
        <f>+H1</f>
        <v>0</v>
      </c>
      <c r="D67" s="227"/>
      <c r="E67" s="249">
        <f t="shared" ref="E67:E69" si="11">L18+L32</f>
        <v>0</v>
      </c>
      <c r="F67" s="295" t="s">
        <v>63</v>
      </c>
      <c r="G67" s="296"/>
      <c r="H67" s="296"/>
      <c r="I67" s="296"/>
      <c r="J67" s="296"/>
      <c r="K67" s="296"/>
      <c r="L67" s="324"/>
    </row>
    <row r="68" customHeight="1" spans="1:12">
      <c r="A68" s="112" t="s">
        <v>28</v>
      </c>
      <c r="B68" s="279"/>
      <c r="C68" s="277">
        <f>+H1</f>
        <v>0</v>
      </c>
      <c r="D68" s="227"/>
      <c r="E68" s="249">
        <f t="shared" si="11"/>
        <v>0</v>
      </c>
      <c r="F68" s="297"/>
      <c r="G68" s="298"/>
      <c r="H68" s="298"/>
      <c r="I68" s="298"/>
      <c r="J68" s="298"/>
      <c r="K68" s="298"/>
      <c r="L68" s="325"/>
    </row>
    <row r="69" customHeight="1" spans="1:12">
      <c r="A69" s="112" t="s">
        <v>29</v>
      </c>
      <c r="B69" s="279"/>
      <c r="C69" s="280">
        <f>+H1</f>
        <v>0</v>
      </c>
      <c r="D69" s="237"/>
      <c r="E69" s="249">
        <f t="shared" si="11"/>
        <v>0</v>
      </c>
      <c r="F69" s="299"/>
      <c r="G69" s="298"/>
      <c r="H69" s="298"/>
      <c r="I69" s="298"/>
      <c r="J69" s="298"/>
      <c r="K69" s="298"/>
      <c r="L69" s="326"/>
    </row>
    <row r="70" customHeight="1" spans="1:12">
      <c r="A70" s="281" t="s">
        <v>33</v>
      </c>
      <c r="B70" s="282"/>
      <c r="C70" s="280">
        <f>+H1</f>
        <v>0</v>
      </c>
      <c r="D70" s="227"/>
      <c r="E70" s="249">
        <f t="shared" ref="E70:E75" si="12">+L24</f>
        <v>0</v>
      </c>
      <c r="F70" s="300" t="s">
        <v>64</v>
      </c>
      <c r="G70" s="301"/>
      <c r="H70" s="301"/>
      <c r="I70" s="301"/>
      <c r="J70" s="327" t="s">
        <v>65</v>
      </c>
      <c r="K70" s="328"/>
      <c r="L70" s="329"/>
    </row>
    <row r="71" customHeight="1" spans="1:12">
      <c r="A71" s="133" t="s">
        <v>34</v>
      </c>
      <c r="B71" s="283"/>
      <c r="C71" s="280">
        <f>+H1</f>
        <v>0</v>
      </c>
      <c r="D71" s="227"/>
      <c r="E71" s="249">
        <f t="shared" si="12"/>
        <v>0</v>
      </c>
      <c r="F71" s="302"/>
      <c r="G71" s="303"/>
      <c r="H71" s="303"/>
      <c r="I71" s="303"/>
      <c r="J71" s="330"/>
      <c r="K71" s="331"/>
      <c r="L71" s="332"/>
    </row>
    <row r="72" customHeight="1" spans="1:12">
      <c r="A72" s="133" t="s">
        <v>35</v>
      </c>
      <c r="B72" s="283"/>
      <c r="C72" s="280">
        <f>+H1</f>
        <v>0</v>
      </c>
      <c r="D72" s="227"/>
      <c r="E72" s="249">
        <f t="shared" si="12"/>
        <v>0</v>
      </c>
      <c r="F72" s="304"/>
      <c r="G72" s="19"/>
      <c r="H72" s="19"/>
      <c r="I72" s="19"/>
      <c r="J72" s="19"/>
      <c r="K72" s="19"/>
      <c r="L72" s="333"/>
    </row>
    <row r="73" customHeight="1" spans="1:12">
      <c r="A73" s="133" t="s">
        <v>36</v>
      </c>
      <c r="B73" s="283"/>
      <c r="C73" s="280">
        <f>+H1</f>
        <v>0</v>
      </c>
      <c r="D73" s="227"/>
      <c r="E73" s="249">
        <f t="shared" si="12"/>
        <v>0</v>
      </c>
      <c r="F73" s="305" t="s">
        <v>66</v>
      </c>
      <c r="G73" s="306"/>
      <c r="H73" s="306"/>
      <c r="I73" s="306"/>
      <c r="J73" s="334" t="s">
        <v>65</v>
      </c>
      <c r="K73" s="335"/>
      <c r="L73" s="336"/>
    </row>
    <row r="74" customHeight="1" spans="1:12">
      <c r="A74" s="133" t="s">
        <v>37</v>
      </c>
      <c r="B74" s="283"/>
      <c r="C74" s="280">
        <f>+H1</f>
        <v>0</v>
      </c>
      <c r="D74" s="227"/>
      <c r="E74" s="249">
        <f t="shared" si="12"/>
        <v>0</v>
      </c>
      <c r="F74" s="307"/>
      <c r="G74" s="308"/>
      <c r="H74" s="308"/>
      <c r="I74" s="308"/>
      <c r="J74" s="337"/>
      <c r="K74" s="338"/>
      <c r="L74" s="339"/>
    </row>
    <row r="75" customHeight="1" spans="1:12">
      <c r="A75" s="133" t="s">
        <v>38</v>
      </c>
      <c r="B75" s="283"/>
      <c r="C75" s="280">
        <f>+H1</f>
        <v>0</v>
      </c>
      <c r="D75" s="227"/>
      <c r="E75" s="249">
        <f t="shared" si="12"/>
        <v>0</v>
      </c>
      <c r="F75" s="309"/>
      <c r="G75" s="310"/>
      <c r="H75" s="311"/>
      <c r="I75" s="311"/>
      <c r="J75" s="340"/>
      <c r="K75" s="310"/>
      <c r="L75" s="341"/>
    </row>
    <row r="76" customHeight="1" spans="1:12">
      <c r="A76" s="133" t="s">
        <v>40</v>
      </c>
      <c r="B76" s="284"/>
      <c r="C76" s="280">
        <f>+H1</f>
        <v>0</v>
      </c>
      <c r="D76" s="227"/>
      <c r="E76" s="249">
        <f>+L35</f>
        <v>0</v>
      </c>
      <c r="F76" s="312" t="s">
        <v>67</v>
      </c>
      <c r="G76" s="313"/>
      <c r="H76" s="314"/>
      <c r="I76" s="314"/>
      <c r="J76" s="334" t="s">
        <v>65</v>
      </c>
      <c r="K76" s="335"/>
      <c r="L76" s="336"/>
    </row>
    <row r="77" customHeight="1" spans="1:12">
      <c r="A77" s="137"/>
      <c r="B77" s="285"/>
      <c r="C77" s="277"/>
      <c r="D77" s="227"/>
      <c r="E77" s="249"/>
      <c r="F77" s="315"/>
      <c r="G77" s="316"/>
      <c r="H77" s="316"/>
      <c r="I77" s="316"/>
      <c r="J77" s="342"/>
      <c r="K77" s="61"/>
      <c r="L77" s="339"/>
    </row>
    <row r="78" customHeight="1" spans="1:12">
      <c r="A78" s="138"/>
      <c r="B78" s="286"/>
      <c r="C78" s="277"/>
      <c r="D78" s="287"/>
      <c r="E78" s="205"/>
      <c r="F78" s="317"/>
      <c r="G78" s="61"/>
      <c r="H78" s="61"/>
      <c r="I78" s="61"/>
      <c r="J78" s="61"/>
      <c r="K78" s="61"/>
      <c r="L78" s="343"/>
    </row>
    <row r="79" customHeight="1" spans="1:12">
      <c r="A79" s="288" t="s">
        <v>41</v>
      </c>
      <c r="B79" s="289"/>
      <c r="C79" s="290"/>
      <c r="D79" s="291"/>
      <c r="E79" s="318">
        <f>SUM(E63:E78)</f>
        <v>0</v>
      </c>
      <c r="F79" s="319" t="s">
        <v>68</v>
      </c>
      <c r="G79" s="320"/>
      <c r="H79" s="321"/>
      <c r="I79" s="321"/>
      <c r="J79" s="344" t="s">
        <v>65</v>
      </c>
      <c r="K79" s="345"/>
      <c r="L79" s="346"/>
    </row>
    <row r="84" customHeight="1" spans="9:9">
      <c r="I84" s="347"/>
    </row>
    <row r="85" customHeight="1" spans="6:6">
      <c r="F85" s="292"/>
    </row>
    <row r="87" customHeight="1" spans="3:3">
      <c r="C87" s="292"/>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4:C59">
      <formula1>#REF!</formula1>
    </dataValidation>
  </dataValidations>
  <printOptions horizontalCentered="1" verticalCentered="1"/>
  <pageMargins left="0.236111111111111" right="0.236111111111111" top="0.984027777777778" bottom="0.196527777777778" header="0.511805555555556" footer="0.511805555555556"/>
  <pageSetup paperSize="9" scale="54" orientation="portrait"/>
  <headerFooter alignWithMargins="0">
    <oddHeader>&amp;CFY2021Q3M3W2
Expense Reports</oddHead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3"/>
  </sheetPr>
  <dimension ref="A1:N87"/>
  <sheetViews>
    <sheetView tabSelected="1" zoomScale="75" zoomScaleNormal="75" topLeftCell="A6" workbookViewId="0">
      <selection activeCell="H33" sqref="H33"/>
    </sheetView>
  </sheetViews>
  <sheetFormatPr defaultColWidth="12.7142857142857" defaultRowHeight="17.25" customHeight="1"/>
  <cols>
    <col min="1" max="1" width="12.7142857142857" customWidth="1"/>
    <col min="2" max="2" width="18.4285714285714" customWidth="1"/>
    <col min="3" max="5" width="13.7142857142857" customWidth="1"/>
    <col min="6" max="6" width="14.1428571428571" customWidth="1"/>
    <col min="7" max="11" width="13.7142857142857" customWidth="1"/>
    <col min="12" max="12" width="14.8571428571429" customWidth="1"/>
    <col min="13" max="13" width="12.7142857142857" customWidth="1"/>
    <col min="14" max="14" width="14.8571428571429" customWidth="1"/>
  </cols>
  <sheetData>
    <row r="1" ht="28.5" customHeight="1" spans="1:12">
      <c r="A1" s="65" t="s">
        <v>0</v>
      </c>
      <c r="B1" s="66" t="s">
        <v>69</v>
      </c>
      <c r="C1" s="67"/>
      <c r="D1" s="68" t="s">
        <v>1</v>
      </c>
      <c r="E1" s="176">
        <v>15640775522</v>
      </c>
      <c r="F1" s="177"/>
      <c r="G1" s="68" t="s">
        <v>2</v>
      </c>
      <c r="H1" s="178"/>
      <c r="I1" s="206"/>
      <c r="J1" s="207" t="s">
        <v>3</v>
      </c>
      <c r="K1" s="208">
        <v>44457</v>
      </c>
      <c r="L1" s="209"/>
    </row>
    <row r="2" ht="19.5" customHeight="1" spans="1:12">
      <c r="A2" s="69" t="s">
        <v>4</v>
      </c>
      <c r="B2" s="70"/>
      <c r="C2" s="70"/>
      <c r="D2" s="70"/>
      <c r="E2" s="70"/>
      <c r="F2" s="70"/>
      <c r="G2" s="70"/>
      <c r="H2" s="179"/>
      <c r="I2" s="179"/>
      <c r="J2" s="179"/>
      <c r="K2" s="179"/>
      <c r="L2" s="210"/>
    </row>
    <row r="3" customHeight="1" spans="1:12">
      <c r="A3" s="71"/>
      <c r="B3" s="72"/>
      <c r="C3" s="73">
        <f>C9+1</f>
        <v>44452</v>
      </c>
      <c r="D3" s="74" t="s">
        <v>5</v>
      </c>
      <c r="E3" s="180">
        <f>D9+1</f>
        <v>44453</v>
      </c>
      <c r="F3" s="74" t="s">
        <v>6</v>
      </c>
      <c r="G3" s="180">
        <f>E9+1</f>
        <v>44454</v>
      </c>
      <c r="H3" s="74" t="s">
        <v>7</v>
      </c>
      <c r="I3" s="180">
        <f>F9+1</f>
        <v>44455</v>
      </c>
      <c r="J3" s="74" t="s">
        <v>8</v>
      </c>
      <c r="K3" s="180">
        <f>G9+1</f>
        <v>44456</v>
      </c>
      <c r="L3" s="211" t="s">
        <v>9</v>
      </c>
    </row>
    <row r="4" customHeight="1" spans="1:12">
      <c r="A4" s="75" t="s">
        <v>10</v>
      </c>
      <c r="B4" s="76"/>
      <c r="C4" s="77"/>
      <c r="D4" s="78"/>
      <c r="E4" s="181"/>
      <c r="F4" s="78"/>
      <c r="G4" s="181"/>
      <c r="H4" s="78"/>
      <c r="I4" s="181"/>
      <c r="J4" s="78"/>
      <c r="K4" s="181"/>
      <c r="L4" s="212"/>
    </row>
    <row r="5" customHeight="1" spans="1:12">
      <c r="A5" s="79"/>
      <c r="B5" s="80"/>
      <c r="C5" s="81"/>
      <c r="D5" s="82"/>
      <c r="E5" s="182"/>
      <c r="F5" s="82"/>
      <c r="G5" s="183"/>
      <c r="H5" s="82"/>
      <c r="I5" s="183"/>
      <c r="J5" s="82"/>
      <c r="K5" s="183"/>
      <c r="L5" s="213"/>
    </row>
    <row r="6" customHeight="1" spans="1:12">
      <c r="A6" s="83" t="s">
        <v>11</v>
      </c>
      <c r="B6" s="84"/>
      <c r="C6" s="85"/>
      <c r="D6" s="82"/>
      <c r="E6" s="183"/>
      <c r="F6" s="82"/>
      <c r="G6" s="183"/>
      <c r="H6" s="82"/>
      <c r="I6" s="183"/>
      <c r="J6" s="82"/>
      <c r="K6" s="183"/>
      <c r="L6" s="213"/>
    </row>
    <row r="7" customHeight="1" spans="1:12">
      <c r="A7" s="86"/>
      <c r="B7" s="87"/>
      <c r="C7" s="88"/>
      <c r="D7" s="89"/>
      <c r="E7" s="184"/>
      <c r="F7" s="89"/>
      <c r="G7" s="89"/>
      <c r="H7" s="89"/>
      <c r="I7" s="89"/>
      <c r="J7" s="89"/>
      <c r="K7" s="89"/>
      <c r="L7" s="214"/>
    </row>
    <row r="8" ht="19.5" customHeight="1" spans="1:12">
      <c r="A8" s="90" t="s">
        <v>12</v>
      </c>
      <c r="B8" s="91"/>
      <c r="C8" s="91"/>
      <c r="D8" s="91"/>
      <c r="E8" s="91"/>
      <c r="F8" s="91"/>
      <c r="G8" s="91"/>
      <c r="H8" s="91"/>
      <c r="I8" s="91"/>
      <c r="J8" s="215"/>
      <c r="K8" s="216" t="s">
        <v>13</v>
      </c>
      <c r="L8" s="217" t="s">
        <v>14</v>
      </c>
    </row>
    <row r="9" customHeight="1" spans="1:12">
      <c r="A9" s="92" t="s">
        <v>15</v>
      </c>
      <c r="B9" s="93"/>
      <c r="C9" s="94">
        <f>K1-6</f>
        <v>44451</v>
      </c>
      <c r="D9" s="94">
        <f t="shared" ref="D9:I9" si="0">C9+1</f>
        <v>44452</v>
      </c>
      <c r="E9" s="94">
        <f t="shared" si="0"/>
        <v>44453</v>
      </c>
      <c r="F9" s="94">
        <f t="shared" si="0"/>
        <v>44454</v>
      </c>
      <c r="G9" s="94">
        <f t="shared" si="0"/>
        <v>44455</v>
      </c>
      <c r="H9" s="94">
        <f t="shared" si="0"/>
        <v>44456</v>
      </c>
      <c r="I9" s="218">
        <f t="shared" si="0"/>
        <v>44457</v>
      </c>
      <c r="J9" s="219" t="s">
        <v>16</v>
      </c>
      <c r="K9" s="220"/>
      <c r="L9" s="221"/>
    </row>
    <row r="10" customHeight="1" spans="1:12">
      <c r="A10" s="95" t="s">
        <v>17</v>
      </c>
      <c r="B10" s="96"/>
      <c r="C10" s="97"/>
      <c r="D10" s="98"/>
      <c r="E10" s="98"/>
      <c r="F10" s="185"/>
      <c r="G10" s="185"/>
      <c r="H10" s="185"/>
      <c r="I10" s="222"/>
      <c r="J10" s="223"/>
      <c r="K10" s="224"/>
      <c r="L10" s="225" t="s">
        <v>18</v>
      </c>
    </row>
    <row r="11" customHeight="1" spans="1:12">
      <c r="A11" s="99" t="s">
        <v>19</v>
      </c>
      <c r="B11" s="100"/>
      <c r="C11" s="101"/>
      <c r="D11" s="102"/>
      <c r="E11" s="102"/>
      <c r="F11" s="186"/>
      <c r="G11" s="186"/>
      <c r="H11" s="186"/>
      <c r="I11" s="226"/>
      <c r="J11" s="227"/>
      <c r="K11" s="228"/>
      <c r="L11" s="229" t="s">
        <v>20</v>
      </c>
    </row>
    <row r="12" customHeight="1" spans="1:12">
      <c r="A12" s="103" t="s">
        <v>21</v>
      </c>
      <c r="B12" s="104"/>
      <c r="C12" s="104"/>
      <c r="D12" s="104"/>
      <c r="E12" s="104"/>
      <c r="F12" s="104"/>
      <c r="G12" s="104"/>
      <c r="H12" s="104"/>
      <c r="I12" s="104"/>
      <c r="J12" s="104"/>
      <c r="K12" s="230"/>
      <c r="L12" s="231">
        <v>1</v>
      </c>
    </row>
    <row r="13" customHeight="1" spans="1:12">
      <c r="A13" s="105" t="s">
        <v>22</v>
      </c>
      <c r="B13" s="106"/>
      <c r="C13" s="107"/>
      <c r="D13" s="108"/>
      <c r="E13" s="108"/>
      <c r="F13" s="108"/>
      <c r="G13" s="108"/>
      <c r="H13" s="108"/>
      <c r="I13" s="232"/>
      <c r="J13" s="227"/>
      <c r="K13" s="233">
        <f t="shared" ref="K13" si="1">SUM(C13:I13)</f>
        <v>0</v>
      </c>
      <c r="L13" s="234">
        <f>K13*L12</f>
        <v>0</v>
      </c>
    </row>
    <row r="14" customHeight="1" spans="1:12">
      <c r="A14" s="105" t="s">
        <v>23</v>
      </c>
      <c r="B14" s="106"/>
      <c r="C14" s="109"/>
      <c r="D14" s="110"/>
      <c r="E14" s="110"/>
      <c r="F14" s="110"/>
      <c r="G14" s="110"/>
      <c r="H14" s="110"/>
      <c r="I14" s="235"/>
      <c r="J14" s="227"/>
      <c r="K14" s="233">
        <f t="shared" ref="K14" si="2">SUM(C14:I14)</f>
        <v>0</v>
      </c>
      <c r="L14" s="234">
        <f>K14*L12</f>
        <v>0</v>
      </c>
    </row>
    <row r="15" customHeight="1" spans="1:12">
      <c r="A15" s="111" t="s">
        <v>24</v>
      </c>
      <c r="B15" s="100"/>
      <c r="C15" s="109"/>
      <c r="D15" s="110"/>
      <c r="E15" s="110"/>
      <c r="F15" s="110"/>
      <c r="G15" s="110"/>
      <c r="H15" s="110"/>
      <c r="I15" s="235"/>
      <c r="J15" s="227"/>
      <c r="K15" s="233">
        <f t="shared" ref="K15:K20" si="3">SUM(C15:I15)</f>
        <v>0</v>
      </c>
      <c r="L15" s="236">
        <f>K15*L12</f>
        <v>0</v>
      </c>
    </row>
    <row r="16" customHeight="1" spans="1:12">
      <c r="A16" s="111" t="s">
        <v>25</v>
      </c>
      <c r="B16" s="100"/>
      <c r="C16" s="109"/>
      <c r="D16" s="110"/>
      <c r="E16" s="110"/>
      <c r="F16" s="110"/>
      <c r="G16" s="110"/>
      <c r="H16" s="110"/>
      <c r="I16" s="235"/>
      <c r="J16" s="227"/>
      <c r="K16" s="233">
        <f t="shared" si="3"/>
        <v>0</v>
      </c>
      <c r="L16" s="236">
        <f>K16*L12</f>
        <v>0</v>
      </c>
    </row>
    <row r="17" customHeight="1" spans="1:12">
      <c r="A17" s="111" t="s">
        <v>26</v>
      </c>
      <c r="B17" s="100"/>
      <c r="C17" s="109"/>
      <c r="D17" s="110"/>
      <c r="E17" s="110"/>
      <c r="F17" s="110"/>
      <c r="G17" s="110"/>
      <c r="H17" s="110"/>
      <c r="I17" s="235"/>
      <c r="J17" s="237"/>
      <c r="K17" s="233">
        <f t="shared" si="3"/>
        <v>0</v>
      </c>
      <c r="L17" s="238">
        <f>K17*L12</f>
        <v>0</v>
      </c>
    </row>
    <row r="18" customHeight="1" spans="1:12">
      <c r="A18" s="111" t="s">
        <v>27</v>
      </c>
      <c r="B18" s="100"/>
      <c r="C18" s="109"/>
      <c r="D18" s="110"/>
      <c r="E18" s="110"/>
      <c r="F18" s="110"/>
      <c r="G18" s="110"/>
      <c r="H18" s="110"/>
      <c r="I18" s="235"/>
      <c r="J18" s="237"/>
      <c r="K18" s="233">
        <f t="shared" si="3"/>
        <v>0</v>
      </c>
      <c r="L18" s="238">
        <f>K18*L12</f>
        <v>0</v>
      </c>
    </row>
    <row r="19" customHeight="1" spans="1:12">
      <c r="A19" s="112" t="s">
        <v>28</v>
      </c>
      <c r="B19" s="113"/>
      <c r="C19" s="114"/>
      <c r="D19" s="115"/>
      <c r="E19" s="115"/>
      <c r="F19" s="115"/>
      <c r="G19" s="115"/>
      <c r="H19" s="115"/>
      <c r="I19" s="239"/>
      <c r="J19" s="237"/>
      <c r="K19" s="233">
        <f t="shared" si="3"/>
        <v>0</v>
      </c>
      <c r="L19" s="238">
        <f>K19*L12</f>
        <v>0</v>
      </c>
    </row>
    <row r="20" customHeight="1" spans="1:12">
      <c r="A20" s="116" t="s">
        <v>29</v>
      </c>
      <c r="B20" s="117"/>
      <c r="C20" s="118"/>
      <c r="D20" s="119"/>
      <c r="E20" s="119"/>
      <c r="F20" s="119"/>
      <c r="G20" s="119"/>
      <c r="H20" s="119"/>
      <c r="I20" s="119"/>
      <c r="J20" s="237"/>
      <c r="K20" s="233">
        <f t="shared" si="3"/>
        <v>0</v>
      </c>
      <c r="L20" s="238">
        <f>K20*L12</f>
        <v>0</v>
      </c>
    </row>
    <row r="21" customHeight="1" spans="1:12">
      <c r="A21" s="120" t="s">
        <v>30</v>
      </c>
      <c r="B21" s="121"/>
      <c r="C21" s="122">
        <f>SUM(C13:C20)</f>
        <v>0</v>
      </c>
      <c r="D21" s="123">
        <f t="shared" ref="D21:I21" si="4">SUM(D13:D20)</f>
        <v>0</v>
      </c>
      <c r="E21" s="123">
        <f t="shared" si="4"/>
        <v>0</v>
      </c>
      <c r="F21" s="123">
        <f t="shared" si="4"/>
        <v>0</v>
      </c>
      <c r="G21" s="123">
        <f t="shared" si="4"/>
        <v>0</v>
      </c>
      <c r="H21" s="123">
        <f t="shared" si="4"/>
        <v>0</v>
      </c>
      <c r="I21" s="123">
        <f t="shared" si="4"/>
        <v>0</v>
      </c>
      <c r="J21" s="240"/>
      <c r="K21" s="241">
        <f>SUM(K13:K20)</f>
        <v>0</v>
      </c>
      <c r="L21" s="242">
        <f>SUM(L13:L20)</f>
        <v>0</v>
      </c>
    </row>
    <row r="22" ht="21" customHeight="1" spans="1:12">
      <c r="A22" s="90" t="s">
        <v>31</v>
      </c>
      <c r="B22" s="124"/>
      <c r="C22" s="124"/>
      <c r="D22" s="124"/>
      <c r="E22" s="124"/>
      <c r="F22" s="124"/>
      <c r="G22" s="124"/>
      <c r="H22" s="124"/>
      <c r="I22" s="124"/>
      <c r="J22" s="243"/>
      <c r="K22" s="216" t="s">
        <v>13</v>
      </c>
      <c r="L22" s="244" t="s">
        <v>14</v>
      </c>
    </row>
    <row r="23" customHeight="1" spans="1:12">
      <c r="A23" s="125" t="s">
        <v>32</v>
      </c>
      <c r="B23" s="126"/>
      <c r="C23" s="127">
        <f>K1-6</f>
        <v>44451</v>
      </c>
      <c r="D23" s="128">
        <f t="shared" ref="D23:I23" si="5">C23+1</f>
        <v>44452</v>
      </c>
      <c r="E23" s="128">
        <f t="shared" si="5"/>
        <v>44453</v>
      </c>
      <c r="F23" s="128">
        <f t="shared" si="5"/>
        <v>44454</v>
      </c>
      <c r="G23" s="128">
        <f t="shared" si="5"/>
        <v>44455</v>
      </c>
      <c r="H23" s="128">
        <f t="shared" si="5"/>
        <v>44456</v>
      </c>
      <c r="I23" s="245">
        <f t="shared" si="5"/>
        <v>44457</v>
      </c>
      <c r="J23" s="219" t="s">
        <v>16</v>
      </c>
      <c r="K23" s="220"/>
      <c r="L23" s="246"/>
    </row>
    <row r="24" customHeight="1" spans="1:14">
      <c r="A24" s="129" t="s">
        <v>33</v>
      </c>
      <c r="B24" s="130"/>
      <c r="C24" s="131"/>
      <c r="D24" s="132"/>
      <c r="E24" s="132"/>
      <c r="F24" s="132"/>
      <c r="G24" s="132"/>
      <c r="H24" s="132"/>
      <c r="I24" s="132"/>
      <c r="J24" s="247"/>
      <c r="K24" s="248">
        <f>SUM(C24:I24)</f>
        <v>0</v>
      </c>
      <c r="L24" s="249">
        <f>K24*L12</f>
        <v>0</v>
      </c>
      <c r="N24" s="273"/>
    </row>
    <row r="25" customHeight="1" spans="1:14">
      <c r="A25" s="133" t="s">
        <v>34</v>
      </c>
      <c r="B25" s="134"/>
      <c r="C25" s="135"/>
      <c r="D25" s="108"/>
      <c r="E25" s="108"/>
      <c r="F25" s="108"/>
      <c r="G25" s="108"/>
      <c r="H25" s="108"/>
      <c r="I25" s="108"/>
      <c r="J25" s="250"/>
      <c r="K25" s="251">
        <f>SUM(C25:I25)</f>
        <v>0</v>
      </c>
      <c r="L25" s="249">
        <f>K25*L12</f>
        <v>0</v>
      </c>
      <c r="N25" s="273"/>
    </row>
    <row r="26" customHeight="1" spans="1:14">
      <c r="A26" s="133" t="s">
        <v>35</v>
      </c>
      <c r="B26" s="134"/>
      <c r="C26" s="135"/>
      <c r="D26" s="108"/>
      <c r="E26" s="108"/>
      <c r="F26" s="108"/>
      <c r="G26" s="108"/>
      <c r="H26" s="108"/>
      <c r="I26" s="108"/>
      <c r="J26" s="250"/>
      <c r="K26" s="251">
        <f t="shared" ref="K26" si="6">SUM(C26:I26)</f>
        <v>0</v>
      </c>
      <c r="L26" s="249">
        <f>K26*L12</f>
        <v>0</v>
      </c>
      <c r="N26" s="273"/>
    </row>
    <row r="27" customHeight="1" spans="1:14">
      <c r="A27" s="133" t="s">
        <v>36</v>
      </c>
      <c r="B27" s="134"/>
      <c r="C27" s="135"/>
      <c r="D27" s="108"/>
      <c r="E27" s="108"/>
      <c r="F27" s="108"/>
      <c r="G27" s="108"/>
      <c r="H27" s="108"/>
      <c r="I27" s="108"/>
      <c r="J27" s="250"/>
      <c r="K27" s="251">
        <f t="shared" ref="K27" si="7">SUM(C27:I27)</f>
        <v>0</v>
      </c>
      <c r="L27" s="249">
        <f>K27*L12</f>
        <v>0</v>
      </c>
      <c r="M27" s="274"/>
      <c r="N27" s="273"/>
    </row>
    <row r="28" customHeight="1" spans="1:14">
      <c r="A28" s="133" t="s">
        <v>37</v>
      </c>
      <c r="B28" s="134"/>
      <c r="C28" s="135"/>
      <c r="D28" s="108"/>
      <c r="E28" s="108"/>
      <c r="F28" s="108"/>
      <c r="G28" s="108"/>
      <c r="H28" s="108"/>
      <c r="I28" s="108"/>
      <c r="J28" s="250"/>
      <c r="K28" s="251">
        <f t="shared" ref="K28" si="8">SUM(C28:I28)</f>
        <v>0</v>
      </c>
      <c r="L28" s="249">
        <f>K28*L12</f>
        <v>0</v>
      </c>
      <c r="N28" s="273"/>
    </row>
    <row r="29" customHeight="1" spans="1:14">
      <c r="A29" s="133" t="s">
        <v>38</v>
      </c>
      <c r="B29" s="134"/>
      <c r="C29" s="135"/>
      <c r="D29" s="108"/>
      <c r="E29" s="108"/>
      <c r="F29" s="108"/>
      <c r="G29" s="108"/>
      <c r="H29" s="108"/>
      <c r="I29" s="108"/>
      <c r="J29" s="250"/>
      <c r="K29" s="251">
        <f t="shared" ref="K29:K35" si="9">SUM(C29:I29)</f>
        <v>0</v>
      </c>
      <c r="L29" s="249">
        <f>K29*L12</f>
        <v>0</v>
      </c>
      <c r="N29" s="273"/>
    </row>
    <row r="30" customHeight="1" spans="1:14">
      <c r="A30" s="133" t="s">
        <v>25</v>
      </c>
      <c r="B30" s="136"/>
      <c r="C30" s="135"/>
      <c r="D30" s="108"/>
      <c r="E30" s="108"/>
      <c r="F30" s="108">
        <v>113.35</v>
      </c>
      <c r="G30" s="108"/>
      <c r="H30" s="108">
        <v>128.65</v>
      </c>
      <c r="I30" s="108"/>
      <c r="J30" s="250"/>
      <c r="K30" s="251">
        <f t="shared" si="9"/>
        <v>242</v>
      </c>
      <c r="L30" s="249">
        <f>K30*L12</f>
        <v>242</v>
      </c>
      <c r="N30" s="273"/>
    </row>
    <row r="31" customHeight="1" spans="1:14">
      <c r="A31" s="137" t="s">
        <v>39</v>
      </c>
      <c r="B31" s="136"/>
      <c r="C31" s="135"/>
      <c r="D31" s="108"/>
      <c r="E31" s="108"/>
      <c r="F31" s="108"/>
      <c r="G31" s="108"/>
      <c r="H31" s="108"/>
      <c r="I31" s="108"/>
      <c r="J31" s="250"/>
      <c r="K31" s="251">
        <f t="shared" si="9"/>
        <v>0</v>
      </c>
      <c r="L31" s="249">
        <f>K31*L12</f>
        <v>0</v>
      </c>
      <c r="N31" s="273"/>
    </row>
    <row r="32" customHeight="1" spans="1:14">
      <c r="A32" s="133" t="s">
        <v>27</v>
      </c>
      <c r="B32" s="136"/>
      <c r="C32" s="135"/>
      <c r="D32" s="108"/>
      <c r="E32" s="108"/>
      <c r="F32" s="108"/>
      <c r="G32" s="108"/>
      <c r="H32" s="108"/>
      <c r="I32" s="108"/>
      <c r="J32" s="250"/>
      <c r="K32" s="251">
        <f t="shared" si="9"/>
        <v>0</v>
      </c>
      <c r="L32" s="249">
        <f>K32*L12</f>
        <v>0</v>
      </c>
      <c r="N32" s="273"/>
    </row>
    <row r="33" customHeight="1" spans="1:14">
      <c r="A33" s="133" t="s">
        <v>28</v>
      </c>
      <c r="B33" s="136"/>
      <c r="C33" s="135"/>
      <c r="D33" s="108"/>
      <c r="E33" s="108"/>
      <c r="F33" s="108"/>
      <c r="G33" s="108"/>
      <c r="H33" s="108"/>
      <c r="I33" s="108"/>
      <c r="J33" s="250"/>
      <c r="K33" s="251">
        <f t="shared" si="9"/>
        <v>0</v>
      </c>
      <c r="L33" s="249">
        <f>K33*L12</f>
        <v>0</v>
      </c>
      <c r="N33" s="273"/>
    </row>
    <row r="34" customHeight="1" spans="1:14">
      <c r="A34" s="133" t="s">
        <v>29</v>
      </c>
      <c r="B34" s="136"/>
      <c r="C34" s="135"/>
      <c r="D34" s="108"/>
      <c r="E34" s="108"/>
      <c r="F34" s="108"/>
      <c r="G34" s="108"/>
      <c r="H34" s="108"/>
      <c r="I34" s="108"/>
      <c r="J34" s="250"/>
      <c r="K34" s="251">
        <f t="shared" si="9"/>
        <v>0</v>
      </c>
      <c r="L34" s="249">
        <f>K34*L12</f>
        <v>0</v>
      </c>
      <c r="N34" s="273"/>
    </row>
    <row r="35" customHeight="1" spans="1:14">
      <c r="A35" s="138" t="s">
        <v>40</v>
      </c>
      <c r="B35" s="139"/>
      <c r="C35" s="140"/>
      <c r="D35" s="141"/>
      <c r="E35" s="141"/>
      <c r="F35" s="141"/>
      <c r="G35" s="141"/>
      <c r="H35" s="141"/>
      <c r="I35" s="141"/>
      <c r="J35" s="252"/>
      <c r="K35" s="253">
        <f t="shared" si="9"/>
        <v>0</v>
      </c>
      <c r="L35" s="254">
        <f>K35*L12</f>
        <v>0</v>
      </c>
      <c r="N35" s="273"/>
    </row>
    <row r="36" customHeight="1" spans="1:14">
      <c r="A36" s="142" t="s">
        <v>41</v>
      </c>
      <c r="B36" s="143"/>
      <c r="C36" s="144">
        <f>SUM(C24:C35)</f>
        <v>0</v>
      </c>
      <c r="D36" s="123">
        <f t="shared" ref="D36:I36" si="10">SUM(D24:D35)</f>
        <v>0</v>
      </c>
      <c r="E36" s="123">
        <f t="shared" si="10"/>
        <v>0</v>
      </c>
      <c r="F36" s="123">
        <f t="shared" si="10"/>
        <v>113.35</v>
      </c>
      <c r="G36" s="123">
        <f t="shared" si="10"/>
        <v>0</v>
      </c>
      <c r="H36" s="123">
        <f t="shared" si="10"/>
        <v>128.65</v>
      </c>
      <c r="I36" s="123">
        <f t="shared" si="10"/>
        <v>0</v>
      </c>
      <c r="J36" s="255"/>
      <c r="K36" s="256">
        <f>SUM(K24:K35)</f>
        <v>242</v>
      </c>
      <c r="L36" s="257">
        <f>SUM(L24:L35)</f>
        <v>242</v>
      </c>
      <c r="N36" s="273"/>
    </row>
    <row r="37" ht="19.5" customHeight="1" spans="1:14">
      <c r="A37" s="145" t="s">
        <v>42</v>
      </c>
      <c r="B37" s="146"/>
      <c r="C37" s="146"/>
      <c r="D37" s="146"/>
      <c r="E37" s="146"/>
      <c r="F37" s="146"/>
      <c r="G37" s="146"/>
      <c r="H37" s="146"/>
      <c r="I37" s="146"/>
      <c r="J37" s="146"/>
      <c r="K37" s="146"/>
      <c r="L37" s="258"/>
      <c r="N37" s="273"/>
    </row>
    <row r="38" customHeight="1" spans="1:12">
      <c r="A38" s="147" t="s">
        <v>43</v>
      </c>
      <c r="B38" s="148" t="s">
        <v>44</v>
      </c>
      <c r="C38" s="149"/>
      <c r="D38" s="150" t="s">
        <v>45</v>
      </c>
      <c r="E38" s="187" t="s">
        <v>46</v>
      </c>
      <c r="F38" s="188" t="s">
        <v>47</v>
      </c>
      <c r="G38" s="150" t="s">
        <v>48</v>
      </c>
      <c r="H38" s="187"/>
      <c r="I38" s="188" t="s">
        <v>49</v>
      </c>
      <c r="J38" s="259" t="s">
        <v>50</v>
      </c>
      <c r="K38" s="260" t="s">
        <v>51</v>
      </c>
      <c r="L38" s="261" t="s">
        <v>52</v>
      </c>
    </row>
    <row r="39" customHeight="1" spans="1:12">
      <c r="A39" s="151"/>
      <c r="B39" s="152" t="s">
        <v>25</v>
      </c>
      <c r="C39" s="153"/>
      <c r="D39" s="154">
        <v>44454</v>
      </c>
      <c r="E39" s="189" t="s">
        <v>70</v>
      </c>
      <c r="F39" s="189" t="s">
        <v>71</v>
      </c>
      <c r="G39" s="155" t="s">
        <v>72</v>
      </c>
      <c r="H39" s="156"/>
      <c r="I39" s="262">
        <v>123.35</v>
      </c>
      <c r="J39" s="155"/>
      <c r="K39" s="155"/>
      <c r="L39" s="263"/>
    </row>
    <row r="40" customHeight="1" spans="1:12">
      <c r="A40" s="151"/>
      <c r="B40" s="152" t="s">
        <v>25</v>
      </c>
      <c r="C40" s="153"/>
      <c r="D40" s="154">
        <v>44456</v>
      </c>
      <c r="E40" s="189" t="s">
        <v>70</v>
      </c>
      <c r="F40" s="189" t="s">
        <v>71</v>
      </c>
      <c r="G40" s="155" t="s">
        <v>72</v>
      </c>
      <c r="H40" s="156"/>
      <c r="I40" s="262">
        <v>130.65</v>
      </c>
      <c r="J40" s="155"/>
      <c r="K40" s="155"/>
      <c r="L40" s="263"/>
    </row>
    <row r="41" customHeight="1" spans="1:12">
      <c r="A41" s="151"/>
      <c r="B41" s="152"/>
      <c r="C41" s="153"/>
      <c r="D41" s="154"/>
      <c r="E41" s="189"/>
      <c r="F41" s="189"/>
      <c r="G41" s="155"/>
      <c r="H41" s="156"/>
      <c r="I41" s="262"/>
      <c r="J41" s="192"/>
      <c r="K41" s="193"/>
      <c r="L41" s="264"/>
    </row>
    <row r="42" customHeight="1" spans="1:12">
      <c r="A42" s="151"/>
      <c r="B42" s="152"/>
      <c r="C42" s="153"/>
      <c r="D42" s="154"/>
      <c r="E42" s="189"/>
      <c r="F42" s="189"/>
      <c r="G42" s="155"/>
      <c r="H42" s="156"/>
      <c r="I42" s="262"/>
      <c r="J42" s="192"/>
      <c r="K42" s="192"/>
      <c r="L42" s="264"/>
    </row>
    <row r="43" customHeight="1" spans="1:12">
      <c r="A43" s="151"/>
      <c r="B43" s="152"/>
      <c r="C43" s="153"/>
      <c r="D43" s="154"/>
      <c r="E43" s="189"/>
      <c r="F43" s="189"/>
      <c r="G43" s="155"/>
      <c r="H43" s="156"/>
      <c r="I43" s="262"/>
      <c r="J43" s="193"/>
      <c r="K43" s="193"/>
      <c r="L43" s="264"/>
    </row>
    <row r="44" customHeight="1" spans="1:12">
      <c r="A44" s="151"/>
      <c r="B44" s="152"/>
      <c r="C44" s="153"/>
      <c r="D44" s="154"/>
      <c r="E44" s="189"/>
      <c r="F44" s="189"/>
      <c r="G44" s="155"/>
      <c r="H44" s="156"/>
      <c r="I44" s="262"/>
      <c r="J44" s="192"/>
      <c r="K44" s="193"/>
      <c r="L44" s="264"/>
    </row>
    <row r="45" customHeight="1" spans="1:12">
      <c r="A45" s="151"/>
      <c r="B45" s="155"/>
      <c r="C45" s="156"/>
      <c r="D45" s="157"/>
      <c r="E45" s="190"/>
      <c r="F45" s="191"/>
      <c r="G45" s="192"/>
      <c r="H45" s="193"/>
      <c r="I45" s="262"/>
      <c r="J45" s="192"/>
      <c r="K45" s="193"/>
      <c r="L45" s="264"/>
    </row>
    <row r="46" customHeight="1" spans="1:12">
      <c r="A46" s="151"/>
      <c r="B46" s="155"/>
      <c r="C46" s="156"/>
      <c r="D46" s="158"/>
      <c r="E46" s="191"/>
      <c r="F46" s="191"/>
      <c r="G46" s="192"/>
      <c r="H46" s="193"/>
      <c r="I46" s="262"/>
      <c r="J46" s="193"/>
      <c r="K46" s="193"/>
      <c r="L46" s="264"/>
    </row>
    <row r="47" customHeight="1" spans="1:12">
      <c r="A47" s="151"/>
      <c r="B47" s="155"/>
      <c r="C47" s="156"/>
      <c r="D47" s="158"/>
      <c r="E47" s="191"/>
      <c r="F47" s="191"/>
      <c r="G47" s="192"/>
      <c r="H47" s="193"/>
      <c r="I47" s="262"/>
      <c r="J47" s="193"/>
      <c r="K47" s="193"/>
      <c r="L47" s="264"/>
    </row>
    <row r="48" customHeight="1" spans="1:12">
      <c r="A48" s="151"/>
      <c r="B48" s="155"/>
      <c r="C48" s="156"/>
      <c r="D48" s="158"/>
      <c r="E48" s="191"/>
      <c r="F48" s="191"/>
      <c r="G48" s="192"/>
      <c r="H48" s="193"/>
      <c r="I48" s="262"/>
      <c r="J48" s="193"/>
      <c r="K48" s="193"/>
      <c r="L48" s="264"/>
    </row>
    <row r="49" customHeight="1" spans="1:12">
      <c r="A49" s="151"/>
      <c r="B49" s="155"/>
      <c r="C49" s="156"/>
      <c r="D49" s="158"/>
      <c r="E49" s="191"/>
      <c r="F49" s="191"/>
      <c r="G49" s="192"/>
      <c r="H49" s="193"/>
      <c r="I49" s="262"/>
      <c r="J49" s="193"/>
      <c r="K49" s="193"/>
      <c r="L49" s="264"/>
    </row>
    <row r="50" customHeight="1" spans="1:12">
      <c r="A50" s="151"/>
      <c r="B50" s="155"/>
      <c r="C50" s="156"/>
      <c r="D50" s="158"/>
      <c r="E50" s="191"/>
      <c r="F50" s="191"/>
      <c r="G50" s="192"/>
      <c r="H50" s="193"/>
      <c r="I50" s="262"/>
      <c r="J50" s="193"/>
      <c r="K50" s="193"/>
      <c r="L50" s="264"/>
    </row>
    <row r="51" customHeight="1" spans="1:12">
      <c r="A51" s="151"/>
      <c r="B51" s="155"/>
      <c r="C51" s="156"/>
      <c r="D51" s="158"/>
      <c r="E51" s="191"/>
      <c r="F51" s="191"/>
      <c r="G51" s="192"/>
      <c r="H51" s="193"/>
      <c r="I51" s="262"/>
      <c r="J51" s="193"/>
      <c r="K51" s="193"/>
      <c r="L51" s="264"/>
    </row>
    <row r="52" customHeight="1" spans="1:12">
      <c r="A52" s="151"/>
      <c r="B52" s="155"/>
      <c r="C52" s="156"/>
      <c r="D52" s="158"/>
      <c r="E52" s="191"/>
      <c r="F52" s="191"/>
      <c r="G52" s="192"/>
      <c r="H52" s="193"/>
      <c r="I52" s="262"/>
      <c r="J52" s="193"/>
      <c r="K52" s="193"/>
      <c r="L52" s="264"/>
    </row>
    <row r="53" customHeight="1" spans="1:12">
      <c r="A53" s="151"/>
      <c r="B53" s="155"/>
      <c r="C53" s="156"/>
      <c r="D53" s="158"/>
      <c r="E53" s="191"/>
      <c r="F53" s="191"/>
      <c r="G53" s="192"/>
      <c r="H53" s="193"/>
      <c r="I53" s="262"/>
      <c r="J53" s="193"/>
      <c r="K53" s="193"/>
      <c r="L53" s="264"/>
    </row>
    <row r="54" customHeight="1" spans="1:12">
      <c r="A54" s="151"/>
      <c r="B54" s="155"/>
      <c r="C54" s="156"/>
      <c r="D54" s="158"/>
      <c r="E54" s="191"/>
      <c r="F54" s="191"/>
      <c r="G54" s="192"/>
      <c r="H54" s="193"/>
      <c r="I54" s="262"/>
      <c r="J54" s="193"/>
      <c r="K54" s="193"/>
      <c r="L54" s="264"/>
    </row>
    <row r="55" customHeight="1" spans="1:12">
      <c r="A55" s="151"/>
      <c r="B55" s="155"/>
      <c r="C55" s="156"/>
      <c r="D55" s="158"/>
      <c r="E55" s="191"/>
      <c r="F55" s="191"/>
      <c r="G55" s="192"/>
      <c r="H55" s="193"/>
      <c r="I55" s="262"/>
      <c r="J55" s="193"/>
      <c r="K55" s="193"/>
      <c r="L55" s="264"/>
    </row>
    <row r="56" customHeight="1" spans="1:12">
      <c r="A56" s="151"/>
      <c r="B56" s="155"/>
      <c r="C56" s="156"/>
      <c r="D56" s="158"/>
      <c r="E56" s="191"/>
      <c r="F56" s="191"/>
      <c r="G56" s="192"/>
      <c r="H56" s="193"/>
      <c r="I56" s="262"/>
      <c r="J56" s="193"/>
      <c r="K56" s="193"/>
      <c r="L56" s="264"/>
    </row>
    <row r="57" ht="18" customHeight="1" spans="1:12">
      <c r="A57" s="151"/>
      <c r="B57" s="155"/>
      <c r="C57" s="156"/>
      <c r="D57" s="158"/>
      <c r="E57" s="191"/>
      <c r="F57" s="191"/>
      <c r="G57" s="192"/>
      <c r="H57" s="193"/>
      <c r="I57" s="262"/>
      <c r="J57" s="193"/>
      <c r="K57" s="193"/>
      <c r="L57" s="264"/>
    </row>
    <row r="58" customHeight="1" spans="1:12">
      <c r="A58" s="151"/>
      <c r="B58" s="155"/>
      <c r="C58" s="156"/>
      <c r="D58" s="158"/>
      <c r="E58" s="191"/>
      <c r="F58" s="191"/>
      <c r="G58" s="192"/>
      <c r="H58" s="193"/>
      <c r="I58" s="262"/>
      <c r="J58" s="193"/>
      <c r="K58" s="193"/>
      <c r="L58" s="264"/>
    </row>
    <row r="59" customHeight="1" spans="1:12">
      <c r="A59" s="151"/>
      <c r="B59" s="155"/>
      <c r="C59" s="156"/>
      <c r="D59" s="158"/>
      <c r="E59" s="191"/>
      <c r="F59" s="191"/>
      <c r="G59" s="192"/>
      <c r="H59" s="193"/>
      <c r="I59" s="262"/>
      <c r="J59" s="193"/>
      <c r="K59" s="193"/>
      <c r="L59" s="264"/>
    </row>
    <row r="60" customHeight="1" spans="1:12">
      <c r="A60" s="159" t="s">
        <v>41</v>
      </c>
      <c r="B60" s="160"/>
      <c r="C60" s="161"/>
      <c r="D60" s="162"/>
      <c r="E60" s="194"/>
      <c r="F60" s="194"/>
      <c r="G60" s="195"/>
      <c r="H60" s="196"/>
      <c r="I60" s="265">
        <f>SUM(I39:I59)</f>
        <v>254</v>
      </c>
      <c r="J60" s="266"/>
      <c r="K60" s="266"/>
      <c r="L60" s="267"/>
    </row>
    <row r="61" ht="20.25" customHeight="1" spans="1:12">
      <c r="A61" s="90" t="s">
        <v>53</v>
      </c>
      <c r="B61" s="163"/>
      <c r="C61" s="163"/>
      <c r="D61" s="163"/>
      <c r="E61" s="197"/>
      <c r="F61" s="145" t="s">
        <v>54</v>
      </c>
      <c r="G61" s="198"/>
      <c r="H61" s="198"/>
      <c r="I61" s="198"/>
      <c r="J61" s="198"/>
      <c r="K61" s="268"/>
      <c r="L61" s="269" t="s">
        <v>14</v>
      </c>
    </row>
    <row r="62" customHeight="1" spans="1:12">
      <c r="A62" s="164" t="s">
        <v>55</v>
      </c>
      <c r="B62" s="165"/>
      <c r="C62" s="166" t="s">
        <v>2</v>
      </c>
      <c r="D62" s="167" t="s">
        <v>16</v>
      </c>
      <c r="E62" s="199" t="s">
        <v>14</v>
      </c>
      <c r="F62" s="200" t="s">
        <v>56</v>
      </c>
      <c r="G62" s="201"/>
      <c r="H62" s="201"/>
      <c r="I62" s="201"/>
      <c r="J62" s="201"/>
      <c r="K62" s="270"/>
      <c r="L62" s="271">
        <f>SUM(L21+L36)</f>
        <v>242</v>
      </c>
    </row>
    <row r="63" customHeight="1" spans="1:12">
      <c r="A63" s="168" t="s">
        <v>57</v>
      </c>
      <c r="B63" s="169"/>
      <c r="C63" s="170">
        <f>+H1</f>
        <v>0</v>
      </c>
      <c r="D63" s="171"/>
      <c r="E63" s="202">
        <f>+L13</f>
        <v>0</v>
      </c>
      <c r="F63" s="203" t="s">
        <v>58</v>
      </c>
      <c r="G63" s="204"/>
      <c r="H63" s="204"/>
      <c r="I63" s="204"/>
      <c r="J63" s="204"/>
      <c r="K63" s="204"/>
      <c r="L63" s="249">
        <f>+L13</f>
        <v>0</v>
      </c>
    </row>
    <row r="64" customHeight="1" spans="1:12">
      <c r="A64" s="172" t="s">
        <v>59</v>
      </c>
      <c r="B64" s="173"/>
      <c r="C64" s="174">
        <f>+H1</f>
        <v>0</v>
      </c>
      <c r="D64" s="175"/>
      <c r="E64" s="205">
        <f>+L14</f>
        <v>0</v>
      </c>
      <c r="F64" s="203" t="s">
        <v>60</v>
      </c>
      <c r="G64" s="204"/>
      <c r="H64" s="204"/>
      <c r="I64" s="204"/>
      <c r="J64" s="204"/>
      <c r="K64" s="204"/>
      <c r="L64" s="272">
        <v>0</v>
      </c>
    </row>
    <row r="65" customHeight="1" spans="1:12">
      <c r="A65" s="275" t="s">
        <v>61</v>
      </c>
      <c r="B65" s="276"/>
      <c r="C65" s="277">
        <f>+H1</f>
        <v>0</v>
      </c>
      <c r="D65" s="227"/>
      <c r="E65" s="249">
        <f>SUM(L15:L16)+L30+L31</f>
        <v>242</v>
      </c>
      <c r="F65" s="293" t="s">
        <v>62</v>
      </c>
      <c r="G65" s="294"/>
      <c r="H65" s="294"/>
      <c r="I65" s="294"/>
      <c r="J65" s="294"/>
      <c r="K65" s="294"/>
      <c r="L65" s="322">
        <f>L62-L63-L64</f>
        <v>242</v>
      </c>
    </row>
    <row r="66" customHeight="1" spans="1:12">
      <c r="A66" s="111" t="s">
        <v>26</v>
      </c>
      <c r="B66" s="278"/>
      <c r="C66" s="277">
        <f>+H1</f>
        <v>0</v>
      </c>
      <c r="D66" s="227"/>
      <c r="E66" s="249">
        <f>+L17</f>
        <v>0</v>
      </c>
      <c r="F66" s="200"/>
      <c r="G66" s="201"/>
      <c r="H66" s="201"/>
      <c r="I66" s="201"/>
      <c r="J66" s="201"/>
      <c r="K66" s="201"/>
      <c r="L66" s="323"/>
    </row>
    <row r="67" customHeight="1" spans="1:12">
      <c r="A67" s="111" t="s">
        <v>27</v>
      </c>
      <c r="B67" s="278"/>
      <c r="C67" s="277">
        <f>+H1</f>
        <v>0</v>
      </c>
      <c r="D67" s="227"/>
      <c r="E67" s="249">
        <f t="shared" ref="E67:E69" si="11">L18+L32</f>
        <v>0</v>
      </c>
      <c r="F67" s="295" t="s">
        <v>63</v>
      </c>
      <c r="G67" s="296"/>
      <c r="H67" s="296"/>
      <c r="I67" s="296"/>
      <c r="J67" s="296"/>
      <c r="K67" s="296"/>
      <c r="L67" s="324"/>
    </row>
    <row r="68" customHeight="1" spans="1:12">
      <c r="A68" s="112" t="s">
        <v>28</v>
      </c>
      <c r="B68" s="279"/>
      <c r="C68" s="277">
        <f>+H1</f>
        <v>0</v>
      </c>
      <c r="D68" s="227"/>
      <c r="E68" s="249">
        <f t="shared" si="11"/>
        <v>0</v>
      </c>
      <c r="F68" s="297"/>
      <c r="G68" s="298"/>
      <c r="H68" s="298"/>
      <c r="I68" s="298"/>
      <c r="J68" s="298"/>
      <c r="K68" s="298"/>
      <c r="L68" s="325"/>
    </row>
    <row r="69" customHeight="1" spans="1:12">
      <c r="A69" s="112" t="s">
        <v>29</v>
      </c>
      <c r="B69" s="279"/>
      <c r="C69" s="280">
        <f>+H1</f>
        <v>0</v>
      </c>
      <c r="D69" s="237"/>
      <c r="E69" s="249">
        <f t="shared" si="11"/>
        <v>0</v>
      </c>
      <c r="F69" s="299"/>
      <c r="G69" s="298"/>
      <c r="H69" s="298"/>
      <c r="I69" s="298"/>
      <c r="J69" s="298"/>
      <c r="K69" s="298"/>
      <c r="L69" s="326"/>
    </row>
    <row r="70" customHeight="1" spans="1:12">
      <c r="A70" s="281" t="s">
        <v>33</v>
      </c>
      <c r="B70" s="282"/>
      <c r="C70" s="280">
        <f>+H1</f>
        <v>0</v>
      </c>
      <c r="D70" s="227"/>
      <c r="E70" s="249">
        <f t="shared" ref="E70:E75" si="12">+L24</f>
        <v>0</v>
      </c>
      <c r="F70" s="300" t="s">
        <v>64</v>
      </c>
      <c r="G70" s="301"/>
      <c r="H70" s="301"/>
      <c r="I70" s="301"/>
      <c r="J70" s="327" t="s">
        <v>65</v>
      </c>
      <c r="K70" s="328"/>
      <c r="L70" s="329"/>
    </row>
    <row r="71" customHeight="1" spans="1:12">
      <c r="A71" s="133" t="s">
        <v>34</v>
      </c>
      <c r="B71" s="283"/>
      <c r="C71" s="280">
        <f>+H1</f>
        <v>0</v>
      </c>
      <c r="D71" s="227"/>
      <c r="E71" s="249">
        <f t="shared" si="12"/>
        <v>0</v>
      </c>
      <c r="F71" s="302"/>
      <c r="G71" s="303"/>
      <c r="H71" s="303"/>
      <c r="I71" s="303"/>
      <c r="J71" s="330"/>
      <c r="K71" s="331"/>
      <c r="L71" s="332"/>
    </row>
    <row r="72" customHeight="1" spans="1:12">
      <c r="A72" s="133" t="s">
        <v>35</v>
      </c>
      <c r="B72" s="283"/>
      <c r="C72" s="280">
        <f>+H1</f>
        <v>0</v>
      </c>
      <c r="D72" s="227"/>
      <c r="E72" s="249">
        <f t="shared" si="12"/>
        <v>0</v>
      </c>
      <c r="F72" s="304"/>
      <c r="G72" s="19"/>
      <c r="H72" s="19"/>
      <c r="I72" s="19"/>
      <c r="J72" s="19"/>
      <c r="K72" s="19"/>
      <c r="L72" s="333"/>
    </row>
    <row r="73" customHeight="1" spans="1:12">
      <c r="A73" s="133" t="s">
        <v>36</v>
      </c>
      <c r="B73" s="283"/>
      <c r="C73" s="280">
        <f>+H1</f>
        <v>0</v>
      </c>
      <c r="D73" s="227"/>
      <c r="E73" s="249">
        <f t="shared" si="12"/>
        <v>0</v>
      </c>
      <c r="F73" s="305" t="s">
        <v>66</v>
      </c>
      <c r="G73" s="306"/>
      <c r="H73" s="306"/>
      <c r="I73" s="306"/>
      <c r="J73" s="334" t="s">
        <v>65</v>
      </c>
      <c r="K73" s="335"/>
      <c r="L73" s="336"/>
    </row>
    <row r="74" customHeight="1" spans="1:12">
      <c r="A74" s="133" t="s">
        <v>37</v>
      </c>
      <c r="B74" s="283"/>
      <c r="C74" s="280">
        <f>+H1</f>
        <v>0</v>
      </c>
      <c r="D74" s="227"/>
      <c r="E74" s="249">
        <f t="shared" si="12"/>
        <v>0</v>
      </c>
      <c r="F74" s="307"/>
      <c r="G74" s="308"/>
      <c r="H74" s="308"/>
      <c r="I74" s="308"/>
      <c r="J74" s="337"/>
      <c r="K74" s="338"/>
      <c r="L74" s="339"/>
    </row>
    <row r="75" customHeight="1" spans="1:12">
      <c r="A75" s="133" t="s">
        <v>38</v>
      </c>
      <c r="B75" s="283"/>
      <c r="C75" s="280">
        <f>+H1</f>
        <v>0</v>
      </c>
      <c r="D75" s="227"/>
      <c r="E75" s="249">
        <f t="shared" si="12"/>
        <v>0</v>
      </c>
      <c r="F75" s="309"/>
      <c r="G75" s="310"/>
      <c r="H75" s="311"/>
      <c r="I75" s="311"/>
      <c r="J75" s="340"/>
      <c r="K75" s="310"/>
      <c r="L75" s="341"/>
    </row>
    <row r="76" customHeight="1" spans="1:12">
      <c r="A76" s="133" t="s">
        <v>40</v>
      </c>
      <c r="B76" s="284"/>
      <c r="C76" s="280">
        <f>+H1</f>
        <v>0</v>
      </c>
      <c r="D76" s="227"/>
      <c r="E76" s="249">
        <f>+L35</f>
        <v>0</v>
      </c>
      <c r="F76" s="312" t="s">
        <v>67</v>
      </c>
      <c r="G76" s="313"/>
      <c r="H76" s="314"/>
      <c r="I76" s="314"/>
      <c r="J76" s="334" t="s">
        <v>65</v>
      </c>
      <c r="K76" s="335"/>
      <c r="L76" s="336"/>
    </row>
    <row r="77" customHeight="1" spans="1:12">
      <c r="A77" s="137"/>
      <c r="B77" s="285"/>
      <c r="C77" s="277"/>
      <c r="D77" s="227"/>
      <c r="E77" s="249"/>
      <c r="F77" s="315"/>
      <c r="G77" s="316"/>
      <c r="H77" s="316"/>
      <c r="I77" s="316"/>
      <c r="J77" s="342"/>
      <c r="K77" s="61"/>
      <c r="L77" s="339"/>
    </row>
    <row r="78" customHeight="1" spans="1:12">
      <c r="A78" s="138"/>
      <c r="B78" s="286"/>
      <c r="C78" s="277"/>
      <c r="D78" s="287"/>
      <c r="E78" s="205"/>
      <c r="F78" s="317"/>
      <c r="G78" s="61"/>
      <c r="H78" s="61"/>
      <c r="I78" s="61"/>
      <c r="J78" s="61"/>
      <c r="K78" s="61"/>
      <c r="L78" s="343"/>
    </row>
    <row r="79" customHeight="1" spans="1:12">
      <c r="A79" s="288" t="s">
        <v>41</v>
      </c>
      <c r="B79" s="289"/>
      <c r="C79" s="290"/>
      <c r="D79" s="291"/>
      <c r="E79" s="318">
        <f>SUM(E63:E78)</f>
        <v>242</v>
      </c>
      <c r="F79" s="319" t="s">
        <v>68</v>
      </c>
      <c r="G79" s="320"/>
      <c r="H79" s="321"/>
      <c r="I79" s="321"/>
      <c r="J79" s="344" t="s">
        <v>65</v>
      </c>
      <c r="K79" s="345"/>
      <c r="L79" s="346"/>
    </row>
    <row r="84" customHeight="1" spans="9:9">
      <c r="I84" s="347"/>
    </row>
    <row r="85" customHeight="1" spans="6:6">
      <c r="F85" s="292"/>
    </row>
    <row r="87" customHeight="1" spans="3:3">
      <c r="C87" s="292"/>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6:B7"/>
    <mergeCell ref="A4:B5"/>
  </mergeCells>
  <dataValidations count="1">
    <dataValidation type="list" allowBlank="1" showInputMessage="1" showErrorMessage="1" sqref="A39:A59 B45:C59">
      <formula1>#REF!</formula1>
    </dataValidation>
  </dataValidations>
  <printOptions horizontalCentered="1" verticalCentered="1"/>
  <pageMargins left="0.236111111111111" right="0.236111111111111" top="0.984027777777778" bottom="0.196527777777778" header="0.511805555555556" footer="0.511805555555556"/>
  <pageSetup paperSize="9" scale="56" orientation="portrait"/>
  <headerFooter alignWithMargins="0">
    <oddHeader>&amp;CFY2021Q3M3W3
Expense Reports</oddHead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7"/>
  <sheetViews>
    <sheetView zoomScale="70" zoomScaleNormal="70" workbookViewId="0">
      <selection activeCell="E1" sqref="E1:F1"/>
    </sheetView>
  </sheetViews>
  <sheetFormatPr defaultColWidth="12.7142857142857" defaultRowHeight="17.25" customHeight="1"/>
  <cols>
    <col min="1" max="1" width="12.7142857142857" customWidth="1"/>
    <col min="2" max="2" width="18.4285714285714" customWidth="1"/>
    <col min="3" max="5" width="13.7142857142857" customWidth="1"/>
    <col min="6" max="6" width="14.1428571428571" customWidth="1"/>
    <col min="7" max="11" width="13.7142857142857" customWidth="1"/>
    <col min="12" max="12" width="14.8571428571429" customWidth="1"/>
    <col min="13" max="13" width="12.7142857142857" customWidth="1"/>
    <col min="14" max="14" width="14.8571428571429" customWidth="1"/>
  </cols>
  <sheetData>
    <row r="1" ht="28.5" customHeight="1" spans="1:12">
      <c r="A1" s="65" t="s">
        <v>0</v>
      </c>
      <c r="B1" s="66" t="s">
        <v>69</v>
      </c>
      <c r="C1" s="67"/>
      <c r="D1" s="68" t="s">
        <v>1</v>
      </c>
      <c r="E1" s="176">
        <v>15640775522</v>
      </c>
      <c r="F1" s="177"/>
      <c r="G1" s="68" t="s">
        <v>2</v>
      </c>
      <c r="H1" s="178"/>
      <c r="I1" s="206"/>
      <c r="J1" s="207" t="s">
        <v>3</v>
      </c>
      <c r="K1" s="208">
        <v>44464</v>
      </c>
      <c r="L1" s="209"/>
    </row>
    <row r="2" ht="19.5" customHeight="1" spans="1:12">
      <c r="A2" s="69" t="s">
        <v>4</v>
      </c>
      <c r="B2" s="70"/>
      <c r="C2" s="70"/>
      <c r="D2" s="70"/>
      <c r="E2" s="70"/>
      <c r="F2" s="70"/>
      <c r="G2" s="70"/>
      <c r="H2" s="179"/>
      <c r="I2" s="179"/>
      <c r="J2" s="179"/>
      <c r="K2" s="179"/>
      <c r="L2" s="210"/>
    </row>
    <row r="3" customHeight="1" spans="1:12">
      <c r="A3" s="71"/>
      <c r="B3" s="72"/>
      <c r="C3" s="73">
        <f>C9+1</f>
        <v>44459</v>
      </c>
      <c r="D3" s="74" t="s">
        <v>5</v>
      </c>
      <c r="E3" s="180">
        <f>D9+1</f>
        <v>44460</v>
      </c>
      <c r="F3" s="74" t="s">
        <v>6</v>
      </c>
      <c r="G3" s="180">
        <f>E9+1</f>
        <v>44461</v>
      </c>
      <c r="H3" s="74" t="s">
        <v>7</v>
      </c>
      <c r="I3" s="180">
        <f>F9+1</f>
        <v>44462</v>
      </c>
      <c r="J3" s="74" t="s">
        <v>8</v>
      </c>
      <c r="K3" s="180">
        <f>G9+1</f>
        <v>44463</v>
      </c>
      <c r="L3" s="211" t="s">
        <v>9</v>
      </c>
    </row>
    <row r="4" customHeight="1" spans="1:12">
      <c r="A4" s="75" t="s">
        <v>10</v>
      </c>
      <c r="B4" s="76"/>
      <c r="C4" s="77"/>
      <c r="D4" s="78"/>
      <c r="E4" s="181"/>
      <c r="F4" s="78"/>
      <c r="G4" s="181"/>
      <c r="H4" s="78"/>
      <c r="I4" s="181"/>
      <c r="J4" s="78"/>
      <c r="K4" s="181"/>
      <c r="L4" s="212"/>
    </row>
    <row r="5" customHeight="1" spans="1:12">
      <c r="A5" s="79"/>
      <c r="B5" s="80"/>
      <c r="C5" s="81"/>
      <c r="D5" s="82"/>
      <c r="E5" s="182"/>
      <c r="F5" s="82"/>
      <c r="G5" s="183"/>
      <c r="H5" s="82"/>
      <c r="I5" s="183"/>
      <c r="J5" s="82"/>
      <c r="K5" s="183"/>
      <c r="L5" s="213"/>
    </row>
    <row r="6" customHeight="1" spans="1:12">
      <c r="A6" s="83" t="s">
        <v>11</v>
      </c>
      <c r="B6" s="84"/>
      <c r="C6" s="85"/>
      <c r="D6" s="82"/>
      <c r="E6" s="183"/>
      <c r="F6" s="82"/>
      <c r="G6" s="183"/>
      <c r="H6" s="82"/>
      <c r="I6" s="183"/>
      <c r="J6" s="82"/>
      <c r="K6" s="183"/>
      <c r="L6" s="213"/>
    </row>
    <row r="7" customHeight="1" spans="1:12">
      <c r="A7" s="86"/>
      <c r="B7" s="87"/>
      <c r="C7" s="88"/>
      <c r="D7" s="89"/>
      <c r="E7" s="184"/>
      <c r="F7" s="89"/>
      <c r="G7" s="89"/>
      <c r="H7" s="89"/>
      <c r="I7" s="89"/>
      <c r="J7" s="89"/>
      <c r="K7" s="89"/>
      <c r="L7" s="214"/>
    </row>
    <row r="8" ht="19.5" customHeight="1" spans="1:12">
      <c r="A8" s="90" t="s">
        <v>12</v>
      </c>
      <c r="B8" s="91"/>
      <c r="C8" s="91"/>
      <c r="D8" s="91"/>
      <c r="E8" s="91"/>
      <c r="F8" s="91"/>
      <c r="G8" s="91"/>
      <c r="H8" s="91"/>
      <c r="I8" s="91"/>
      <c r="J8" s="215"/>
      <c r="K8" s="216" t="s">
        <v>13</v>
      </c>
      <c r="L8" s="217" t="s">
        <v>14</v>
      </c>
    </row>
    <row r="9" customHeight="1" spans="1:12">
      <c r="A9" s="92" t="s">
        <v>15</v>
      </c>
      <c r="B9" s="93"/>
      <c r="C9" s="94">
        <f>K1-6</f>
        <v>44458</v>
      </c>
      <c r="D9" s="94">
        <f t="shared" ref="D9:I9" si="0">C9+1</f>
        <v>44459</v>
      </c>
      <c r="E9" s="94">
        <f t="shared" si="0"/>
        <v>44460</v>
      </c>
      <c r="F9" s="94">
        <f t="shared" si="0"/>
        <v>44461</v>
      </c>
      <c r="G9" s="94">
        <f t="shared" si="0"/>
        <v>44462</v>
      </c>
      <c r="H9" s="94">
        <f t="shared" si="0"/>
        <v>44463</v>
      </c>
      <c r="I9" s="218">
        <f t="shared" si="0"/>
        <v>44464</v>
      </c>
      <c r="J9" s="219" t="s">
        <v>16</v>
      </c>
      <c r="K9" s="220"/>
      <c r="L9" s="221"/>
    </row>
    <row r="10" customHeight="1" spans="1:12">
      <c r="A10" s="95" t="s">
        <v>17</v>
      </c>
      <c r="B10" s="96"/>
      <c r="C10" s="97"/>
      <c r="D10" s="98"/>
      <c r="E10" s="98"/>
      <c r="F10" s="185"/>
      <c r="G10" s="185"/>
      <c r="H10" s="185"/>
      <c r="I10" s="222"/>
      <c r="J10" s="223"/>
      <c r="K10" s="224"/>
      <c r="L10" s="225" t="s">
        <v>18</v>
      </c>
    </row>
    <row r="11" customHeight="1" spans="1:12">
      <c r="A11" s="99" t="s">
        <v>19</v>
      </c>
      <c r="B11" s="100"/>
      <c r="C11" s="101"/>
      <c r="D11" s="102"/>
      <c r="E11" s="102"/>
      <c r="F11" s="186"/>
      <c r="G11" s="186"/>
      <c r="H11" s="186"/>
      <c r="I11" s="226"/>
      <c r="J11" s="227"/>
      <c r="K11" s="228"/>
      <c r="L11" s="229" t="s">
        <v>20</v>
      </c>
    </row>
    <row r="12" customHeight="1" spans="1:12">
      <c r="A12" s="103" t="s">
        <v>21</v>
      </c>
      <c r="B12" s="104"/>
      <c r="C12" s="104"/>
      <c r="D12" s="104"/>
      <c r="E12" s="104"/>
      <c r="F12" s="104"/>
      <c r="G12" s="104"/>
      <c r="H12" s="104"/>
      <c r="I12" s="104"/>
      <c r="J12" s="104"/>
      <c r="K12" s="230"/>
      <c r="L12" s="231">
        <v>1</v>
      </c>
    </row>
    <row r="13" customHeight="1" spans="1:12">
      <c r="A13" s="105" t="s">
        <v>22</v>
      </c>
      <c r="B13" s="106"/>
      <c r="C13" s="107"/>
      <c r="D13" s="108"/>
      <c r="E13" s="108"/>
      <c r="F13" s="108"/>
      <c r="G13" s="108"/>
      <c r="H13" s="108"/>
      <c r="I13" s="232"/>
      <c r="J13" s="227"/>
      <c r="K13" s="233">
        <f t="shared" ref="K13:K20" si="1">SUM(C13:I13)</f>
        <v>0</v>
      </c>
      <c r="L13" s="234">
        <f>K13*L12</f>
        <v>0</v>
      </c>
    </row>
    <row r="14" customHeight="1" spans="1:12">
      <c r="A14" s="105" t="s">
        <v>23</v>
      </c>
      <c r="B14" s="106"/>
      <c r="C14" s="109"/>
      <c r="D14" s="110"/>
      <c r="E14" s="110"/>
      <c r="F14" s="110"/>
      <c r="G14" s="110"/>
      <c r="H14" s="110"/>
      <c r="I14" s="235"/>
      <c r="J14" s="227"/>
      <c r="K14" s="233">
        <f t="shared" si="1"/>
        <v>0</v>
      </c>
      <c r="L14" s="234">
        <f>K14*L12</f>
        <v>0</v>
      </c>
    </row>
    <row r="15" customHeight="1" spans="1:12">
      <c r="A15" s="111" t="s">
        <v>24</v>
      </c>
      <c r="B15" s="100"/>
      <c r="C15" s="109"/>
      <c r="D15" s="110"/>
      <c r="E15" s="110"/>
      <c r="F15" s="110"/>
      <c r="G15" s="110"/>
      <c r="H15" s="110"/>
      <c r="I15" s="235"/>
      <c r="J15" s="227"/>
      <c r="K15" s="233">
        <f t="shared" si="1"/>
        <v>0</v>
      </c>
      <c r="L15" s="236">
        <f>K15*L12</f>
        <v>0</v>
      </c>
    </row>
    <row r="16" customHeight="1" spans="1:12">
      <c r="A16" s="111" t="s">
        <v>25</v>
      </c>
      <c r="B16" s="100"/>
      <c r="C16" s="109"/>
      <c r="D16" s="110"/>
      <c r="E16" s="110"/>
      <c r="F16" s="110"/>
      <c r="G16" s="110"/>
      <c r="H16" s="110"/>
      <c r="I16" s="235"/>
      <c r="J16" s="227"/>
      <c r="K16" s="233">
        <f t="shared" si="1"/>
        <v>0</v>
      </c>
      <c r="L16" s="236">
        <f>K16*L12</f>
        <v>0</v>
      </c>
    </row>
    <row r="17" customHeight="1" spans="1:12">
      <c r="A17" s="111" t="s">
        <v>26</v>
      </c>
      <c r="B17" s="100"/>
      <c r="C17" s="109"/>
      <c r="D17" s="110"/>
      <c r="E17" s="110"/>
      <c r="F17" s="110"/>
      <c r="G17" s="110"/>
      <c r="H17" s="110"/>
      <c r="I17" s="235"/>
      <c r="J17" s="237"/>
      <c r="K17" s="233">
        <f t="shared" si="1"/>
        <v>0</v>
      </c>
      <c r="L17" s="238">
        <f>K17*L12</f>
        <v>0</v>
      </c>
    </row>
    <row r="18" customHeight="1" spans="1:12">
      <c r="A18" s="111" t="s">
        <v>27</v>
      </c>
      <c r="B18" s="100"/>
      <c r="C18" s="109"/>
      <c r="D18" s="110"/>
      <c r="E18" s="110"/>
      <c r="F18" s="110"/>
      <c r="G18" s="110"/>
      <c r="H18" s="110"/>
      <c r="I18" s="235"/>
      <c r="J18" s="237"/>
      <c r="K18" s="233">
        <f t="shared" si="1"/>
        <v>0</v>
      </c>
      <c r="L18" s="238">
        <f>K18*L12</f>
        <v>0</v>
      </c>
    </row>
    <row r="19" customHeight="1" spans="1:12">
      <c r="A19" s="112" t="s">
        <v>28</v>
      </c>
      <c r="B19" s="113"/>
      <c r="C19" s="114"/>
      <c r="D19" s="115"/>
      <c r="E19" s="115"/>
      <c r="F19" s="115"/>
      <c r="G19" s="115"/>
      <c r="H19" s="115"/>
      <c r="I19" s="239"/>
      <c r="J19" s="237"/>
      <c r="K19" s="233">
        <f t="shared" si="1"/>
        <v>0</v>
      </c>
      <c r="L19" s="238">
        <f>K19*L12</f>
        <v>0</v>
      </c>
    </row>
    <row r="20" customHeight="1" spans="1:12">
      <c r="A20" s="116" t="s">
        <v>29</v>
      </c>
      <c r="B20" s="117"/>
      <c r="C20" s="118"/>
      <c r="D20" s="119"/>
      <c r="E20" s="119"/>
      <c r="F20" s="119"/>
      <c r="G20" s="119"/>
      <c r="H20" s="119"/>
      <c r="I20" s="119"/>
      <c r="J20" s="237"/>
      <c r="K20" s="233">
        <f t="shared" si="1"/>
        <v>0</v>
      </c>
      <c r="L20" s="238">
        <f>K20*L12</f>
        <v>0</v>
      </c>
    </row>
    <row r="21" customHeight="1" spans="1:12">
      <c r="A21" s="120" t="s">
        <v>30</v>
      </c>
      <c r="B21" s="121"/>
      <c r="C21" s="122">
        <f t="shared" ref="C21:I21" si="2">SUM(C13:C20)</f>
        <v>0</v>
      </c>
      <c r="D21" s="123">
        <f t="shared" si="2"/>
        <v>0</v>
      </c>
      <c r="E21" s="123">
        <f t="shared" si="2"/>
        <v>0</v>
      </c>
      <c r="F21" s="123">
        <f t="shared" si="2"/>
        <v>0</v>
      </c>
      <c r="G21" s="123">
        <f t="shared" si="2"/>
        <v>0</v>
      </c>
      <c r="H21" s="123">
        <f t="shared" si="2"/>
        <v>0</v>
      </c>
      <c r="I21" s="123">
        <f t="shared" si="2"/>
        <v>0</v>
      </c>
      <c r="J21" s="240"/>
      <c r="K21" s="241">
        <f>SUM(K13:K20)</f>
        <v>0</v>
      </c>
      <c r="L21" s="242">
        <f>SUM(L13:L20)</f>
        <v>0</v>
      </c>
    </row>
    <row r="22" ht="21" customHeight="1" spans="1:12">
      <c r="A22" s="90" t="s">
        <v>31</v>
      </c>
      <c r="B22" s="124"/>
      <c r="C22" s="124"/>
      <c r="D22" s="124"/>
      <c r="E22" s="124"/>
      <c r="F22" s="124"/>
      <c r="G22" s="124"/>
      <c r="H22" s="124"/>
      <c r="I22" s="124"/>
      <c r="J22" s="243"/>
      <c r="K22" s="216" t="s">
        <v>13</v>
      </c>
      <c r="L22" s="244" t="s">
        <v>14</v>
      </c>
    </row>
    <row r="23" customHeight="1" spans="1:12">
      <c r="A23" s="125" t="s">
        <v>32</v>
      </c>
      <c r="B23" s="126"/>
      <c r="C23" s="127">
        <f>K1-6</f>
        <v>44458</v>
      </c>
      <c r="D23" s="128">
        <f t="shared" ref="D23:I23" si="3">C23+1</f>
        <v>44459</v>
      </c>
      <c r="E23" s="128">
        <f t="shared" si="3"/>
        <v>44460</v>
      </c>
      <c r="F23" s="128">
        <f t="shared" si="3"/>
        <v>44461</v>
      </c>
      <c r="G23" s="128">
        <f t="shared" si="3"/>
        <v>44462</v>
      </c>
      <c r="H23" s="128">
        <f t="shared" si="3"/>
        <v>44463</v>
      </c>
      <c r="I23" s="245">
        <f t="shared" si="3"/>
        <v>44464</v>
      </c>
      <c r="J23" s="219" t="s">
        <v>16</v>
      </c>
      <c r="K23" s="220"/>
      <c r="L23" s="246"/>
    </row>
    <row r="24" customHeight="1" spans="1:14">
      <c r="A24" s="129" t="s">
        <v>33</v>
      </c>
      <c r="B24" s="130"/>
      <c r="C24" s="131"/>
      <c r="D24" s="132"/>
      <c r="E24" s="132"/>
      <c r="F24" s="132"/>
      <c r="G24" s="132"/>
      <c r="H24" s="132"/>
      <c r="I24" s="132"/>
      <c r="J24" s="247"/>
      <c r="K24" s="248">
        <f t="shared" ref="K24:K35" si="4">SUM(C24:I24)</f>
        <v>0</v>
      </c>
      <c r="L24" s="249">
        <f>K24*L12</f>
        <v>0</v>
      </c>
      <c r="N24" s="273"/>
    </row>
    <row r="25" customHeight="1" spans="1:14">
      <c r="A25" s="133" t="s">
        <v>34</v>
      </c>
      <c r="B25" s="134"/>
      <c r="C25" s="135"/>
      <c r="D25" s="108"/>
      <c r="E25" s="108"/>
      <c r="F25" s="108"/>
      <c r="G25" s="108"/>
      <c r="H25" s="108"/>
      <c r="I25" s="108"/>
      <c r="J25" s="250"/>
      <c r="K25" s="251">
        <f t="shared" si="4"/>
        <v>0</v>
      </c>
      <c r="L25" s="249">
        <f>K25*L12</f>
        <v>0</v>
      </c>
      <c r="N25" s="273"/>
    </row>
    <row r="26" customHeight="1" spans="1:14">
      <c r="A26" s="133" t="s">
        <v>35</v>
      </c>
      <c r="B26" s="134"/>
      <c r="C26" s="135"/>
      <c r="D26" s="108"/>
      <c r="E26" s="108"/>
      <c r="F26" s="108"/>
      <c r="G26" s="108"/>
      <c r="H26" s="108"/>
      <c r="I26" s="108"/>
      <c r="J26" s="250"/>
      <c r="K26" s="251">
        <f t="shared" si="4"/>
        <v>0</v>
      </c>
      <c r="L26" s="249">
        <f>K26*L12</f>
        <v>0</v>
      </c>
      <c r="N26" s="273"/>
    </row>
    <row r="27" customHeight="1" spans="1:14">
      <c r="A27" s="133" t="s">
        <v>36</v>
      </c>
      <c r="B27" s="134"/>
      <c r="C27" s="135"/>
      <c r="D27" s="108"/>
      <c r="E27" s="108"/>
      <c r="F27" s="108"/>
      <c r="G27" s="108"/>
      <c r="H27" s="108"/>
      <c r="I27" s="108"/>
      <c r="J27" s="250"/>
      <c r="K27" s="251">
        <f t="shared" si="4"/>
        <v>0</v>
      </c>
      <c r="L27" s="249">
        <f>K27*L12</f>
        <v>0</v>
      </c>
      <c r="M27" s="274"/>
      <c r="N27" s="273"/>
    </row>
    <row r="28" customHeight="1" spans="1:14">
      <c r="A28" s="133" t="s">
        <v>37</v>
      </c>
      <c r="B28" s="134"/>
      <c r="C28" s="135"/>
      <c r="D28" s="108"/>
      <c r="E28" s="108"/>
      <c r="F28" s="108"/>
      <c r="G28" s="108"/>
      <c r="H28" s="108"/>
      <c r="I28" s="108"/>
      <c r="J28" s="250"/>
      <c r="K28" s="251">
        <f t="shared" si="4"/>
        <v>0</v>
      </c>
      <c r="L28" s="249">
        <f>K28*L12</f>
        <v>0</v>
      </c>
      <c r="N28" s="273"/>
    </row>
    <row r="29" customHeight="1" spans="1:14">
      <c r="A29" s="133" t="s">
        <v>38</v>
      </c>
      <c r="B29" s="134"/>
      <c r="C29" s="135"/>
      <c r="D29" s="108"/>
      <c r="E29" s="108"/>
      <c r="F29" s="108"/>
      <c r="G29" s="108"/>
      <c r="H29" s="108"/>
      <c r="I29" s="108"/>
      <c r="J29" s="250"/>
      <c r="K29" s="251">
        <f t="shared" si="4"/>
        <v>0</v>
      </c>
      <c r="L29" s="249">
        <f>K29*L12</f>
        <v>0</v>
      </c>
      <c r="N29" s="273"/>
    </row>
    <row r="30" customHeight="1" spans="1:14">
      <c r="A30" s="133" t="s">
        <v>25</v>
      </c>
      <c r="B30" s="136"/>
      <c r="C30" s="135"/>
      <c r="D30" s="108"/>
      <c r="E30" s="108"/>
      <c r="F30" s="108">
        <v>112.75</v>
      </c>
      <c r="G30" s="108"/>
      <c r="H30" s="108"/>
      <c r="I30" s="108"/>
      <c r="J30" s="250"/>
      <c r="K30" s="251">
        <f t="shared" si="4"/>
        <v>112.75</v>
      </c>
      <c r="L30" s="249">
        <f>K30*L12</f>
        <v>112.75</v>
      </c>
      <c r="N30" s="273"/>
    </row>
    <row r="31" customHeight="1" spans="1:14">
      <c r="A31" s="137" t="s">
        <v>39</v>
      </c>
      <c r="B31" s="136"/>
      <c r="C31" s="135"/>
      <c r="D31" s="108"/>
      <c r="E31" s="108"/>
      <c r="F31" s="108"/>
      <c r="G31" s="108"/>
      <c r="H31" s="108"/>
      <c r="I31" s="108"/>
      <c r="J31" s="250"/>
      <c r="K31" s="251">
        <f t="shared" si="4"/>
        <v>0</v>
      </c>
      <c r="L31" s="249">
        <f>K31*L12</f>
        <v>0</v>
      </c>
      <c r="N31" s="273"/>
    </row>
    <row r="32" customHeight="1" spans="1:14">
      <c r="A32" s="133" t="s">
        <v>27</v>
      </c>
      <c r="B32" s="136"/>
      <c r="C32" s="135"/>
      <c r="D32" s="108"/>
      <c r="E32" s="108"/>
      <c r="F32" s="108"/>
      <c r="G32" s="108"/>
      <c r="H32" s="108"/>
      <c r="I32" s="108"/>
      <c r="J32" s="250"/>
      <c r="K32" s="251">
        <f t="shared" si="4"/>
        <v>0</v>
      </c>
      <c r="L32" s="249">
        <f>K32*L12</f>
        <v>0</v>
      </c>
      <c r="N32" s="273"/>
    </row>
    <row r="33" customHeight="1" spans="1:14">
      <c r="A33" s="133" t="s">
        <v>28</v>
      </c>
      <c r="B33" s="136"/>
      <c r="C33" s="135"/>
      <c r="D33" s="108"/>
      <c r="E33" s="108"/>
      <c r="F33" s="108"/>
      <c r="G33" s="108"/>
      <c r="H33" s="108"/>
      <c r="I33" s="108"/>
      <c r="J33" s="250"/>
      <c r="K33" s="251">
        <f t="shared" si="4"/>
        <v>0</v>
      </c>
      <c r="L33" s="249">
        <f>K33*L12</f>
        <v>0</v>
      </c>
      <c r="N33" s="273"/>
    </row>
    <row r="34" customHeight="1" spans="1:14">
      <c r="A34" s="133" t="s">
        <v>29</v>
      </c>
      <c r="B34" s="136"/>
      <c r="C34" s="135"/>
      <c r="D34" s="108"/>
      <c r="E34" s="108"/>
      <c r="F34" s="108"/>
      <c r="G34" s="108"/>
      <c r="H34" s="108"/>
      <c r="I34" s="108"/>
      <c r="J34" s="250"/>
      <c r="K34" s="251">
        <f t="shared" si="4"/>
        <v>0</v>
      </c>
      <c r="L34" s="249">
        <f>K34*L12</f>
        <v>0</v>
      </c>
      <c r="N34" s="273"/>
    </row>
    <row r="35" customHeight="1" spans="1:14">
      <c r="A35" s="138" t="s">
        <v>40</v>
      </c>
      <c r="B35" s="139"/>
      <c r="C35" s="140"/>
      <c r="D35" s="141"/>
      <c r="E35" s="141"/>
      <c r="F35" s="141"/>
      <c r="G35" s="141"/>
      <c r="H35" s="141"/>
      <c r="I35" s="141"/>
      <c r="J35" s="252"/>
      <c r="K35" s="253">
        <f t="shared" si="4"/>
        <v>0</v>
      </c>
      <c r="L35" s="254">
        <f>K35*L12</f>
        <v>0</v>
      </c>
      <c r="N35" s="273"/>
    </row>
    <row r="36" customHeight="1" spans="1:14">
      <c r="A36" s="142" t="s">
        <v>41</v>
      </c>
      <c r="B36" s="143"/>
      <c r="C36" s="144">
        <f t="shared" ref="C36:I36" si="5">SUM(C24:C35)</f>
        <v>0</v>
      </c>
      <c r="D36" s="123">
        <f t="shared" si="5"/>
        <v>0</v>
      </c>
      <c r="E36" s="123">
        <f t="shared" si="5"/>
        <v>0</v>
      </c>
      <c r="F36" s="123">
        <f t="shared" si="5"/>
        <v>112.75</v>
      </c>
      <c r="G36" s="123">
        <f t="shared" si="5"/>
        <v>0</v>
      </c>
      <c r="H36" s="123">
        <f t="shared" si="5"/>
        <v>0</v>
      </c>
      <c r="I36" s="123">
        <f t="shared" si="5"/>
        <v>0</v>
      </c>
      <c r="J36" s="255"/>
      <c r="K36" s="256">
        <f>SUM(K24:K35)</f>
        <v>112.75</v>
      </c>
      <c r="L36" s="257">
        <f>SUM(L24:L35)</f>
        <v>112.75</v>
      </c>
      <c r="N36" s="273"/>
    </row>
    <row r="37" ht="19.5" customHeight="1" spans="1:14">
      <c r="A37" s="145" t="s">
        <v>42</v>
      </c>
      <c r="B37" s="146"/>
      <c r="C37" s="146"/>
      <c r="D37" s="146"/>
      <c r="E37" s="146"/>
      <c r="F37" s="146"/>
      <c r="G37" s="146"/>
      <c r="H37" s="146"/>
      <c r="I37" s="146"/>
      <c r="J37" s="146"/>
      <c r="K37" s="146"/>
      <c r="L37" s="258"/>
      <c r="N37" s="273"/>
    </row>
    <row r="38" customHeight="1" spans="1:12">
      <c r="A38" s="147" t="s">
        <v>43</v>
      </c>
      <c r="B38" s="148" t="s">
        <v>44</v>
      </c>
      <c r="C38" s="149"/>
      <c r="D38" s="150" t="s">
        <v>45</v>
      </c>
      <c r="E38" s="187" t="s">
        <v>46</v>
      </c>
      <c r="F38" s="188" t="s">
        <v>47</v>
      </c>
      <c r="G38" s="150" t="s">
        <v>48</v>
      </c>
      <c r="H38" s="187"/>
      <c r="I38" s="188" t="s">
        <v>49</v>
      </c>
      <c r="J38" s="259" t="s">
        <v>50</v>
      </c>
      <c r="K38" s="260" t="s">
        <v>51</v>
      </c>
      <c r="L38" s="261" t="s">
        <v>52</v>
      </c>
    </row>
    <row r="39" customHeight="1" spans="1:12">
      <c r="A39" s="151"/>
      <c r="B39" s="152" t="s">
        <v>25</v>
      </c>
      <c r="C39" s="153"/>
      <c r="D39" s="154">
        <v>44461</v>
      </c>
      <c r="E39" s="189" t="s">
        <v>70</v>
      </c>
      <c r="F39" s="189" t="s">
        <v>71</v>
      </c>
      <c r="G39" s="155" t="s">
        <v>72</v>
      </c>
      <c r="H39" s="156"/>
      <c r="I39" s="262">
        <v>112.75</v>
      </c>
      <c r="J39" s="155"/>
      <c r="K39" s="155"/>
      <c r="L39" s="263"/>
    </row>
    <row r="40" customHeight="1" spans="1:12">
      <c r="A40" s="151"/>
      <c r="B40" s="152"/>
      <c r="C40" s="153"/>
      <c r="D40" s="154"/>
      <c r="E40" s="189"/>
      <c r="F40" s="189"/>
      <c r="G40" s="155"/>
      <c r="H40" s="156"/>
      <c r="I40" s="262"/>
      <c r="J40" s="155"/>
      <c r="K40" s="155"/>
      <c r="L40" s="263"/>
    </row>
    <row r="41" customHeight="1" spans="1:12">
      <c r="A41" s="151"/>
      <c r="B41" s="152"/>
      <c r="C41" s="153"/>
      <c r="D41" s="154"/>
      <c r="E41" s="189"/>
      <c r="F41" s="189"/>
      <c r="G41" s="155"/>
      <c r="H41" s="156"/>
      <c r="I41" s="262"/>
      <c r="J41" s="192"/>
      <c r="K41" s="193"/>
      <c r="L41" s="264"/>
    </row>
    <row r="42" customHeight="1" spans="1:12">
      <c r="A42" s="151"/>
      <c r="B42" s="152"/>
      <c r="C42" s="153"/>
      <c r="D42" s="154"/>
      <c r="E42" s="189"/>
      <c r="F42" s="189"/>
      <c r="G42" s="155"/>
      <c r="H42" s="156"/>
      <c r="I42" s="262"/>
      <c r="J42" s="192"/>
      <c r="K42" s="192"/>
      <c r="L42" s="264"/>
    </row>
    <row r="43" customHeight="1" spans="1:12">
      <c r="A43" s="151"/>
      <c r="B43" s="152"/>
      <c r="C43" s="153"/>
      <c r="D43" s="154"/>
      <c r="E43" s="189"/>
      <c r="F43" s="189"/>
      <c r="G43" s="155"/>
      <c r="H43" s="156"/>
      <c r="I43" s="262"/>
      <c r="J43" s="193"/>
      <c r="K43" s="193"/>
      <c r="L43" s="264"/>
    </row>
    <row r="44" customHeight="1" spans="1:12">
      <c r="A44" s="151"/>
      <c r="B44" s="152"/>
      <c r="C44" s="153"/>
      <c r="D44" s="154"/>
      <c r="E44" s="189"/>
      <c r="F44" s="189"/>
      <c r="G44" s="155"/>
      <c r="H44" s="156"/>
      <c r="I44" s="262"/>
      <c r="J44" s="192"/>
      <c r="K44" s="193"/>
      <c r="L44" s="264"/>
    </row>
    <row r="45" customHeight="1" spans="1:12">
      <c r="A45" s="151"/>
      <c r="B45" s="155"/>
      <c r="C45" s="156"/>
      <c r="D45" s="157"/>
      <c r="E45" s="190"/>
      <c r="F45" s="191"/>
      <c r="G45" s="192"/>
      <c r="H45" s="193"/>
      <c r="I45" s="262"/>
      <c r="J45" s="192"/>
      <c r="K45" s="193"/>
      <c r="L45" s="264"/>
    </row>
    <row r="46" customHeight="1" spans="1:12">
      <c r="A46" s="151"/>
      <c r="B46" s="155"/>
      <c r="C46" s="156"/>
      <c r="D46" s="158"/>
      <c r="E46" s="191"/>
      <c r="F46" s="191"/>
      <c r="G46" s="192"/>
      <c r="H46" s="193"/>
      <c r="I46" s="262"/>
      <c r="J46" s="193"/>
      <c r="K46" s="193"/>
      <c r="L46" s="264"/>
    </row>
    <row r="47" customHeight="1" spans="1:12">
      <c r="A47" s="151"/>
      <c r="B47" s="155"/>
      <c r="C47" s="156"/>
      <c r="D47" s="158"/>
      <c r="E47" s="191"/>
      <c r="F47" s="191"/>
      <c r="G47" s="192"/>
      <c r="H47" s="193"/>
      <c r="I47" s="262"/>
      <c r="J47" s="193"/>
      <c r="K47" s="193"/>
      <c r="L47" s="264"/>
    </row>
    <row r="48" customHeight="1" spans="1:12">
      <c r="A48" s="151"/>
      <c r="B48" s="155"/>
      <c r="C48" s="156"/>
      <c r="D48" s="158"/>
      <c r="E48" s="191"/>
      <c r="F48" s="191"/>
      <c r="G48" s="192"/>
      <c r="H48" s="193"/>
      <c r="I48" s="262"/>
      <c r="J48" s="193"/>
      <c r="K48" s="193"/>
      <c r="L48" s="264"/>
    </row>
    <row r="49" customHeight="1" spans="1:12">
      <c r="A49" s="151"/>
      <c r="B49" s="155"/>
      <c r="C49" s="156"/>
      <c r="D49" s="158"/>
      <c r="E49" s="191"/>
      <c r="F49" s="191"/>
      <c r="G49" s="192"/>
      <c r="H49" s="193"/>
      <c r="I49" s="262"/>
      <c r="J49" s="193"/>
      <c r="K49" s="193"/>
      <c r="L49" s="264"/>
    </row>
    <row r="50" customHeight="1" spans="1:12">
      <c r="A50" s="151"/>
      <c r="B50" s="155"/>
      <c r="C50" s="156"/>
      <c r="D50" s="158"/>
      <c r="E50" s="191"/>
      <c r="F50" s="191"/>
      <c r="G50" s="192"/>
      <c r="H50" s="193"/>
      <c r="I50" s="262"/>
      <c r="J50" s="193"/>
      <c r="K50" s="193"/>
      <c r="L50" s="264"/>
    </row>
    <row r="51" customHeight="1" spans="1:12">
      <c r="A51" s="151"/>
      <c r="B51" s="155"/>
      <c r="C51" s="156"/>
      <c r="D51" s="158"/>
      <c r="E51" s="191"/>
      <c r="F51" s="191"/>
      <c r="G51" s="192"/>
      <c r="H51" s="193"/>
      <c r="I51" s="262"/>
      <c r="J51" s="193"/>
      <c r="K51" s="193"/>
      <c r="L51" s="264"/>
    </row>
    <row r="52" customHeight="1" spans="1:12">
      <c r="A52" s="151"/>
      <c r="B52" s="155"/>
      <c r="C52" s="156"/>
      <c r="D52" s="158"/>
      <c r="E52" s="191"/>
      <c r="F52" s="191"/>
      <c r="G52" s="192"/>
      <c r="H52" s="193"/>
      <c r="I52" s="262"/>
      <c r="J52" s="193"/>
      <c r="K52" s="193"/>
      <c r="L52" s="264"/>
    </row>
    <row r="53" customHeight="1" spans="1:12">
      <c r="A53" s="151"/>
      <c r="B53" s="155"/>
      <c r="C53" s="156"/>
      <c r="D53" s="158"/>
      <c r="E53" s="191"/>
      <c r="F53" s="191"/>
      <c r="G53" s="192"/>
      <c r="H53" s="193"/>
      <c r="I53" s="262"/>
      <c r="J53" s="193"/>
      <c r="K53" s="193"/>
      <c r="L53" s="264"/>
    </row>
    <row r="54" customHeight="1" spans="1:12">
      <c r="A54" s="151"/>
      <c r="B54" s="155"/>
      <c r="C54" s="156"/>
      <c r="D54" s="158"/>
      <c r="E54" s="191"/>
      <c r="F54" s="191"/>
      <c r="G54" s="192"/>
      <c r="H54" s="193"/>
      <c r="I54" s="262"/>
      <c r="J54" s="193"/>
      <c r="K54" s="193"/>
      <c r="L54" s="264"/>
    </row>
    <row r="55" customHeight="1" spans="1:12">
      <c r="A55" s="151"/>
      <c r="B55" s="155"/>
      <c r="C55" s="156"/>
      <c r="D55" s="158"/>
      <c r="E55" s="191"/>
      <c r="F55" s="191"/>
      <c r="G55" s="192"/>
      <c r="H55" s="193"/>
      <c r="I55" s="262"/>
      <c r="J55" s="193"/>
      <c r="K55" s="193"/>
      <c r="L55" s="264"/>
    </row>
    <row r="56" customHeight="1" spans="1:12">
      <c r="A56" s="151"/>
      <c r="B56" s="155"/>
      <c r="C56" s="156"/>
      <c r="D56" s="158"/>
      <c r="E56" s="191"/>
      <c r="F56" s="191"/>
      <c r="G56" s="192"/>
      <c r="H56" s="193"/>
      <c r="I56" s="262"/>
      <c r="J56" s="193"/>
      <c r="K56" s="193"/>
      <c r="L56" s="264"/>
    </row>
    <row r="57" ht="18" customHeight="1" spans="1:12">
      <c r="A57" s="151"/>
      <c r="B57" s="155"/>
      <c r="C57" s="156"/>
      <c r="D57" s="158"/>
      <c r="E57" s="191"/>
      <c r="F57" s="191"/>
      <c r="G57" s="192"/>
      <c r="H57" s="193"/>
      <c r="I57" s="262"/>
      <c r="J57" s="193"/>
      <c r="K57" s="193"/>
      <c r="L57" s="264"/>
    </row>
    <row r="58" customHeight="1" spans="1:12">
      <c r="A58" s="151"/>
      <c r="B58" s="155"/>
      <c r="C58" s="156"/>
      <c r="D58" s="158"/>
      <c r="E58" s="191"/>
      <c r="F58" s="191"/>
      <c r="G58" s="192"/>
      <c r="H58" s="193"/>
      <c r="I58" s="262"/>
      <c r="J58" s="193"/>
      <c r="K58" s="193"/>
      <c r="L58" s="264"/>
    </row>
    <row r="59" customHeight="1" spans="1:12">
      <c r="A59" s="151"/>
      <c r="B59" s="155"/>
      <c r="C59" s="156"/>
      <c r="D59" s="158"/>
      <c r="E59" s="191"/>
      <c r="F59" s="191"/>
      <c r="G59" s="192"/>
      <c r="H59" s="193"/>
      <c r="I59" s="262"/>
      <c r="J59" s="193"/>
      <c r="K59" s="193"/>
      <c r="L59" s="264"/>
    </row>
    <row r="60" customHeight="1" spans="1:12">
      <c r="A60" s="159" t="s">
        <v>41</v>
      </c>
      <c r="B60" s="160"/>
      <c r="C60" s="161"/>
      <c r="D60" s="162"/>
      <c r="E60" s="194"/>
      <c r="F60" s="194"/>
      <c r="G60" s="195"/>
      <c r="H60" s="196"/>
      <c r="I60" s="265">
        <f>SUM(I39:I59)</f>
        <v>112.75</v>
      </c>
      <c r="J60" s="266"/>
      <c r="K60" s="266"/>
      <c r="L60" s="267"/>
    </row>
    <row r="61" ht="20.25" customHeight="1" spans="1:12">
      <c r="A61" s="90" t="s">
        <v>53</v>
      </c>
      <c r="B61" s="163"/>
      <c r="C61" s="163"/>
      <c r="D61" s="163"/>
      <c r="E61" s="197"/>
      <c r="F61" s="145" t="s">
        <v>54</v>
      </c>
      <c r="G61" s="198"/>
      <c r="H61" s="198"/>
      <c r="I61" s="198"/>
      <c r="J61" s="198"/>
      <c r="K61" s="268"/>
      <c r="L61" s="269" t="s">
        <v>14</v>
      </c>
    </row>
    <row r="62" customHeight="1" spans="1:12">
      <c r="A62" s="164" t="s">
        <v>55</v>
      </c>
      <c r="B62" s="165"/>
      <c r="C62" s="166" t="s">
        <v>2</v>
      </c>
      <c r="D62" s="167" t="s">
        <v>16</v>
      </c>
      <c r="E62" s="199" t="s">
        <v>14</v>
      </c>
      <c r="F62" s="200" t="s">
        <v>56</v>
      </c>
      <c r="G62" s="201"/>
      <c r="H62" s="201"/>
      <c r="I62" s="201"/>
      <c r="J62" s="201"/>
      <c r="K62" s="270"/>
      <c r="L62" s="271">
        <f>SUM(L21+L36)</f>
        <v>112.75</v>
      </c>
    </row>
    <row r="63" customHeight="1" spans="1:12">
      <c r="A63" s="168" t="s">
        <v>57</v>
      </c>
      <c r="B63" s="169"/>
      <c r="C63" s="170">
        <f>+H1</f>
        <v>0</v>
      </c>
      <c r="D63" s="171"/>
      <c r="E63" s="202">
        <f>+L13</f>
        <v>0</v>
      </c>
      <c r="F63" s="203" t="s">
        <v>58</v>
      </c>
      <c r="G63" s="204"/>
      <c r="H63" s="204"/>
      <c r="I63" s="204"/>
      <c r="J63" s="204"/>
      <c r="K63" s="204"/>
      <c r="L63" s="249">
        <f>+L13</f>
        <v>0</v>
      </c>
    </row>
    <row r="64" customHeight="1" spans="1:12">
      <c r="A64" s="172" t="s">
        <v>59</v>
      </c>
      <c r="B64" s="173"/>
      <c r="C64" s="174">
        <f>+H1</f>
        <v>0</v>
      </c>
      <c r="D64" s="175"/>
      <c r="E64" s="205">
        <f>+L14</f>
        <v>0</v>
      </c>
      <c r="F64" s="203" t="s">
        <v>60</v>
      </c>
      <c r="G64" s="204"/>
      <c r="H64" s="204"/>
      <c r="I64" s="204"/>
      <c r="J64" s="204"/>
      <c r="K64" s="204"/>
      <c r="L64" s="272">
        <v>0</v>
      </c>
    </row>
    <row r="65" customHeight="1" spans="1:12">
      <c r="A65" s="275" t="s">
        <v>61</v>
      </c>
      <c r="B65" s="276"/>
      <c r="C65" s="277">
        <f>+H1</f>
        <v>0</v>
      </c>
      <c r="D65" s="227"/>
      <c r="E65" s="249">
        <f>SUM(L15:L16)+L30+L31</f>
        <v>112.75</v>
      </c>
      <c r="F65" s="293" t="s">
        <v>62</v>
      </c>
      <c r="G65" s="294"/>
      <c r="H65" s="294"/>
      <c r="I65" s="294"/>
      <c r="J65" s="294"/>
      <c r="K65" s="294"/>
      <c r="L65" s="322">
        <f>L62-L63-L64</f>
        <v>112.75</v>
      </c>
    </row>
    <row r="66" customHeight="1" spans="1:12">
      <c r="A66" s="111" t="s">
        <v>26</v>
      </c>
      <c r="B66" s="278"/>
      <c r="C66" s="277">
        <f>+H1</f>
        <v>0</v>
      </c>
      <c r="D66" s="227"/>
      <c r="E66" s="249">
        <f>+L17</f>
        <v>0</v>
      </c>
      <c r="F66" s="200"/>
      <c r="G66" s="201"/>
      <c r="H66" s="201"/>
      <c r="I66" s="201"/>
      <c r="J66" s="201"/>
      <c r="K66" s="201"/>
      <c r="L66" s="323"/>
    </row>
    <row r="67" customHeight="1" spans="1:12">
      <c r="A67" s="111" t="s">
        <v>27</v>
      </c>
      <c r="B67" s="278"/>
      <c r="C67" s="277">
        <f>+H1</f>
        <v>0</v>
      </c>
      <c r="D67" s="227"/>
      <c r="E67" s="249">
        <f t="shared" ref="E67:E69" si="6">L18+L32</f>
        <v>0</v>
      </c>
      <c r="F67" s="295" t="s">
        <v>63</v>
      </c>
      <c r="G67" s="296"/>
      <c r="H67" s="296"/>
      <c r="I67" s="296"/>
      <c r="J67" s="296"/>
      <c r="K67" s="296"/>
      <c r="L67" s="324"/>
    </row>
    <row r="68" customHeight="1" spans="1:12">
      <c r="A68" s="112" t="s">
        <v>28</v>
      </c>
      <c r="B68" s="279"/>
      <c r="C68" s="277">
        <f>+H1</f>
        <v>0</v>
      </c>
      <c r="D68" s="227"/>
      <c r="E68" s="249">
        <f t="shared" si="6"/>
        <v>0</v>
      </c>
      <c r="F68" s="297"/>
      <c r="G68" s="298"/>
      <c r="H68" s="298"/>
      <c r="I68" s="298"/>
      <c r="J68" s="298"/>
      <c r="K68" s="298"/>
      <c r="L68" s="325"/>
    </row>
    <row r="69" customHeight="1" spans="1:12">
      <c r="A69" s="112" t="s">
        <v>29</v>
      </c>
      <c r="B69" s="279"/>
      <c r="C69" s="280">
        <f>+H1</f>
        <v>0</v>
      </c>
      <c r="D69" s="237"/>
      <c r="E69" s="249">
        <f t="shared" si="6"/>
        <v>0</v>
      </c>
      <c r="F69" s="299"/>
      <c r="G69" s="298"/>
      <c r="H69" s="298"/>
      <c r="I69" s="298"/>
      <c r="J69" s="298"/>
      <c r="K69" s="298"/>
      <c r="L69" s="326"/>
    </row>
    <row r="70" customHeight="1" spans="1:12">
      <c r="A70" s="281" t="s">
        <v>33</v>
      </c>
      <c r="B70" s="282"/>
      <c r="C70" s="280">
        <f>+H1</f>
        <v>0</v>
      </c>
      <c r="D70" s="227"/>
      <c r="E70" s="249">
        <f t="shared" ref="E70:E75" si="7">+L24</f>
        <v>0</v>
      </c>
      <c r="F70" s="300" t="s">
        <v>64</v>
      </c>
      <c r="G70" s="301"/>
      <c r="H70" s="301"/>
      <c r="I70" s="301"/>
      <c r="J70" s="327" t="s">
        <v>65</v>
      </c>
      <c r="K70" s="328"/>
      <c r="L70" s="329"/>
    </row>
    <row r="71" customHeight="1" spans="1:12">
      <c r="A71" s="133" t="s">
        <v>34</v>
      </c>
      <c r="B71" s="283"/>
      <c r="C71" s="280">
        <f>+H1</f>
        <v>0</v>
      </c>
      <c r="D71" s="227"/>
      <c r="E71" s="249">
        <f t="shared" si="7"/>
        <v>0</v>
      </c>
      <c r="F71" s="302"/>
      <c r="G71" s="303"/>
      <c r="H71" s="303"/>
      <c r="I71" s="303"/>
      <c r="J71" s="330"/>
      <c r="K71" s="331"/>
      <c r="L71" s="332"/>
    </row>
    <row r="72" customHeight="1" spans="1:12">
      <c r="A72" s="133" t="s">
        <v>35</v>
      </c>
      <c r="B72" s="283"/>
      <c r="C72" s="280">
        <f>+H1</f>
        <v>0</v>
      </c>
      <c r="D72" s="227"/>
      <c r="E72" s="249">
        <f t="shared" si="7"/>
        <v>0</v>
      </c>
      <c r="F72" s="304"/>
      <c r="G72" s="19"/>
      <c r="H72" s="19"/>
      <c r="I72" s="19"/>
      <c r="J72" s="19"/>
      <c r="K72" s="19"/>
      <c r="L72" s="333"/>
    </row>
    <row r="73" customHeight="1" spans="1:12">
      <c r="A73" s="133" t="s">
        <v>36</v>
      </c>
      <c r="B73" s="283"/>
      <c r="C73" s="280">
        <f>+H1</f>
        <v>0</v>
      </c>
      <c r="D73" s="227"/>
      <c r="E73" s="249">
        <f t="shared" si="7"/>
        <v>0</v>
      </c>
      <c r="F73" s="305" t="s">
        <v>66</v>
      </c>
      <c r="G73" s="306"/>
      <c r="H73" s="306"/>
      <c r="I73" s="306"/>
      <c r="J73" s="334" t="s">
        <v>65</v>
      </c>
      <c r="K73" s="335"/>
      <c r="L73" s="336"/>
    </row>
    <row r="74" customHeight="1" spans="1:12">
      <c r="A74" s="133" t="s">
        <v>37</v>
      </c>
      <c r="B74" s="283"/>
      <c r="C74" s="280">
        <f>+H1</f>
        <v>0</v>
      </c>
      <c r="D74" s="227"/>
      <c r="E74" s="249">
        <f t="shared" si="7"/>
        <v>0</v>
      </c>
      <c r="F74" s="307"/>
      <c r="G74" s="308"/>
      <c r="H74" s="308"/>
      <c r="I74" s="308"/>
      <c r="J74" s="337"/>
      <c r="K74" s="338"/>
      <c r="L74" s="339"/>
    </row>
    <row r="75" customHeight="1" spans="1:12">
      <c r="A75" s="133" t="s">
        <v>38</v>
      </c>
      <c r="B75" s="283"/>
      <c r="C75" s="280">
        <f>+H1</f>
        <v>0</v>
      </c>
      <c r="D75" s="227"/>
      <c r="E75" s="249">
        <f t="shared" si="7"/>
        <v>0</v>
      </c>
      <c r="F75" s="309"/>
      <c r="G75" s="310"/>
      <c r="H75" s="311"/>
      <c r="I75" s="311"/>
      <c r="J75" s="340"/>
      <c r="K75" s="310"/>
      <c r="L75" s="341"/>
    </row>
    <row r="76" customHeight="1" spans="1:12">
      <c r="A76" s="133" t="s">
        <v>40</v>
      </c>
      <c r="B76" s="284"/>
      <c r="C76" s="280">
        <f>+H1</f>
        <v>0</v>
      </c>
      <c r="D76" s="227"/>
      <c r="E76" s="249">
        <f>+L35</f>
        <v>0</v>
      </c>
      <c r="F76" s="312" t="s">
        <v>67</v>
      </c>
      <c r="G76" s="313"/>
      <c r="H76" s="314"/>
      <c r="I76" s="314"/>
      <c r="J76" s="334" t="s">
        <v>65</v>
      </c>
      <c r="K76" s="335"/>
      <c r="L76" s="336"/>
    </row>
    <row r="77" customHeight="1" spans="1:12">
      <c r="A77" s="137"/>
      <c r="B77" s="285"/>
      <c r="C77" s="277"/>
      <c r="D77" s="227"/>
      <c r="E77" s="249"/>
      <c r="F77" s="315"/>
      <c r="G77" s="316"/>
      <c r="H77" s="316"/>
      <c r="I77" s="316"/>
      <c r="J77" s="342"/>
      <c r="K77" s="61"/>
      <c r="L77" s="339"/>
    </row>
    <row r="78" customHeight="1" spans="1:12">
      <c r="A78" s="138"/>
      <c r="B78" s="286"/>
      <c r="C78" s="277"/>
      <c r="D78" s="287"/>
      <c r="E78" s="205"/>
      <c r="F78" s="317"/>
      <c r="G78" s="61"/>
      <c r="H78" s="61"/>
      <c r="I78" s="61"/>
      <c r="J78" s="61"/>
      <c r="K78" s="61"/>
      <c r="L78" s="343"/>
    </row>
    <row r="79" customHeight="1" spans="1:12">
      <c r="A79" s="288" t="s">
        <v>41</v>
      </c>
      <c r="B79" s="289"/>
      <c r="C79" s="290"/>
      <c r="D79" s="291"/>
      <c r="E79" s="318">
        <f>SUM(E63:E78)</f>
        <v>112.75</v>
      </c>
      <c r="F79" s="319" t="s">
        <v>68</v>
      </c>
      <c r="G79" s="320"/>
      <c r="H79" s="321"/>
      <c r="I79" s="321"/>
      <c r="J79" s="344" t="s">
        <v>65</v>
      </c>
      <c r="K79" s="345"/>
      <c r="L79" s="346"/>
    </row>
    <row r="84" customHeight="1" spans="9:9">
      <c r="I84" s="347"/>
    </row>
    <row r="85" customHeight="1" spans="6:6">
      <c r="F85" s="292"/>
    </row>
    <row r="87" customHeight="1" spans="3:3">
      <c r="C87" s="292"/>
    </row>
  </sheetData>
  <mergeCells count="146">
    <mergeCell ref="B1:C1"/>
    <mergeCell ref="E1:F1"/>
    <mergeCell ref="H1:I1"/>
    <mergeCell ref="K1:L1"/>
    <mergeCell ref="A2:L2"/>
    <mergeCell ref="A3:B3"/>
    <mergeCell ref="C4:D4"/>
    <mergeCell ref="E4:F4"/>
    <mergeCell ref="G4:H4"/>
    <mergeCell ref="I4:J4"/>
    <mergeCell ref="K4:L4"/>
    <mergeCell ref="C5:D5"/>
    <mergeCell ref="E5:F5"/>
    <mergeCell ref="G5:H5"/>
    <mergeCell ref="I5:J5"/>
    <mergeCell ref="K5:L5"/>
    <mergeCell ref="C6:D6"/>
    <mergeCell ref="E6:F6"/>
    <mergeCell ref="G6:H6"/>
    <mergeCell ref="I6:J6"/>
    <mergeCell ref="K6:L6"/>
    <mergeCell ref="C7:D7"/>
    <mergeCell ref="E7:F7"/>
    <mergeCell ref="G7:H7"/>
    <mergeCell ref="I7:J7"/>
    <mergeCell ref="K7:L7"/>
    <mergeCell ref="A8:J8"/>
    <mergeCell ref="A9:B9"/>
    <mergeCell ref="A10:B10"/>
    <mergeCell ref="A11:B11"/>
    <mergeCell ref="A12:K12"/>
    <mergeCell ref="A13:B13"/>
    <mergeCell ref="A14:B14"/>
    <mergeCell ref="A15:B15"/>
    <mergeCell ref="A16:B16"/>
    <mergeCell ref="A17:B17"/>
    <mergeCell ref="A18:B18"/>
    <mergeCell ref="A19:B19"/>
    <mergeCell ref="A20:B20"/>
    <mergeCell ref="A21:B21"/>
    <mergeCell ref="A22:J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L37"/>
    <mergeCell ref="B38:C38"/>
    <mergeCell ref="G38:H38"/>
    <mergeCell ref="B39:C39"/>
    <mergeCell ref="G39:H39"/>
    <mergeCell ref="B40:C40"/>
    <mergeCell ref="G40:H40"/>
    <mergeCell ref="B41:C41"/>
    <mergeCell ref="G41:H41"/>
    <mergeCell ref="B42:C42"/>
    <mergeCell ref="G42:H42"/>
    <mergeCell ref="B43:C43"/>
    <mergeCell ref="G43:H43"/>
    <mergeCell ref="B44:C44"/>
    <mergeCell ref="G44:H44"/>
    <mergeCell ref="B45:C45"/>
    <mergeCell ref="G45:H45"/>
    <mergeCell ref="B46:C46"/>
    <mergeCell ref="G46:H46"/>
    <mergeCell ref="B47:C47"/>
    <mergeCell ref="G47:H47"/>
    <mergeCell ref="B48:C48"/>
    <mergeCell ref="G48:H48"/>
    <mergeCell ref="B49:C49"/>
    <mergeCell ref="G49:H49"/>
    <mergeCell ref="B50:C50"/>
    <mergeCell ref="G50:H50"/>
    <mergeCell ref="B51:C51"/>
    <mergeCell ref="G51:H51"/>
    <mergeCell ref="B52:C52"/>
    <mergeCell ref="G52:H52"/>
    <mergeCell ref="B53:C53"/>
    <mergeCell ref="G53:H53"/>
    <mergeCell ref="B54:C54"/>
    <mergeCell ref="G54:H54"/>
    <mergeCell ref="B55:C55"/>
    <mergeCell ref="G55:H55"/>
    <mergeCell ref="B56:C56"/>
    <mergeCell ref="G56:H56"/>
    <mergeCell ref="B57:C57"/>
    <mergeCell ref="G57:H57"/>
    <mergeCell ref="B58:C58"/>
    <mergeCell ref="G58:H58"/>
    <mergeCell ref="B59:C59"/>
    <mergeCell ref="G59:H59"/>
    <mergeCell ref="B60:C60"/>
    <mergeCell ref="G60:H60"/>
    <mergeCell ref="A61:E61"/>
    <mergeCell ref="F61:K61"/>
    <mergeCell ref="A62:B62"/>
    <mergeCell ref="F62:K62"/>
    <mergeCell ref="A63:B63"/>
    <mergeCell ref="F63:K63"/>
    <mergeCell ref="A64:B64"/>
    <mergeCell ref="F64:K64"/>
    <mergeCell ref="A65:B65"/>
    <mergeCell ref="F65:K65"/>
    <mergeCell ref="A66:B66"/>
    <mergeCell ref="F66:K66"/>
    <mergeCell ref="A67:B67"/>
    <mergeCell ref="F67:L67"/>
    <mergeCell ref="A68:B68"/>
    <mergeCell ref="A69:B69"/>
    <mergeCell ref="A70:B70"/>
    <mergeCell ref="G70:I70"/>
    <mergeCell ref="K70:L70"/>
    <mergeCell ref="A71:B71"/>
    <mergeCell ref="G71:I71"/>
    <mergeCell ref="K71:L71"/>
    <mergeCell ref="A72:B72"/>
    <mergeCell ref="A73:B73"/>
    <mergeCell ref="G73:I73"/>
    <mergeCell ref="K73:L73"/>
    <mergeCell ref="A74:B74"/>
    <mergeCell ref="A75:B75"/>
    <mergeCell ref="G75:I75"/>
    <mergeCell ref="K75:L75"/>
    <mergeCell ref="A76:B76"/>
    <mergeCell ref="G76:I76"/>
    <mergeCell ref="K76:L76"/>
    <mergeCell ref="A77:B77"/>
    <mergeCell ref="A78:B78"/>
    <mergeCell ref="A79:B79"/>
    <mergeCell ref="G79:I79"/>
    <mergeCell ref="K79:L79"/>
    <mergeCell ref="K8:K9"/>
    <mergeCell ref="K22:K23"/>
    <mergeCell ref="L8:L9"/>
    <mergeCell ref="L22:L23"/>
    <mergeCell ref="A4:B5"/>
    <mergeCell ref="A6:B7"/>
  </mergeCells>
  <dataValidations count="1">
    <dataValidation type="list" allowBlank="1" showInputMessage="1" showErrorMessage="1" sqref="A39:A59 B45:C59">
      <formula1>#REF!</formula1>
    </dataValidation>
  </dataValidations>
  <printOptions horizontalCentered="1" verticalCentered="1"/>
  <pageMargins left="0.236111111111111" right="0.236111111111111" top="0.984027777777778" bottom="0.196527777777778" header="0.511805555555556" footer="0.511805555555556"/>
  <pageSetup paperSize="9" scale="56" orientation="portrait"/>
  <headerFooter>
    <oddHeader>&amp;CFY2021Q3M3W4Expense Reports</oddHead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3"/>
  </sheetPr>
  <dimension ref="A1:G30"/>
  <sheetViews>
    <sheetView workbookViewId="0">
      <selection activeCell="C1" sqref="C1:D2"/>
    </sheetView>
  </sheetViews>
  <sheetFormatPr defaultColWidth="9" defaultRowHeight="12" outlineLevelCol="6"/>
  <cols>
    <col min="1" max="1" width="7.71428571428571" customWidth="1"/>
    <col min="2" max="2" width="16.7142857142857" customWidth="1"/>
    <col min="5" max="5" width="13.8571428571429" customWidth="1"/>
    <col min="7" max="7" width="19.5714285714286" customWidth="1"/>
  </cols>
  <sheetData>
    <row r="1" ht="12.75" customHeight="1" spans="2:7">
      <c r="B1" s="4" t="s">
        <v>73</v>
      </c>
      <c r="C1" s="5" t="s">
        <v>69</v>
      </c>
      <c r="D1" s="6"/>
      <c r="E1" s="36" t="s">
        <v>74</v>
      </c>
      <c r="F1" s="37"/>
      <c r="G1" s="38"/>
    </row>
    <row r="2" ht="16.5" customHeight="1" spans="2:7">
      <c r="B2" s="7"/>
      <c r="C2" s="8"/>
      <c r="D2" s="8"/>
      <c r="E2" s="39"/>
      <c r="F2" s="40"/>
      <c r="G2" s="41"/>
    </row>
    <row r="3" ht="24.95" customHeight="1" spans="2:7">
      <c r="B3" s="9" t="s">
        <v>75</v>
      </c>
      <c r="C3" s="10"/>
      <c r="D3" s="10"/>
      <c r="E3" s="10"/>
      <c r="F3" s="10"/>
      <c r="G3" s="42"/>
    </row>
    <row r="4" ht="26.1" customHeight="1" spans="2:7">
      <c r="B4" s="11" t="s">
        <v>76</v>
      </c>
      <c r="C4" s="12"/>
      <c r="D4" s="12"/>
      <c r="E4" s="43" t="s">
        <v>49</v>
      </c>
      <c r="F4" s="12"/>
      <c r="G4" s="44"/>
    </row>
    <row r="5" ht="26.1" customHeight="1" spans="2:7">
      <c r="B5" s="13" t="s">
        <v>77</v>
      </c>
      <c r="C5" s="14"/>
      <c r="D5" s="14"/>
      <c r="E5" s="45">
        <f>FY2021Q3M3W1!L65</f>
        <v>0</v>
      </c>
      <c r="F5" s="46"/>
      <c r="G5" s="47"/>
    </row>
    <row r="6" ht="26.1" customHeight="1" spans="2:7">
      <c r="B6" s="13" t="s">
        <v>78</v>
      </c>
      <c r="C6" s="14"/>
      <c r="D6" s="14"/>
      <c r="E6" s="45">
        <f>FY2021Q3M3W2!L65</f>
        <v>0</v>
      </c>
      <c r="F6" s="46"/>
      <c r="G6" s="47"/>
    </row>
    <row r="7" ht="26.1" customHeight="1" spans="2:7">
      <c r="B7" s="13" t="s">
        <v>79</v>
      </c>
      <c r="C7" s="14"/>
      <c r="D7" s="14"/>
      <c r="E7" s="45">
        <f>FY2021Q3M3W3!L65</f>
        <v>242</v>
      </c>
      <c r="F7" s="46"/>
      <c r="G7" s="47"/>
    </row>
    <row r="8" ht="26.1" customHeight="1" spans="2:7">
      <c r="B8" s="13" t="s">
        <v>80</v>
      </c>
      <c r="C8" s="14"/>
      <c r="D8" s="14"/>
      <c r="E8" s="45">
        <f>FY2021Q3M3W4!L65</f>
        <v>112.75</v>
      </c>
      <c r="F8" s="46"/>
      <c r="G8" s="47"/>
    </row>
    <row r="9" ht="26.1" customHeight="1" spans="2:7">
      <c r="B9" s="11" t="s">
        <v>41</v>
      </c>
      <c r="C9" s="12"/>
      <c r="D9" s="12"/>
      <c r="E9" s="45">
        <f>SUM(E5:G8)</f>
        <v>354.75</v>
      </c>
      <c r="F9" s="46"/>
      <c r="G9" s="47"/>
    </row>
    <row r="10" ht="12.75" customHeight="1" spans="2:7">
      <c r="B10" s="15" t="s">
        <v>63</v>
      </c>
      <c r="C10" s="16"/>
      <c r="D10" s="16"/>
      <c r="E10" s="16"/>
      <c r="F10" s="16"/>
      <c r="G10" s="48"/>
    </row>
    <row r="11" ht="12.75" customHeight="1" spans="2:7">
      <c r="B11" s="17"/>
      <c r="C11" s="16"/>
      <c r="D11" s="16"/>
      <c r="E11" s="16"/>
      <c r="F11" s="16"/>
      <c r="G11" s="48"/>
    </row>
    <row r="12" ht="16.4" spans="2:7">
      <c r="B12" s="18"/>
      <c r="C12" s="19"/>
      <c r="D12" s="19"/>
      <c r="E12" s="19"/>
      <c r="F12" s="19"/>
      <c r="G12" s="49"/>
    </row>
    <row r="13" ht="16.4" spans="2:7">
      <c r="B13" s="18"/>
      <c r="C13" s="19"/>
      <c r="D13" s="19"/>
      <c r="E13" s="19"/>
      <c r="F13" s="19"/>
      <c r="G13" s="49"/>
    </row>
    <row r="14" ht="16.4" spans="2:7">
      <c r="B14" s="18"/>
      <c r="C14" s="19"/>
      <c r="D14" s="19"/>
      <c r="E14" s="19"/>
      <c r="F14" s="19"/>
      <c r="G14" s="49"/>
    </row>
    <row r="15" ht="17.55" spans="2:7">
      <c r="B15" s="20" t="s">
        <v>64</v>
      </c>
      <c r="C15" s="21"/>
      <c r="D15" s="21"/>
      <c r="E15" s="50" t="s">
        <v>65</v>
      </c>
      <c r="F15" s="51"/>
      <c r="G15" s="52"/>
    </row>
    <row r="16" ht="12.75" customHeight="1" spans="1:7">
      <c r="A16" s="22"/>
      <c r="B16" s="23"/>
      <c r="C16" s="23"/>
      <c r="D16" s="23"/>
      <c r="E16" s="23"/>
      <c r="F16" s="23"/>
      <c r="G16" s="53"/>
    </row>
    <row r="17" ht="13.5" customHeight="1" spans="1:7">
      <c r="A17" s="22"/>
      <c r="B17" s="24"/>
      <c r="C17" s="24"/>
      <c r="D17" s="24"/>
      <c r="E17" s="24"/>
      <c r="F17" s="24"/>
      <c r="G17" s="54"/>
    </row>
    <row r="18" ht="17.55" spans="1:7">
      <c r="A18" s="22"/>
      <c r="B18" s="25" t="s">
        <v>66</v>
      </c>
      <c r="C18" s="26"/>
      <c r="D18" s="26"/>
      <c r="E18" s="55" t="s">
        <v>65</v>
      </c>
      <c r="F18" s="56"/>
      <c r="G18" s="57"/>
    </row>
    <row r="19" ht="12.75" customHeight="1" spans="1:7">
      <c r="A19" s="22"/>
      <c r="B19" s="27"/>
      <c r="C19" s="27"/>
      <c r="D19" s="27"/>
      <c r="E19" s="27"/>
      <c r="F19" s="27"/>
      <c r="G19" s="58"/>
    </row>
    <row r="20" ht="13.5" customHeight="1" spans="1:7">
      <c r="A20" s="22"/>
      <c r="B20" s="27"/>
      <c r="C20" s="27"/>
      <c r="D20" s="27"/>
      <c r="E20" s="27"/>
      <c r="F20" s="27"/>
      <c r="G20" s="58"/>
    </row>
    <row r="21" ht="17.75" spans="1:7">
      <c r="A21" s="22"/>
      <c r="B21" s="28" t="s">
        <v>81</v>
      </c>
      <c r="C21" s="29"/>
      <c r="D21" s="30"/>
      <c r="E21" s="55" t="s">
        <v>65</v>
      </c>
      <c r="F21" s="59"/>
      <c r="G21" s="60"/>
    </row>
    <row r="22" ht="12.75" customHeight="1" spans="1:7">
      <c r="A22" s="22"/>
      <c r="B22" s="31"/>
      <c r="C22" s="32"/>
      <c r="D22" s="33"/>
      <c r="E22" s="27"/>
      <c r="F22" s="61"/>
      <c r="G22" s="62"/>
    </row>
    <row r="23" ht="13.5" customHeight="1" spans="1:7">
      <c r="A23" s="22"/>
      <c r="B23" s="34" t="s">
        <v>82</v>
      </c>
      <c r="C23" s="34"/>
      <c r="D23" s="34"/>
      <c r="E23" s="34"/>
      <c r="F23" s="34"/>
      <c r="G23" s="63"/>
    </row>
    <row r="24" ht="17.75" spans="1:7">
      <c r="A24" s="22"/>
      <c r="B24" s="28" t="s">
        <v>83</v>
      </c>
      <c r="C24" s="29"/>
      <c r="D24" s="30"/>
      <c r="E24" s="55" t="s">
        <v>65</v>
      </c>
      <c r="F24" s="59"/>
      <c r="G24" s="60"/>
    </row>
    <row r="25" ht="12.75" customHeight="1" spans="1:7">
      <c r="A25" s="22"/>
      <c r="B25" s="24"/>
      <c r="C25" s="24"/>
      <c r="D25" s="24"/>
      <c r="E25" s="24"/>
      <c r="F25" s="24"/>
      <c r="G25" s="54"/>
    </row>
    <row r="26" ht="13.5" customHeight="1" spans="1:7">
      <c r="A26" s="22"/>
      <c r="B26" s="24"/>
      <c r="C26" s="24"/>
      <c r="D26" s="24"/>
      <c r="E26" s="24"/>
      <c r="F26" s="24"/>
      <c r="G26" s="54"/>
    </row>
    <row r="27" ht="17.75" spans="1:7">
      <c r="A27" s="22"/>
      <c r="B27" s="28" t="s">
        <v>84</v>
      </c>
      <c r="C27" s="29"/>
      <c r="D27" s="30"/>
      <c r="E27" s="55" t="s">
        <v>65</v>
      </c>
      <c r="F27" s="59"/>
      <c r="G27" s="60"/>
    </row>
    <row r="28" spans="1:7">
      <c r="A28" s="22"/>
      <c r="B28" s="24"/>
      <c r="C28" s="24"/>
      <c r="D28" s="24"/>
      <c r="E28" s="24"/>
      <c r="F28" s="24"/>
      <c r="G28" s="54"/>
    </row>
    <row r="29" spans="1:7">
      <c r="A29" s="22"/>
      <c r="B29" s="24"/>
      <c r="C29" s="24"/>
      <c r="D29" s="24"/>
      <c r="E29" s="24"/>
      <c r="F29" s="24"/>
      <c r="G29" s="54"/>
    </row>
    <row r="30" ht="17.55" spans="1:7">
      <c r="A30" s="22"/>
      <c r="B30" s="25" t="s">
        <v>68</v>
      </c>
      <c r="C30" s="35"/>
      <c r="D30" s="30"/>
      <c r="E30" s="64" t="s">
        <v>65</v>
      </c>
      <c r="F30" s="56"/>
      <c r="G30" s="57"/>
    </row>
  </sheetData>
  <mergeCells count="32">
    <mergeCell ref="B3:G3"/>
    <mergeCell ref="B4:D4"/>
    <mergeCell ref="E4:G4"/>
    <mergeCell ref="B5:D5"/>
    <mergeCell ref="E5:G5"/>
    <mergeCell ref="B6:D6"/>
    <mergeCell ref="E6:G6"/>
    <mergeCell ref="B7:D7"/>
    <mergeCell ref="E7:G7"/>
    <mergeCell ref="B8:D8"/>
    <mergeCell ref="E8:G8"/>
    <mergeCell ref="B9:D9"/>
    <mergeCell ref="E9:G9"/>
    <mergeCell ref="C15:D15"/>
    <mergeCell ref="F15:G15"/>
    <mergeCell ref="C18:D18"/>
    <mergeCell ref="F18:G18"/>
    <mergeCell ref="C21:D21"/>
    <mergeCell ref="B23:G23"/>
    <mergeCell ref="C24:D24"/>
    <mergeCell ref="C27:D27"/>
    <mergeCell ref="C30:D30"/>
    <mergeCell ref="F30:G30"/>
    <mergeCell ref="B1:B2"/>
    <mergeCell ref="E1:E2"/>
    <mergeCell ref="F1:G2"/>
    <mergeCell ref="C1:D2"/>
    <mergeCell ref="B28:G29"/>
    <mergeCell ref="B10:G11"/>
    <mergeCell ref="B16:G17"/>
    <mergeCell ref="B19:G20"/>
    <mergeCell ref="B25:G26"/>
  </mergeCells>
  <pageMargins left="0.708333333333333" right="0.708333333333333" top="0.747916666666667" bottom="0.747916666666667" header="0.314583333333333" footer="0.314583333333333"/>
  <pageSetup paperSize="9" orientation="portrait"/>
  <headerFooter alignWithMargins="0">
    <oddHeader>&amp;CFY2021Q1M3&amp;"宋体,常规"合计（&amp;"Arial,常规"2021&amp;"宋体,常规"年09
月）</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0"/>
  <sheetViews>
    <sheetView topLeftCell="A8" workbookViewId="0">
      <selection activeCell="A1" sqref="A1"/>
    </sheetView>
  </sheetViews>
  <sheetFormatPr defaultColWidth="9" defaultRowHeight="12"/>
  <cols>
    <col min="1" max="1" width="172.714285714286" customWidth="1"/>
  </cols>
  <sheetData>
    <row r="1" ht="31.6" spans="1:1">
      <c r="A1" s="1" t="s">
        <v>85</v>
      </c>
    </row>
    <row r="2" ht="42" customHeight="1" spans="1:1">
      <c r="A2" s="2" t="s">
        <v>86</v>
      </c>
    </row>
    <row r="3" ht="87" customHeight="1" spans="1:1">
      <c r="A3" s="3" t="s">
        <v>87</v>
      </c>
    </row>
    <row r="4" ht="160.5" customHeight="1" spans="1:1">
      <c r="A4" s="3" t="s">
        <v>88</v>
      </c>
    </row>
    <row r="5" ht="120" customHeight="1" spans="1:1">
      <c r="A5" s="3" t="s">
        <v>89</v>
      </c>
    </row>
    <row r="6" ht="81.75" customHeight="1" spans="1:1">
      <c r="A6" s="3" t="s">
        <v>90</v>
      </c>
    </row>
    <row r="7" ht="150" customHeight="1" spans="1:1">
      <c r="A7" s="3" t="s">
        <v>91</v>
      </c>
    </row>
    <row r="8" ht="130" spans="1:1">
      <c r="A8" s="3" t="s">
        <v>92</v>
      </c>
    </row>
    <row r="9" ht="136" spans="1:1">
      <c r="A9" s="3" t="s">
        <v>93</v>
      </c>
    </row>
    <row r="10" ht="43.5" customHeight="1" spans="1:1">
      <c r="A10" s="3" t="s">
        <v>94</v>
      </c>
    </row>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Cisco systems</Company>
  <Application>Microsoft Excel</Application>
  <HeadingPairs>
    <vt:vector size="2" baseType="variant">
      <vt:variant>
        <vt:lpstr>工作表</vt:lpstr>
      </vt:variant>
      <vt:variant>
        <vt:i4>6</vt:i4>
      </vt:variant>
    </vt:vector>
  </HeadingPairs>
  <TitlesOfParts>
    <vt:vector size="6" baseType="lpstr">
      <vt:lpstr>FY2021Q3M3W1</vt:lpstr>
      <vt:lpstr>FY2021Q3M3W2</vt:lpstr>
      <vt:lpstr>FY2021Q3M3W3</vt:lpstr>
      <vt:lpstr>FY2021Q3M3W4</vt:lpstr>
      <vt:lpstr>FY2021Q3M3合计</vt:lpstr>
      <vt:lpstr>2016年报销制度规范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Expense Reports</dc:title>
  <dc:subject>Weekly Expense Template</dc:subject>
  <dc:creator>Oscar</dc:creator>
  <cp:lastModifiedBy>user</cp:lastModifiedBy>
  <dcterms:created xsi:type="dcterms:W3CDTF">1996-02-14T05:22:00Z</dcterms:created>
  <cp:lastPrinted>2021-04-21T15:21:00Z</cp:lastPrinted>
  <dcterms:modified xsi:type="dcterms:W3CDTF">2021-09-27T09:59:28Z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