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5600" windowHeight="10670"/>
  </bookViews>
  <sheets>
    <sheet name="SceneConfig" sheetId="8" r:id="rId1"/>
    <sheet name="SceneTypeConfig" sheetId="9" r:id="rId2"/>
    <sheet name="SceneSubTypeConfig" sheetId="10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<sst xmlns="http://schemas.openxmlformats.org/spreadsheetml/2006/main" count="94" uniqueCount="42">
  <si>
    <t xml:space="preserve"> </t>
  </si>
  <si>
    <t>S</t>
  </si>
  <si>
    <t>uint</t>
  </si>
  <si>
    <t>long</t>
  </si>
  <si>
    <t>string</t>
  </si>
  <si>
    <t>int</t>
  </si>
  <si>
    <t>C</t>
  </si>
  <si>
    <t>数值</t>
  </si>
  <si>
    <t>行号</t>
  </si>
  <si>
    <t>ID</t>
  </si>
  <si>
    <t>全局EntityId</t>
  </si>
  <si>
    <t>路由Id：ServerId</t>
  </si>
  <si>
    <t>世界Id</t>
  </si>
  <si>
    <r>
      <rPr>
        <sz val="12"/>
        <color theme="1"/>
        <rFont val="Consolas"/>
        <charset val="134"/>
      </rPr>
      <t>Scene</t>
    </r>
    <r>
      <rPr>
        <sz val="12"/>
        <color theme="1"/>
        <rFont val="宋体"/>
        <charset val="134"/>
      </rPr>
      <t>类型</t>
    </r>
  </si>
  <si>
    <t>Scene子类型</t>
  </si>
  <si>
    <t>协议类型</t>
  </si>
  <si>
    <t>外网端口</t>
  </si>
  <si>
    <t>描述</t>
  </si>
  <si>
    <t>Side</t>
  </si>
  <si>
    <t>Id</t>
  </si>
  <si>
    <t>EntityId</t>
  </si>
  <si>
    <t>ServerConfigId</t>
  </si>
  <si>
    <t>WorldId</t>
  </si>
  <si>
    <t>SceneType</t>
  </si>
  <si>
    <t>SceneSubType</t>
  </si>
  <si>
    <t>NetworkProtocol</t>
  </si>
  <si>
    <t>OuterPort</t>
  </si>
  <si>
    <t>Description</t>
  </si>
  <si>
    <t>备注</t>
  </si>
  <si>
    <t>Id不能超过16383</t>
  </si>
  <si>
    <t>根据RouteId和Id生成</t>
  </si>
  <si>
    <t>ServerConfig的Id</t>
  </si>
  <si>
    <r>
      <rPr>
        <sz val="12"/>
        <color theme="1"/>
        <rFont val="宋体"/>
        <charset val="134"/>
      </rPr>
      <t>分为</t>
    </r>
    <r>
      <rPr>
        <sz val="12"/>
        <color theme="1"/>
        <rFont val="Consolas"/>
        <charset val="134"/>
      </rPr>
      <t>TCP</t>
    </r>
    <r>
      <rPr>
        <sz val="12"/>
        <color theme="1"/>
        <rFont val="宋体"/>
        <charset val="134"/>
      </rPr>
      <t>、</t>
    </r>
    <r>
      <rPr>
        <sz val="12"/>
        <color theme="1"/>
        <rFont val="Consolas"/>
        <charset val="134"/>
      </rPr>
      <t>KCP</t>
    </r>
  </si>
  <si>
    <t>Mgr</t>
  </si>
  <si>
    <t>KCP</t>
  </si>
  <si>
    <t>Gate</t>
  </si>
  <si>
    <t>Addressable</t>
  </si>
  <si>
    <t>Map</t>
  </si>
  <si>
    <t>MAP</t>
  </si>
  <si>
    <t>Chat</t>
  </si>
  <si>
    <t>Realm</t>
  </si>
  <si>
    <r>
      <rPr>
        <sz val="12"/>
        <color theme="1"/>
        <rFont val="宋体"/>
        <charset val="134"/>
      </rPr>
      <t>Scene</t>
    </r>
    <r>
      <rPr>
        <sz val="12"/>
        <color theme="1"/>
        <rFont val="SimSun"/>
        <charset val="134"/>
      </rPr>
      <t>子</t>
    </r>
    <r>
      <rPr>
        <sz val="12"/>
        <color theme="1"/>
        <rFont val="宋体"/>
        <charset val="134"/>
      </rPr>
      <t>类型</t>
    </r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</si>
</sst>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</numFmts>
  <fonts count="25">
    <font>
      <sz val="12"/>
      <color theme="1"/>
      <name val="宋体"/>
      <charset val="134"/>
      <scheme val="minor"/>
    </font>
    <font>
      <sz val="12"/>
      <color theme="1"/>
      <name val="Consolas"/>
      <charset val="134"/>
    </font>
    <font>
      <sz val="12"/>
      <color theme="1"/>
      <name val="宋体"/>
      <charset val="134"/>
    </font>
    <font>
      <sz val="12"/>
      <color theme="1"/>
      <name val="微软雅黑"/>
      <charset val="134"/>
    </font>
    <font>
      <sz val="12"/>
      <color theme="1"/>
      <name val="SimSun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399395733512375"/>
        <bgColor indexed="64"/>
      </patternFill>
    </fill>
    <fill>
      <patternFill patternType="solid">
        <fgColor theme="8" tint="0.59996337778862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5" borderId="3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7" borderId="7" applyNumberFormat="0" applyAlignment="0" applyProtection="0">
      <alignment vertical="center"/>
    </xf>
    <xf numFmtId="0" fontId="16" fillId="7" borderId="6" applyNumberFormat="0" applyAlignment="0" applyProtection="0">
      <alignment vertical="center"/>
    </xf>
    <xf numFmtId="0" fontId="17" fillId="8" borderId="8" applyNumberFormat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176" fontId="0" fillId="0" borderId="0" xfId="0" applyNumberFormat="1">
      <alignment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176" fontId="0" fillId="4" borderId="1" xfId="0" applyNumberFormat="1" applyFont="1" applyFill="1" applyBorder="1" applyAlignment="1">
      <alignment horizontal="center" vertical="center"/>
    </xf>
    <xf numFmtId="176" fontId="0" fillId="4" borderId="1" xfId="0" applyNumberForma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76" fontId="2" fillId="2" borderId="1" xfId="0" applyNumberFormat="1" applyFont="1" applyFill="1" applyBorder="1" applyAlignment="1">
      <alignment horizontal="center" vertical="center"/>
    </xf>
    <xf numFmtId="176" fontId="1" fillId="2" borderId="1" xfId="0" applyNumberFormat="1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176" fontId="0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176" fontId="2" fillId="3" borderId="2" xfId="0" applyNumberFormat="1" applyFont="1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E992D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K12"/>
  <sheetViews>
    <sheetView tabSelected="1" zoomScale="90" zoomScaleNormal="90" workbookViewId="0">
      <selection activeCell="E15" sqref="E15"/>
    </sheetView>
  </sheetViews>
  <sheetFormatPr defaultColWidth="9" defaultRowHeight="15"/>
  <cols>
    <col min="3" max="3" width="20.3333333333333" customWidth="1"/>
    <col min="4" max="4" width="24.1666666666667" style="5" customWidth="1"/>
    <col min="5" max="5" width="26.5" customWidth="1"/>
    <col min="6" max="6" width="10.5" customWidth="1"/>
    <col min="7" max="8" width="22" customWidth="1"/>
    <col min="9" max="11" width="21.1666666666667" customWidth="1"/>
  </cols>
  <sheetData>
    <row r="1" spans="1:11">
      <c r="A1" t="s">
        <v>0</v>
      </c>
      <c r="B1" s="6" t="s">
        <v>1</v>
      </c>
      <c r="C1" s="7" t="s">
        <v>2</v>
      </c>
      <c r="D1" s="8" t="s">
        <v>3</v>
      </c>
      <c r="E1" s="7" t="s">
        <v>2</v>
      </c>
      <c r="F1" s="7" t="s">
        <v>2</v>
      </c>
      <c r="G1" s="6" t="s">
        <v>4</v>
      </c>
      <c r="H1" s="6" t="s">
        <v>4</v>
      </c>
      <c r="I1" s="6" t="s">
        <v>4</v>
      </c>
      <c r="J1" s="6" t="s">
        <v>5</v>
      </c>
      <c r="K1" s="6">
        <v>0</v>
      </c>
    </row>
    <row r="2" spans="2:11">
      <c r="B2" s="6" t="s">
        <v>6</v>
      </c>
      <c r="C2" s="6"/>
      <c r="D2" s="9"/>
      <c r="E2" s="6"/>
      <c r="F2" s="6"/>
      <c r="G2" s="6"/>
      <c r="H2" s="6"/>
      <c r="I2" s="6"/>
      <c r="J2" s="6"/>
      <c r="K2" s="6"/>
    </row>
    <row r="3" s="1" customFormat="1" ht="16.5" spans="2:11">
      <c r="B3" s="10" t="s">
        <v>7</v>
      </c>
      <c r="C3" s="2">
        <v>0</v>
      </c>
      <c r="D3" s="11">
        <v>0</v>
      </c>
      <c r="E3" s="3">
        <v>0</v>
      </c>
      <c r="F3" s="3">
        <v>0</v>
      </c>
      <c r="G3" s="2">
        <v>0</v>
      </c>
      <c r="H3" s="2">
        <v>0</v>
      </c>
      <c r="I3" s="3">
        <v>0</v>
      </c>
      <c r="J3" s="3">
        <v>0</v>
      </c>
      <c r="K3" s="3">
        <v>0</v>
      </c>
    </row>
    <row r="4" s="1" customFormat="1" ht="16.5" spans="2:11">
      <c r="B4" s="10" t="s">
        <v>8</v>
      </c>
      <c r="C4" s="2" t="s">
        <v>9</v>
      </c>
      <c r="D4" s="11" t="s">
        <v>10</v>
      </c>
      <c r="E4" s="3" t="s">
        <v>11</v>
      </c>
      <c r="F4" s="3" t="s">
        <v>12</v>
      </c>
      <c r="G4" s="2" t="s">
        <v>13</v>
      </c>
      <c r="H4" s="3" t="s">
        <v>14</v>
      </c>
      <c r="I4" s="3" t="s">
        <v>15</v>
      </c>
      <c r="J4" s="3" t="s">
        <v>16</v>
      </c>
      <c r="K4" s="3" t="s">
        <v>17</v>
      </c>
    </row>
    <row r="5" s="1" customFormat="1" ht="15.5" spans="2:11">
      <c r="B5" s="2" t="s">
        <v>18</v>
      </c>
      <c r="C5" s="2" t="s">
        <v>19</v>
      </c>
      <c r="D5" s="12" t="s">
        <v>20</v>
      </c>
      <c r="E5" s="2" t="s">
        <v>21</v>
      </c>
      <c r="F5" s="2" t="s">
        <v>22</v>
      </c>
      <c r="G5" s="2" t="s">
        <v>23</v>
      </c>
      <c r="H5" s="2" t="s">
        <v>24</v>
      </c>
      <c r="I5" s="2" t="s">
        <v>25</v>
      </c>
      <c r="J5" s="2" t="s">
        <v>26</v>
      </c>
      <c r="K5" s="2" t="s">
        <v>27</v>
      </c>
    </row>
    <row r="6" s="1" customFormat="1" ht="15.5" spans="2:11">
      <c r="B6" s="3" t="s">
        <v>28</v>
      </c>
      <c r="C6" s="13" t="s">
        <v>29</v>
      </c>
      <c r="D6" s="14" t="s">
        <v>30</v>
      </c>
      <c r="E6" s="15" t="s">
        <v>31</v>
      </c>
      <c r="F6" s="2"/>
      <c r="G6" s="2"/>
      <c r="H6" s="2"/>
      <c r="I6" s="2" t="s">
        <v>32</v>
      </c>
      <c r="J6" s="2"/>
      <c r="K6" s="2"/>
    </row>
    <row r="7" s="1" customFormat="1" ht="15.5" spans="2:11">
      <c r="B7" s="16">
        <v>1</v>
      </c>
      <c r="C7" s="4">
        <v>1</v>
      </c>
      <c r="D7" s="17">
        <f>_xlfn.BITXOR(0,_xlfn.BITXOR(_xlfn.BITLSHIFT(E7,16),_xlfn.BITLSHIFT(C7,34)))</f>
        <v>17247043584</v>
      </c>
      <c r="E7" s="4">
        <f t="shared" ref="E7:E12" si="0">_xlfn.BITXOR(F7,_xlfn.BITLSHIFT(C7,10))</f>
        <v>1025</v>
      </c>
      <c r="F7" s="4">
        <v>1</v>
      </c>
      <c r="G7" s="4" t="s">
        <v>33</v>
      </c>
      <c r="H7" s="4" t="s">
        <v>33</v>
      </c>
      <c r="I7" s="4" t="s">
        <v>34</v>
      </c>
      <c r="J7" s="4"/>
      <c r="K7" s="4" t="s">
        <v>33</v>
      </c>
    </row>
    <row r="8" s="1" customFormat="1" ht="15.5" spans="2:11">
      <c r="B8" s="16">
        <f>B7+1</f>
        <v>2</v>
      </c>
      <c r="C8" s="4">
        <f>C7+1</f>
        <v>2</v>
      </c>
      <c r="D8" s="17">
        <f>_xlfn.BITXOR(0,_xlfn.BITXOR(_xlfn.BITLSHIFT(E8,16),_xlfn.BITLSHIFT(C8,34)))</f>
        <v>34494021632</v>
      </c>
      <c r="E8" s="4">
        <f t="shared" si="0"/>
        <v>2049</v>
      </c>
      <c r="F8" s="4">
        <v>1</v>
      </c>
      <c r="G8" s="4" t="s">
        <v>35</v>
      </c>
      <c r="H8" s="4" t="s">
        <v>35</v>
      </c>
      <c r="I8" s="4" t="s">
        <v>34</v>
      </c>
      <c r="J8" s="4">
        <v>20000</v>
      </c>
      <c r="K8" s="4" t="s">
        <v>35</v>
      </c>
    </row>
    <row r="9" s="1" customFormat="1" ht="15.5" spans="2:11">
      <c r="B9" s="16">
        <f>B8+1</f>
        <v>3</v>
      </c>
      <c r="C9" s="4">
        <f>C8+1</f>
        <v>3</v>
      </c>
      <c r="D9" s="17">
        <f t="shared" ref="D9:D12" si="1">_xlfn.BITXOR(0,_xlfn.BITXOR(_xlfn.BITLSHIFT(E9,16),_xlfn.BITLSHIFT(C9,34)))</f>
        <v>51740999680</v>
      </c>
      <c r="E9" s="4">
        <f t="shared" si="0"/>
        <v>3073</v>
      </c>
      <c r="F9" s="4">
        <v>1</v>
      </c>
      <c r="G9" s="4" t="s">
        <v>36</v>
      </c>
      <c r="H9" s="4" t="s">
        <v>36</v>
      </c>
      <c r="I9" s="4"/>
      <c r="J9" s="4"/>
      <c r="K9" s="4" t="s">
        <v>36</v>
      </c>
    </row>
    <row r="10" s="1" customFormat="1" ht="15.5" spans="2:11">
      <c r="B10" s="16">
        <f>B9+1</f>
        <v>4</v>
      </c>
      <c r="C10" s="4">
        <f>C9+1</f>
        <v>4</v>
      </c>
      <c r="D10" s="17">
        <f t="shared" si="1"/>
        <v>68987977728</v>
      </c>
      <c r="E10" s="4">
        <f t="shared" si="0"/>
        <v>4097</v>
      </c>
      <c r="F10" s="4">
        <v>1</v>
      </c>
      <c r="G10" s="4" t="s">
        <v>37</v>
      </c>
      <c r="H10" s="4" t="s">
        <v>37</v>
      </c>
      <c r="I10" s="4"/>
      <c r="J10" s="4"/>
      <c r="K10" s="4" t="s">
        <v>38</v>
      </c>
    </row>
    <row r="11" s="1" customFormat="1" ht="15.5" spans="2:11">
      <c r="B11" s="16">
        <f>B10+1</f>
        <v>5</v>
      </c>
      <c r="C11" s="4">
        <f>C10+1</f>
        <v>5</v>
      </c>
      <c r="D11" s="17">
        <f t="shared" si="1"/>
        <v>86234955776</v>
      </c>
      <c r="E11" s="4">
        <f t="shared" si="0"/>
        <v>5121</v>
      </c>
      <c r="F11" s="4">
        <v>1</v>
      </c>
      <c r="G11" s="4" t="s">
        <v>39</v>
      </c>
      <c r="H11" s="4" t="s">
        <v>39</v>
      </c>
      <c r="I11" s="4"/>
      <c r="J11" s="4"/>
      <c r="K11" s="4" t="s">
        <v>39</v>
      </c>
    </row>
    <row r="12" ht="15.5" spans="2:11">
      <c r="B12" s="16">
        <f>B11+1</f>
        <v>6</v>
      </c>
      <c r="C12" s="4">
        <f>C11+1</f>
        <v>6</v>
      </c>
      <c r="D12" s="17">
        <f t="shared" si="1"/>
        <v>103481933824</v>
      </c>
      <c r="E12" s="4">
        <f t="shared" si="0"/>
        <v>6145</v>
      </c>
      <c r="F12" s="4">
        <v>1</v>
      </c>
      <c r="G12" s="4" t="s">
        <v>40</v>
      </c>
      <c r="H12" s="4" t="s">
        <v>40</v>
      </c>
      <c r="I12" s="4" t="s">
        <v>34</v>
      </c>
      <c r="J12" s="4">
        <v>20001</v>
      </c>
      <c r="K12" s="4" t="s">
        <v>40</v>
      </c>
    </row>
  </sheetData>
  <dataValidations count="2">
    <dataValidation type="list" allowBlank="1" showInputMessage="1" showErrorMessage="1" sqref="G7 G8 G9 G10 G11 G12">
      <formula1>SceneTypeConfig!$B$3:$B$1048576</formula1>
    </dataValidation>
    <dataValidation type="list" allowBlank="1" showInputMessage="1" showErrorMessage="1" sqref="H7 H8 H9 H10 H11 H12">
      <formula1>SceneSubTypeConfig!$B$3:$B$1048576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8"/>
  <sheetViews>
    <sheetView zoomScale="150" zoomScaleNormal="150" workbookViewId="0">
      <selection activeCell="D9" sqref="D9"/>
    </sheetView>
  </sheetViews>
  <sheetFormatPr defaultColWidth="9" defaultRowHeight="15" outlineLevelRow="7" outlineLevelCol="2"/>
  <cols>
    <col min="1" max="1" width="10.5" customWidth="1"/>
    <col min="2" max="2" width="22" customWidth="1"/>
    <col min="3" max="3" width="21.1666666666667" customWidth="1"/>
    <col min="6" max="6" width="15.5" customWidth="1"/>
  </cols>
  <sheetData>
    <row r="1" s="1" customFormat="1" ht="15.5" spans="1:3">
      <c r="A1" s="2" t="s">
        <v>9</v>
      </c>
      <c r="B1" s="2" t="s">
        <v>13</v>
      </c>
      <c r="C1" s="3" t="s">
        <v>17</v>
      </c>
    </row>
    <row r="2" s="1" customFormat="1" ht="15.5" spans="1:3">
      <c r="A2" s="2" t="s">
        <v>19</v>
      </c>
      <c r="B2" s="2" t="s">
        <v>23</v>
      </c>
      <c r="C2" s="2" t="s">
        <v>27</v>
      </c>
    </row>
    <row r="3" s="1" customFormat="1" ht="15.5" spans="1:3">
      <c r="A3" s="4">
        <v>1</v>
      </c>
      <c r="B3" s="4" t="s">
        <v>33</v>
      </c>
      <c r="C3" s="4" t="s">
        <v>33</v>
      </c>
    </row>
    <row r="4" s="1" customFormat="1" ht="15.5" spans="1:3">
      <c r="A4" s="4">
        <f>A3+1</f>
        <v>2</v>
      </c>
      <c r="B4" s="4" t="s">
        <v>35</v>
      </c>
      <c r="C4" s="4" t="s">
        <v>35</v>
      </c>
    </row>
    <row r="5" s="1" customFormat="1" ht="15.5" spans="1:3">
      <c r="A5" s="4">
        <f>A4+1</f>
        <v>3</v>
      </c>
      <c r="B5" s="4" t="s">
        <v>36</v>
      </c>
      <c r="C5" s="4" t="s">
        <v>36</v>
      </c>
    </row>
    <row r="6" s="1" customFormat="1" ht="15.5" spans="1:3">
      <c r="A6" s="4">
        <f>A5+1</f>
        <v>4</v>
      </c>
      <c r="B6" s="4" t="s">
        <v>37</v>
      </c>
      <c r="C6" s="4" t="s">
        <v>37</v>
      </c>
    </row>
    <row r="7" spans="1:3">
      <c r="A7" s="4">
        <f>A6+1</f>
        <v>5</v>
      </c>
      <c r="B7" s="4" t="s">
        <v>39</v>
      </c>
      <c r="C7" s="4" t="s">
        <v>39</v>
      </c>
    </row>
    <row r="8" spans="1:3">
      <c r="A8" s="4">
        <f>A7+1</f>
        <v>6</v>
      </c>
      <c r="B8" s="4" t="s">
        <v>40</v>
      </c>
      <c r="C8" s="4" t="s">
        <v>40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8"/>
  <sheetViews>
    <sheetView zoomScale="150" zoomScaleNormal="150" workbookViewId="0">
      <selection activeCell="E5" sqref="E5"/>
    </sheetView>
  </sheetViews>
  <sheetFormatPr defaultColWidth="9" defaultRowHeight="15" outlineLevelRow="7" outlineLevelCol="2"/>
  <cols>
    <col min="1" max="1" width="10.5" customWidth="1"/>
    <col min="2" max="2" width="22" customWidth="1"/>
    <col min="3" max="3" width="21.1666666666667" customWidth="1"/>
    <col min="6" max="6" width="15.5" customWidth="1"/>
  </cols>
  <sheetData>
    <row r="1" s="1" customFormat="1" ht="15.5" spans="1:3">
      <c r="A1" s="2" t="s">
        <v>9</v>
      </c>
      <c r="B1" s="3" t="s">
        <v>41</v>
      </c>
      <c r="C1" s="3" t="s">
        <v>17</v>
      </c>
    </row>
    <row r="2" s="1" customFormat="1" ht="15.5" spans="1:3">
      <c r="A2" s="2" t="s">
        <v>19</v>
      </c>
      <c r="B2" s="2" t="s">
        <v>24</v>
      </c>
      <c r="C2" s="2" t="s">
        <v>27</v>
      </c>
    </row>
    <row r="3" s="1" customFormat="1" ht="15.5" spans="1:3">
      <c r="A3" s="4">
        <v>1</v>
      </c>
      <c r="B3" s="4" t="s">
        <v>33</v>
      </c>
      <c r="C3" s="4" t="s">
        <v>33</v>
      </c>
    </row>
    <row r="4" s="1" customFormat="1" ht="15.5" spans="1:3">
      <c r="A4" s="4">
        <f>A3+1</f>
        <v>2</v>
      </c>
      <c r="B4" s="4" t="s">
        <v>35</v>
      </c>
      <c r="C4" s="4" t="s">
        <v>35</v>
      </c>
    </row>
    <row r="5" s="1" customFormat="1" ht="15.5" spans="1:3">
      <c r="A5" s="4">
        <f>A4+1</f>
        <v>3</v>
      </c>
      <c r="B5" s="4" t="s">
        <v>36</v>
      </c>
      <c r="C5" s="4" t="s">
        <v>36</v>
      </c>
    </row>
    <row r="6" s="1" customFormat="1" ht="15.5" spans="1:3">
      <c r="A6" s="4">
        <f>A5+1</f>
        <v>4</v>
      </c>
      <c r="B6" s="4" t="s">
        <v>37</v>
      </c>
      <c r="C6" s="4" t="s">
        <v>37</v>
      </c>
    </row>
    <row r="7" spans="1:3">
      <c r="A7" s="4">
        <f>A6+1</f>
        <v>5</v>
      </c>
      <c r="B7" s="4" t="s">
        <v>39</v>
      </c>
      <c r="C7" s="4" t="s">
        <v>39</v>
      </c>
    </row>
    <row r="8" spans="1:3">
      <c r="A8" s="4">
        <f>A7+1</f>
        <v>6</v>
      </c>
      <c r="B8" s="4" t="s">
        <v>40</v>
      </c>
      <c r="C8" s="4" t="s">
        <v>40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SceneConfig</vt:lpstr>
      <vt:lpstr>SceneTypeConfig</vt:lpstr>
      <vt:lpstr>SceneSubTypeConfig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sining</dc:creator>
  <cp:lastModifiedBy>roubin</cp:lastModifiedBy>
  <dcterms:created xsi:type="dcterms:W3CDTF">2020-03-14T08:16:00Z</dcterms:created>
  <dcterms:modified xsi:type="dcterms:W3CDTF">2023-11-18T07:17:48Z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2052-12.1.0.15933</vt:lpwstr>
  </property>
  <property fmtid="{D5CDD505-2E9C-101B-9397-08002B2CF9AE}" pid="3" name="ICV">
    <vt:lpwstr>E89EFF8C2FD24908A9552EEF404B09AB</vt:lpwstr>
  </property>
</Properties>
</file>