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2"/>
  <workbookPr codeName="ThisWorkbook"/>
  <mc:AlternateContent xmlns:mc="http://schemas.openxmlformats.org/markup-compatibility/2006">
    <mc:Choice Requires="x15">
      <x15ac:absPath xmlns:x15ac="http://schemas.microsoft.com/office/spreadsheetml/2010/11/ac" url="/Users/sining/Code/Git/Fantasy/Demo/Config/Excel/Server/"/>
    </mc:Choice>
  </mc:AlternateContent>
  <xr:revisionPtr revIDLastSave="0" documentId="13_ncr:1_{5488D3EB-D8CF-DE45-9E93-75705873345C}" xr6:coauthVersionLast="47" xr6:coauthVersionMax="47" xr10:uidLastSave="{00000000-0000-0000-0000-000000000000}"/>
  <bookViews>
    <workbookView xWindow="-38400" yWindow="1240" windowWidth="38400" windowHeight="21100" xr2:uid="{00000000-000D-0000-FFFF-FFFF00000000}"/>
  </bookViews>
  <sheets>
    <sheet name="SceneConfig" sheetId="8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9" i="8" l="1"/>
  <c r="B10" i="8" s="1"/>
  <c r="D7" i="8"/>
  <c r="D9" i="8"/>
  <c r="B8" i="8" l="1"/>
  <c r="D8" i="8" l="1"/>
  <c r="C10" i="8" l="1"/>
  <c r="D10" i="8" s="1"/>
</calcChain>
</file>

<file path=xl/sharedStrings.xml><?xml version="1.0" encoding="utf-8"?>
<sst xmlns="http://schemas.openxmlformats.org/spreadsheetml/2006/main" count="50" uniqueCount="42">
  <si>
    <t xml:space="preserve"> </t>
  </si>
  <si>
    <t>S</t>
  </si>
  <si>
    <t>int</t>
  </si>
  <si>
    <t>string</t>
  </si>
  <si>
    <t>C</t>
  </si>
  <si>
    <t>数值</t>
  </si>
  <si>
    <t>行号</t>
  </si>
  <si>
    <t>ID</t>
  </si>
  <si>
    <r>
      <rPr>
        <sz val="12"/>
        <color theme="1"/>
        <rFont val="Consolas"/>
        <family val="2"/>
      </rPr>
      <t>Scene</t>
    </r>
    <r>
      <rPr>
        <sz val="12"/>
        <color theme="1"/>
        <rFont val="宋体"/>
        <family val="3"/>
        <charset val="134"/>
      </rPr>
      <t>类型</t>
    </r>
  </si>
  <si>
    <t>名称</t>
  </si>
  <si>
    <t>协议类型</t>
  </si>
  <si>
    <t>外网端口</t>
  </si>
  <si>
    <t>描述</t>
  </si>
  <si>
    <t>Side</t>
  </si>
  <si>
    <t>Id</t>
  </si>
  <si>
    <t>SceneType</t>
  </si>
  <si>
    <t>Name</t>
  </si>
  <si>
    <t>NetworkProtocol</t>
  </si>
  <si>
    <t>OuterPort</t>
  </si>
  <si>
    <t>Description</t>
  </si>
  <si>
    <t>备注</t>
  </si>
  <si>
    <r>
      <rPr>
        <sz val="12"/>
        <color theme="1"/>
        <rFont val="宋体"/>
        <family val="3"/>
        <charset val="134"/>
      </rPr>
      <t>分为</t>
    </r>
    <r>
      <rPr>
        <sz val="12"/>
        <color theme="1"/>
        <rFont val="Consolas"/>
        <family val="2"/>
      </rPr>
      <t>TCP</t>
    </r>
    <r>
      <rPr>
        <sz val="12"/>
        <color theme="1"/>
        <rFont val="宋体"/>
        <family val="3"/>
        <charset val="134"/>
      </rPr>
      <t>、</t>
    </r>
    <r>
      <rPr>
        <sz val="12"/>
        <color theme="1"/>
        <rFont val="Consolas"/>
        <family val="2"/>
      </rPr>
      <t>KCP</t>
    </r>
  </si>
  <si>
    <t>Map</t>
    <phoneticPr fontId="4" type="noConversion"/>
  </si>
  <si>
    <t>Map1</t>
    <phoneticPr fontId="4" type="noConversion"/>
  </si>
  <si>
    <t>MAP</t>
    <phoneticPr fontId="4" type="noConversion"/>
  </si>
  <si>
    <t>Addressable</t>
    <phoneticPr fontId="4" type="noConversion"/>
  </si>
  <si>
    <t>Addressable1</t>
    <phoneticPr fontId="4" type="noConversion"/>
  </si>
  <si>
    <t>Chat</t>
    <phoneticPr fontId="4" type="noConversion"/>
  </si>
  <si>
    <t>世界Id</t>
    <phoneticPr fontId="4" type="noConversion"/>
  </si>
  <si>
    <t>RouteId</t>
    <phoneticPr fontId="4" type="noConversion"/>
  </si>
  <si>
    <t>路由Id</t>
    <phoneticPr fontId="4" type="noConversion"/>
  </si>
  <si>
    <t>uint</t>
    <phoneticPr fontId="4" type="noConversion"/>
  </si>
  <si>
    <t>long</t>
    <phoneticPr fontId="4" type="noConversion"/>
  </si>
  <si>
    <t>EntityId</t>
    <phoneticPr fontId="4" type="noConversion"/>
  </si>
  <si>
    <t>实体Id</t>
    <phoneticPr fontId="4" type="noConversion"/>
  </si>
  <si>
    <t>根据RouteId和Id生成</t>
    <phoneticPr fontId="4" type="noConversion"/>
  </si>
  <si>
    <t>WorldId</t>
    <phoneticPr fontId="4" type="noConversion"/>
  </si>
  <si>
    <t>Id不能超过16383</t>
    <phoneticPr fontId="4" type="noConversion"/>
  </si>
  <si>
    <t>ServerConfig的Id</t>
    <phoneticPr fontId="4" type="noConversion"/>
  </si>
  <si>
    <t>Gate</t>
  </si>
  <si>
    <t>Gate</t>
    <phoneticPr fontId="4" type="noConversion"/>
  </si>
  <si>
    <t>KCP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</si>
</sst>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7">
    <font>
      <sz val="12"/>
      <color theme="1"/>
      <name val="宋体"/>
      <charset val="134"/>
      <scheme val="minor"/>
    </font>
    <font>
      <sz val="12"/>
      <color theme="1"/>
      <name val="Consolas"/>
      <family val="2"/>
    </font>
    <font>
      <sz val="12"/>
      <color theme="1"/>
      <name val="微软雅黑"/>
      <family val="2"/>
      <charset val="134"/>
    </font>
    <font>
      <sz val="12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12"/>
      <color theme="1"/>
      <name val="SimSun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8" tint="0.599963377788628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3957335123752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2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76" fontId="5" fillId="2" borderId="1" xfId="0" applyNumberFormat="1" applyFont="1" applyFill="1" applyBorder="1" applyAlignment="1">
      <alignment horizontal="center" vertical="center"/>
    </xf>
    <xf numFmtId="176" fontId="0" fillId="2" borderId="1" xfId="0" applyNumberFormat="1" applyFill="1" applyBorder="1" applyAlignment="1">
      <alignment horizontal="center" vertical="center"/>
    </xf>
    <xf numFmtId="176" fontId="3" fillId="3" borderId="1" xfId="0" applyNumberFormat="1" applyFont="1" applyFill="1" applyBorder="1" applyAlignment="1">
      <alignment horizontal="center" vertical="center"/>
    </xf>
    <xf numFmtId="176" fontId="1" fillId="3" borderId="1" xfId="0" applyNumberFormat="1" applyFont="1" applyFill="1" applyBorder="1" applyAlignment="1">
      <alignment horizontal="center" vertical="center"/>
    </xf>
    <xf numFmtId="176" fontId="0" fillId="0" borderId="0" xfId="0" applyNumberFormat="1">
      <alignment vertical="center"/>
    </xf>
    <xf numFmtId="176" fontId="3" fillId="4" borderId="2" xfId="0" applyNumberFormat="1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176" fontId="5" fillId="3" borderId="1" xfId="0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E992D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10"/>
  <sheetViews>
    <sheetView tabSelected="1" zoomScale="150" zoomScaleNormal="150" workbookViewId="0">
      <selection activeCell="G14" sqref="G14"/>
    </sheetView>
  </sheetViews>
  <sheetFormatPr baseColWidth="10" defaultColWidth="9" defaultRowHeight="15"/>
  <cols>
    <col min="3" max="3" width="20.33203125" customWidth="1"/>
    <col min="4" max="4" width="24.1640625" style="13" customWidth="1"/>
    <col min="5" max="5" width="26.5" customWidth="1"/>
    <col min="6" max="6" width="10.5" customWidth="1"/>
    <col min="7" max="7" width="22" customWidth="1"/>
    <col min="8" max="8" width="21" customWidth="1"/>
    <col min="9" max="11" width="21.1640625" customWidth="1"/>
  </cols>
  <sheetData>
    <row r="1" spans="1:11">
      <c r="A1" t="s">
        <v>0</v>
      </c>
      <c r="B1" s="2" t="s">
        <v>1</v>
      </c>
      <c r="C1" s="8" t="s">
        <v>31</v>
      </c>
      <c r="D1" s="9" t="s">
        <v>32</v>
      </c>
      <c r="E1" s="8" t="s">
        <v>31</v>
      </c>
      <c r="F1" s="8" t="s">
        <v>31</v>
      </c>
      <c r="G1" s="2" t="s">
        <v>3</v>
      </c>
      <c r="H1" s="2" t="s">
        <v>3</v>
      </c>
      <c r="I1" s="2" t="s">
        <v>3</v>
      </c>
      <c r="J1" s="2" t="s">
        <v>2</v>
      </c>
      <c r="K1" s="2">
        <v>0</v>
      </c>
    </row>
    <row r="2" spans="1:11">
      <c r="B2" s="2" t="s">
        <v>4</v>
      </c>
      <c r="C2" s="2"/>
      <c r="D2" s="10"/>
      <c r="E2" s="2"/>
      <c r="F2" s="2"/>
      <c r="G2" s="2"/>
      <c r="H2" s="2"/>
      <c r="I2" s="2"/>
      <c r="J2" s="2"/>
      <c r="K2" s="2"/>
    </row>
    <row r="3" spans="1:11" s="1" customFormat="1" ht="18">
      <c r="B3" s="3" t="s">
        <v>5</v>
      </c>
      <c r="C3" s="4">
        <v>0</v>
      </c>
      <c r="D3" s="11">
        <v>0</v>
      </c>
      <c r="E3" s="5">
        <v>0</v>
      </c>
      <c r="F3" s="5">
        <v>0</v>
      </c>
      <c r="G3" s="4">
        <v>0</v>
      </c>
      <c r="H3" s="5">
        <v>0</v>
      </c>
      <c r="I3" s="5">
        <v>0</v>
      </c>
      <c r="J3" s="5">
        <v>0</v>
      </c>
      <c r="K3" s="5">
        <v>0</v>
      </c>
    </row>
    <row r="4" spans="1:11" s="1" customFormat="1" ht="18">
      <c r="B4" s="3" t="s">
        <v>6</v>
      </c>
      <c r="C4" s="4" t="s">
        <v>7</v>
      </c>
      <c r="D4" s="11" t="s">
        <v>34</v>
      </c>
      <c r="E4" s="5" t="s">
        <v>30</v>
      </c>
      <c r="F4" s="5" t="s">
        <v>28</v>
      </c>
      <c r="G4" s="4" t="s">
        <v>8</v>
      </c>
      <c r="H4" s="5" t="s">
        <v>9</v>
      </c>
      <c r="I4" s="5" t="s">
        <v>10</v>
      </c>
      <c r="J4" s="5" t="s">
        <v>11</v>
      </c>
      <c r="K4" s="5" t="s">
        <v>12</v>
      </c>
    </row>
    <row r="5" spans="1:11" s="1" customFormat="1" ht="16">
      <c r="B5" s="4" t="s">
        <v>13</v>
      </c>
      <c r="C5" s="4" t="s">
        <v>14</v>
      </c>
      <c r="D5" s="12" t="s">
        <v>33</v>
      </c>
      <c r="E5" s="4" t="s">
        <v>29</v>
      </c>
      <c r="F5" s="4" t="s">
        <v>36</v>
      </c>
      <c r="G5" s="4" t="s">
        <v>15</v>
      </c>
      <c r="H5" s="4" t="s">
        <v>16</v>
      </c>
      <c r="I5" s="4" t="s">
        <v>17</v>
      </c>
      <c r="J5" s="4" t="s">
        <v>18</v>
      </c>
      <c r="K5" s="4" t="s">
        <v>19</v>
      </c>
    </row>
    <row r="6" spans="1:11" s="1" customFormat="1" ht="16">
      <c r="B6" s="5" t="s">
        <v>20</v>
      </c>
      <c r="C6" s="17" t="s">
        <v>37</v>
      </c>
      <c r="D6" s="16" t="s">
        <v>35</v>
      </c>
      <c r="E6" s="15" t="s">
        <v>38</v>
      </c>
      <c r="F6" s="4"/>
      <c r="G6" s="4"/>
      <c r="H6" s="4"/>
      <c r="I6" s="4" t="s">
        <v>21</v>
      </c>
      <c r="J6" s="4"/>
      <c r="K6" s="4"/>
    </row>
    <row r="7" spans="1:11" s="1" customFormat="1" ht="16">
      <c r="B7" s="6">
        <v>1</v>
      </c>
      <c r="C7" s="7">
        <v>1</v>
      </c>
      <c r="D7" s="14">
        <f>_xlfn.BITXOR(0,_xlfn.BITXOR(_xlfn.BITLSHIFT(E7,16),_xlfn.BITLSHIFT(C7,34)))</f>
        <v>17246978048</v>
      </c>
      <c r="E7" s="7">
        <v>1024</v>
      </c>
      <c r="F7" s="7">
        <v>0</v>
      </c>
      <c r="G7" s="7" t="s">
        <v>40</v>
      </c>
      <c r="H7" s="7" t="s">
        <v>39</v>
      </c>
      <c r="I7" s="7" t="s">
        <v>41</v>
      </c>
      <c r="J7" s="7">
        <v>20000</v>
      </c>
      <c r="K7" s="7" t="s">
        <v>40</v>
      </c>
    </row>
    <row r="8" spans="1:11" s="1" customFormat="1" ht="16">
      <c r="B8" s="6">
        <f>B7+1</f>
        <v>2</v>
      </c>
      <c r="C8" s="7">
        <v>2</v>
      </c>
      <c r="D8" s="14">
        <f t="shared" ref="D8:D10" si="0">_xlfn.BITXOR(0,_xlfn.BITXOR(_xlfn.BITLSHIFT(E8,16),_xlfn.BITLSHIFT(C8,34)))</f>
        <v>34493956096</v>
      </c>
      <c r="E8" s="7">
        <v>2048</v>
      </c>
      <c r="F8" s="7">
        <v>0</v>
      </c>
      <c r="G8" s="7" t="s">
        <v>25</v>
      </c>
      <c r="H8" s="7" t="s">
        <v>26</v>
      </c>
      <c r="I8" s="7"/>
      <c r="J8" s="7"/>
      <c r="K8" s="7" t="s">
        <v>25</v>
      </c>
    </row>
    <row r="9" spans="1:11" s="1" customFormat="1" ht="16">
      <c r="B9" s="6">
        <f t="shared" ref="B9:B10" si="1">B8+1</f>
        <v>3</v>
      </c>
      <c r="C9" s="7">
        <v>4</v>
      </c>
      <c r="D9" s="14">
        <f t="shared" si="0"/>
        <v>68920803328</v>
      </c>
      <c r="E9" s="7">
        <v>3072</v>
      </c>
      <c r="F9" s="7">
        <v>0</v>
      </c>
      <c r="G9" s="7" t="s">
        <v>22</v>
      </c>
      <c r="H9" s="7" t="s">
        <v>23</v>
      </c>
      <c r="I9" s="7"/>
      <c r="J9" s="7"/>
      <c r="K9" s="7" t="s">
        <v>24</v>
      </c>
    </row>
    <row r="10" spans="1:11" s="1" customFormat="1" ht="16">
      <c r="B10" s="6">
        <f t="shared" si="1"/>
        <v>4</v>
      </c>
      <c r="C10" s="7">
        <f>C9+1</f>
        <v>5</v>
      </c>
      <c r="D10" s="14">
        <f t="shared" si="0"/>
        <v>86167781376</v>
      </c>
      <c r="E10" s="7">
        <v>4096</v>
      </c>
      <c r="F10" s="7">
        <v>0</v>
      </c>
      <c r="G10" s="7" t="s">
        <v>27</v>
      </c>
      <c r="H10" s="7" t="s">
        <v>27</v>
      </c>
      <c r="I10" s="7"/>
      <c r="J10" s="7"/>
      <c r="K10" s="7" t="s">
        <v>27</v>
      </c>
    </row>
  </sheetData>
  <phoneticPr fontId="4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SceneConfig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sining</dc:creator>
  <cp:lastModifiedBy>Sining</cp:lastModifiedBy>
  <dcterms:created xsi:type="dcterms:W3CDTF">2020-03-14T08:16:00Z</dcterms:created>
  <dcterms:modified xsi:type="dcterms:W3CDTF">2023-07-21T11:40:48Z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2052-11.1.0.12598</vt:lpwstr>
  </property>
  <property fmtid="{D5CDD505-2E9C-101B-9397-08002B2CF9AE}" pid="3" name="ICV">
    <vt:lpwstr>E89EFF8C2FD24908A9552EEF404B09AB</vt:lpwstr>
  </property>
</Properties>
</file>