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onnectpolyu-my.sharepoint.com/personal/22038406r_connect_polyu_hk/Documents/Desktop/研究工作流/发表项目/新加坡Benchmarking_加强版/数据/07_Other_Data/04_Price related/"/>
    </mc:Choice>
  </mc:AlternateContent>
  <xr:revisionPtr revIDLastSave="4" documentId="13_ncr:1_{DE7FB1DA-70CC-4EC1-8F6E-0DD40D836E49}" xr6:coauthVersionLast="47" xr6:coauthVersionMax="47" xr10:uidLastSave="{81582AAA-FA46-4692-BC3F-3335EFFB5C18}"/>
  <bookViews>
    <workbookView xWindow="-28920" yWindow="-120" windowWidth="29040" windowHeight="15720" xr2:uid="{5CCA794B-DEBE-4D4C-9EC3-F3FFD25D5486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2" l="1"/>
  <c r="H7" i="2"/>
  <c r="H11" i="2"/>
  <c r="H2" i="2"/>
  <c r="D67" i="1" l="1"/>
  <c r="D68" i="1" s="1"/>
  <c r="D69" i="1" s="1"/>
  <c r="D70" i="1" s="1"/>
  <c r="D63" i="1"/>
  <c r="D64" i="1" s="1"/>
  <c r="D65" i="1" s="1"/>
  <c r="D60" i="1"/>
  <c r="D61" i="1" s="1"/>
  <c r="D58" i="1"/>
  <c r="E62" i="1"/>
  <c r="E59" i="1"/>
  <c r="D49" i="1"/>
  <c r="D50" i="1" s="1"/>
  <c r="D51" i="1" s="1"/>
  <c r="D52" i="1" s="1"/>
  <c r="D34" i="1"/>
  <c r="D45" i="1"/>
  <c r="D46" i="1" s="1"/>
  <c r="D47" i="1" s="1"/>
  <c r="D43" i="1"/>
  <c r="D42" i="1"/>
  <c r="D40" i="1"/>
  <c r="E44" i="1"/>
  <c r="E41" i="1"/>
  <c r="D33" i="1"/>
  <c r="D32" i="1"/>
  <c r="D31" i="1"/>
  <c r="D29" i="1"/>
  <c r="D28" i="1"/>
  <c r="D27" i="1"/>
  <c r="D24" i="1"/>
  <c r="D25" i="1" s="1"/>
  <c r="D22" i="1"/>
  <c r="E26" i="1"/>
  <c r="E23" i="1"/>
  <c r="D14" i="1"/>
  <c r="D15" i="1"/>
  <c r="D16" i="1"/>
  <c r="D13" i="1"/>
  <c r="D11" i="1"/>
  <c r="D10" i="1"/>
  <c r="D9" i="1"/>
  <c r="E8" i="1"/>
  <c r="D6" i="1"/>
  <c r="D7" i="1" s="1"/>
  <c r="E5" i="1"/>
  <c r="D4" i="1"/>
</calcChain>
</file>

<file path=xl/sharedStrings.xml><?xml version="1.0" encoding="utf-8"?>
<sst xmlns="http://schemas.openxmlformats.org/spreadsheetml/2006/main" count="84" uniqueCount="12">
  <si>
    <t>Year</t>
    <phoneticPr fontId="3" type="noConversion"/>
  </si>
  <si>
    <t>Marginal Price</t>
    <phoneticPr fontId="3" type="noConversion"/>
  </si>
  <si>
    <t>Certificate</t>
    <phoneticPr fontId="3" type="noConversion"/>
  </si>
  <si>
    <t>Certified</t>
    <phoneticPr fontId="3" type="noConversion"/>
  </si>
  <si>
    <t>Gold</t>
    <phoneticPr fontId="3" type="noConversion"/>
  </si>
  <si>
    <t>Gold Plus</t>
    <phoneticPr fontId="3" type="noConversion"/>
  </si>
  <si>
    <t>Platinum</t>
    <phoneticPr fontId="3" type="noConversion"/>
  </si>
  <si>
    <t>Premium</t>
    <phoneticPr fontId="3" type="noConversion"/>
  </si>
  <si>
    <t>分段dy</t>
    <phoneticPr fontId="3" type="noConversion"/>
  </si>
  <si>
    <t>Rental Difference</t>
    <phoneticPr fontId="3" type="noConversion"/>
  </si>
  <si>
    <t>Certificated</t>
    <phoneticPr fontId="3" type="noConversion"/>
  </si>
  <si>
    <t>Average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</si>
</sst>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10" fontId="0" fillId="0" borderId="0" xfId="0" applyNumberFormat="1">
      <alignment vertical="center"/>
    </xf>
    <xf numFmtId="0" fontId="1" fillId="2" borderId="0" xfId="1">
      <alignment vertical="center"/>
    </xf>
    <xf numFmtId="0" fontId="2" fillId="3" borderId="0" xfId="2">
      <alignment vertical="center"/>
    </xf>
    <xf numFmtId="10" fontId="1" fillId="2" borderId="0" xfId="1" applyNumberFormat="1">
      <alignment vertical="center"/>
    </xf>
    <xf numFmtId="10" fontId="4" fillId="4" borderId="0" xfId="3" applyNumberFormat="1">
      <alignment vertical="center"/>
    </xf>
  </cellXfs>
  <cellStyles count="4">
    <cellStyle name="差" xfId="2" builtinId="27"/>
    <cellStyle name="常规" xfId="0" builtinId="0"/>
    <cellStyle name="好" xfId="1" builtinId="26"/>
    <cellStyle name="适中" xfId="3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479C6-1886-4865-BF70-9AEFE01DAD51}">
  <dimension ref="A1:E73"/>
  <sheetViews>
    <sheetView tabSelected="1" topLeftCell="A7" workbookViewId="0">
      <selection activeCell="D66" sqref="D66"/>
    </sheetView>
  </sheetViews>
  <sheetFormatPr defaultRowHeight="13.8" x14ac:dyDescent="0.25"/>
  <cols>
    <col min="2" max="2" width="18.21875" customWidth="1"/>
    <col min="3" max="3" width="24.5546875" customWidth="1"/>
    <col min="4" max="4" width="8.88671875" style="1"/>
    <col min="6" max="6" width="17.109375" customWidth="1"/>
  </cols>
  <sheetData>
    <row r="1" spans="1:5" x14ac:dyDescent="0.25">
      <c r="A1" t="s">
        <v>0</v>
      </c>
      <c r="B1" t="s">
        <v>2</v>
      </c>
      <c r="C1" t="s">
        <v>1</v>
      </c>
      <c r="D1" s="1" t="s">
        <v>7</v>
      </c>
      <c r="E1" t="s">
        <v>8</v>
      </c>
    </row>
    <row r="2" spans="1:5" x14ac:dyDescent="0.25">
      <c r="A2">
        <v>2005</v>
      </c>
      <c r="B2" s="3" t="s">
        <v>3</v>
      </c>
    </row>
    <row r="3" spans="1:5" x14ac:dyDescent="0.25">
      <c r="A3">
        <v>2006</v>
      </c>
      <c r="B3" s="3" t="s">
        <v>3</v>
      </c>
      <c r="C3" s="1">
        <v>2E-3</v>
      </c>
      <c r="D3" s="1">
        <v>2.2100000000000002E-2</v>
      </c>
    </row>
    <row r="4" spans="1:5" x14ac:dyDescent="0.25">
      <c r="A4">
        <v>2007</v>
      </c>
      <c r="B4" s="3" t="s">
        <v>3</v>
      </c>
      <c r="D4" s="1">
        <f>(D3+D5)/2</f>
        <v>3.4049999999999997E-2</v>
      </c>
    </row>
    <row r="5" spans="1:5" x14ac:dyDescent="0.25">
      <c r="A5">
        <v>2008</v>
      </c>
      <c r="B5" s="3" t="s">
        <v>3</v>
      </c>
      <c r="C5" s="4">
        <v>5.1999999999999998E-2</v>
      </c>
      <c r="D5" s="4">
        <v>4.5999999999999999E-2</v>
      </c>
      <c r="E5" s="4">
        <f>(D5-D8)/3</f>
        <v>5.9999999999999993E-3</v>
      </c>
    </row>
    <row r="6" spans="1:5" x14ac:dyDescent="0.25">
      <c r="A6">
        <v>2009</v>
      </c>
      <c r="B6" s="3" t="s">
        <v>3</v>
      </c>
      <c r="D6" s="1">
        <f>D5-E5</f>
        <v>0.04</v>
      </c>
    </row>
    <row r="7" spans="1:5" x14ac:dyDescent="0.25">
      <c r="A7">
        <v>2010</v>
      </c>
      <c r="B7" s="3" t="s">
        <v>3</v>
      </c>
      <c r="D7" s="1">
        <f>D6-E5</f>
        <v>3.4000000000000002E-2</v>
      </c>
    </row>
    <row r="8" spans="1:5" x14ac:dyDescent="0.25">
      <c r="A8">
        <v>2011</v>
      </c>
      <c r="B8" s="3" t="s">
        <v>3</v>
      </c>
      <c r="C8" s="4">
        <v>2.3E-2</v>
      </c>
      <c r="D8" s="4">
        <v>2.8000000000000001E-2</v>
      </c>
      <c r="E8" s="2">
        <f>ABS(D8-D12)/(A12-A8)</f>
        <v>1.4749999999999999E-2</v>
      </c>
    </row>
    <row r="9" spans="1:5" x14ac:dyDescent="0.25">
      <c r="A9">
        <v>2012</v>
      </c>
      <c r="B9" s="3" t="s">
        <v>3</v>
      </c>
      <c r="D9" s="1">
        <f>D8+$E$8</f>
        <v>4.2749999999999996E-2</v>
      </c>
    </row>
    <row r="10" spans="1:5" x14ac:dyDescent="0.25">
      <c r="A10">
        <v>2013</v>
      </c>
      <c r="B10" s="3" t="s">
        <v>3</v>
      </c>
      <c r="D10" s="1">
        <f>D9+$E$8</f>
        <v>5.7499999999999996E-2</v>
      </c>
    </row>
    <row r="11" spans="1:5" x14ac:dyDescent="0.25">
      <c r="A11">
        <v>2014</v>
      </c>
      <c r="B11" s="3" t="s">
        <v>3</v>
      </c>
      <c r="D11" s="1">
        <f>D10+$E$8</f>
        <v>7.2249999999999995E-2</v>
      </c>
      <c r="E11" s="1"/>
    </row>
    <row r="12" spans="1:5" x14ac:dyDescent="0.25">
      <c r="A12">
        <v>2015</v>
      </c>
      <c r="B12" s="3" t="s">
        <v>3</v>
      </c>
      <c r="C12" s="1">
        <v>7.2999999999999995E-2</v>
      </c>
      <c r="D12" s="5">
        <v>8.6999999999999994E-2</v>
      </c>
    </row>
    <row r="13" spans="1:5" x14ac:dyDescent="0.25">
      <c r="A13">
        <v>2016</v>
      </c>
      <c r="B13" s="3" t="s">
        <v>3</v>
      </c>
      <c r="D13" s="1">
        <f>D12+$E$8</f>
        <v>0.10174999999999999</v>
      </c>
    </row>
    <row r="14" spans="1:5" x14ac:dyDescent="0.25">
      <c r="A14">
        <v>2017</v>
      </c>
      <c r="B14" s="3" t="s">
        <v>3</v>
      </c>
      <c r="D14" s="1">
        <f t="shared" ref="D14:D16" si="0">D13+$E$8</f>
        <v>0.11649999999999999</v>
      </c>
    </row>
    <row r="15" spans="1:5" x14ac:dyDescent="0.25">
      <c r="A15">
        <v>2018</v>
      </c>
      <c r="B15" s="3" t="s">
        <v>3</v>
      </c>
      <c r="D15" s="1">
        <f t="shared" si="0"/>
        <v>0.13124999999999998</v>
      </c>
    </row>
    <row r="16" spans="1:5" x14ac:dyDescent="0.25">
      <c r="A16">
        <v>2019</v>
      </c>
      <c r="B16" s="3" t="s">
        <v>3</v>
      </c>
      <c r="D16" s="1">
        <f t="shared" si="0"/>
        <v>0.14599999999999996</v>
      </c>
    </row>
    <row r="17" spans="1:5" x14ac:dyDescent="0.25">
      <c r="A17">
        <v>2020</v>
      </c>
      <c r="B17" s="3" t="s">
        <v>3</v>
      </c>
    </row>
    <row r="18" spans="1:5" x14ac:dyDescent="0.25">
      <c r="A18">
        <v>2021</v>
      </c>
      <c r="B18" s="3" t="s">
        <v>3</v>
      </c>
    </row>
    <row r="19" spans="1:5" x14ac:dyDescent="0.25">
      <c r="A19">
        <v>2022</v>
      </c>
      <c r="B19" s="3" t="s">
        <v>3</v>
      </c>
    </row>
    <row r="20" spans="1:5" x14ac:dyDescent="0.25">
      <c r="A20">
        <v>2005</v>
      </c>
      <c r="B20" s="2" t="s">
        <v>4</v>
      </c>
    </row>
    <row r="21" spans="1:5" x14ac:dyDescent="0.25">
      <c r="A21">
        <v>2006</v>
      </c>
      <c r="B21" s="2" t="s">
        <v>4</v>
      </c>
      <c r="C21" s="1">
        <v>0.191</v>
      </c>
      <c r="D21" s="1">
        <v>0.27</v>
      </c>
    </row>
    <row r="22" spans="1:5" x14ac:dyDescent="0.25">
      <c r="A22">
        <v>2007</v>
      </c>
      <c r="B22" s="2" t="s">
        <v>4</v>
      </c>
      <c r="D22" s="1">
        <f>(D21+D23)/2</f>
        <v>0.20050000000000001</v>
      </c>
    </row>
    <row r="23" spans="1:5" x14ac:dyDescent="0.25">
      <c r="A23">
        <v>2008</v>
      </c>
      <c r="B23" s="2" t="s">
        <v>4</v>
      </c>
      <c r="C23" s="1">
        <v>8.4000000000000005E-2</v>
      </c>
      <c r="D23" s="1">
        <v>0.13100000000000001</v>
      </c>
      <c r="E23" s="4">
        <f>(D23-D26)/3</f>
        <v>1.3666666666666669E-2</v>
      </c>
    </row>
    <row r="24" spans="1:5" x14ac:dyDescent="0.25">
      <c r="A24">
        <v>2009</v>
      </c>
      <c r="B24" s="2" t="s">
        <v>4</v>
      </c>
      <c r="D24" s="1">
        <f>D23-E23</f>
        <v>0.11733333333333333</v>
      </c>
    </row>
    <row r="25" spans="1:5" x14ac:dyDescent="0.25">
      <c r="A25">
        <v>2010</v>
      </c>
      <c r="B25" s="2" t="s">
        <v>4</v>
      </c>
      <c r="D25" s="1">
        <f>D24-E23</f>
        <v>0.10366666666666666</v>
      </c>
    </row>
    <row r="26" spans="1:5" x14ac:dyDescent="0.25">
      <c r="A26">
        <v>2011</v>
      </c>
      <c r="B26" s="2" t="s">
        <v>4</v>
      </c>
      <c r="C26" s="1">
        <v>7.9000000000000001E-2</v>
      </c>
      <c r="D26" s="1">
        <v>0.09</v>
      </c>
      <c r="E26" s="2">
        <f>ABS(D26-D30)/(A30-A26)</f>
        <v>4.0000000000000001E-3</v>
      </c>
    </row>
    <row r="27" spans="1:5" x14ac:dyDescent="0.25">
      <c r="A27">
        <v>2012</v>
      </c>
      <c r="B27" s="2" t="s">
        <v>4</v>
      </c>
      <c r="D27" s="1">
        <f>D26+E26</f>
        <v>9.4E-2</v>
      </c>
    </row>
    <row r="28" spans="1:5" x14ac:dyDescent="0.25">
      <c r="A28">
        <v>2013</v>
      </c>
      <c r="B28" s="2" t="s">
        <v>4</v>
      </c>
      <c r="D28" s="1">
        <f>D27+E26</f>
        <v>9.8000000000000004E-2</v>
      </c>
    </row>
    <row r="29" spans="1:5" x14ac:dyDescent="0.25">
      <c r="A29">
        <v>2014</v>
      </c>
      <c r="B29" s="2" t="s">
        <v>4</v>
      </c>
      <c r="D29" s="1">
        <f>D28+E26</f>
        <v>0.10200000000000001</v>
      </c>
    </row>
    <row r="30" spans="1:5" x14ac:dyDescent="0.25">
      <c r="A30">
        <v>2015</v>
      </c>
      <c r="B30" s="2" t="s">
        <v>4</v>
      </c>
      <c r="C30" s="1">
        <v>8.5999999999999993E-2</v>
      </c>
      <c r="D30" s="5">
        <v>0.106</v>
      </c>
    </row>
    <row r="31" spans="1:5" x14ac:dyDescent="0.25">
      <c r="A31">
        <v>2016</v>
      </c>
      <c r="B31" s="2" t="s">
        <v>4</v>
      </c>
      <c r="D31" s="1">
        <f>D30+E26</f>
        <v>0.11</v>
      </c>
    </row>
    <row r="32" spans="1:5" x14ac:dyDescent="0.25">
      <c r="A32">
        <v>2017</v>
      </c>
      <c r="B32" s="2" t="s">
        <v>4</v>
      </c>
      <c r="D32" s="1">
        <f>D31+E26</f>
        <v>0.114</v>
      </c>
    </row>
    <row r="33" spans="1:5" x14ac:dyDescent="0.25">
      <c r="A33">
        <v>2018</v>
      </c>
      <c r="B33" s="2" t="s">
        <v>4</v>
      </c>
      <c r="D33" s="1">
        <f>D32+E26</f>
        <v>0.11800000000000001</v>
      </c>
    </row>
    <row r="34" spans="1:5" x14ac:dyDescent="0.25">
      <c r="A34">
        <v>2019</v>
      </c>
      <c r="B34" s="2" t="s">
        <v>4</v>
      </c>
      <c r="D34" s="1">
        <f>D33+E26</f>
        <v>0.12200000000000001</v>
      </c>
    </row>
    <row r="35" spans="1:5" x14ac:dyDescent="0.25">
      <c r="A35">
        <v>2020</v>
      </c>
      <c r="B35" s="2" t="s">
        <v>4</v>
      </c>
    </row>
    <row r="36" spans="1:5" x14ac:dyDescent="0.25">
      <c r="A36">
        <v>2021</v>
      </c>
      <c r="B36" s="2" t="s">
        <v>4</v>
      </c>
    </row>
    <row r="37" spans="1:5" x14ac:dyDescent="0.25">
      <c r="A37">
        <v>2022</v>
      </c>
      <c r="B37" s="2" t="s">
        <v>4</v>
      </c>
    </row>
    <row r="38" spans="1:5" x14ac:dyDescent="0.25">
      <c r="A38">
        <v>2005</v>
      </c>
      <c r="B38" s="3" t="s">
        <v>5</v>
      </c>
    </row>
    <row r="39" spans="1:5" x14ac:dyDescent="0.25">
      <c r="A39">
        <v>2006</v>
      </c>
      <c r="B39" s="3" t="s">
        <v>5</v>
      </c>
      <c r="C39" s="1">
        <v>0.247</v>
      </c>
      <c r="D39" s="1">
        <v>0.33400000000000002</v>
      </c>
    </row>
    <row r="40" spans="1:5" x14ac:dyDescent="0.25">
      <c r="A40">
        <v>2007</v>
      </c>
      <c r="B40" s="3" t="s">
        <v>5</v>
      </c>
      <c r="D40" s="1">
        <f>(D39+D41)/2</f>
        <v>0.23300000000000001</v>
      </c>
    </row>
    <row r="41" spans="1:5" x14ac:dyDescent="0.25">
      <c r="A41">
        <v>2008</v>
      </c>
      <c r="B41" s="3" t="s">
        <v>5</v>
      </c>
      <c r="C41" s="1">
        <v>0.10100000000000001</v>
      </c>
      <c r="D41" s="1">
        <v>0.13200000000000001</v>
      </c>
      <c r="E41" s="4">
        <f>(D41-D44)/3</f>
        <v>1.0666666666666666E-2</v>
      </c>
    </row>
    <row r="42" spans="1:5" x14ac:dyDescent="0.25">
      <c r="A42">
        <v>2009</v>
      </c>
      <c r="B42" s="3" t="s">
        <v>5</v>
      </c>
      <c r="D42" s="1">
        <f>D41-E41</f>
        <v>0.12133333333333333</v>
      </c>
    </row>
    <row r="43" spans="1:5" x14ac:dyDescent="0.25">
      <c r="A43">
        <v>2010</v>
      </c>
      <c r="B43" s="3" t="s">
        <v>5</v>
      </c>
      <c r="D43" s="1">
        <f>D42-E41</f>
        <v>0.11066666666666666</v>
      </c>
    </row>
    <row r="44" spans="1:5" x14ac:dyDescent="0.25">
      <c r="A44">
        <v>2011</v>
      </c>
      <c r="B44" s="3" t="s">
        <v>5</v>
      </c>
      <c r="C44" s="1">
        <v>0.11</v>
      </c>
      <c r="D44" s="1">
        <v>0.1</v>
      </c>
      <c r="E44" s="2">
        <f>ABS(D44-D48)/(A48-A44)</f>
        <v>7.499999999999972E-4</v>
      </c>
    </row>
    <row r="45" spans="1:5" x14ac:dyDescent="0.25">
      <c r="A45">
        <v>2012</v>
      </c>
      <c r="B45" s="3" t="s">
        <v>5</v>
      </c>
      <c r="D45" s="1">
        <f>D44+E44</f>
        <v>0.10075000000000001</v>
      </c>
    </row>
    <row r="46" spans="1:5" x14ac:dyDescent="0.25">
      <c r="A46">
        <v>2013</v>
      </c>
      <c r="B46" s="3" t="s">
        <v>5</v>
      </c>
      <c r="D46" s="1">
        <f>D45+E44</f>
        <v>0.10150000000000001</v>
      </c>
    </row>
    <row r="47" spans="1:5" x14ac:dyDescent="0.25">
      <c r="A47">
        <v>2014</v>
      </c>
      <c r="B47" s="3" t="s">
        <v>5</v>
      </c>
      <c r="D47" s="1">
        <f>D46+E44</f>
        <v>0.10225000000000001</v>
      </c>
    </row>
    <row r="48" spans="1:5" x14ac:dyDescent="0.25">
      <c r="A48">
        <v>2015</v>
      </c>
      <c r="B48" s="3" t="s">
        <v>5</v>
      </c>
      <c r="C48" s="1">
        <v>0.107</v>
      </c>
      <c r="D48" s="5">
        <v>0.10299999999999999</v>
      </c>
    </row>
    <row r="49" spans="1:5" x14ac:dyDescent="0.25">
      <c r="A49">
        <v>2016</v>
      </c>
      <c r="B49" s="3" t="s">
        <v>5</v>
      </c>
      <c r="D49" s="1">
        <f>D48+E44</f>
        <v>0.10375</v>
      </c>
    </row>
    <row r="50" spans="1:5" x14ac:dyDescent="0.25">
      <c r="A50">
        <v>2017</v>
      </c>
      <c r="B50" s="3" t="s">
        <v>5</v>
      </c>
      <c r="D50" s="1">
        <f>D49+E44</f>
        <v>0.1045</v>
      </c>
    </row>
    <row r="51" spans="1:5" x14ac:dyDescent="0.25">
      <c r="A51">
        <v>2018</v>
      </c>
      <c r="B51" s="3" t="s">
        <v>5</v>
      </c>
      <c r="D51" s="1">
        <f>D50+E44</f>
        <v>0.10525</v>
      </c>
    </row>
    <row r="52" spans="1:5" x14ac:dyDescent="0.25">
      <c r="A52">
        <v>2019</v>
      </c>
      <c r="B52" s="3" t="s">
        <v>5</v>
      </c>
      <c r="D52" s="1">
        <f>D51+E44</f>
        <v>0.106</v>
      </c>
    </row>
    <row r="53" spans="1:5" x14ac:dyDescent="0.25">
      <c r="A53">
        <v>2020</v>
      </c>
      <c r="B53" s="3" t="s">
        <v>5</v>
      </c>
    </row>
    <row r="54" spans="1:5" x14ac:dyDescent="0.25">
      <c r="A54">
        <v>2021</v>
      </c>
      <c r="B54" s="3" t="s">
        <v>5</v>
      </c>
    </row>
    <row r="55" spans="1:5" x14ac:dyDescent="0.25">
      <c r="A55">
        <v>2022</v>
      </c>
      <c r="B55" s="3" t="s">
        <v>5</v>
      </c>
    </row>
    <row r="56" spans="1:5" x14ac:dyDescent="0.25">
      <c r="A56">
        <v>2005</v>
      </c>
      <c r="B56" s="2" t="s">
        <v>6</v>
      </c>
    </row>
    <row r="57" spans="1:5" x14ac:dyDescent="0.25">
      <c r="A57">
        <v>2006</v>
      </c>
      <c r="B57" s="2" t="s">
        <v>6</v>
      </c>
      <c r="C57" s="1">
        <v>0.08</v>
      </c>
      <c r="D57" s="1">
        <v>0.25</v>
      </c>
    </row>
    <row r="58" spans="1:5" x14ac:dyDescent="0.25">
      <c r="A58">
        <v>2007</v>
      </c>
      <c r="B58" s="2" t="s">
        <v>6</v>
      </c>
      <c r="D58" s="1">
        <f>(D57+D59)/2</f>
        <v>0.21199999999999999</v>
      </c>
    </row>
    <row r="59" spans="1:5" x14ac:dyDescent="0.25">
      <c r="A59">
        <v>2008</v>
      </c>
      <c r="B59" s="2" t="s">
        <v>6</v>
      </c>
      <c r="C59" s="1">
        <v>3.4000000000000002E-2</v>
      </c>
      <c r="D59" s="1">
        <v>0.17399999999999999</v>
      </c>
      <c r="E59" s="4">
        <f>(D59-D62)/3</f>
        <v>2.3666666666666666E-2</v>
      </c>
    </row>
    <row r="60" spans="1:5" x14ac:dyDescent="0.25">
      <c r="A60">
        <v>2009</v>
      </c>
      <c r="B60" s="2" t="s">
        <v>6</v>
      </c>
      <c r="D60" s="1">
        <f>D59-E59</f>
        <v>0.15033333333333332</v>
      </c>
    </row>
    <row r="61" spans="1:5" x14ac:dyDescent="0.25">
      <c r="A61">
        <v>2010</v>
      </c>
      <c r="B61" s="2" t="s">
        <v>6</v>
      </c>
      <c r="D61" s="1">
        <f>D60-E59</f>
        <v>0.12666666666666665</v>
      </c>
    </row>
    <row r="62" spans="1:5" x14ac:dyDescent="0.25">
      <c r="A62">
        <v>2011</v>
      </c>
      <c r="B62" s="2" t="s">
        <v>6</v>
      </c>
      <c r="C62" s="1">
        <v>7.9000000000000001E-2</v>
      </c>
      <c r="D62" s="1">
        <v>0.10299999999999999</v>
      </c>
      <c r="E62" s="2">
        <f>ABS(D62-D66)/(A66-A62)</f>
        <v>1.2925000000000002E-2</v>
      </c>
    </row>
    <row r="63" spans="1:5" x14ac:dyDescent="0.25">
      <c r="A63">
        <v>2012</v>
      </c>
      <c r="B63" s="2" t="s">
        <v>6</v>
      </c>
      <c r="D63" s="1">
        <f>D62+E62</f>
        <v>0.115925</v>
      </c>
    </row>
    <row r="64" spans="1:5" x14ac:dyDescent="0.25">
      <c r="A64">
        <v>2013</v>
      </c>
      <c r="B64" s="2" t="s">
        <v>6</v>
      </c>
      <c r="D64" s="1">
        <f>D63+E62</f>
        <v>0.12884999999999999</v>
      </c>
    </row>
    <row r="65" spans="1:4" x14ac:dyDescent="0.25">
      <c r="A65">
        <v>2014</v>
      </c>
      <c r="B65" s="2" t="s">
        <v>6</v>
      </c>
      <c r="D65" s="1">
        <f>D64+E62</f>
        <v>0.14177499999999998</v>
      </c>
    </row>
    <row r="66" spans="1:4" x14ac:dyDescent="0.25">
      <c r="A66">
        <v>2015</v>
      </c>
      <c r="B66" s="2" t="s">
        <v>6</v>
      </c>
      <c r="C66" s="1">
        <v>0.125</v>
      </c>
      <c r="D66" s="5">
        <v>0.1547</v>
      </c>
    </row>
    <row r="67" spans="1:4" x14ac:dyDescent="0.25">
      <c r="A67">
        <v>2016</v>
      </c>
      <c r="B67" s="2" t="s">
        <v>6</v>
      </c>
      <c r="D67" s="1">
        <f>D66+E62</f>
        <v>0.167625</v>
      </c>
    </row>
    <row r="68" spans="1:4" x14ac:dyDescent="0.25">
      <c r="A68">
        <v>2017</v>
      </c>
      <c r="B68" s="2" t="s">
        <v>6</v>
      </c>
      <c r="D68" s="1">
        <f>D67+E62</f>
        <v>0.18054999999999999</v>
      </c>
    </row>
    <row r="69" spans="1:4" x14ac:dyDescent="0.25">
      <c r="A69">
        <v>2018</v>
      </c>
      <c r="B69" s="2" t="s">
        <v>6</v>
      </c>
      <c r="D69" s="1">
        <f>D68+E62</f>
        <v>0.19347499999999998</v>
      </c>
    </row>
    <row r="70" spans="1:4" x14ac:dyDescent="0.25">
      <c r="A70">
        <v>2019</v>
      </c>
      <c r="B70" s="2" t="s">
        <v>6</v>
      </c>
      <c r="D70" s="1">
        <f>D69+E62</f>
        <v>0.20639999999999997</v>
      </c>
    </row>
    <row r="71" spans="1:4" x14ac:dyDescent="0.25">
      <c r="A71">
        <v>2020</v>
      </c>
      <c r="B71" s="2" t="s">
        <v>6</v>
      </c>
    </row>
    <row r="72" spans="1:4" x14ac:dyDescent="0.25">
      <c r="A72">
        <v>2021</v>
      </c>
      <c r="B72" s="2" t="s">
        <v>6</v>
      </c>
    </row>
    <row r="73" spans="1:4" x14ac:dyDescent="0.25">
      <c r="A73">
        <v>2022</v>
      </c>
      <c r="B73" s="2" t="s">
        <v>6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8FF9B-E6B5-4266-83CA-6668E3DCCCE4}">
  <dimension ref="A1:H36"/>
  <sheetViews>
    <sheetView workbookViewId="0">
      <selection activeCell="D20" sqref="D20"/>
    </sheetView>
  </sheetViews>
  <sheetFormatPr defaultRowHeight="13.8" x14ac:dyDescent="0.25"/>
  <cols>
    <col min="2" max="2" width="23" style="1" customWidth="1"/>
    <col min="4" max="4" width="35" customWidth="1"/>
    <col min="5" max="5" width="23.6640625" customWidth="1"/>
    <col min="6" max="6" width="29.21875" customWidth="1"/>
    <col min="7" max="7" width="36.21875" customWidth="1"/>
  </cols>
  <sheetData>
    <row r="1" spans="1:8" x14ac:dyDescent="0.25">
      <c r="A1" t="s">
        <v>0</v>
      </c>
      <c r="B1" s="1" t="s">
        <v>9</v>
      </c>
      <c r="D1" t="s">
        <v>10</v>
      </c>
      <c r="E1" t="s">
        <v>4</v>
      </c>
      <c r="F1" t="s">
        <v>5</v>
      </c>
      <c r="G1" t="s">
        <v>6</v>
      </c>
      <c r="H1" t="s">
        <v>11</v>
      </c>
    </row>
    <row r="2" spans="1:8" x14ac:dyDescent="0.25">
      <c r="A2">
        <v>2006</v>
      </c>
      <c r="B2" s="1">
        <v>2.2100000000000002E-2</v>
      </c>
      <c r="D2" s="1">
        <v>2E-3</v>
      </c>
      <c r="E2" s="1">
        <v>0.191</v>
      </c>
      <c r="F2" s="1">
        <v>0.247</v>
      </c>
      <c r="G2" s="1">
        <v>0.08</v>
      </c>
      <c r="H2" s="1">
        <f>AVERAGE(D2:G2)</f>
        <v>0.13</v>
      </c>
    </row>
    <row r="3" spans="1:8" x14ac:dyDescent="0.25">
      <c r="A3">
        <v>2007</v>
      </c>
      <c r="B3" s="1">
        <v>3.4049999999999997E-2</v>
      </c>
      <c r="H3" s="1"/>
    </row>
    <row r="4" spans="1:8" x14ac:dyDescent="0.25">
      <c r="A4">
        <v>2008</v>
      </c>
      <c r="B4" s="1">
        <v>4.5999999999999999E-2</v>
      </c>
      <c r="D4" s="4">
        <v>5.1999999999999998E-2</v>
      </c>
      <c r="E4" s="1">
        <v>8.4000000000000005E-2</v>
      </c>
      <c r="F4" s="1">
        <v>0.10100000000000001</v>
      </c>
      <c r="G4" s="1">
        <v>3.4000000000000002E-2</v>
      </c>
      <c r="H4" s="1">
        <f t="shared" ref="H4:H11" si="0">AVERAGE(D4:G4)</f>
        <v>6.7750000000000005E-2</v>
      </c>
    </row>
    <row r="5" spans="1:8" x14ac:dyDescent="0.25">
      <c r="A5">
        <v>2009</v>
      </c>
      <c r="B5" s="1">
        <v>0.04</v>
      </c>
      <c r="H5" s="1"/>
    </row>
    <row r="6" spans="1:8" x14ac:dyDescent="0.25">
      <c r="A6">
        <v>2010</v>
      </c>
      <c r="B6" s="1">
        <v>3.4000000000000002E-2</v>
      </c>
      <c r="H6" s="1"/>
    </row>
    <row r="7" spans="1:8" x14ac:dyDescent="0.25">
      <c r="A7">
        <v>2011</v>
      </c>
      <c r="B7" s="1">
        <v>2.8000000000000001E-2</v>
      </c>
      <c r="D7" s="4">
        <v>2.3E-2</v>
      </c>
      <c r="E7" s="1">
        <v>7.9000000000000001E-2</v>
      </c>
      <c r="F7" s="1">
        <v>0.11</v>
      </c>
      <c r="G7" s="1">
        <v>7.9000000000000001E-2</v>
      </c>
      <c r="H7" s="1">
        <f t="shared" si="0"/>
        <v>7.2750000000000009E-2</v>
      </c>
    </row>
    <row r="8" spans="1:8" x14ac:dyDescent="0.25">
      <c r="A8">
        <v>2012</v>
      </c>
      <c r="B8" s="1">
        <v>4.2749999999999996E-2</v>
      </c>
      <c r="H8" s="1"/>
    </row>
    <row r="9" spans="1:8" x14ac:dyDescent="0.25">
      <c r="A9">
        <v>2013</v>
      </c>
      <c r="B9" s="1">
        <v>5.7499999999999996E-2</v>
      </c>
      <c r="H9" s="1"/>
    </row>
    <row r="10" spans="1:8" x14ac:dyDescent="0.25">
      <c r="A10">
        <v>2014</v>
      </c>
      <c r="B10" s="1">
        <v>7.2249999999999995E-2</v>
      </c>
      <c r="H10" s="1"/>
    </row>
    <row r="11" spans="1:8" x14ac:dyDescent="0.25">
      <c r="A11">
        <v>2015</v>
      </c>
      <c r="B11" s="1">
        <v>8.6999999999999994E-2</v>
      </c>
      <c r="D11" s="1">
        <v>7.2999999999999995E-2</v>
      </c>
      <c r="E11" s="1">
        <v>8.5999999999999993E-2</v>
      </c>
      <c r="F11" s="1">
        <v>0.107</v>
      </c>
      <c r="G11" s="1">
        <v>0.125</v>
      </c>
      <c r="H11" s="1">
        <f t="shared" si="0"/>
        <v>9.774999999999999E-2</v>
      </c>
    </row>
    <row r="12" spans="1:8" x14ac:dyDescent="0.25">
      <c r="A12">
        <v>2016</v>
      </c>
      <c r="B12" s="1">
        <v>0.03</v>
      </c>
      <c r="H12" s="1"/>
    </row>
    <row r="13" spans="1:8" x14ac:dyDescent="0.25">
      <c r="A13">
        <v>2017</v>
      </c>
      <c r="B13" s="1">
        <v>7.0000000000000007E-2</v>
      </c>
      <c r="H13" s="1"/>
    </row>
    <row r="14" spans="1:8" x14ac:dyDescent="0.25">
      <c r="A14">
        <v>2018</v>
      </c>
      <c r="B14" s="1">
        <v>0.06</v>
      </c>
      <c r="H14" s="1"/>
    </row>
    <row r="15" spans="1:8" x14ac:dyDescent="0.25">
      <c r="A15">
        <v>2019</v>
      </c>
      <c r="B15" s="1">
        <v>0.06</v>
      </c>
      <c r="H15" s="1"/>
    </row>
    <row r="16" spans="1:8" x14ac:dyDescent="0.25">
      <c r="A16">
        <v>2020</v>
      </c>
      <c r="B16" s="1">
        <v>7.0000000000000007E-2</v>
      </c>
      <c r="H16" s="1"/>
    </row>
    <row r="17" spans="1:8" x14ac:dyDescent="0.25">
      <c r="A17">
        <v>2021</v>
      </c>
      <c r="B17" s="1">
        <v>0.09</v>
      </c>
      <c r="H17" s="1"/>
    </row>
    <row r="18" spans="1:8" x14ac:dyDescent="0.25">
      <c r="A18">
        <v>2022</v>
      </c>
      <c r="B18" s="1">
        <v>0.1</v>
      </c>
    </row>
    <row r="20" spans="1:8" x14ac:dyDescent="0.25">
      <c r="A20">
        <v>2006</v>
      </c>
    </row>
    <row r="21" spans="1:8" x14ac:dyDescent="0.25">
      <c r="A21">
        <v>2007</v>
      </c>
    </row>
    <row r="22" spans="1:8" x14ac:dyDescent="0.25">
      <c r="A22">
        <v>2008</v>
      </c>
    </row>
    <row r="23" spans="1:8" x14ac:dyDescent="0.25">
      <c r="A23">
        <v>2009</v>
      </c>
    </row>
    <row r="24" spans="1:8" x14ac:dyDescent="0.25">
      <c r="A24">
        <v>2010</v>
      </c>
    </row>
    <row r="25" spans="1:8" x14ac:dyDescent="0.25">
      <c r="A25">
        <v>2011</v>
      </c>
    </row>
    <row r="26" spans="1:8" x14ac:dyDescent="0.25">
      <c r="A26">
        <v>2012</v>
      </c>
    </row>
    <row r="27" spans="1:8" x14ac:dyDescent="0.25">
      <c r="A27">
        <v>2013</v>
      </c>
    </row>
    <row r="28" spans="1:8" x14ac:dyDescent="0.25">
      <c r="A28">
        <v>2014</v>
      </c>
    </row>
    <row r="29" spans="1:8" x14ac:dyDescent="0.25">
      <c r="A29">
        <v>2015</v>
      </c>
    </row>
    <row r="30" spans="1:8" x14ac:dyDescent="0.25">
      <c r="A30">
        <v>2016</v>
      </c>
    </row>
    <row r="31" spans="1:8" x14ac:dyDescent="0.25">
      <c r="A31">
        <v>2017</v>
      </c>
    </row>
    <row r="32" spans="1:8" x14ac:dyDescent="0.25">
      <c r="A32">
        <v>2018</v>
      </c>
    </row>
    <row r="33" spans="1:1" x14ac:dyDescent="0.25">
      <c r="A33">
        <v>2019</v>
      </c>
    </row>
    <row r="34" spans="1:1" x14ac:dyDescent="0.25">
      <c r="A34">
        <v>2020</v>
      </c>
    </row>
    <row r="35" spans="1:1" x14ac:dyDescent="0.25">
      <c r="A35">
        <v>2021</v>
      </c>
    </row>
    <row r="36" spans="1:1" x14ac:dyDescent="0.25">
      <c r="A36">
        <v>2022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GU, goodhao [Student]</dc:creator>
  <cp:lastModifiedBy>GU, goodhao [Student]</cp:lastModifiedBy>
  <dcterms:created xsi:type="dcterms:W3CDTF">2023-11-09T10:45:36Z</dcterms:created>
  <dcterms:modified xsi:type="dcterms:W3CDTF">2023-12-01T12:51:12Z</dcterms:modified>
</cp:coreProperties>
</file>