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 Hylands\Nextcloud\wing\04 CAMPAIGNS\OPAR\VIS-JFACC COORDINATION\After D2-2\"/>
    </mc:Choice>
  </mc:AlternateContent>
  <xr:revisionPtr revIDLastSave="0" documentId="13_ncr:1_{C5DF5BD0-258C-43B0-9A01-2BFD492734E1}" xr6:coauthVersionLast="47" xr6:coauthVersionMax="47" xr10:uidLastSave="{00000000-0000-0000-0000-000000000000}"/>
  <bookViews>
    <workbookView xWindow="-110" yWindow="-110" windowWidth="38620" windowHeight="21820" xr2:uid="{A3B576DC-64CC-4D00-95C3-0D7163AE7C5C}"/>
  </bookViews>
  <sheets>
    <sheet name="Army" sheetId="1" r:id="rId1"/>
    <sheet name="IADS" sheetId="3" r:id="rId2"/>
    <sheet name="Airforce" sheetId="4" r:id="rId3"/>
  </sheets>
  <definedNames>
    <definedName name="_xlnm._FilterDatabase" localSheetId="2" hidden="1">Airforce!$A$2:$I$11</definedName>
    <definedName name="_xlnm._FilterDatabase" localSheetId="0" hidden="1">Army!$A$2:$AR$61</definedName>
    <definedName name="_xlnm._FilterDatabase" localSheetId="1" hidden="1">IADS!$A$2:$AH$36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H9" i="4"/>
  <c r="Q7" i="1"/>
  <c r="H3" i="4"/>
  <c r="I3" i="4" s="1"/>
  <c r="H8" i="4"/>
  <c r="L11" i="1"/>
  <c r="U11" i="1"/>
  <c r="Q28" i="1"/>
  <c r="I25" i="4"/>
  <c r="I24" i="4"/>
  <c r="I23" i="4"/>
  <c r="I21" i="4"/>
  <c r="I20" i="4"/>
  <c r="I19" i="4"/>
  <c r="I18" i="4"/>
  <c r="I17" i="4"/>
  <c r="I16" i="4"/>
  <c r="I15" i="4"/>
  <c r="I14" i="4"/>
  <c r="I13" i="4"/>
  <c r="I12" i="4"/>
  <c r="I10" i="4"/>
  <c r="I9" i="4"/>
  <c r="I8" i="4"/>
  <c r="I7" i="4"/>
  <c r="I6" i="4"/>
  <c r="I5" i="4"/>
  <c r="I4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2" i="4"/>
  <c r="I11" i="4"/>
  <c r="Z38" i="3"/>
  <c r="Q38" i="3"/>
  <c r="V38" i="3"/>
  <c r="M38" i="3"/>
  <c r="I38" i="3"/>
  <c r="V55" i="3"/>
  <c r="Z53" i="3"/>
  <c r="V53" i="3"/>
  <c r="M53" i="3"/>
  <c r="I53" i="3"/>
  <c r="Z52" i="3"/>
  <c r="V52" i="3"/>
  <c r="M52" i="3"/>
  <c r="I52" i="3"/>
  <c r="Z51" i="3"/>
  <c r="V51" i="3"/>
  <c r="M51" i="3"/>
  <c r="I51" i="3"/>
  <c r="Z50" i="3"/>
  <c r="V50" i="3"/>
  <c r="Q50" i="3"/>
  <c r="M50" i="3"/>
  <c r="I50" i="3"/>
  <c r="Z49" i="3"/>
  <c r="V49" i="3"/>
  <c r="Q49" i="3"/>
  <c r="M49" i="3"/>
  <c r="I49" i="3"/>
  <c r="Z48" i="3"/>
  <c r="V48" i="3"/>
  <c r="Q48" i="3"/>
  <c r="M48" i="3"/>
  <c r="I48" i="3"/>
  <c r="Z47" i="3"/>
  <c r="V47" i="3"/>
  <c r="M47" i="3"/>
  <c r="I47" i="3"/>
  <c r="Z46" i="3"/>
  <c r="V46" i="3"/>
  <c r="M46" i="3"/>
  <c r="I46" i="3"/>
  <c r="Z45" i="3"/>
  <c r="V45" i="3"/>
  <c r="M45" i="3"/>
  <c r="I45" i="3"/>
  <c r="Z44" i="3"/>
  <c r="V44" i="3"/>
  <c r="Q44" i="3"/>
  <c r="M44" i="3"/>
  <c r="I44" i="3"/>
  <c r="Z43" i="3"/>
  <c r="V43" i="3"/>
  <c r="Q43" i="3"/>
  <c r="M43" i="3"/>
  <c r="I43" i="3"/>
  <c r="Z42" i="3"/>
  <c r="V42" i="3"/>
  <c r="Q42" i="3"/>
  <c r="M42" i="3"/>
  <c r="I42" i="3"/>
  <c r="Z41" i="3"/>
  <c r="V41" i="3"/>
  <c r="Q41" i="3"/>
  <c r="M41" i="3"/>
  <c r="I41" i="3"/>
  <c r="AH40" i="3"/>
  <c r="AD40" i="3"/>
  <c r="Z40" i="3"/>
  <c r="V40" i="3"/>
  <c r="Q40" i="3"/>
  <c r="M40" i="3"/>
  <c r="I40" i="3"/>
  <c r="AH39" i="3"/>
  <c r="AD39" i="3"/>
  <c r="Z39" i="3"/>
  <c r="V39" i="3"/>
  <c r="Q39" i="3"/>
  <c r="M39" i="3"/>
  <c r="I39" i="3"/>
  <c r="AH37" i="3"/>
  <c r="AD37" i="3"/>
  <c r="Z37" i="3"/>
  <c r="V37" i="3"/>
  <c r="Q37" i="3"/>
  <c r="M37" i="3"/>
  <c r="I37" i="3"/>
  <c r="Z35" i="3"/>
  <c r="V35" i="3"/>
  <c r="M35" i="3"/>
  <c r="I35" i="3"/>
  <c r="Z34" i="3"/>
  <c r="V34" i="3"/>
  <c r="M34" i="3"/>
  <c r="I34" i="3"/>
  <c r="Z33" i="3"/>
  <c r="V33" i="3"/>
  <c r="M33" i="3"/>
  <c r="I33" i="3"/>
  <c r="Z32" i="3"/>
  <c r="V32" i="3"/>
  <c r="Q32" i="3"/>
  <c r="M32" i="3"/>
  <c r="I32" i="3"/>
  <c r="Z31" i="3"/>
  <c r="V31" i="3"/>
  <c r="Q31" i="3"/>
  <c r="M31" i="3"/>
  <c r="I31" i="3"/>
  <c r="Z30" i="3"/>
  <c r="V30" i="3"/>
  <c r="Q30" i="3"/>
  <c r="M30" i="3"/>
  <c r="I30" i="3"/>
  <c r="Z29" i="3"/>
  <c r="V29" i="3"/>
  <c r="M29" i="3"/>
  <c r="I29" i="3"/>
  <c r="Z28" i="3"/>
  <c r="V28" i="3"/>
  <c r="M28" i="3"/>
  <c r="I28" i="3"/>
  <c r="Z27" i="3"/>
  <c r="V27" i="3"/>
  <c r="M27" i="3"/>
  <c r="I27" i="3"/>
  <c r="Z26" i="3"/>
  <c r="V26" i="3"/>
  <c r="Q26" i="3"/>
  <c r="M26" i="3"/>
  <c r="I26" i="3"/>
  <c r="Z25" i="3"/>
  <c r="V25" i="3"/>
  <c r="Q25" i="3"/>
  <c r="M25" i="3"/>
  <c r="I25" i="3"/>
  <c r="Z24" i="3"/>
  <c r="V24" i="3"/>
  <c r="Q24" i="3"/>
  <c r="M24" i="3"/>
  <c r="I24" i="3"/>
  <c r="Z23" i="3"/>
  <c r="V23" i="3"/>
  <c r="Q23" i="3"/>
  <c r="M23" i="3"/>
  <c r="I23" i="3"/>
  <c r="AH22" i="3"/>
  <c r="AD22" i="3"/>
  <c r="Z22" i="3"/>
  <c r="V22" i="3"/>
  <c r="Q22" i="3"/>
  <c r="M22" i="3"/>
  <c r="I22" i="3"/>
  <c r="AH21" i="3"/>
  <c r="AD21" i="3"/>
  <c r="Z21" i="3"/>
  <c r="V21" i="3"/>
  <c r="Q21" i="3"/>
  <c r="M21" i="3"/>
  <c r="I21" i="3"/>
  <c r="AH20" i="3"/>
  <c r="AD20" i="3"/>
  <c r="Z20" i="3"/>
  <c r="V20" i="3"/>
  <c r="Q20" i="3"/>
  <c r="M20" i="3"/>
  <c r="I20" i="3"/>
  <c r="Z12" i="3"/>
  <c r="V12" i="3"/>
  <c r="M12" i="3"/>
  <c r="I12" i="3"/>
  <c r="Z18" i="3"/>
  <c r="V18" i="3"/>
  <c r="M18" i="3"/>
  <c r="I18" i="3"/>
  <c r="Z15" i="3"/>
  <c r="V15" i="3"/>
  <c r="Q15" i="3"/>
  <c r="M15" i="3"/>
  <c r="I15" i="3"/>
  <c r="Z11" i="3"/>
  <c r="V11" i="3"/>
  <c r="M11" i="3"/>
  <c r="I11" i="3"/>
  <c r="Z16" i="3"/>
  <c r="Z17" i="3"/>
  <c r="Z10" i="3"/>
  <c r="V13" i="3"/>
  <c r="V14" i="3"/>
  <c r="V16" i="3"/>
  <c r="V17" i="3"/>
  <c r="V10" i="3"/>
  <c r="M6" i="3"/>
  <c r="M7" i="3"/>
  <c r="M8" i="3"/>
  <c r="M9" i="3"/>
  <c r="M13" i="3"/>
  <c r="M16" i="3"/>
  <c r="M17" i="3"/>
  <c r="M10" i="3"/>
  <c r="I16" i="3"/>
  <c r="I17" i="3"/>
  <c r="I10" i="3"/>
  <c r="Z14" i="3"/>
  <c r="Q14" i="3"/>
  <c r="M14" i="3"/>
  <c r="I14" i="3"/>
  <c r="Z13" i="3"/>
  <c r="Q13" i="3"/>
  <c r="I13" i="3"/>
  <c r="Z7" i="3"/>
  <c r="V7" i="3"/>
  <c r="Q7" i="3"/>
  <c r="I7" i="3"/>
  <c r="Z6" i="3"/>
  <c r="V6" i="3"/>
  <c r="Q6" i="3"/>
  <c r="I6" i="3"/>
  <c r="Z9" i="3"/>
  <c r="V9" i="3"/>
  <c r="Q9" i="3"/>
  <c r="I9" i="3"/>
  <c r="Z8" i="3"/>
  <c r="V8" i="3"/>
  <c r="Q8" i="3"/>
  <c r="I8" i="3"/>
  <c r="AH5" i="3"/>
  <c r="AD5" i="3"/>
  <c r="Z5" i="3"/>
  <c r="V5" i="3"/>
  <c r="Q5" i="3"/>
  <c r="M5" i="3"/>
  <c r="I5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36" i="3"/>
  <c r="M19" i="3"/>
  <c r="M4" i="3"/>
  <c r="M3" i="3"/>
  <c r="V3" i="3"/>
  <c r="AH216" i="3"/>
  <c r="AD216" i="3"/>
  <c r="Z216" i="3"/>
  <c r="V216" i="3"/>
  <c r="Q216" i="3"/>
  <c r="I216" i="3"/>
  <c r="AH215" i="3"/>
  <c r="AD215" i="3"/>
  <c r="Z215" i="3"/>
  <c r="V215" i="3"/>
  <c r="Q215" i="3"/>
  <c r="I215" i="3"/>
  <c r="AH214" i="3"/>
  <c r="AD214" i="3"/>
  <c r="Z214" i="3"/>
  <c r="V214" i="3"/>
  <c r="Q214" i="3"/>
  <c r="I214" i="3"/>
  <c r="AH213" i="3"/>
  <c r="AD213" i="3"/>
  <c r="Z213" i="3"/>
  <c r="V213" i="3"/>
  <c r="Q213" i="3"/>
  <c r="I213" i="3"/>
  <c r="AH212" i="3"/>
  <c r="AD212" i="3"/>
  <c r="Z212" i="3"/>
  <c r="V212" i="3"/>
  <c r="Q212" i="3"/>
  <c r="I212" i="3"/>
  <c r="AH211" i="3"/>
  <c r="AD211" i="3"/>
  <c r="Z211" i="3"/>
  <c r="V211" i="3"/>
  <c r="Q211" i="3"/>
  <c r="I211" i="3"/>
  <c r="AH210" i="3"/>
  <c r="AD210" i="3"/>
  <c r="Z210" i="3"/>
  <c r="V210" i="3"/>
  <c r="Q210" i="3"/>
  <c r="I210" i="3"/>
  <c r="AH209" i="3"/>
  <c r="AD209" i="3"/>
  <c r="Z209" i="3"/>
  <c r="V209" i="3"/>
  <c r="Q209" i="3"/>
  <c r="I209" i="3"/>
  <c r="AH208" i="3"/>
  <c r="AD208" i="3"/>
  <c r="Z208" i="3"/>
  <c r="V208" i="3"/>
  <c r="Q208" i="3"/>
  <c r="I208" i="3"/>
  <c r="AH207" i="3"/>
  <c r="AD207" i="3"/>
  <c r="Z207" i="3"/>
  <c r="V207" i="3"/>
  <c r="Q207" i="3"/>
  <c r="I207" i="3"/>
  <c r="AH206" i="3"/>
  <c r="AD206" i="3"/>
  <c r="Z206" i="3"/>
  <c r="V206" i="3"/>
  <c r="Q206" i="3"/>
  <c r="I206" i="3"/>
  <c r="AH205" i="3"/>
  <c r="AD205" i="3"/>
  <c r="Z205" i="3"/>
  <c r="V205" i="3"/>
  <c r="Q205" i="3"/>
  <c r="I205" i="3"/>
  <c r="AH204" i="3"/>
  <c r="AD204" i="3"/>
  <c r="Z204" i="3"/>
  <c r="V204" i="3"/>
  <c r="Q204" i="3"/>
  <c r="I204" i="3"/>
  <c r="AH203" i="3"/>
  <c r="AD203" i="3"/>
  <c r="Z203" i="3"/>
  <c r="V203" i="3"/>
  <c r="Q203" i="3"/>
  <c r="I203" i="3"/>
  <c r="AH202" i="3"/>
  <c r="AD202" i="3"/>
  <c r="Z202" i="3"/>
  <c r="V202" i="3"/>
  <c r="Q202" i="3"/>
  <c r="I202" i="3"/>
  <c r="AH201" i="3"/>
  <c r="AD201" i="3"/>
  <c r="Z201" i="3"/>
  <c r="V201" i="3"/>
  <c r="Q201" i="3"/>
  <c r="I201" i="3"/>
  <c r="AH200" i="3"/>
  <c r="AD200" i="3"/>
  <c r="Z200" i="3"/>
  <c r="V200" i="3"/>
  <c r="Q200" i="3"/>
  <c r="I200" i="3"/>
  <c r="AH199" i="3"/>
  <c r="AD199" i="3"/>
  <c r="Z199" i="3"/>
  <c r="V199" i="3"/>
  <c r="Q199" i="3"/>
  <c r="I199" i="3"/>
  <c r="AH198" i="3"/>
  <c r="AD198" i="3"/>
  <c r="Z198" i="3"/>
  <c r="V198" i="3"/>
  <c r="Q198" i="3"/>
  <c r="I198" i="3"/>
  <c r="AH197" i="3"/>
  <c r="AD197" i="3"/>
  <c r="Z197" i="3"/>
  <c r="V197" i="3"/>
  <c r="Q197" i="3"/>
  <c r="I197" i="3"/>
  <c r="AH196" i="3"/>
  <c r="AD196" i="3"/>
  <c r="Z196" i="3"/>
  <c r="V196" i="3"/>
  <c r="Q196" i="3"/>
  <c r="I196" i="3"/>
  <c r="AH195" i="3"/>
  <c r="AD195" i="3"/>
  <c r="Z195" i="3"/>
  <c r="V195" i="3"/>
  <c r="Q195" i="3"/>
  <c r="I195" i="3"/>
  <c r="AH194" i="3"/>
  <c r="AD194" i="3"/>
  <c r="Z194" i="3"/>
  <c r="V194" i="3"/>
  <c r="Q194" i="3"/>
  <c r="I194" i="3"/>
  <c r="AH193" i="3"/>
  <c r="AD193" i="3"/>
  <c r="Z193" i="3"/>
  <c r="V193" i="3"/>
  <c r="Q193" i="3"/>
  <c r="I193" i="3"/>
  <c r="AH192" i="3"/>
  <c r="AD192" i="3"/>
  <c r="Z192" i="3"/>
  <c r="V192" i="3"/>
  <c r="Q192" i="3"/>
  <c r="I192" i="3"/>
  <c r="AH191" i="3"/>
  <c r="AD191" i="3"/>
  <c r="Z191" i="3"/>
  <c r="V191" i="3"/>
  <c r="Q191" i="3"/>
  <c r="I191" i="3"/>
  <c r="AH190" i="3"/>
  <c r="AD190" i="3"/>
  <c r="Z190" i="3"/>
  <c r="V190" i="3"/>
  <c r="Q190" i="3"/>
  <c r="I190" i="3"/>
  <c r="AH189" i="3"/>
  <c r="AD189" i="3"/>
  <c r="Z189" i="3"/>
  <c r="V189" i="3"/>
  <c r="Q189" i="3"/>
  <c r="I189" i="3"/>
  <c r="AH188" i="3"/>
  <c r="AD188" i="3"/>
  <c r="Z188" i="3"/>
  <c r="V188" i="3"/>
  <c r="Q188" i="3"/>
  <c r="I188" i="3"/>
  <c r="AH187" i="3"/>
  <c r="AD187" i="3"/>
  <c r="Z187" i="3"/>
  <c r="V187" i="3"/>
  <c r="Q187" i="3"/>
  <c r="I187" i="3"/>
  <c r="AH186" i="3"/>
  <c r="AD186" i="3"/>
  <c r="Z186" i="3"/>
  <c r="V186" i="3"/>
  <c r="Q186" i="3"/>
  <c r="I186" i="3"/>
  <c r="AH185" i="3"/>
  <c r="AD185" i="3"/>
  <c r="Z185" i="3"/>
  <c r="V185" i="3"/>
  <c r="Q185" i="3"/>
  <c r="I185" i="3"/>
  <c r="AH184" i="3"/>
  <c r="AD184" i="3"/>
  <c r="Z184" i="3"/>
  <c r="V184" i="3"/>
  <c r="Q184" i="3"/>
  <c r="I184" i="3"/>
  <c r="AH183" i="3"/>
  <c r="AD183" i="3"/>
  <c r="Z183" i="3"/>
  <c r="V183" i="3"/>
  <c r="Q183" i="3"/>
  <c r="I183" i="3"/>
  <c r="AH182" i="3"/>
  <c r="AD182" i="3"/>
  <c r="Z182" i="3"/>
  <c r="V182" i="3"/>
  <c r="Q182" i="3"/>
  <c r="I182" i="3"/>
  <c r="AH181" i="3"/>
  <c r="AD181" i="3"/>
  <c r="Z181" i="3"/>
  <c r="V181" i="3"/>
  <c r="Q181" i="3"/>
  <c r="I181" i="3"/>
  <c r="AH180" i="3"/>
  <c r="AD180" i="3"/>
  <c r="Z180" i="3"/>
  <c r="V180" i="3"/>
  <c r="Q180" i="3"/>
  <c r="I180" i="3"/>
  <c r="AH179" i="3"/>
  <c r="AD179" i="3"/>
  <c r="Z179" i="3"/>
  <c r="V179" i="3"/>
  <c r="Q179" i="3"/>
  <c r="I179" i="3"/>
  <c r="AH178" i="3"/>
  <c r="AD178" i="3"/>
  <c r="Z178" i="3"/>
  <c r="V178" i="3"/>
  <c r="Q178" i="3"/>
  <c r="I178" i="3"/>
  <c r="AH177" i="3"/>
  <c r="AD177" i="3"/>
  <c r="Z177" i="3"/>
  <c r="V177" i="3"/>
  <c r="Q177" i="3"/>
  <c r="I177" i="3"/>
  <c r="AH176" i="3"/>
  <c r="AD176" i="3"/>
  <c r="Z176" i="3"/>
  <c r="V176" i="3"/>
  <c r="Q176" i="3"/>
  <c r="I176" i="3"/>
  <c r="AH175" i="3"/>
  <c r="AD175" i="3"/>
  <c r="Z175" i="3"/>
  <c r="V175" i="3"/>
  <c r="Q175" i="3"/>
  <c r="I175" i="3"/>
  <c r="AH174" i="3"/>
  <c r="AD174" i="3"/>
  <c r="Z174" i="3"/>
  <c r="V174" i="3"/>
  <c r="Q174" i="3"/>
  <c r="I174" i="3"/>
  <c r="AH173" i="3"/>
  <c r="AD173" i="3"/>
  <c r="Z173" i="3"/>
  <c r="V173" i="3"/>
  <c r="Q173" i="3"/>
  <c r="I173" i="3"/>
  <c r="AH172" i="3"/>
  <c r="AD172" i="3"/>
  <c r="Z172" i="3"/>
  <c r="V172" i="3"/>
  <c r="Q172" i="3"/>
  <c r="I172" i="3"/>
  <c r="AH171" i="3"/>
  <c r="AD171" i="3"/>
  <c r="Z171" i="3"/>
  <c r="V171" i="3"/>
  <c r="Q171" i="3"/>
  <c r="I171" i="3"/>
  <c r="AH170" i="3"/>
  <c r="AD170" i="3"/>
  <c r="Z170" i="3"/>
  <c r="V170" i="3"/>
  <c r="Q170" i="3"/>
  <c r="I170" i="3"/>
  <c r="AH169" i="3"/>
  <c r="AD169" i="3"/>
  <c r="Z169" i="3"/>
  <c r="V169" i="3"/>
  <c r="Q169" i="3"/>
  <c r="I169" i="3"/>
  <c r="AH168" i="3"/>
  <c r="AD168" i="3"/>
  <c r="Z168" i="3"/>
  <c r="V168" i="3"/>
  <c r="Q168" i="3"/>
  <c r="I168" i="3"/>
  <c r="AH167" i="3"/>
  <c r="AD167" i="3"/>
  <c r="Z167" i="3"/>
  <c r="V167" i="3"/>
  <c r="Q167" i="3"/>
  <c r="I167" i="3"/>
  <c r="AH166" i="3"/>
  <c r="AD166" i="3"/>
  <c r="Z166" i="3"/>
  <c r="V166" i="3"/>
  <c r="Q166" i="3"/>
  <c r="I166" i="3"/>
  <c r="AH165" i="3"/>
  <c r="AD165" i="3"/>
  <c r="Z165" i="3"/>
  <c r="V165" i="3"/>
  <c r="Q165" i="3"/>
  <c r="I165" i="3"/>
  <c r="AH164" i="3"/>
  <c r="AD164" i="3"/>
  <c r="Z164" i="3"/>
  <c r="V164" i="3"/>
  <c r="Q164" i="3"/>
  <c r="I164" i="3"/>
  <c r="AH163" i="3"/>
  <c r="AD163" i="3"/>
  <c r="Z163" i="3"/>
  <c r="V163" i="3"/>
  <c r="Q163" i="3"/>
  <c r="I163" i="3"/>
  <c r="AH162" i="3"/>
  <c r="AD162" i="3"/>
  <c r="Z162" i="3"/>
  <c r="V162" i="3"/>
  <c r="Q162" i="3"/>
  <c r="I162" i="3"/>
  <c r="AH161" i="3"/>
  <c r="AD161" i="3"/>
  <c r="Z161" i="3"/>
  <c r="V161" i="3"/>
  <c r="Q161" i="3"/>
  <c r="I161" i="3"/>
  <c r="AH160" i="3"/>
  <c r="AD160" i="3"/>
  <c r="Z160" i="3"/>
  <c r="V160" i="3"/>
  <c r="Q160" i="3"/>
  <c r="I160" i="3"/>
  <c r="AH159" i="3"/>
  <c r="AD159" i="3"/>
  <c r="Z159" i="3"/>
  <c r="V159" i="3"/>
  <c r="Q159" i="3"/>
  <c r="I159" i="3"/>
  <c r="AH158" i="3"/>
  <c r="AD158" i="3"/>
  <c r="Z158" i="3"/>
  <c r="V158" i="3"/>
  <c r="Q158" i="3"/>
  <c r="I158" i="3"/>
  <c r="AH157" i="3"/>
  <c r="AD157" i="3"/>
  <c r="Z157" i="3"/>
  <c r="V157" i="3"/>
  <c r="Q157" i="3"/>
  <c r="I157" i="3"/>
  <c r="AH156" i="3"/>
  <c r="AD156" i="3"/>
  <c r="Z156" i="3"/>
  <c r="V156" i="3"/>
  <c r="Q156" i="3"/>
  <c r="I156" i="3"/>
  <c r="AH155" i="3"/>
  <c r="AD155" i="3"/>
  <c r="Z155" i="3"/>
  <c r="V155" i="3"/>
  <c r="Q155" i="3"/>
  <c r="I155" i="3"/>
  <c r="AH154" i="3"/>
  <c r="AD154" i="3"/>
  <c r="Z154" i="3"/>
  <c r="V154" i="3"/>
  <c r="Q154" i="3"/>
  <c r="I154" i="3"/>
  <c r="AH153" i="3"/>
  <c r="AD153" i="3"/>
  <c r="Z153" i="3"/>
  <c r="V153" i="3"/>
  <c r="Q153" i="3"/>
  <c r="I153" i="3"/>
  <c r="AH152" i="3"/>
  <c r="AD152" i="3"/>
  <c r="Z152" i="3"/>
  <c r="V152" i="3"/>
  <c r="Q152" i="3"/>
  <c r="I152" i="3"/>
  <c r="AH151" i="3"/>
  <c r="AD151" i="3"/>
  <c r="Z151" i="3"/>
  <c r="V151" i="3"/>
  <c r="Q151" i="3"/>
  <c r="I151" i="3"/>
  <c r="AH150" i="3"/>
  <c r="AD150" i="3"/>
  <c r="Z150" i="3"/>
  <c r="V150" i="3"/>
  <c r="Q150" i="3"/>
  <c r="I150" i="3"/>
  <c r="AH149" i="3"/>
  <c r="AD149" i="3"/>
  <c r="Z149" i="3"/>
  <c r="V149" i="3"/>
  <c r="Q149" i="3"/>
  <c r="I149" i="3"/>
  <c r="AH148" i="3"/>
  <c r="AD148" i="3"/>
  <c r="Z148" i="3"/>
  <c r="V148" i="3"/>
  <c r="Q148" i="3"/>
  <c r="I148" i="3"/>
  <c r="AH147" i="3"/>
  <c r="AD147" i="3"/>
  <c r="Z147" i="3"/>
  <c r="V147" i="3"/>
  <c r="Q147" i="3"/>
  <c r="I147" i="3"/>
  <c r="AH146" i="3"/>
  <c r="AD146" i="3"/>
  <c r="Z146" i="3"/>
  <c r="V146" i="3"/>
  <c r="Q146" i="3"/>
  <c r="I146" i="3"/>
  <c r="AH145" i="3"/>
  <c r="AD145" i="3"/>
  <c r="Z145" i="3"/>
  <c r="V145" i="3"/>
  <c r="Q145" i="3"/>
  <c r="I145" i="3"/>
  <c r="AH144" i="3"/>
  <c r="AD144" i="3"/>
  <c r="Z144" i="3"/>
  <c r="V144" i="3"/>
  <c r="Q144" i="3"/>
  <c r="I144" i="3"/>
  <c r="AH143" i="3"/>
  <c r="AD143" i="3"/>
  <c r="Z143" i="3"/>
  <c r="V143" i="3"/>
  <c r="Q143" i="3"/>
  <c r="I143" i="3"/>
  <c r="AH142" i="3"/>
  <c r="AD142" i="3"/>
  <c r="Z142" i="3"/>
  <c r="V142" i="3"/>
  <c r="Q142" i="3"/>
  <c r="I142" i="3"/>
  <c r="AH141" i="3"/>
  <c r="AD141" i="3"/>
  <c r="Z141" i="3"/>
  <c r="V141" i="3"/>
  <c r="Q141" i="3"/>
  <c r="I141" i="3"/>
  <c r="AH140" i="3"/>
  <c r="AD140" i="3"/>
  <c r="Z140" i="3"/>
  <c r="V140" i="3"/>
  <c r="Q140" i="3"/>
  <c r="I140" i="3"/>
  <c r="AH139" i="3"/>
  <c r="AD139" i="3"/>
  <c r="Z139" i="3"/>
  <c r="V139" i="3"/>
  <c r="Q139" i="3"/>
  <c r="I139" i="3"/>
  <c r="AH138" i="3"/>
  <c r="AD138" i="3"/>
  <c r="Z138" i="3"/>
  <c r="V138" i="3"/>
  <c r="Q138" i="3"/>
  <c r="I138" i="3"/>
  <c r="AH137" i="3"/>
  <c r="AD137" i="3"/>
  <c r="Z137" i="3"/>
  <c r="V137" i="3"/>
  <c r="Q137" i="3"/>
  <c r="I137" i="3"/>
  <c r="AH136" i="3"/>
  <c r="AD136" i="3"/>
  <c r="Z136" i="3"/>
  <c r="V136" i="3"/>
  <c r="Q136" i="3"/>
  <c r="I136" i="3"/>
  <c r="AH135" i="3"/>
  <c r="AD135" i="3"/>
  <c r="Z135" i="3"/>
  <c r="V135" i="3"/>
  <c r="Q135" i="3"/>
  <c r="I135" i="3"/>
  <c r="AH134" i="3"/>
  <c r="AD134" i="3"/>
  <c r="Z134" i="3"/>
  <c r="V134" i="3"/>
  <c r="Q134" i="3"/>
  <c r="I134" i="3"/>
  <c r="AH133" i="3"/>
  <c r="AD133" i="3"/>
  <c r="Z133" i="3"/>
  <c r="V133" i="3"/>
  <c r="Q133" i="3"/>
  <c r="I133" i="3"/>
  <c r="AH132" i="3"/>
  <c r="AD132" i="3"/>
  <c r="Z132" i="3"/>
  <c r="V132" i="3"/>
  <c r="Q132" i="3"/>
  <c r="I132" i="3"/>
  <c r="AH131" i="3"/>
  <c r="AD131" i="3"/>
  <c r="Z131" i="3"/>
  <c r="V131" i="3"/>
  <c r="Q131" i="3"/>
  <c r="I131" i="3"/>
  <c r="AH130" i="3"/>
  <c r="AD130" i="3"/>
  <c r="Z130" i="3"/>
  <c r="V130" i="3"/>
  <c r="Q130" i="3"/>
  <c r="I130" i="3"/>
  <c r="AH129" i="3"/>
  <c r="AD129" i="3"/>
  <c r="Z129" i="3"/>
  <c r="V129" i="3"/>
  <c r="Q129" i="3"/>
  <c r="I129" i="3"/>
  <c r="AH128" i="3"/>
  <c r="AD128" i="3"/>
  <c r="Z128" i="3"/>
  <c r="V128" i="3"/>
  <c r="Q128" i="3"/>
  <c r="I128" i="3"/>
  <c r="AH127" i="3"/>
  <c r="AD127" i="3"/>
  <c r="Z127" i="3"/>
  <c r="V127" i="3"/>
  <c r="Q127" i="3"/>
  <c r="I127" i="3"/>
  <c r="AH126" i="3"/>
  <c r="AD126" i="3"/>
  <c r="Z126" i="3"/>
  <c r="V126" i="3"/>
  <c r="Q126" i="3"/>
  <c r="I126" i="3"/>
  <c r="AH125" i="3"/>
  <c r="AD125" i="3"/>
  <c r="Z125" i="3"/>
  <c r="V125" i="3"/>
  <c r="Q125" i="3"/>
  <c r="I125" i="3"/>
  <c r="AH124" i="3"/>
  <c r="AD124" i="3"/>
  <c r="Z124" i="3"/>
  <c r="V124" i="3"/>
  <c r="Q124" i="3"/>
  <c r="I124" i="3"/>
  <c r="AH123" i="3"/>
  <c r="AD123" i="3"/>
  <c r="Z123" i="3"/>
  <c r="V123" i="3"/>
  <c r="Q123" i="3"/>
  <c r="I123" i="3"/>
  <c r="AH122" i="3"/>
  <c r="AD122" i="3"/>
  <c r="Z122" i="3"/>
  <c r="V122" i="3"/>
  <c r="Q122" i="3"/>
  <c r="I122" i="3"/>
  <c r="AH121" i="3"/>
  <c r="AD121" i="3"/>
  <c r="Z121" i="3"/>
  <c r="V121" i="3"/>
  <c r="Q121" i="3"/>
  <c r="I121" i="3"/>
  <c r="AH120" i="3"/>
  <c r="AD120" i="3"/>
  <c r="Z120" i="3"/>
  <c r="V120" i="3"/>
  <c r="Q120" i="3"/>
  <c r="I120" i="3"/>
  <c r="AH119" i="3"/>
  <c r="AD119" i="3"/>
  <c r="Z119" i="3"/>
  <c r="V119" i="3"/>
  <c r="Q119" i="3"/>
  <c r="I119" i="3"/>
  <c r="AH118" i="3"/>
  <c r="AD118" i="3"/>
  <c r="Z118" i="3"/>
  <c r="V118" i="3"/>
  <c r="Q118" i="3"/>
  <c r="I118" i="3"/>
  <c r="AH117" i="3"/>
  <c r="AD117" i="3"/>
  <c r="Z117" i="3"/>
  <c r="V117" i="3"/>
  <c r="Q117" i="3"/>
  <c r="I117" i="3"/>
  <c r="AH116" i="3"/>
  <c r="AD116" i="3"/>
  <c r="Z116" i="3"/>
  <c r="V116" i="3"/>
  <c r="Q116" i="3"/>
  <c r="I116" i="3"/>
  <c r="AH115" i="3"/>
  <c r="AD115" i="3"/>
  <c r="Z115" i="3"/>
  <c r="V115" i="3"/>
  <c r="Q115" i="3"/>
  <c r="I115" i="3"/>
  <c r="AH114" i="3"/>
  <c r="AD114" i="3"/>
  <c r="Z114" i="3"/>
  <c r="V114" i="3"/>
  <c r="Q114" i="3"/>
  <c r="I114" i="3"/>
  <c r="AH113" i="3"/>
  <c r="AD113" i="3"/>
  <c r="Z113" i="3"/>
  <c r="V113" i="3"/>
  <c r="Q113" i="3"/>
  <c r="I113" i="3"/>
  <c r="AH112" i="3"/>
  <c r="AD112" i="3"/>
  <c r="Z112" i="3"/>
  <c r="V112" i="3"/>
  <c r="Q112" i="3"/>
  <c r="I112" i="3"/>
  <c r="AH111" i="3"/>
  <c r="AD111" i="3"/>
  <c r="Z111" i="3"/>
  <c r="V111" i="3"/>
  <c r="Q111" i="3"/>
  <c r="I111" i="3"/>
  <c r="AH110" i="3"/>
  <c r="AD110" i="3"/>
  <c r="Z110" i="3"/>
  <c r="V110" i="3"/>
  <c r="Q110" i="3"/>
  <c r="I110" i="3"/>
  <c r="AH109" i="3"/>
  <c r="AD109" i="3"/>
  <c r="Z109" i="3"/>
  <c r="V109" i="3"/>
  <c r="Q109" i="3"/>
  <c r="I109" i="3"/>
  <c r="AH108" i="3"/>
  <c r="AD108" i="3"/>
  <c r="Z108" i="3"/>
  <c r="V108" i="3"/>
  <c r="Q108" i="3"/>
  <c r="I108" i="3"/>
  <c r="AH107" i="3"/>
  <c r="AD107" i="3"/>
  <c r="Z107" i="3"/>
  <c r="V107" i="3"/>
  <c r="Q107" i="3"/>
  <c r="I107" i="3"/>
  <c r="AH106" i="3"/>
  <c r="AD106" i="3"/>
  <c r="Z106" i="3"/>
  <c r="V106" i="3"/>
  <c r="Q106" i="3"/>
  <c r="I106" i="3"/>
  <c r="AH105" i="3"/>
  <c r="AD105" i="3"/>
  <c r="Z105" i="3"/>
  <c r="V105" i="3"/>
  <c r="Q105" i="3"/>
  <c r="I105" i="3"/>
  <c r="AH104" i="3"/>
  <c r="AD104" i="3"/>
  <c r="Z104" i="3"/>
  <c r="V104" i="3"/>
  <c r="Q104" i="3"/>
  <c r="I104" i="3"/>
  <c r="AH103" i="3"/>
  <c r="AD103" i="3"/>
  <c r="Z103" i="3"/>
  <c r="V103" i="3"/>
  <c r="Q103" i="3"/>
  <c r="I103" i="3"/>
  <c r="AH102" i="3"/>
  <c r="AD102" i="3"/>
  <c r="Z102" i="3"/>
  <c r="V102" i="3"/>
  <c r="Q102" i="3"/>
  <c r="I102" i="3"/>
  <c r="AH101" i="3"/>
  <c r="AD101" i="3"/>
  <c r="Z101" i="3"/>
  <c r="V101" i="3"/>
  <c r="Q101" i="3"/>
  <c r="I101" i="3"/>
  <c r="AH100" i="3"/>
  <c r="AD100" i="3"/>
  <c r="Z100" i="3"/>
  <c r="V100" i="3"/>
  <c r="Q100" i="3"/>
  <c r="I100" i="3"/>
  <c r="AH99" i="3"/>
  <c r="AD99" i="3"/>
  <c r="Z99" i="3"/>
  <c r="V99" i="3"/>
  <c r="Q99" i="3"/>
  <c r="I99" i="3"/>
  <c r="AH98" i="3"/>
  <c r="AD98" i="3"/>
  <c r="Z98" i="3"/>
  <c r="V98" i="3"/>
  <c r="Q98" i="3"/>
  <c r="I98" i="3"/>
  <c r="AH97" i="3"/>
  <c r="AD97" i="3"/>
  <c r="Z97" i="3"/>
  <c r="V97" i="3"/>
  <c r="Q97" i="3"/>
  <c r="I97" i="3"/>
  <c r="AH96" i="3"/>
  <c r="AD96" i="3"/>
  <c r="Z96" i="3"/>
  <c r="V96" i="3"/>
  <c r="Q96" i="3"/>
  <c r="I96" i="3"/>
  <c r="AH95" i="3"/>
  <c r="AD95" i="3"/>
  <c r="Z95" i="3"/>
  <c r="V95" i="3"/>
  <c r="Q95" i="3"/>
  <c r="I95" i="3"/>
  <c r="AH94" i="3"/>
  <c r="AD94" i="3"/>
  <c r="Z94" i="3"/>
  <c r="V94" i="3"/>
  <c r="Q94" i="3"/>
  <c r="I94" i="3"/>
  <c r="AH93" i="3"/>
  <c r="AD93" i="3"/>
  <c r="Z93" i="3"/>
  <c r="V93" i="3"/>
  <c r="Q93" i="3"/>
  <c r="I93" i="3"/>
  <c r="AH92" i="3"/>
  <c r="AD92" i="3"/>
  <c r="Z92" i="3"/>
  <c r="V92" i="3"/>
  <c r="Q92" i="3"/>
  <c r="I92" i="3"/>
  <c r="AH91" i="3"/>
  <c r="AD91" i="3"/>
  <c r="Z91" i="3"/>
  <c r="V91" i="3"/>
  <c r="Q91" i="3"/>
  <c r="I91" i="3"/>
  <c r="AH90" i="3"/>
  <c r="AD90" i="3"/>
  <c r="Z90" i="3"/>
  <c r="V90" i="3"/>
  <c r="Q90" i="3"/>
  <c r="I90" i="3"/>
  <c r="AH89" i="3"/>
  <c r="AD89" i="3"/>
  <c r="Z89" i="3"/>
  <c r="V89" i="3"/>
  <c r="Q89" i="3"/>
  <c r="I89" i="3"/>
  <c r="AH88" i="3"/>
  <c r="AD88" i="3"/>
  <c r="Z88" i="3"/>
  <c r="V88" i="3"/>
  <c r="Q88" i="3"/>
  <c r="I88" i="3"/>
  <c r="AH87" i="3"/>
  <c r="AD87" i="3"/>
  <c r="Z87" i="3"/>
  <c r="V87" i="3"/>
  <c r="Q87" i="3"/>
  <c r="I87" i="3"/>
  <c r="AH86" i="3"/>
  <c r="AD86" i="3"/>
  <c r="Z86" i="3"/>
  <c r="V86" i="3"/>
  <c r="Q86" i="3"/>
  <c r="I86" i="3"/>
  <c r="AH85" i="3"/>
  <c r="AD85" i="3"/>
  <c r="Z85" i="3"/>
  <c r="V85" i="3"/>
  <c r="Q85" i="3"/>
  <c r="I85" i="3"/>
  <c r="AH84" i="3"/>
  <c r="AD84" i="3"/>
  <c r="Z84" i="3"/>
  <c r="V84" i="3"/>
  <c r="Q84" i="3"/>
  <c r="I84" i="3"/>
  <c r="AH83" i="3"/>
  <c r="AD83" i="3"/>
  <c r="Z83" i="3"/>
  <c r="V83" i="3"/>
  <c r="Q83" i="3"/>
  <c r="I83" i="3"/>
  <c r="AH82" i="3"/>
  <c r="AD82" i="3"/>
  <c r="Z82" i="3"/>
  <c r="V82" i="3"/>
  <c r="Q82" i="3"/>
  <c r="I82" i="3"/>
  <c r="AH81" i="3"/>
  <c r="AD81" i="3"/>
  <c r="Z81" i="3"/>
  <c r="V81" i="3"/>
  <c r="Q81" i="3"/>
  <c r="I81" i="3"/>
  <c r="AH80" i="3"/>
  <c r="AD80" i="3"/>
  <c r="Z80" i="3"/>
  <c r="V80" i="3"/>
  <c r="Q80" i="3"/>
  <c r="I80" i="3"/>
  <c r="AH79" i="3"/>
  <c r="AD79" i="3"/>
  <c r="Z79" i="3"/>
  <c r="V79" i="3"/>
  <c r="Q79" i="3"/>
  <c r="I79" i="3"/>
  <c r="AH78" i="3"/>
  <c r="AD78" i="3"/>
  <c r="Z78" i="3"/>
  <c r="V78" i="3"/>
  <c r="Q78" i="3"/>
  <c r="I78" i="3"/>
  <c r="AH77" i="3"/>
  <c r="AD77" i="3"/>
  <c r="Z77" i="3"/>
  <c r="V77" i="3"/>
  <c r="Q77" i="3"/>
  <c r="I77" i="3"/>
  <c r="AH76" i="3"/>
  <c r="AD76" i="3"/>
  <c r="Z76" i="3"/>
  <c r="V76" i="3"/>
  <c r="Q76" i="3"/>
  <c r="I76" i="3"/>
  <c r="AH75" i="3"/>
  <c r="AD75" i="3"/>
  <c r="Z75" i="3"/>
  <c r="V75" i="3"/>
  <c r="Q75" i="3"/>
  <c r="I75" i="3"/>
  <c r="AH74" i="3"/>
  <c r="AD74" i="3"/>
  <c r="Z74" i="3"/>
  <c r="V74" i="3"/>
  <c r="Q74" i="3"/>
  <c r="I74" i="3"/>
  <c r="AH73" i="3"/>
  <c r="AD73" i="3"/>
  <c r="Z73" i="3"/>
  <c r="V73" i="3"/>
  <c r="Q73" i="3"/>
  <c r="I73" i="3"/>
  <c r="AH72" i="3"/>
  <c r="AD72" i="3"/>
  <c r="Z72" i="3"/>
  <c r="V72" i="3"/>
  <c r="Q72" i="3"/>
  <c r="I72" i="3"/>
  <c r="AH71" i="3"/>
  <c r="AD71" i="3"/>
  <c r="Z71" i="3"/>
  <c r="V71" i="3"/>
  <c r="Q71" i="3"/>
  <c r="I71" i="3"/>
  <c r="AH70" i="3"/>
  <c r="AD70" i="3"/>
  <c r="Z70" i="3"/>
  <c r="V70" i="3"/>
  <c r="Q70" i="3"/>
  <c r="I70" i="3"/>
  <c r="AH69" i="3"/>
  <c r="AD69" i="3"/>
  <c r="Z69" i="3"/>
  <c r="V69" i="3"/>
  <c r="Q69" i="3"/>
  <c r="I69" i="3"/>
  <c r="AH68" i="3"/>
  <c r="AD68" i="3"/>
  <c r="Z68" i="3"/>
  <c r="V68" i="3"/>
  <c r="Q68" i="3"/>
  <c r="I68" i="3"/>
  <c r="AH67" i="3"/>
  <c r="AD67" i="3"/>
  <c r="Z67" i="3"/>
  <c r="V67" i="3"/>
  <c r="Q67" i="3"/>
  <c r="I67" i="3"/>
  <c r="AH66" i="3"/>
  <c r="AD66" i="3"/>
  <c r="Z66" i="3"/>
  <c r="V66" i="3"/>
  <c r="Q66" i="3"/>
  <c r="I66" i="3"/>
  <c r="AH65" i="3"/>
  <c r="AD65" i="3"/>
  <c r="Z65" i="3"/>
  <c r="V65" i="3"/>
  <c r="Q65" i="3"/>
  <c r="I65" i="3"/>
  <c r="AH64" i="3"/>
  <c r="AD64" i="3"/>
  <c r="Z64" i="3"/>
  <c r="V64" i="3"/>
  <c r="Q64" i="3"/>
  <c r="I64" i="3"/>
  <c r="AH63" i="3"/>
  <c r="AD63" i="3"/>
  <c r="Z63" i="3"/>
  <c r="V63" i="3"/>
  <c r="Q63" i="3"/>
  <c r="I63" i="3"/>
  <c r="AH62" i="3"/>
  <c r="AD62" i="3"/>
  <c r="Z62" i="3"/>
  <c r="V62" i="3"/>
  <c r="Q62" i="3"/>
  <c r="I62" i="3"/>
  <c r="AH61" i="3"/>
  <c r="AD61" i="3"/>
  <c r="Z61" i="3"/>
  <c r="V61" i="3"/>
  <c r="Q61" i="3"/>
  <c r="I61" i="3"/>
  <c r="AH60" i="3"/>
  <c r="AD60" i="3"/>
  <c r="Z60" i="3"/>
  <c r="V60" i="3"/>
  <c r="Q60" i="3"/>
  <c r="I60" i="3"/>
  <c r="AH59" i="3"/>
  <c r="AD59" i="3"/>
  <c r="Z59" i="3"/>
  <c r="V59" i="3"/>
  <c r="Q59" i="3"/>
  <c r="I59" i="3"/>
  <c r="AH58" i="3"/>
  <c r="AD58" i="3"/>
  <c r="Z58" i="3"/>
  <c r="V58" i="3"/>
  <c r="Q58" i="3"/>
  <c r="I58" i="3"/>
  <c r="AH57" i="3"/>
  <c r="AD57" i="3"/>
  <c r="Z57" i="3"/>
  <c r="V57" i="3"/>
  <c r="Q57" i="3"/>
  <c r="I57" i="3"/>
  <c r="AH56" i="3"/>
  <c r="AD56" i="3"/>
  <c r="Z56" i="3"/>
  <c r="V56" i="3"/>
  <c r="Q56" i="3"/>
  <c r="I56" i="3"/>
  <c r="AH55" i="3"/>
  <c r="AD55" i="3"/>
  <c r="Z55" i="3"/>
  <c r="Q55" i="3"/>
  <c r="I55" i="3"/>
  <c r="AH54" i="3"/>
  <c r="AD54" i="3"/>
  <c r="Z54" i="3"/>
  <c r="V54" i="3"/>
  <c r="Q54" i="3"/>
  <c r="I54" i="3"/>
  <c r="AH36" i="3"/>
  <c r="AD36" i="3"/>
  <c r="Z36" i="3"/>
  <c r="V36" i="3"/>
  <c r="Q36" i="3"/>
  <c r="I36" i="3"/>
  <c r="AH19" i="3"/>
  <c r="AD19" i="3"/>
  <c r="Z19" i="3"/>
  <c r="V19" i="3"/>
  <c r="Q19" i="3"/>
  <c r="I19" i="3"/>
  <c r="AH4" i="3"/>
  <c r="AD4" i="3"/>
  <c r="Z4" i="3"/>
  <c r="V4" i="3"/>
  <c r="Q4" i="3"/>
  <c r="I4" i="3"/>
  <c r="AH3" i="3"/>
  <c r="AD3" i="3"/>
  <c r="Z3" i="3"/>
  <c r="Q3" i="3"/>
  <c r="I3" i="3"/>
  <c r="I29" i="1"/>
  <c r="I30" i="1"/>
  <c r="AA30" i="1"/>
  <c r="AE29" i="1"/>
  <c r="AE30" i="1"/>
  <c r="AE26" i="1"/>
  <c r="AE27" i="1"/>
  <c r="AA27" i="1"/>
  <c r="AI9" i="1"/>
  <c r="AE9" i="1"/>
  <c r="AE8" i="1"/>
  <c r="AE5" i="1"/>
  <c r="AE6" i="1"/>
  <c r="AA9" i="1"/>
  <c r="AA6" i="1"/>
  <c r="AA7" i="1"/>
  <c r="AA8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5" i="1"/>
  <c r="AA26" i="1"/>
  <c r="AA28" i="1"/>
  <c r="AA29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E7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8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I5" i="1"/>
  <c r="AI7" i="1"/>
  <c r="AI8" i="1"/>
  <c r="AI10" i="1"/>
  <c r="AI11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8" i="1"/>
  <c r="AI29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M5" i="1"/>
  <c r="AM7" i="1"/>
  <c r="AM8" i="1"/>
  <c r="AM10" i="1"/>
  <c r="AM11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8" i="1"/>
  <c r="AM29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E61" i="1"/>
  <c r="AA61" i="1"/>
  <c r="AE60" i="1"/>
  <c r="AA60" i="1"/>
  <c r="AR34" i="1"/>
  <c r="V34" i="1"/>
  <c r="R34" i="1"/>
  <c r="M34" i="1"/>
  <c r="I34" i="1"/>
  <c r="AR33" i="1"/>
  <c r="V33" i="1"/>
  <c r="R33" i="1"/>
  <c r="M33" i="1"/>
  <c r="I33" i="1"/>
  <c r="AR32" i="1"/>
  <c r="V32" i="1"/>
  <c r="R32" i="1"/>
  <c r="M32" i="1"/>
  <c r="I32" i="1"/>
  <c r="AR31" i="1"/>
  <c r="V31" i="1"/>
  <c r="R31" i="1"/>
  <c r="M31" i="1"/>
  <c r="I31" i="1"/>
  <c r="R30" i="1"/>
  <c r="AR29" i="1"/>
  <c r="AG29" i="1"/>
  <c r="V29" i="1"/>
  <c r="R29" i="1"/>
  <c r="M29" i="1"/>
  <c r="AR28" i="1"/>
  <c r="V28" i="1"/>
  <c r="R28" i="1"/>
  <c r="M28" i="1"/>
  <c r="I28" i="1"/>
  <c r="R27" i="1"/>
  <c r="I27" i="1"/>
  <c r="AR26" i="1"/>
  <c r="AG26" i="1"/>
  <c r="V26" i="1"/>
  <c r="R26" i="1"/>
  <c r="M26" i="1"/>
  <c r="I26" i="1"/>
  <c r="AR25" i="1"/>
  <c r="V25" i="1"/>
  <c r="R25" i="1"/>
  <c r="M25" i="1"/>
  <c r="I25" i="1"/>
  <c r="AR24" i="1"/>
  <c r="V24" i="1"/>
  <c r="R24" i="1"/>
  <c r="M24" i="1"/>
  <c r="I24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23" i="1"/>
  <c r="AR22" i="1"/>
  <c r="AR21" i="1"/>
  <c r="AR20" i="1"/>
  <c r="AR19" i="1"/>
  <c r="AR18" i="1"/>
  <c r="AR17" i="1"/>
  <c r="AR16" i="1"/>
  <c r="AR15" i="1"/>
  <c r="AR14" i="1"/>
  <c r="AR13" i="1"/>
  <c r="AR11" i="1"/>
  <c r="AR10" i="1"/>
  <c r="AR8" i="1"/>
  <c r="AR7" i="1"/>
  <c r="AR5" i="1"/>
  <c r="AR4" i="1"/>
  <c r="V15" i="1"/>
  <c r="R15" i="1"/>
  <c r="AI3" i="1"/>
  <c r="AE3" i="1"/>
  <c r="V3" i="1"/>
  <c r="R3" i="1"/>
  <c r="M3" i="1"/>
  <c r="I3" i="1"/>
  <c r="AM3" i="1"/>
  <c r="R12" i="1"/>
  <c r="I12" i="1"/>
  <c r="AG11" i="1"/>
  <c r="V11" i="1"/>
  <c r="R11" i="1"/>
  <c r="M11" i="1"/>
  <c r="I11" i="1"/>
  <c r="V10" i="1"/>
  <c r="R10" i="1"/>
  <c r="M10" i="1"/>
  <c r="I10" i="1"/>
  <c r="AG8" i="1"/>
  <c r="R9" i="1"/>
  <c r="I9" i="1"/>
  <c r="V8" i="1"/>
  <c r="R8" i="1"/>
  <c r="M8" i="1"/>
  <c r="I8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1" i="1"/>
  <c r="AI60" i="1"/>
  <c r="AI59" i="1"/>
  <c r="AG5" i="1"/>
  <c r="AI4" i="1"/>
  <c r="AM4" i="1"/>
  <c r="AE4" i="1"/>
  <c r="AA4" i="1"/>
  <c r="V4" i="1"/>
  <c r="R4" i="1"/>
  <c r="R5" i="1"/>
  <c r="R6" i="1"/>
  <c r="R7" i="1"/>
  <c r="R13" i="1"/>
  <c r="R14" i="1"/>
  <c r="R16" i="1"/>
  <c r="R17" i="1"/>
  <c r="R18" i="1"/>
  <c r="R19" i="1"/>
  <c r="R20" i="1"/>
  <c r="R21" i="1"/>
  <c r="R22" i="1"/>
  <c r="R23" i="1"/>
  <c r="R35" i="1"/>
  <c r="R36" i="1"/>
  <c r="R37" i="1"/>
  <c r="R38" i="1"/>
  <c r="R39" i="1"/>
  <c r="R40" i="1"/>
  <c r="R41" i="1"/>
  <c r="R42" i="1"/>
  <c r="R43" i="1"/>
  <c r="R44" i="1"/>
  <c r="R45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59" i="1"/>
  <c r="AE58" i="1"/>
  <c r="AE57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R3" i="1"/>
  <c r="AA5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23" i="1"/>
  <c r="V22" i="1"/>
  <c r="V21" i="1"/>
  <c r="V20" i="1"/>
  <c r="V19" i="1"/>
  <c r="V18" i="1"/>
  <c r="V17" i="1"/>
  <c r="V16" i="1"/>
  <c r="V14" i="1"/>
  <c r="V13" i="1"/>
  <c r="V7" i="1"/>
  <c r="V5" i="1"/>
  <c r="M7" i="1"/>
  <c r="M13" i="1"/>
  <c r="M14" i="1"/>
  <c r="M15" i="1"/>
  <c r="M16" i="1"/>
  <c r="M17" i="1"/>
  <c r="M18" i="1"/>
  <c r="M19" i="1"/>
  <c r="M20" i="1"/>
  <c r="M21" i="1"/>
  <c r="M22" i="1"/>
  <c r="M23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3" i="1"/>
  <c r="M64" i="1"/>
  <c r="M65" i="1"/>
  <c r="M66" i="1"/>
  <c r="M67" i="1"/>
  <c r="M68" i="1"/>
  <c r="M69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M5" i="1"/>
  <c r="I6" i="1"/>
  <c r="I7" i="1"/>
  <c r="I13" i="1"/>
  <c r="I14" i="1"/>
  <c r="I15" i="1"/>
  <c r="I16" i="1"/>
  <c r="I17" i="1"/>
  <c r="I18" i="1"/>
  <c r="I19" i="1"/>
  <c r="I20" i="1"/>
  <c r="I21" i="1"/>
  <c r="I22" i="1"/>
  <c r="I2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3" i="1"/>
  <c r="I64" i="1"/>
  <c r="I65" i="1"/>
  <c r="I66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tc={679214EE-9967-4657-A206-D110A2F6FC36}</author>
    <author>tc={80F85F5B-5AFE-4F42-B1A4-177213446E23}</author>
    <author>tc={54F36AF3-CF44-45C9-9F62-B48C647E9ED7}</author>
    <author>Ian Hylands</author>
    <author>tc={914BA24F-A1EA-4335-81D8-B3B0667A092F}</author>
    <author>tc={035A1887-DC42-483B-88BB-2D2C567EEFE2}</author>
    <author>tc={DD502ED0-1491-45A0-9446-B5BC11A70F46}</author>
    <author>tc={2560510E-7EB4-4389-B6FC-40B22756DC32}</author>
    <author>tc={F5AB7E5D-C819-4472-BBD9-DC257C9E75F1}</author>
    <author>tc={E5E90F9D-6C9B-4EA5-B49D-5B2AE8A3D322}</author>
    <author>tc={ED5D7CE0-989F-42C8-9309-A1C6AB8E5ED8}</author>
    <author>tc={4A7AE3C1-1D84-451E-9216-2DC12131D7FE}</author>
    <author>tc={EAA224BF-4A80-4F22-817F-0EFC6E44EDA3}</author>
    <author>tc={F8EBB9C2-6EB5-4E8F-9AA8-116C553811BF}</author>
    <author>tc={1A70ED00-1779-486F-BDA0-82DD2B600BD5}</author>
    <author>tc={9D34A92E-B16E-40B3-B08C-33DCD26718C1}</author>
    <author>tc={3BAC1C63-4576-4212-BF86-0A9C44933CD6}</author>
    <author>tc={90C47597-CDF9-49C4-9428-6C94D794908C}</author>
    <author>tc={63AC63AA-F717-4323-B8E8-616701675C79}</author>
    <author>tc={7C77577E-E451-4813-A627-8BD3AE5A9AFB}</author>
    <author>tc={A708B686-3142-490F-83AD-1C64E79CBB83}</author>
    <author>tc={ABF4239D-ADB9-4014-AA91-79E4A8AB4125}</author>
  </authors>
  <commentList>
    <comment ref="AL4" authorId="0" shapeId="0" xr:uid="{679214EE-9967-4657-A206-D110A2F6FC36}">
      <text>
        <t>[Threaded comment]
Your version of Excel allows you to read this threaded comment; however, any edits to it will get removed if the file is opened in a newer version of Excel. Learn more: https://go.microsoft.com/fwlink/?linkid=870924
Comment:
    D1.1 unofficial discussions with Keppler - multiple GBU12s dropped in centre.</t>
      </text>
    </comment>
    <comment ref="H5" authorId="1" shapeId="0" xr:uid="{80F85F5B-5AFE-4F42-B1A4-177213446E23}">
      <text>
        <t>[Threaded comment]
Your version of Excel allows you to read this threaded comment; however, any edits to it will get removed if the file is opened in a newer version of Excel. Learn more: https://go.microsoft.com/fwlink/?linkid=870924
Comment:
    D1.1 Professor AAR</t>
      </text>
    </comment>
    <comment ref="Q6" authorId="2" shapeId="0" xr:uid="{54F36AF3-CF44-45C9-9F62-B48C647E9ED7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D1.1-057</t>
      </text>
    </comment>
    <comment ref="Q7" authorId="3" shapeId="0" xr:uid="{18669DED-7FCB-4E9F-BF4C-2BC601C07F79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- OPAR-D1.2-040
- OPAR-D2.2-009</t>
        </r>
      </text>
    </comment>
    <comment ref="H8" authorId="3" shapeId="0" xr:uid="{5B56CAED-E7B3-4771-AD7E-604C3EEE5668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OPAR-D2.2-020</t>
        </r>
      </text>
    </comment>
    <comment ref="L8" authorId="3" shapeId="0" xr:uid="{0D1E2631-A1CA-4AD2-ABB5-291C2B621A33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OPAR-D2.2-019</t>
        </r>
      </text>
    </comment>
    <comment ref="H11" authorId="3" shapeId="0" xr:uid="{241F7CD0-E5DA-43F0-B7A2-D97793F5FB71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OPAR-D1.2-009/010
Hansolo AAR D1.2
Rifle AAR D1.2
D2.1-007/008
D2.1 MISTY AAR
CJTF Guidance D3 (ground forces) </t>
        </r>
      </text>
    </comment>
    <comment ref="L11" authorId="4" shapeId="0" xr:uid="{914BA24F-A1EA-4335-81D8-B3B0667A092F}">
      <text>
        <t>[Threaded comment]
Your version of Excel allows you to read this threaded comment; however, any edits to it will get removed if the file is opened in a newer version of Excel. Learn more: https://go.microsoft.com/fwlink/?linkid=870924
Comment:
    D1.2-008
D2.1 WARRIOR recollection</t>
      </text>
    </comment>
    <comment ref="Q11" authorId="5" shapeId="0" xr:uid="{035A1887-DC42-483B-88BB-2D2C567EEFE2}">
      <text>
        <t>[Threaded comment]
Your version of Excel allows you to read this threaded comment; however, any edits to it will get removed if the file is opened in a newer version of Excel. Learn more: https://go.microsoft.com/fwlink/?linkid=870924
Comment:
    D1.2-010
Hansolo AAR D1.2</t>
      </text>
    </comment>
    <comment ref="U11" authorId="6" shapeId="0" xr:uid="{DD502ED0-1491-45A0-9446-B5BC11A70F46}">
      <text>
        <t>[Threaded comment]
Your version of Excel allows you to read this threaded comment; however, any edits to it will get removed if the file is opened in a newer version of Excel. Learn more: https://go.microsoft.com/fwlink/?linkid=870924
Comment:
    D1.2-008/010
D2.1-007
D2.1 MISTY AAR</t>
      </text>
    </comment>
    <comment ref="H12" authorId="7" shapeId="0" xr:uid="{2560510E-7EB4-4389-B6FC-40B22756DC32}">
      <text>
        <t>[Threaded comment]
Your version of Excel allows you to read this threaded comment; however, any edits to it will get removed if the file is opened in a newer version of Excel. Learn more: https://go.microsoft.com/fwlink/?linkid=870924
Comment:
    D2.1-009</t>
      </text>
    </comment>
    <comment ref="Q12" authorId="8" shapeId="0" xr:uid="{F5AB7E5D-C819-4472-BBD9-DC257C9E75F1}">
      <text>
        <t>[Threaded comment]
Your version of Excel allows you to read this threaded comment; however, any edits to it will get removed if the file is opened in a newer version of Excel. Learn more: https://go.microsoft.com/fwlink/?linkid=870924
Comment:
    D1.2-019
Rifle AAR D1.2</t>
      </text>
    </comment>
    <comment ref="D13" authorId="9" shapeId="0" xr:uid="{E5E90F9D-6C9B-4EA5-B49D-5B2AE8A3D32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D1.1 Taipan AAR</t>
      </text>
    </comment>
    <comment ref="Q13" authorId="10" shapeId="0" xr:uid="{ED5D7CE0-989F-42C8-9309-A1C6AB8E5ED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D1.1 Taipan AAR</t>
      </text>
    </comment>
    <comment ref="Q14" authorId="11" shapeId="0" xr:uid="{4A7AE3C1-1D84-451E-9216-2DC12131D7FE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D1.1-002 / 056</t>
      </text>
    </comment>
    <comment ref="U14" authorId="12" shapeId="0" xr:uid="{EAA224BF-4A80-4F22-817F-0EFC6E44EDA3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D1.1-002 / 056</t>
      </text>
    </comment>
    <comment ref="Q15" authorId="13" shapeId="0" xr:uid="{F8EBB9C2-6EB5-4E8F-9AA8-116C553811BF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OPAR-D1.2-040</t>
      </text>
    </comment>
    <comment ref="U15" authorId="14" shapeId="0" xr:uid="{1A70ED00-1779-486F-BDA0-82DD2B600BD5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OPAR-D1.2-040</t>
      </text>
    </comment>
    <comment ref="Z15" authorId="15" shapeId="0" xr:uid="{9D34A92E-B16E-40B3-B08C-33DCD26718C1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OPAR-D1.2-040</t>
      </text>
    </comment>
    <comment ref="H19" authorId="3" shapeId="0" xr:uid="{ACAA5CB0-53BB-4889-831B-B8304D8249B4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- OPAR-D2.2-011</t>
        </r>
      </text>
    </comment>
    <comment ref="H20" authorId="3" shapeId="0" xr:uid="{FB29B723-E00E-4688-AA59-64DC80740431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OPAR-D2.2-017</t>
        </r>
      </text>
    </comment>
    <comment ref="Q25" authorId="16" shapeId="0" xr:uid="{3BAC1C63-4576-4212-BF86-0A9C44933CD6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D1.1-076, assuming protecting 2nd Corps HQ</t>
      </text>
    </comment>
    <comment ref="Q28" authorId="17" shapeId="0" xr:uid="{90C47597-CDF9-49C4-9428-6C94D794908C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D1.1-074
OPAR D1.2-021</t>
      </text>
    </comment>
    <comment ref="AL28" authorId="18" shapeId="0" xr:uid="{63AC63AA-F717-4323-B8E8-616701675C79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OPAR-D1.2-004</t>
      </text>
    </comment>
    <comment ref="H29" authorId="19" shapeId="0" xr:uid="{7C77577E-E451-4813-A627-8BD3AE5A9AFB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 MADMAN reports</t>
      </text>
    </comment>
    <comment ref="U29" authorId="20" shapeId="0" xr:uid="{A708B686-3142-490F-83AD-1C64E79CBB83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 MADMAN reports</t>
      </text>
    </comment>
    <comment ref="Q30" authorId="21" shapeId="0" xr:uid="{ABF4239D-ADB9-4014-AA91-79E4A8AB4125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OPAR-D1.2-041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Hylands</author>
    <author>tc={5EAF65D4-316A-4AC4-9370-74DE3AD49D62}</author>
    <author>tc={4CCE38A0-9393-4D90-9229-95EA6BD04A80}</author>
    <author>tc={D8996921-FE24-4E5B-8B32-4E7C50BE32BC}</author>
    <author>tc={727D5487-E7DC-404B-B436-CD1ADCF78262}</author>
    <author>tc={AC8F9301-5437-4067-A33D-B68A32F015D9}</author>
    <author>tc={7FE3C59B-0993-4592-88C0-AD7E02013F2C}</author>
    <author>tc={CB5111E1-C231-4711-AC2A-6EF6E98EEB6E}</author>
    <author>tc={5E5D25FF-EADA-4BD6-8495-AE0757ECE873}</author>
    <author>tc={1744B94F-53EF-4B67-B103-D2B1F13DACD7}</author>
  </authors>
  <commentList>
    <comment ref="U3" authorId="0" shapeId="0" xr:uid="{9919BF8A-A5A2-4311-AA90-6D076299FEED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OPAR-D2.2-003,4</t>
        </r>
      </text>
    </comment>
    <comment ref="H4" authorId="1" shapeId="0" xr:uid="{5EAF65D4-316A-4AC4-9370-74DE3AD49D62}">
      <text>
        <t>[Threaded comment]
Your version of Excel allows you to read this threaded comment; however, any edits to it will get removed if the file is opened in a newer version of Excel. Learn more: https://go.microsoft.com/fwlink/?linkid=870924
Comment:
    D2.1-001</t>
      </text>
    </comment>
    <comment ref="L4" authorId="2" shapeId="0" xr:uid="{4CCE38A0-9393-4D90-9229-95EA6BD04A80}">
      <text>
        <t>[Threaded comment]
Your version of Excel allows you to read this threaded comment; however, any edits to it will get removed if the file is opened in a newer version of Excel. Learn more: https://go.microsoft.com/fwlink/?linkid=870924
Comment:
    D2.1-001</t>
      </text>
    </comment>
    <comment ref="P4" authorId="3" shapeId="0" xr:uid="{D8996921-FE24-4E5B-8B32-4E7C50BE32BC}">
      <text>
        <t>[Threaded comment]
Your version of Excel allows you to read this threaded comment; however, any edits to it will get removed if the file is opened in a newer version of Excel. Learn more: https://go.microsoft.com/fwlink/?linkid=870924
Comment:
    D2.1-001</t>
      </text>
    </comment>
    <comment ref="L6" authorId="4" shapeId="0" xr:uid="{727D5487-E7DC-404B-B436-CD1ADCF78262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D1.1-037</t>
      </text>
    </comment>
    <comment ref="D10" authorId="5" shapeId="0" xr:uid="{AC8F9301-5437-4067-A33D-B68A32F015D9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D1.1-078</t>
      </text>
    </comment>
    <comment ref="H10" authorId="6" shapeId="0" xr:uid="{7FE3C59B-0993-4592-88C0-AD7E02013F2C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D1.1-078</t>
      </text>
    </comment>
    <comment ref="L10" authorId="7" shapeId="0" xr:uid="{CB5111E1-C231-4711-AC2A-6EF6E98EEB6E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D1.1-078</t>
      </text>
    </comment>
    <comment ref="H13" authorId="8" shapeId="0" xr:uid="{5E5D25FF-EADA-4BD6-8495-AE0757ECE873}">
      <text>
        <t>[Threaded comment]
Your version of Excel allows you to read this threaded comment; however, any edits to it will get removed if the file is opened in a newer version of Excel. Learn more: https://go.microsoft.com/fwlink/?linkid=870924
Comment:
    D2.1-001</t>
      </text>
    </comment>
    <comment ref="H16" authorId="9" shapeId="0" xr:uid="{1744B94F-53EF-4B67-B103-D2B1F13DACD7}">
      <text>
        <t>[Threaded comment]
Your version of Excel allows you to read this threaded comment; however, any edits to it will get removed if the file is opened in a newer version of Excel. Learn more: https://go.microsoft.com/fwlink/?linkid=870924
Comment:
    D2.1-001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 Hylands</author>
    <author>tc={0F2A446B-9746-4615-B746-A5CECA8BF8CF}</author>
  </authors>
  <commentList>
    <comment ref="H3" authorId="0" shapeId="0" xr:uid="{D6FBF3B5-D7A9-462B-A5CD-337832D86875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- Looney AAR D1.2
- MAGIC/PANTHER 4-1/2 AAR D2.1
- OPAR-D2.2-001+002</t>
        </r>
      </text>
    </comment>
    <comment ref="H8" authorId="1" shapeId="0" xr:uid="{0F2A446B-9746-4615-B746-A5CECA8BF8CF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D1.1-058, plus D1.1 Taipan AAR
D2.1 PANTHER 4-1 AAR</t>
      </text>
    </comment>
    <comment ref="H9" authorId="0" shapeId="0" xr:uid="{4A0FE108-D9DB-4901-9966-8E71A8707716}">
      <text>
        <r>
          <rPr>
            <b/>
            <sz val="9"/>
            <color indexed="81"/>
            <rFont val="Tahoma"/>
            <charset val="1"/>
          </rPr>
          <t>Ian Hylands:</t>
        </r>
        <r>
          <rPr>
            <sz val="9"/>
            <color indexed="81"/>
            <rFont val="Tahoma"/>
            <charset val="1"/>
          </rPr>
          <t xml:space="preserve">
- D2.1 PANTHER 4-1 AAR
- D2.2 Artur AAR</t>
        </r>
      </text>
    </comment>
  </commentList>
</comments>
</file>

<file path=xl/sharedStrings.xml><?xml version="1.0" encoding="utf-8"?>
<sst xmlns="http://schemas.openxmlformats.org/spreadsheetml/2006/main" count="866" uniqueCount="222">
  <si>
    <t>1st Corps</t>
  </si>
  <si>
    <t>10th Armour</t>
  </si>
  <si>
    <t>Corps</t>
  </si>
  <si>
    <t>Division</t>
  </si>
  <si>
    <t>Location</t>
  </si>
  <si>
    <t>Disposition</t>
  </si>
  <si>
    <t>IVO Minakh AB</t>
  </si>
  <si>
    <t>Staging</t>
  </si>
  <si>
    <t>Unit</t>
  </si>
  <si>
    <t>T-72</t>
  </si>
  <si>
    <t>Init</t>
  </si>
  <si>
    <t>Attr</t>
  </si>
  <si>
    <t>Str</t>
  </si>
  <si>
    <t>Arty</t>
  </si>
  <si>
    <t>11th Mech</t>
  </si>
  <si>
    <t>BMP-2</t>
  </si>
  <si>
    <t>Subunit</t>
  </si>
  <si>
    <t>105th Rocket Arty Bn</t>
  </si>
  <si>
    <t>GRAD</t>
  </si>
  <si>
    <t>Sup Tk</t>
  </si>
  <si>
    <t>Armour Brigades</t>
  </si>
  <si>
    <t>Mech Brigades</t>
  </si>
  <si>
    <t>SA-19</t>
  </si>
  <si>
    <t>Manoeuvre Units</t>
  </si>
  <si>
    <t>Air Defence Units</t>
  </si>
  <si>
    <t>SA-8</t>
  </si>
  <si>
    <t>HQ</t>
  </si>
  <si>
    <t>Gazientep Intl</t>
  </si>
  <si>
    <t>SA-15</t>
  </si>
  <si>
    <t>DE</t>
  </si>
  <si>
    <t>HQ + Log Bn</t>
  </si>
  <si>
    <t>Fuel Tk</t>
  </si>
  <si>
    <t>Am Tk</t>
  </si>
  <si>
    <t>Logistics/C2 Units</t>
  </si>
  <si>
    <t>GAZ-66</t>
  </si>
  <si>
    <t>URAL-4320T</t>
  </si>
  <si>
    <t>CP URAL-375 PBU</t>
  </si>
  <si>
    <t>ZSU-23</t>
  </si>
  <si>
    <t>SA-13</t>
  </si>
  <si>
    <t>115th Rocket Arty Bn</t>
  </si>
  <si>
    <t>12th Mot</t>
  </si>
  <si>
    <t>Mot Brigades</t>
  </si>
  <si>
    <t>125th Rocket Arty Bn</t>
  </si>
  <si>
    <t>Known from Assaf</t>
  </si>
  <si>
    <t>BTR-80</t>
  </si>
  <si>
    <t>SA-9</t>
  </si>
  <si>
    <t>Coords known Gaziantep</t>
  </si>
  <si>
    <t>SA-6 Bn</t>
  </si>
  <si>
    <t>SA-11 By</t>
  </si>
  <si>
    <t>Minakh AB</t>
  </si>
  <si>
    <t>CP SKP 11 ATC</t>
  </si>
  <si>
    <t>GPU APA-5D</t>
  </si>
  <si>
    <t>SA-6 LN</t>
  </si>
  <si>
    <t>SA-11 LN</t>
  </si>
  <si>
    <t>SA-6 STR</t>
  </si>
  <si>
    <t>CP URAL 375 PBU</t>
  </si>
  <si>
    <t>SA-11 SR</t>
  </si>
  <si>
    <t>SA-11 CC</t>
  </si>
  <si>
    <t>13th Air Defence</t>
  </si>
  <si>
    <t>HQ Bn</t>
  </si>
  <si>
    <t>14th Heavy Rocket Reg</t>
  </si>
  <si>
    <t>Heavy Rocket Bn</t>
  </si>
  <si>
    <t>Hiding</t>
  </si>
  <si>
    <t>SMERCH</t>
  </si>
  <si>
    <t>URAGAN</t>
  </si>
  <si>
    <t>URAL 4320T</t>
  </si>
  <si>
    <t>16th Helicopter Reg</t>
  </si>
  <si>
    <t>Attack Helicopter Sqn</t>
  </si>
  <si>
    <t>Transport Helicopter Sqn</t>
  </si>
  <si>
    <t>Mi-24</t>
  </si>
  <si>
    <t>Mi-26</t>
  </si>
  <si>
    <t>Recon</t>
  </si>
  <si>
    <t>BOMAN</t>
  </si>
  <si>
    <t>BDRM-2</t>
  </si>
  <si>
    <t>17th Logistics Reg</t>
  </si>
  <si>
    <t>2nd Corps</t>
  </si>
  <si>
    <t>21st Mech</t>
  </si>
  <si>
    <t>22nd Mot</t>
  </si>
  <si>
    <t>26th Helicopter Reg</t>
  </si>
  <si>
    <t>27th Logistics Reg</t>
  </si>
  <si>
    <t>Coords known, Minakh AB</t>
  </si>
  <si>
    <t>Observed south of Hatay</t>
  </si>
  <si>
    <t>South of Hatay</t>
  </si>
  <si>
    <t>?</t>
  </si>
  <si>
    <t>Coords known nr dam</t>
  </si>
  <si>
    <t>3rd Corps</t>
  </si>
  <si>
    <t>30th Armour</t>
  </si>
  <si>
    <t>31st Mech</t>
  </si>
  <si>
    <t>32nd Mot</t>
  </si>
  <si>
    <t>33rd Air Defence</t>
  </si>
  <si>
    <t>34th Rocket Arty</t>
  </si>
  <si>
    <t>35th Recon Reg</t>
  </si>
  <si>
    <t>36th Helicopter Reg</t>
  </si>
  <si>
    <t>37th Logistics Reg</t>
  </si>
  <si>
    <t>4th Corps</t>
  </si>
  <si>
    <t>41st Mech</t>
  </si>
  <si>
    <t>42nd Mech</t>
  </si>
  <si>
    <t>43rd Mot</t>
  </si>
  <si>
    <t>5th Corps</t>
  </si>
  <si>
    <t>50th Armour</t>
  </si>
  <si>
    <t>51st Armour</t>
  </si>
  <si>
    <t>52nd Mech</t>
  </si>
  <si>
    <t>53rd Air Defence</t>
  </si>
  <si>
    <t>54th Rocket Arty</t>
  </si>
  <si>
    <t>55th Recon Reg</t>
  </si>
  <si>
    <t>56th Helicopter Reg</t>
  </si>
  <si>
    <t>57th Logistics Reg</t>
  </si>
  <si>
    <t>91st Rep Gd Armour</t>
  </si>
  <si>
    <t>T-80</t>
  </si>
  <si>
    <t>BMP-1</t>
  </si>
  <si>
    <t>BMP-3</t>
  </si>
  <si>
    <t>922nd S2S Missile Reg</t>
  </si>
  <si>
    <t>923rd S2S Missile Reg</t>
  </si>
  <si>
    <t>924th S2S Missile Reg</t>
  </si>
  <si>
    <t>SCUD</t>
  </si>
  <si>
    <t>ATZ-10</t>
  </si>
  <si>
    <t>Indep</t>
  </si>
  <si>
    <t>Defensive positions south and west of Damascus</t>
  </si>
  <si>
    <t>Rear duty assignments and protecting Damascus</t>
  </si>
  <si>
    <t>At base in Palmyra, finishing work-up for deployment</t>
  </si>
  <si>
    <t>Sector</t>
  </si>
  <si>
    <t>West</t>
  </si>
  <si>
    <t>East</t>
  </si>
  <si>
    <t>SCC</t>
  </si>
  <si>
    <t>EWR Bn</t>
  </si>
  <si>
    <t>SA-2 Bn</t>
  </si>
  <si>
    <t>N35 44.4 E037 07.4 - Abu al-Duhur</t>
  </si>
  <si>
    <t>SA-2 TR</t>
  </si>
  <si>
    <t>SA-2 LN</t>
  </si>
  <si>
    <t>SA-3 Bn</t>
  </si>
  <si>
    <t>N34 33.9 E036 34.5 - Al Qusayr</t>
  </si>
  <si>
    <t>Low Blow TR</t>
  </si>
  <si>
    <t>Flatface SR</t>
  </si>
  <si>
    <t>SA-3 LN</t>
  </si>
  <si>
    <t>ADF Battery (2 x pl)</t>
  </si>
  <si>
    <t>SA-15/19</t>
  </si>
  <si>
    <t>ZSU-23/4 / SA-19</t>
  </si>
  <si>
    <t>Straight Flush STR</t>
  </si>
  <si>
    <t>SA-6 Ln</t>
  </si>
  <si>
    <t>55G6 EWR</t>
  </si>
  <si>
    <t>SA-11 Ln</t>
  </si>
  <si>
    <t>Aleppo - see JTL for coords</t>
  </si>
  <si>
    <t>South</t>
  </si>
  <si>
    <t>ADCC</t>
  </si>
  <si>
    <t>N36 06.2 E037 55.8 - Jirah</t>
  </si>
  <si>
    <t>N35 47.4 E038 38.1 - Tabqah</t>
  </si>
  <si>
    <t>N33 38.5 E036 53.153 - Al Dumayr</t>
  </si>
  <si>
    <t>N33 26.1 E036 30.9 - Damascus</t>
  </si>
  <si>
    <t>SA-5 Bn</t>
  </si>
  <si>
    <t>N33 36.4 E036 45.3 - Damascus</t>
  </si>
  <si>
    <t>SA-5 TR</t>
  </si>
  <si>
    <t>SA-5 SR</t>
  </si>
  <si>
    <t>SA-5 LN</t>
  </si>
  <si>
    <t>Damascus - see JTL for coords</t>
  </si>
  <si>
    <t>Tabquah - see JTL for coords</t>
  </si>
  <si>
    <t>60th A-A</t>
  </si>
  <si>
    <t>601st Fighter Sqn</t>
  </si>
  <si>
    <t>Night, Exp</t>
  </si>
  <si>
    <t>MiG-29</t>
  </si>
  <si>
    <t>Regiment</t>
  </si>
  <si>
    <t>1st Fighter</t>
  </si>
  <si>
    <t>Sqn</t>
  </si>
  <si>
    <t>Exp</t>
  </si>
  <si>
    <t>603rd Fighter Sqn</t>
  </si>
  <si>
    <t>602nd Fighter Sqn</t>
  </si>
  <si>
    <t>Tiyas AB</t>
  </si>
  <si>
    <t>Jirah AB</t>
  </si>
  <si>
    <t>Khalkhalah AB</t>
  </si>
  <si>
    <t>2nd Fighter</t>
  </si>
  <si>
    <t>611st Fighter Sqn</t>
  </si>
  <si>
    <t>613rd Fighter Sqn</t>
  </si>
  <si>
    <t>612nd Fighter Sqn</t>
  </si>
  <si>
    <t>Marj Ruhayl</t>
  </si>
  <si>
    <t>MiG-21</t>
  </si>
  <si>
    <t>Abu al-Duhur</t>
  </si>
  <si>
    <t>3rd Int'or</t>
  </si>
  <si>
    <t>621st Int'r Sqn</t>
  </si>
  <si>
    <t>622nd Int'r Sqn</t>
  </si>
  <si>
    <t>Tabqa AB</t>
  </si>
  <si>
    <t>Night</t>
  </si>
  <si>
    <t>MiG-25</t>
  </si>
  <si>
    <t>An Nasiriyah AB</t>
  </si>
  <si>
    <t>Aircraft</t>
  </si>
  <si>
    <t>70th A-G</t>
  </si>
  <si>
    <t>4th Fighter</t>
  </si>
  <si>
    <t>5th Assault</t>
  </si>
  <si>
    <t>6th Assualt</t>
  </si>
  <si>
    <t>7th Bomber</t>
  </si>
  <si>
    <t>8th Int'r</t>
  </si>
  <si>
    <t>701st Fighter Sqn</t>
  </si>
  <si>
    <t>702nd Fighter Sqn</t>
  </si>
  <si>
    <t>711st Assualt Sqn</t>
  </si>
  <si>
    <t>731st Bomber Sqn</t>
  </si>
  <si>
    <t>732nd Bomber Sqn</t>
  </si>
  <si>
    <t>741st Int'r Sqn</t>
  </si>
  <si>
    <t>742nd Int'r Sqn</t>
  </si>
  <si>
    <t>712nd Assault Sqn</t>
  </si>
  <si>
    <t>721st Assault Sqn</t>
  </si>
  <si>
    <t>722nd Assualt Sqn</t>
  </si>
  <si>
    <t>MiG-23</t>
  </si>
  <si>
    <t>SU-24</t>
  </si>
  <si>
    <t>Night, F/A, Exp</t>
  </si>
  <si>
    <t>Night, F/A</t>
  </si>
  <si>
    <t>Hama Mil AB</t>
  </si>
  <si>
    <t>Al Dumary Mil</t>
  </si>
  <si>
    <t>An Nasiriya AB</t>
  </si>
  <si>
    <t>Shayrat AB</t>
  </si>
  <si>
    <t>Night, Exp, (can escort)</t>
  </si>
  <si>
    <t>(can escort)</t>
  </si>
  <si>
    <t>80th Suppt</t>
  </si>
  <si>
    <t>9th Transp.</t>
  </si>
  <si>
    <t>801st Transport Sqn</t>
  </si>
  <si>
    <t>802nd Transport Sqn</t>
  </si>
  <si>
    <t>811st Transport Sqn</t>
  </si>
  <si>
    <t>IL-76</t>
  </si>
  <si>
    <t>AN-26B</t>
  </si>
  <si>
    <t>YAK-40</t>
  </si>
  <si>
    <t>N35 50.409 E036 47.258</t>
  </si>
  <si>
    <t>N36 10.5 E037 04.75</t>
  </si>
  <si>
    <t>Mech units observed east of Hatay plain, south of 10th DIV</t>
  </si>
  <si>
    <t>Staging - Bns observed in close formation near tents.</t>
  </si>
  <si>
    <t>Close to DIV HQ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</si>
</sst>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1A4F0"/>
        <bgColor indexed="64"/>
      </patternFill>
    </fill>
    <fill>
      <patternFill patternType="solid">
        <fgColor rgb="FFE8D1F7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0" fillId="2" borderId="0" xfId="0" applyFont="1" applyFill="1"/>
    <xf numFmtId="0" fontId="0" fillId="2" borderId="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0" xfId="0" applyFont="1" applyFill="1"/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9" fontId="0" fillId="3" borderId="0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0" xfId="0" applyFont="1" applyFill="1"/>
    <xf numFmtId="0" fontId="0" fillId="4" borderId="1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9" fontId="0" fillId="4" borderId="2" xfId="0" applyNumberFormat="1" applyFill="1" applyBorder="1" applyAlignment="1">
      <alignment horizontal="center"/>
    </xf>
    <xf numFmtId="9" fontId="0" fillId="4" borderId="0" xfId="0" applyNumberForma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5" borderId="0" xfId="0" applyFont="1" applyFill="1"/>
    <xf numFmtId="0" fontId="0" fillId="5" borderId="1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9" fontId="0" fillId="5" borderId="2" xfId="0" applyNumberFormat="1" applyFill="1" applyBorder="1" applyAlignment="1">
      <alignment horizontal="center"/>
    </xf>
    <xf numFmtId="9" fontId="0" fillId="5" borderId="0" xfId="0" applyNumberForma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/>
    <xf numFmtId="0" fontId="0" fillId="5" borderId="0" xfId="0" applyFill="1"/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9" fontId="0" fillId="6" borderId="2" xfId="0" applyNumberFormat="1" applyFill="1" applyBorder="1" applyAlignment="1">
      <alignment horizontal="center"/>
    </xf>
    <xf numFmtId="9" fontId="0" fillId="6" borderId="0" xfId="0" applyNumberFormat="1" applyFill="1" applyBorder="1" applyAlignment="1">
      <alignment horizontal="center"/>
    </xf>
    <xf numFmtId="0" fontId="0" fillId="7" borderId="0" xfId="0" applyFill="1"/>
    <xf numFmtId="0" fontId="0" fillId="7" borderId="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9" fontId="0" fillId="7" borderId="2" xfId="0" applyNumberFormat="1" applyFill="1" applyBorder="1" applyAlignment="1">
      <alignment horizontal="center"/>
    </xf>
    <xf numFmtId="9" fontId="0" fillId="7" borderId="0" xfId="0" applyNumberFormat="1" applyFill="1" applyBorder="1" applyAlignment="1">
      <alignment horizontal="center"/>
    </xf>
    <xf numFmtId="0" fontId="0" fillId="8" borderId="0" xfId="0" applyFill="1"/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9" fontId="0" fillId="8" borderId="2" xfId="0" applyNumberFormat="1" applyFill="1" applyBorder="1" applyAlignment="1">
      <alignment horizontal="center"/>
    </xf>
    <xf numFmtId="9" fontId="0" fillId="8" borderId="0" xfId="0" applyNumberFormat="1" applyFill="1" applyBorder="1" applyAlignment="1">
      <alignment horizontal="center"/>
    </xf>
    <xf numFmtId="0" fontId="0" fillId="9" borderId="0" xfId="0" applyFill="1"/>
    <xf numFmtId="0" fontId="0" fillId="9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9" fontId="0" fillId="9" borderId="2" xfId="0" applyNumberFormat="1" applyFill="1" applyBorder="1" applyAlignment="1">
      <alignment horizontal="center"/>
    </xf>
    <xf numFmtId="9" fontId="0" fillId="9" borderId="0" xfId="0" applyNumberFormat="1" applyFill="1" applyBorder="1" applyAlignment="1">
      <alignment horizontal="center"/>
    </xf>
    <xf numFmtId="0" fontId="0" fillId="10" borderId="0" xfId="0" applyFill="1"/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9" fontId="0" fillId="10" borderId="2" xfId="0" applyNumberFormat="1" applyFill="1" applyBorder="1" applyAlignment="1">
      <alignment horizontal="center"/>
    </xf>
    <xf numFmtId="9" fontId="0" fillId="10" borderId="0" xfId="0" applyNumberFormat="1" applyFill="1" applyBorder="1" applyAlignment="1">
      <alignment horizontal="center"/>
    </xf>
    <xf numFmtId="0" fontId="0" fillId="11" borderId="0" xfId="0" applyFill="1"/>
    <xf numFmtId="0" fontId="0" fillId="11" borderId="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9" fontId="0" fillId="11" borderId="2" xfId="0" applyNumberFormat="1" applyFill="1" applyBorder="1" applyAlignment="1">
      <alignment horizontal="center"/>
    </xf>
    <xf numFmtId="9" fontId="0" fillId="11" borderId="0" xfId="0" applyNumberFormat="1" applyFill="1" applyBorder="1" applyAlignment="1">
      <alignment horizontal="center"/>
    </xf>
    <xf numFmtId="0" fontId="0" fillId="12" borderId="0" xfId="0" applyFill="1"/>
    <xf numFmtId="0" fontId="0" fillId="12" borderId="1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9" fontId="0" fillId="12" borderId="2" xfId="0" applyNumberFormat="1" applyFill="1" applyBorder="1" applyAlignment="1">
      <alignment horizontal="center"/>
    </xf>
    <xf numFmtId="9" fontId="0" fillId="12" borderId="0" xfId="0" applyNumberFormat="1" applyFill="1" applyBorder="1" applyAlignment="1">
      <alignment horizontal="center"/>
    </xf>
    <xf numFmtId="0" fontId="0" fillId="13" borderId="0" xfId="0" applyFill="1"/>
    <xf numFmtId="0" fontId="0" fillId="13" borderId="1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9" fontId="0" fillId="13" borderId="2" xfId="0" applyNumberFormat="1" applyFill="1" applyBorder="1" applyAlignment="1">
      <alignment horizontal="center"/>
    </xf>
    <xf numFmtId="9" fontId="0" fillId="13" borderId="0" xfId="0" applyNumberForma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7" borderId="0" xfId="0" applyFont="1" applyFill="1"/>
    <xf numFmtId="0" fontId="0" fillId="7" borderId="1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0" fillId="14" borderId="0" xfId="0" applyFill="1"/>
    <xf numFmtId="0" fontId="0" fillId="14" borderId="0" xfId="0" applyFont="1" applyFill="1"/>
    <xf numFmtId="0" fontId="0" fillId="14" borderId="1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9" fontId="0" fillId="14" borderId="2" xfId="0" applyNumberFormat="1" applyFill="1" applyBorder="1" applyAlignment="1">
      <alignment horizontal="center"/>
    </xf>
    <xf numFmtId="9" fontId="0" fillId="14" borderId="0" xfId="0" applyNumberFormat="1" applyFill="1" applyBorder="1" applyAlignment="1">
      <alignment horizontal="center"/>
    </xf>
    <xf numFmtId="0" fontId="0" fillId="13" borderId="0" xfId="0" applyFont="1" applyFill="1"/>
    <xf numFmtId="0" fontId="0" fillId="13" borderId="1" xfId="0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1" fillId="13" borderId="0" xfId="0" applyFont="1" applyFill="1"/>
    <xf numFmtId="0" fontId="0" fillId="15" borderId="0" xfId="0" applyFont="1" applyFill="1"/>
    <xf numFmtId="0" fontId="0" fillId="15" borderId="1" xfId="0" applyFont="1" applyFill="1" applyBorder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1" fillId="15" borderId="0" xfId="0" applyFont="1" applyFill="1"/>
    <xf numFmtId="0" fontId="1" fillId="4" borderId="0" xfId="0" applyFont="1" applyFill="1"/>
    <xf numFmtId="0" fontId="0" fillId="12" borderId="0" xfId="0" applyFont="1" applyFill="1"/>
    <xf numFmtId="0" fontId="0" fillId="12" borderId="1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1" fillId="12" borderId="0" xfId="0" applyFont="1" applyFill="1"/>
    <xf numFmtId="0" fontId="0" fillId="16" borderId="0" xfId="0" applyFont="1" applyFill="1"/>
    <xf numFmtId="0" fontId="0" fillId="16" borderId="1" xfId="0" applyFont="1" applyFill="1" applyBorder="1" applyAlignment="1">
      <alignment horizontal="center"/>
    </xf>
    <xf numFmtId="0" fontId="0" fillId="16" borderId="0" xfId="0" applyFont="1" applyFill="1" applyBorder="1" applyAlignment="1">
      <alignment horizontal="center"/>
    </xf>
    <xf numFmtId="0" fontId="1" fillId="16" borderId="0" xfId="0" applyFont="1" applyFill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D1F7"/>
      <color rgb="FFD1A4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n Hylands" id="{9F28B162-83D8-4596-A48F-5E7943DB08BF}" userId="f01c47bac530ccf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L4" dT="2022-06-06T22:27:52.95" personId="{9F28B162-83D8-4596-A48F-5E7943DB08BF}" id="{679214EE-9967-4657-A206-D110A2F6FC36}">
    <text>D1.1 unofficial discussions with Keppler - multiple GBU12s dropped in centre.</text>
  </threadedComment>
  <threadedComment ref="H5" dT="2022-06-06T22:26:13.14" personId="{9F28B162-83D8-4596-A48F-5E7943DB08BF}" id="{80F85F5B-5AFE-4F42-B1A4-177213446E23}">
    <text>D1.1 Professor AAR</text>
  </threadedComment>
  <threadedComment ref="Q6" dT="2022-06-06T22:24:06.24" personId="{9F28B162-83D8-4596-A48F-5E7943DB08BF}" id="{54F36AF3-CF44-45C9-9F62-B48C647E9ED7}">
    <text>OPAR D1.1-057</text>
  </threadedComment>
  <threadedComment ref="L11" dT="2022-06-13T16:00:44.46" personId="{9F28B162-83D8-4596-A48F-5E7943DB08BF}" id="{914BA24F-A1EA-4335-81D8-B3B0667A092F}">
    <text>D1.2-008
D2.1 WARRIOR recollection</text>
  </threadedComment>
  <threadedComment ref="Q11" dT="2022-06-13T16:04:00.47" personId="{9F28B162-83D8-4596-A48F-5E7943DB08BF}" id="{035A1887-DC42-483B-88BB-2D2C567EEFE2}">
    <text>D1.2-010
Hansolo AAR D1.2</text>
  </threadedComment>
  <threadedComment ref="U11" dT="2022-06-13T16:00:57.88" personId="{9F28B162-83D8-4596-A48F-5E7943DB08BF}" id="{DD502ED0-1491-45A0-9446-B5BC11A70F46}">
    <text>D1.2-008/010
D2.1-007
D2.1 MISTY AAR</text>
  </threadedComment>
  <threadedComment ref="H12" dT="2022-06-30T21:28:55.60" personId="{9F28B162-83D8-4596-A48F-5E7943DB08BF}" id="{2560510E-7EB4-4389-B6FC-40B22756DC32}">
    <text>D2.1-009</text>
  </threadedComment>
  <threadedComment ref="Q12" dT="2022-06-13T16:04:38.67" personId="{9F28B162-83D8-4596-A48F-5E7943DB08BF}" id="{F5AB7E5D-C819-4472-BBD9-DC257C9E75F1}">
    <text>D1.2-019
Rifle AAR D1.2</text>
  </threadedComment>
  <threadedComment ref="D13" dT="2022-06-06T22:17:28.93" personId="{9F28B162-83D8-4596-A48F-5E7943DB08BF}" id="{E5E90F9D-6C9B-4EA5-B49D-5B2AE8A3D322}">
    <text>From D1.1 Taipan AAR</text>
  </threadedComment>
  <threadedComment ref="Q13" dT="2022-06-06T22:17:51.69" personId="{9F28B162-83D8-4596-A48F-5E7943DB08BF}" id="{ED5D7CE0-989F-42C8-9309-A1C6AB8E5ED8}">
    <text>From D1.1 Taipan AAR</text>
  </threadedComment>
  <threadedComment ref="Q14" dT="2022-06-06T22:19:30.18" personId="{9F28B162-83D8-4596-A48F-5E7943DB08BF}" id="{4A7AE3C1-1D84-451E-9216-2DC12131D7FE}">
    <text>OPAR D1.1-002 / 056</text>
  </threadedComment>
  <threadedComment ref="U14" dT="2022-06-13T16:16:28.84" personId="{9F28B162-83D8-4596-A48F-5E7943DB08BF}" id="{EAA224BF-4A80-4F22-817F-0EFC6E44EDA3}">
    <text>OPAR D1.1-002 / 056</text>
  </threadedComment>
  <threadedComment ref="Q15" dT="2022-06-13T16:15:53.16" personId="{9F28B162-83D8-4596-A48F-5E7943DB08BF}" id="{F8EBB9C2-6EB5-4E8F-9AA8-116C553811BF}">
    <text>OPAR-D1.2-040</text>
  </threadedComment>
  <threadedComment ref="U15" dT="2022-06-13T16:16:12.79" personId="{9F28B162-83D8-4596-A48F-5E7943DB08BF}" id="{1A70ED00-1779-486F-BDA0-82DD2B600BD5}">
    <text>OPAR-D1.2-040</text>
  </threadedComment>
  <threadedComment ref="Z15" dT="2022-06-13T21:11:15.19" personId="{9F28B162-83D8-4596-A48F-5E7943DB08BF}" id="{9D34A92E-B16E-40B3-B08C-33DCD26718C1}">
    <text>OPAR-D1.2-040</text>
  </threadedComment>
  <threadedComment ref="Q25" dT="2022-06-06T21:59:17.02" personId="{9F28B162-83D8-4596-A48F-5E7943DB08BF}" id="{3BAC1C63-4576-4212-BF86-0A9C44933CD6}">
    <text>OPAR D1.1-076, assuming protecting 2nd Corps HQ</text>
  </threadedComment>
  <threadedComment ref="Q28" dT="2022-06-06T21:56:41.00" personId="{9F28B162-83D8-4596-A48F-5E7943DB08BF}" id="{90C47597-CDF9-49C4-9428-6C94D794908C}">
    <text>OPAR D1.1-074
OPAR D1.2-021</text>
  </threadedComment>
  <threadedComment ref="AL28" dT="2022-06-13T16:11:38.29" personId="{9F28B162-83D8-4596-A48F-5E7943DB08BF}" id="{63AC63AA-F717-4323-B8E8-616701675C79}">
    <text>OPAR-D1.2-004</text>
  </threadedComment>
  <threadedComment ref="H29" dT="2022-06-06T22:21:15.32" personId="{9F28B162-83D8-4596-A48F-5E7943DB08BF}" id="{7C77577E-E451-4813-A627-8BD3AE5A9AFB}">
    <text>OPAR D1.1 MADMAN reports</text>
  </threadedComment>
  <threadedComment ref="U29" dT="2022-06-06T22:21:27.53" personId="{9F28B162-83D8-4596-A48F-5E7943DB08BF}" id="{A708B686-3142-490F-83AD-1C64E79CBB83}">
    <text>OPAR D1.1 MADMAN reports</text>
  </threadedComment>
  <threadedComment ref="Q30" dT="2022-06-13T21:17:43.91" personId="{9F28B162-83D8-4596-A48F-5E7943DB08BF}" id="{ABF4239D-ADB9-4014-AA91-79E4A8AB4125}">
    <text>OPAR-D1.2-041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4" dT="2022-06-30T21:41:30.97" personId="{9F28B162-83D8-4596-A48F-5E7943DB08BF}" id="{5EAF65D4-316A-4AC4-9370-74DE3AD49D62}">
    <text>D2.1-001</text>
  </threadedComment>
  <threadedComment ref="L4" dT="2022-06-30T21:41:36.16" personId="{9F28B162-83D8-4596-A48F-5E7943DB08BF}" id="{4CCE38A0-9393-4D90-9229-95EA6BD04A80}">
    <text>D2.1-001</text>
  </threadedComment>
  <threadedComment ref="P4" dT="2022-06-30T21:41:42.50" personId="{9F28B162-83D8-4596-A48F-5E7943DB08BF}" id="{D8996921-FE24-4E5B-8B32-4E7C50BE32BC}">
    <text>D2.1-001</text>
  </threadedComment>
  <threadedComment ref="L6" dT="2022-06-06T21:50:42.39" personId="{9F28B162-83D8-4596-A48F-5E7943DB08BF}" id="{727D5487-E7DC-404B-B436-CD1ADCF78262}">
    <text>OPAR D1.1-037</text>
  </threadedComment>
  <threadedComment ref="D10" dT="2022-06-06T22:09:49.25" personId="{9F28B162-83D8-4596-A48F-5E7943DB08BF}" id="{AC8F9301-5437-4067-A33D-B68A32F015D9}">
    <text>OPAR D1.1-078</text>
  </threadedComment>
  <threadedComment ref="H10" dT="2022-06-06T22:09:56.15" personId="{9F28B162-83D8-4596-A48F-5E7943DB08BF}" id="{7FE3C59B-0993-4592-88C0-AD7E02013F2C}">
    <text>OPAR D1.1-078</text>
  </threadedComment>
  <threadedComment ref="L10" dT="2022-06-06T22:10:02.32" personId="{9F28B162-83D8-4596-A48F-5E7943DB08BF}" id="{CB5111E1-C231-4711-AC2A-6EF6E98EEB6E}">
    <text>OPAR D1.1-078</text>
  </threadedComment>
  <threadedComment ref="H13" dT="2022-06-30T21:41:17.78" personId="{9F28B162-83D8-4596-A48F-5E7943DB08BF}" id="{5E5D25FF-EADA-4BD6-8495-AE0757ECE873}">
    <text>D2.1-001</text>
  </threadedComment>
  <threadedComment ref="H16" dT="2022-06-30T21:42:15.48" personId="{9F28B162-83D8-4596-A48F-5E7943DB08BF}" id="{1744B94F-53EF-4B67-B103-D2B1F13DACD7}">
    <text>D2.1-001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8" dT="2022-06-06T21:53:35.36" personId="{9F28B162-83D8-4596-A48F-5E7943DB08BF}" id="{0F2A446B-9746-4615-B746-A5CECA8BF8CF}">
    <text>OPAR D1.1-058, plus D1.1 Taipan AAR
D2.1 PANTHER 4-1 AAR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91F7-34CC-41E8-90F6-D54E713EED18}">
  <dimension ref="A1:AS225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T7" sqref="T7"/>
    </sheetView>
  </sheetViews>
  <sheetFormatPr defaultRowHeight="14.5" x14ac:dyDescent="0.35"/>
  <cols>
    <col min="1" max="1" width="9.453125" customWidth="1"/>
    <col min="2" max="2" width="20.08984375" customWidth="1"/>
    <col min="3" max="3" width="21.81640625" customWidth="1"/>
    <col min="4" max="4" width="23.453125" customWidth="1"/>
    <col min="5" max="5" width="25.7265625" customWidth="1"/>
    <col min="6" max="6" width="7.81640625" style="1" customWidth="1"/>
    <col min="7" max="7" width="5.453125" style="2" customWidth="1"/>
    <col min="8" max="8" width="6.1796875" style="2" customWidth="1"/>
    <col min="9" max="9" width="5.54296875" style="4" customWidth="1"/>
    <col min="10" max="10" width="8.36328125" style="1" customWidth="1"/>
    <col min="11" max="11" width="5.453125" style="2" customWidth="1"/>
    <col min="12" max="12" width="6.1796875" style="2" customWidth="1"/>
    <col min="13" max="13" width="5.54296875" style="4" customWidth="1"/>
    <col min="14" max="14" width="0.7265625" style="2" customWidth="1"/>
    <col min="15" max="15" width="8.08984375" style="1" customWidth="1"/>
    <col min="16" max="16" width="5.453125" style="2" customWidth="1"/>
    <col min="17" max="17" width="6.1796875" style="2" customWidth="1"/>
    <col min="18" max="18" width="5.54296875" style="4" customWidth="1"/>
    <col min="19" max="19" width="7.90625" style="1" customWidth="1"/>
    <col min="20" max="20" width="5.453125" style="2" customWidth="1"/>
    <col min="21" max="21" width="6.1796875" style="2" customWidth="1"/>
    <col min="22" max="22" width="5.6328125" style="4" customWidth="1"/>
    <col min="23" max="23" width="0.7265625" style="2" customWidth="1"/>
    <col min="24" max="24" width="14.90625" style="1" customWidth="1"/>
    <col min="25" max="25" width="5.453125" style="2" customWidth="1"/>
    <col min="26" max="26" width="6.1796875" style="2" customWidth="1"/>
    <col min="27" max="27" width="5.6328125" style="4" customWidth="1"/>
    <col min="28" max="28" width="15" style="1" customWidth="1"/>
    <col min="29" max="29" width="5.453125" style="2" customWidth="1"/>
    <col min="30" max="30" width="6.1796875" style="2" customWidth="1"/>
    <col min="31" max="31" width="5.6328125" style="4" customWidth="1"/>
    <col min="32" max="32" width="8.26953125" style="1" customWidth="1"/>
    <col min="33" max="33" width="5.453125" style="2" customWidth="1"/>
    <col min="34" max="34" width="6.26953125" style="2" customWidth="1"/>
    <col min="35" max="35" width="5.26953125" style="4" customWidth="1"/>
    <col min="36" max="36" width="6.81640625" style="1" customWidth="1"/>
    <col min="37" max="37" width="5.453125" style="2" customWidth="1"/>
    <col min="38" max="38" width="6.1796875" style="2" customWidth="1"/>
    <col min="39" max="39" width="5.26953125" style="4" customWidth="1"/>
    <col min="40" max="40" width="0.90625" style="2" customWidth="1"/>
    <col min="41" max="41" width="7.36328125" style="1" customWidth="1"/>
    <col min="42" max="42" width="5.453125" style="2" customWidth="1"/>
    <col min="43" max="43" width="6.1796875" style="2" customWidth="1"/>
    <col min="44" max="44" width="5.81640625" style="4" customWidth="1"/>
    <col min="45" max="45" width="6.36328125" style="2" customWidth="1"/>
  </cols>
  <sheetData>
    <row r="1" spans="1:45" ht="15" thickBot="1" x14ac:dyDescent="0.4">
      <c r="F1" s="123" t="s">
        <v>23</v>
      </c>
      <c r="G1" s="124"/>
      <c r="H1" s="124"/>
      <c r="I1" s="124"/>
      <c r="J1" s="124"/>
      <c r="K1" s="124"/>
      <c r="L1" s="124"/>
      <c r="M1" s="125"/>
      <c r="N1" s="7"/>
      <c r="O1" s="123" t="s">
        <v>24</v>
      </c>
      <c r="P1" s="124"/>
      <c r="Q1" s="124"/>
      <c r="R1" s="124"/>
      <c r="S1" s="124"/>
      <c r="T1" s="124"/>
      <c r="U1" s="124"/>
      <c r="V1" s="125"/>
      <c r="W1" s="7"/>
      <c r="X1" s="123" t="s">
        <v>33</v>
      </c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5"/>
      <c r="AN1" s="7"/>
      <c r="AO1" s="123" t="s">
        <v>71</v>
      </c>
      <c r="AP1" s="124"/>
      <c r="AQ1" s="124"/>
      <c r="AR1" s="125"/>
    </row>
    <row r="2" spans="1:45" s="6" customFormat="1" ht="15" thickBot="1" x14ac:dyDescent="0.4">
      <c r="A2" s="6" t="s">
        <v>2</v>
      </c>
      <c r="B2" s="6" t="s">
        <v>3</v>
      </c>
      <c r="C2" s="6" t="s">
        <v>16</v>
      </c>
      <c r="D2" s="6" t="s">
        <v>4</v>
      </c>
      <c r="E2" s="6" t="s">
        <v>5</v>
      </c>
      <c r="F2" s="89" t="s">
        <v>8</v>
      </c>
      <c r="G2" s="90" t="s">
        <v>10</v>
      </c>
      <c r="H2" s="90" t="s">
        <v>11</v>
      </c>
      <c r="I2" s="91" t="s">
        <v>12</v>
      </c>
      <c r="J2" s="89" t="s">
        <v>8</v>
      </c>
      <c r="K2" s="90" t="s">
        <v>10</v>
      </c>
      <c r="L2" s="90" t="s">
        <v>11</v>
      </c>
      <c r="M2" s="91" t="s">
        <v>12</v>
      </c>
      <c r="N2" s="90"/>
      <c r="O2" s="89" t="s">
        <v>8</v>
      </c>
      <c r="P2" s="90" t="s">
        <v>10</v>
      </c>
      <c r="Q2" s="90" t="s">
        <v>11</v>
      </c>
      <c r="R2" s="91" t="s">
        <v>12</v>
      </c>
      <c r="S2" s="89" t="s">
        <v>8</v>
      </c>
      <c r="T2" s="90" t="s">
        <v>10</v>
      </c>
      <c r="U2" s="90" t="s">
        <v>11</v>
      </c>
      <c r="V2" s="91" t="s">
        <v>12</v>
      </c>
      <c r="W2" s="90"/>
      <c r="X2" s="89" t="s">
        <v>8</v>
      </c>
      <c r="Y2" s="90" t="s">
        <v>10</v>
      </c>
      <c r="Z2" s="90" t="s">
        <v>11</v>
      </c>
      <c r="AA2" s="91" t="s">
        <v>12</v>
      </c>
      <c r="AB2" s="89" t="s">
        <v>8</v>
      </c>
      <c r="AC2" s="90" t="s">
        <v>10</v>
      </c>
      <c r="AD2" s="90" t="s">
        <v>11</v>
      </c>
      <c r="AE2" s="91" t="s">
        <v>12</v>
      </c>
      <c r="AF2" s="89" t="s">
        <v>8</v>
      </c>
      <c r="AG2" s="90" t="s">
        <v>10</v>
      </c>
      <c r="AH2" s="90" t="s">
        <v>11</v>
      </c>
      <c r="AI2" s="91" t="s">
        <v>12</v>
      </c>
      <c r="AJ2" s="89" t="s">
        <v>8</v>
      </c>
      <c r="AK2" s="90" t="s">
        <v>10</v>
      </c>
      <c r="AL2" s="90" t="s">
        <v>11</v>
      </c>
      <c r="AM2" s="91" t="s">
        <v>12</v>
      </c>
      <c r="AN2" s="90"/>
      <c r="AO2" s="89" t="s">
        <v>8</v>
      </c>
      <c r="AP2" s="90" t="s">
        <v>10</v>
      </c>
      <c r="AQ2" s="90" t="s">
        <v>11</v>
      </c>
      <c r="AR2" s="91" t="s">
        <v>12</v>
      </c>
      <c r="AS2" s="7"/>
    </row>
    <row r="3" spans="1:45" s="27" customFormat="1" x14ac:dyDescent="0.35">
      <c r="A3" s="27" t="s">
        <v>0</v>
      </c>
      <c r="C3" s="27" t="s">
        <v>26</v>
      </c>
      <c r="D3" s="27" t="s">
        <v>80</v>
      </c>
      <c r="F3" s="28"/>
      <c r="G3" s="29"/>
      <c r="H3" s="29"/>
      <c r="I3" s="30" t="str">
        <f>IFERROR((G3-H3)/G3,"")</f>
        <v/>
      </c>
      <c r="J3" s="28"/>
      <c r="K3" s="29"/>
      <c r="L3" s="29"/>
      <c r="M3" s="30" t="str">
        <f>IFERROR((K3-L3)/K3,"")</f>
        <v/>
      </c>
      <c r="N3" s="31"/>
      <c r="O3" s="28"/>
      <c r="P3" s="29"/>
      <c r="Q3" s="29"/>
      <c r="R3" s="30" t="str">
        <f>IFERROR((P3-Q3)/P3,"")</f>
        <v/>
      </c>
      <c r="S3" s="28"/>
      <c r="T3" s="29"/>
      <c r="U3" s="29"/>
      <c r="V3" s="30" t="str">
        <f>IFERROR((T3-U3)/T3,"")</f>
        <v/>
      </c>
      <c r="W3" s="31"/>
      <c r="X3" s="28"/>
      <c r="Y3" s="29"/>
      <c r="Z3" s="29"/>
      <c r="AA3" s="32"/>
      <c r="AB3" s="28"/>
      <c r="AC3" s="29"/>
      <c r="AD3" s="29"/>
      <c r="AE3" s="30" t="str">
        <f>IFERROR((AC3-AD3)/AC3,"")</f>
        <v/>
      </c>
      <c r="AF3" s="28"/>
      <c r="AG3" s="29"/>
      <c r="AH3" s="29"/>
      <c r="AI3" s="30" t="str">
        <f>IFERROR((AG3-AH3)/AG3,"")</f>
        <v/>
      </c>
      <c r="AJ3" s="28" t="s">
        <v>26</v>
      </c>
      <c r="AK3" s="29">
        <v>1</v>
      </c>
      <c r="AL3" s="29"/>
      <c r="AM3" s="30">
        <f>IFERROR((AK3-AL3)/AK3,"")</f>
        <v>1</v>
      </c>
      <c r="AN3" s="31"/>
      <c r="AO3" s="33" t="s">
        <v>55</v>
      </c>
      <c r="AP3" s="34">
        <v>18</v>
      </c>
      <c r="AQ3" s="34"/>
      <c r="AR3" s="30">
        <f>IFERROR((AP3-AQ3)/AP3,"")</f>
        <v>1</v>
      </c>
      <c r="AS3" s="29"/>
    </row>
    <row r="4" spans="1:45" s="44" customFormat="1" x14ac:dyDescent="0.35">
      <c r="A4" s="37" t="s">
        <v>0</v>
      </c>
      <c r="B4" s="37" t="s">
        <v>1</v>
      </c>
      <c r="C4" s="37" t="s">
        <v>30</v>
      </c>
      <c r="D4" s="37" t="s">
        <v>83</v>
      </c>
      <c r="E4" s="37"/>
      <c r="F4" s="38"/>
      <c r="G4" s="39"/>
      <c r="H4" s="39"/>
      <c r="I4" s="40"/>
      <c r="J4" s="38"/>
      <c r="K4" s="39"/>
      <c r="L4" s="39"/>
      <c r="M4" s="40"/>
      <c r="N4" s="39"/>
      <c r="O4" s="38" t="s">
        <v>28</v>
      </c>
      <c r="P4" s="39">
        <v>4</v>
      </c>
      <c r="Q4" s="39"/>
      <c r="R4" s="41">
        <f t="shared" ref="R4:R45" si="0">IFERROR((P4-Q4)/P4,"")</f>
        <v>1</v>
      </c>
      <c r="S4" s="38" t="s">
        <v>29</v>
      </c>
      <c r="T4" s="39">
        <v>1</v>
      </c>
      <c r="U4" s="39"/>
      <c r="V4" s="41">
        <f>IFERROR((T4-U4)/T4,"")</f>
        <v>1</v>
      </c>
      <c r="W4" s="42"/>
      <c r="X4" s="38" t="s">
        <v>31</v>
      </c>
      <c r="Y4" s="39">
        <v>6</v>
      </c>
      <c r="Z4" s="39"/>
      <c r="AA4" s="41">
        <f t="shared" ref="AA4:AA12" si="1">IFERROR((Y4-Z4)/Y4,"")</f>
        <v>1</v>
      </c>
      <c r="AB4" s="38" t="s">
        <v>19</v>
      </c>
      <c r="AC4" s="39">
        <v>6</v>
      </c>
      <c r="AD4" s="39"/>
      <c r="AE4" s="41">
        <f>IFERROR((AC4-AD4)/AC4,"")</f>
        <v>1</v>
      </c>
      <c r="AF4" s="38" t="s">
        <v>32</v>
      </c>
      <c r="AG4" s="39">
        <v>6</v>
      </c>
      <c r="AH4" s="39"/>
      <c r="AI4" s="41">
        <f>IFERROR((AG4-AH4)/AG4,"")</f>
        <v>1</v>
      </c>
      <c r="AJ4" s="38" t="s">
        <v>26</v>
      </c>
      <c r="AK4" s="39">
        <v>1</v>
      </c>
      <c r="AL4" s="39">
        <v>1</v>
      </c>
      <c r="AM4" s="41">
        <f>IFERROR((AK4-AL4)/AK4,"")</f>
        <v>0</v>
      </c>
      <c r="AN4" s="42"/>
      <c r="AO4" s="38"/>
      <c r="AP4" s="39"/>
      <c r="AQ4" s="39"/>
      <c r="AR4" s="41" t="str">
        <f>IFERROR((AP4-AQ4)/AP4,"")</f>
        <v/>
      </c>
      <c r="AS4" s="43"/>
    </row>
    <row r="5" spans="1:45" s="45" customFormat="1" x14ac:dyDescent="0.35">
      <c r="A5" s="45" t="s">
        <v>0</v>
      </c>
      <c r="B5" s="45" t="s">
        <v>1</v>
      </c>
      <c r="C5" s="45" t="s">
        <v>20</v>
      </c>
      <c r="D5" s="45" t="s">
        <v>6</v>
      </c>
      <c r="E5" s="45" t="s">
        <v>7</v>
      </c>
      <c r="F5" s="46" t="s">
        <v>9</v>
      </c>
      <c r="G5" s="47">
        <v>243</v>
      </c>
      <c r="H5" s="47">
        <v>6</v>
      </c>
      <c r="I5" s="41">
        <f>IFERROR((G5-H5)/G5,"")</f>
        <v>0.97530864197530864</v>
      </c>
      <c r="J5" s="46" t="s">
        <v>13</v>
      </c>
      <c r="K5" s="47">
        <v>54</v>
      </c>
      <c r="L5" s="47">
        <v>0</v>
      </c>
      <c r="M5" s="41">
        <f>IFERROR((K5-L5)/K5,"")</f>
        <v>1</v>
      </c>
      <c r="N5" s="42"/>
      <c r="O5" s="46" t="s">
        <v>37</v>
      </c>
      <c r="P5" s="47">
        <v>36</v>
      </c>
      <c r="Q5" s="47">
        <v>0</v>
      </c>
      <c r="R5" s="41">
        <f t="shared" si="0"/>
        <v>1</v>
      </c>
      <c r="S5" s="46" t="s">
        <v>22</v>
      </c>
      <c r="T5" s="47">
        <v>36</v>
      </c>
      <c r="U5" s="47">
        <v>0</v>
      </c>
      <c r="V5" s="41">
        <f>IFERROR((T5-U5)/T5,"")</f>
        <v>1</v>
      </c>
      <c r="W5" s="42"/>
      <c r="X5" s="46" t="s">
        <v>31</v>
      </c>
      <c r="Y5" s="47">
        <v>27</v>
      </c>
      <c r="Z5" s="47"/>
      <c r="AA5" s="41">
        <f t="shared" si="1"/>
        <v>1</v>
      </c>
      <c r="AB5" s="46"/>
      <c r="AC5" s="47"/>
      <c r="AD5" s="47"/>
      <c r="AE5" s="41" t="str">
        <f t="shared" ref="AE5:AE6" si="2">IFERROR((AC5-AD5)/AC5,"")</f>
        <v/>
      </c>
      <c r="AF5" s="46" t="s">
        <v>32</v>
      </c>
      <c r="AG5" s="47">
        <f>27+27</f>
        <v>54</v>
      </c>
      <c r="AH5" s="47"/>
      <c r="AI5" s="41">
        <f>IFERROR((AG5-AH5)/AG5,"")</f>
        <v>1</v>
      </c>
      <c r="AJ5" s="46" t="s">
        <v>34</v>
      </c>
      <c r="AK5" s="47">
        <v>18</v>
      </c>
      <c r="AL5" s="47"/>
      <c r="AM5" s="41">
        <f>IFERROR((AK5-AL5)/AK5,"")</f>
        <v>1</v>
      </c>
      <c r="AN5" s="42"/>
      <c r="AO5" s="46" t="s">
        <v>72</v>
      </c>
      <c r="AP5" s="47">
        <v>18</v>
      </c>
      <c r="AQ5" s="47"/>
      <c r="AR5" s="41">
        <f>IFERROR((AP5-AQ5)/AP5,"")</f>
        <v>1</v>
      </c>
      <c r="AS5" s="42"/>
    </row>
    <row r="6" spans="1:45" s="45" customFormat="1" x14ac:dyDescent="0.35">
      <c r="A6" s="45" t="s">
        <v>0</v>
      </c>
      <c r="B6" s="45" t="s">
        <v>1</v>
      </c>
      <c r="C6" s="45" t="s">
        <v>17</v>
      </c>
      <c r="D6" s="45" t="s">
        <v>83</v>
      </c>
      <c r="F6" s="46" t="s">
        <v>18</v>
      </c>
      <c r="G6" s="47">
        <v>4</v>
      </c>
      <c r="H6" s="47">
        <v>0</v>
      </c>
      <c r="I6" s="41">
        <f t="shared" ref="I6:I66" si="3">IFERROR((G6-H6)/G6,"")</f>
        <v>1</v>
      </c>
      <c r="J6" s="46"/>
      <c r="K6" s="47"/>
      <c r="L6" s="47"/>
      <c r="M6" s="41"/>
      <c r="N6" s="42"/>
      <c r="O6" s="46" t="s">
        <v>25</v>
      </c>
      <c r="P6" s="47">
        <v>4</v>
      </c>
      <c r="Q6" s="47">
        <v>1</v>
      </c>
      <c r="R6" s="41">
        <f t="shared" si="0"/>
        <v>0.75</v>
      </c>
      <c r="S6" s="46"/>
      <c r="T6" s="47"/>
      <c r="U6" s="47"/>
      <c r="V6" s="41"/>
      <c r="W6" s="42"/>
      <c r="X6" s="48" t="s">
        <v>35</v>
      </c>
      <c r="Y6" s="47">
        <v>2</v>
      </c>
      <c r="Z6" s="47"/>
      <c r="AA6" s="41">
        <f t="shared" si="1"/>
        <v>1</v>
      </c>
      <c r="AB6" s="48" t="s">
        <v>36</v>
      </c>
      <c r="AC6" s="47">
        <v>3</v>
      </c>
      <c r="AD6" s="47"/>
      <c r="AE6" s="41">
        <f t="shared" si="2"/>
        <v>1</v>
      </c>
      <c r="AF6" s="46"/>
      <c r="AG6" s="47"/>
      <c r="AH6" s="47"/>
      <c r="AI6" s="41"/>
      <c r="AJ6" s="46"/>
      <c r="AK6" s="47"/>
      <c r="AL6" s="47"/>
      <c r="AM6" s="41"/>
      <c r="AN6" s="42"/>
      <c r="AO6" s="46"/>
      <c r="AP6" s="47"/>
      <c r="AQ6" s="47"/>
      <c r="AR6" s="41"/>
      <c r="AS6" s="42"/>
    </row>
    <row r="7" spans="1:45" s="35" customFormat="1" x14ac:dyDescent="0.35">
      <c r="A7" s="35" t="s">
        <v>0</v>
      </c>
      <c r="B7" s="35" t="s">
        <v>14</v>
      </c>
      <c r="C7" s="35" t="s">
        <v>30</v>
      </c>
      <c r="D7" s="27" t="s">
        <v>46</v>
      </c>
      <c r="F7" s="36"/>
      <c r="G7" s="34"/>
      <c r="H7" s="34"/>
      <c r="I7" s="30" t="str">
        <f t="shared" si="3"/>
        <v/>
      </c>
      <c r="J7" s="36"/>
      <c r="K7" s="34"/>
      <c r="L7" s="34"/>
      <c r="M7" s="30" t="str">
        <f t="shared" ref="M7:M69" si="4">IFERROR((K7-L7)/K7,"")</f>
        <v/>
      </c>
      <c r="N7" s="31"/>
      <c r="O7" s="36" t="s">
        <v>28</v>
      </c>
      <c r="P7" s="34">
        <v>4</v>
      </c>
      <c r="Q7" s="34">
        <f>2+1</f>
        <v>3</v>
      </c>
      <c r="R7" s="30">
        <f t="shared" si="0"/>
        <v>0.25</v>
      </c>
      <c r="S7" s="36" t="s">
        <v>29</v>
      </c>
      <c r="T7" s="34">
        <v>1</v>
      </c>
      <c r="U7" s="34"/>
      <c r="V7" s="30">
        <f t="shared" ref="V7:V79" si="5">IFERROR((T7-U7)/T7,"")</f>
        <v>1</v>
      </c>
      <c r="W7" s="31"/>
      <c r="X7" s="28" t="s">
        <v>31</v>
      </c>
      <c r="Y7" s="29">
        <v>6</v>
      </c>
      <c r="Z7" s="29"/>
      <c r="AA7" s="30">
        <f t="shared" si="1"/>
        <v>1</v>
      </c>
      <c r="AB7" s="28" t="s">
        <v>19</v>
      </c>
      <c r="AC7" s="29">
        <v>6</v>
      </c>
      <c r="AD7" s="29"/>
      <c r="AE7" s="30">
        <f>IFERROR((AC7-AD7)/AC7,"")</f>
        <v>1</v>
      </c>
      <c r="AF7" s="28" t="s">
        <v>32</v>
      </c>
      <c r="AG7" s="29">
        <v>6</v>
      </c>
      <c r="AH7" s="29"/>
      <c r="AI7" s="30">
        <f>IFERROR((AG7-AH7)/AG7,"")</f>
        <v>1</v>
      </c>
      <c r="AJ7" s="36" t="s">
        <v>26</v>
      </c>
      <c r="AK7" s="34">
        <v>1</v>
      </c>
      <c r="AL7" s="34">
        <v>0</v>
      </c>
      <c r="AM7" s="30">
        <f t="shared" ref="AM7:AM79" si="6">IFERROR((AK7-AL7)/AK7,"")</f>
        <v>1</v>
      </c>
      <c r="AN7" s="31"/>
      <c r="AO7" s="36"/>
      <c r="AP7" s="34"/>
      <c r="AQ7" s="34"/>
      <c r="AR7" s="30" t="str">
        <f t="shared" ref="AR7" si="7">IFERROR((AP7-AQ7)/AP7,"")</f>
        <v/>
      </c>
      <c r="AS7" s="31"/>
    </row>
    <row r="8" spans="1:45" s="35" customFormat="1" x14ac:dyDescent="0.35">
      <c r="A8" s="35" t="s">
        <v>0</v>
      </c>
      <c r="B8" s="35" t="s">
        <v>14</v>
      </c>
      <c r="C8" s="35" t="s">
        <v>21</v>
      </c>
      <c r="D8" s="27" t="s">
        <v>83</v>
      </c>
      <c r="F8" s="36" t="s">
        <v>15</v>
      </c>
      <c r="G8" s="34">
        <v>243</v>
      </c>
      <c r="H8" s="34">
        <v>1</v>
      </c>
      <c r="I8" s="30">
        <f t="shared" ref="I8:I10" si="8">IFERROR((G8-H8)/G8,"")</f>
        <v>0.99588477366255146</v>
      </c>
      <c r="J8" s="36" t="s">
        <v>13</v>
      </c>
      <c r="K8" s="34">
        <v>54</v>
      </c>
      <c r="L8" s="34">
        <v>1</v>
      </c>
      <c r="M8" s="30">
        <f t="shared" ref="M8" si="9">IFERROR((K8-L8)/K8,"")</f>
        <v>0.98148148148148151</v>
      </c>
      <c r="N8" s="31"/>
      <c r="O8" s="36" t="s">
        <v>37</v>
      </c>
      <c r="P8" s="34">
        <v>36</v>
      </c>
      <c r="Q8" s="34">
        <v>0</v>
      </c>
      <c r="R8" s="30">
        <f t="shared" ref="R8:R10" si="10">IFERROR((P8-Q8)/P8,"")</f>
        <v>1</v>
      </c>
      <c r="S8" s="36" t="s">
        <v>38</v>
      </c>
      <c r="T8" s="34">
        <v>36</v>
      </c>
      <c r="U8" s="34"/>
      <c r="V8" s="30">
        <f t="shared" ref="V8" si="11">IFERROR((T8-U8)/T8,"")</f>
        <v>1</v>
      </c>
      <c r="W8" s="31"/>
      <c r="X8" s="36" t="s">
        <v>31</v>
      </c>
      <c r="Y8" s="34">
        <v>27</v>
      </c>
      <c r="Z8" s="34"/>
      <c r="AA8" s="30">
        <f t="shared" si="1"/>
        <v>1</v>
      </c>
      <c r="AB8" s="36"/>
      <c r="AC8" s="34"/>
      <c r="AD8" s="34"/>
      <c r="AE8" s="30" t="str">
        <f>IFERROR((AC8-AD8)/AC8,"")</f>
        <v/>
      </c>
      <c r="AF8" s="36" t="s">
        <v>32</v>
      </c>
      <c r="AG8" s="34">
        <f>27+27</f>
        <v>54</v>
      </c>
      <c r="AH8" s="34"/>
      <c r="AI8" s="30">
        <f>IFERROR((AG8-AH8)/AG8,"")</f>
        <v>1</v>
      </c>
      <c r="AJ8" s="36" t="s">
        <v>34</v>
      </c>
      <c r="AK8" s="34">
        <v>18</v>
      </c>
      <c r="AL8" s="34"/>
      <c r="AM8" s="30">
        <f>IFERROR((AK8-AL8)/AK8,"")</f>
        <v>1</v>
      </c>
      <c r="AN8" s="31"/>
      <c r="AO8" s="36" t="s">
        <v>72</v>
      </c>
      <c r="AP8" s="34">
        <v>18</v>
      </c>
      <c r="AQ8" s="34"/>
      <c r="AR8" s="30">
        <f>IFERROR((AP8-AQ8)/AP8,"")</f>
        <v>1</v>
      </c>
      <c r="AS8" s="31"/>
    </row>
    <row r="9" spans="1:45" s="35" customFormat="1" x14ac:dyDescent="0.35">
      <c r="A9" s="35" t="s">
        <v>0</v>
      </c>
      <c r="B9" s="35" t="s">
        <v>14</v>
      </c>
      <c r="C9" s="35" t="s">
        <v>39</v>
      </c>
      <c r="D9" s="27" t="s">
        <v>27</v>
      </c>
      <c r="F9" s="36" t="s">
        <v>18</v>
      </c>
      <c r="G9" s="34">
        <v>4</v>
      </c>
      <c r="H9" s="34">
        <v>0</v>
      </c>
      <c r="I9" s="30">
        <f t="shared" si="8"/>
        <v>1</v>
      </c>
      <c r="J9" s="36"/>
      <c r="K9" s="34"/>
      <c r="L9" s="34"/>
      <c r="M9" s="30"/>
      <c r="N9" s="31"/>
      <c r="O9" s="36" t="s">
        <v>25</v>
      </c>
      <c r="P9" s="34">
        <v>4</v>
      </c>
      <c r="Q9" s="34">
        <v>0</v>
      </c>
      <c r="R9" s="30">
        <f t="shared" si="10"/>
        <v>1</v>
      </c>
      <c r="S9" s="36"/>
      <c r="T9" s="34"/>
      <c r="U9" s="34"/>
      <c r="V9" s="30"/>
      <c r="W9" s="31"/>
      <c r="X9" s="33" t="s">
        <v>36</v>
      </c>
      <c r="Y9" s="34">
        <v>3</v>
      </c>
      <c r="Z9" s="34"/>
      <c r="AA9" s="30">
        <f t="shared" si="1"/>
        <v>1</v>
      </c>
      <c r="AB9" s="33" t="s">
        <v>35</v>
      </c>
      <c r="AC9" s="34">
        <v>2</v>
      </c>
      <c r="AD9" s="34"/>
      <c r="AE9" s="30">
        <f>IFERROR((AC9-AD9)/AC9,"")</f>
        <v>1</v>
      </c>
      <c r="AF9" s="33"/>
      <c r="AG9" s="34"/>
      <c r="AH9" s="34"/>
      <c r="AI9" s="30" t="str">
        <f>IFERROR((AG9-AH9)/AG9,"")</f>
        <v/>
      </c>
      <c r="AJ9" s="36"/>
      <c r="AK9" s="34"/>
      <c r="AL9" s="34"/>
      <c r="AM9" s="30"/>
      <c r="AN9" s="31"/>
      <c r="AO9" s="36"/>
      <c r="AP9" s="34"/>
      <c r="AQ9" s="34"/>
      <c r="AR9" s="30"/>
      <c r="AS9" s="31"/>
    </row>
    <row r="10" spans="1:45" s="45" customFormat="1" x14ac:dyDescent="0.35">
      <c r="A10" s="45" t="s">
        <v>0</v>
      </c>
      <c r="B10" s="45" t="s">
        <v>40</v>
      </c>
      <c r="C10" s="45" t="s">
        <v>30</v>
      </c>
      <c r="D10" s="37" t="s">
        <v>84</v>
      </c>
      <c r="F10" s="46"/>
      <c r="G10" s="47"/>
      <c r="H10" s="47"/>
      <c r="I10" s="41" t="str">
        <f t="shared" si="8"/>
        <v/>
      </c>
      <c r="J10" s="46"/>
      <c r="K10" s="47"/>
      <c r="L10" s="47"/>
      <c r="M10" s="41" t="str">
        <f t="shared" ref="M10:M11" si="12">IFERROR((K10-L10)/K10,"")</f>
        <v/>
      </c>
      <c r="N10" s="42"/>
      <c r="O10" s="46" t="s">
        <v>28</v>
      </c>
      <c r="P10" s="47">
        <v>4</v>
      </c>
      <c r="Q10" s="47"/>
      <c r="R10" s="41">
        <f t="shared" si="10"/>
        <v>1</v>
      </c>
      <c r="S10" s="46" t="s">
        <v>29</v>
      </c>
      <c r="T10" s="47">
        <v>1</v>
      </c>
      <c r="U10" s="47"/>
      <c r="V10" s="41">
        <f t="shared" ref="V10:V11" si="13">IFERROR((T10-U10)/T10,"")</f>
        <v>1</v>
      </c>
      <c r="W10" s="42"/>
      <c r="X10" s="38" t="s">
        <v>31</v>
      </c>
      <c r="Y10" s="39">
        <v>6</v>
      </c>
      <c r="Z10" s="39"/>
      <c r="AA10" s="41">
        <f t="shared" si="1"/>
        <v>1</v>
      </c>
      <c r="AB10" s="38" t="s">
        <v>19</v>
      </c>
      <c r="AC10" s="39">
        <v>6</v>
      </c>
      <c r="AD10" s="39"/>
      <c r="AE10" s="41">
        <f>IFERROR((AC10-AD10)/AC10,"")</f>
        <v>1</v>
      </c>
      <c r="AF10" s="38" t="s">
        <v>32</v>
      </c>
      <c r="AG10" s="39">
        <v>6</v>
      </c>
      <c r="AH10" s="39"/>
      <c r="AI10" s="41">
        <f>IFERROR((AG10-AH10)/AG10,"")</f>
        <v>1</v>
      </c>
      <c r="AJ10" s="46" t="s">
        <v>26</v>
      </c>
      <c r="AK10" s="47">
        <v>1</v>
      </c>
      <c r="AL10" s="47">
        <v>0</v>
      </c>
      <c r="AM10" s="41">
        <f t="shared" ref="AM10" si="14">IFERROR((AK10-AL10)/AK10,"")</f>
        <v>1</v>
      </c>
      <c r="AN10" s="42"/>
      <c r="AO10" s="46"/>
      <c r="AP10" s="47"/>
      <c r="AQ10" s="47"/>
      <c r="AR10" s="41" t="str">
        <f t="shared" ref="AR10" si="15">IFERROR((AP10-AQ10)/AP10,"")</f>
        <v/>
      </c>
      <c r="AS10" s="42"/>
    </row>
    <row r="11" spans="1:45" s="45" customFormat="1" x14ac:dyDescent="0.35">
      <c r="A11" s="45" t="s">
        <v>0</v>
      </c>
      <c r="B11" s="45" t="s">
        <v>40</v>
      </c>
      <c r="C11" s="45" t="s">
        <v>41</v>
      </c>
      <c r="D11" s="37"/>
      <c r="F11" s="46" t="s">
        <v>44</v>
      </c>
      <c r="G11" s="47">
        <v>243</v>
      </c>
      <c r="H11" s="47">
        <f>7+8+4+9+0+5+2+16+18</f>
        <v>69</v>
      </c>
      <c r="I11" s="41">
        <f t="shared" ref="I11:I12" si="16">IFERROR((G11-H11)/G11,"")</f>
        <v>0.71604938271604934</v>
      </c>
      <c r="J11" s="46" t="s">
        <v>13</v>
      </c>
      <c r="K11" s="47">
        <v>54</v>
      </c>
      <c r="L11" s="47">
        <f>12+6</f>
        <v>18</v>
      </c>
      <c r="M11" s="41">
        <f t="shared" si="12"/>
        <v>0.66666666666666663</v>
      </c>
      <c r="N11" s="42"/>
      <c r="O11" s="46" t="s">
        <v>37</v>
      </c>
      <c r="P11" s="47">
        <v>36</v>
      </c>
      <c r="Q11" s="47">
        <v>2</v>
      </c>
      <c r="R11" s="41">
        <f t="shared" ref="R11:R12" si="17">IFERROR((P11-Q11)/P11,"")</f>
        <v>0.94444444444444442</v>
      </c>
      <c r="S11" s="46" t="s">
        <v>45</v>
      </c>
      <c r="T11" s="47">
        <v>36</v>
      </c>
      <c r="U11" s="47">
        <f>3+1+2</f>
        <v>6</v>
      </c>
      <c r="V11" s="41">
        <f t="shared" si="13"/>
        <v>0.83333333333333337</v>
      </c>
      <c r="W11" s="42"/>
      <c r="X11" s="46" t="s">
        <v>31</v>
      </c>
      <c r="Y11" s="47">
        <v>27</v>
      </c>
      <c r="Z11" s="47"/>
      <c r="AA11" s="41">
        <f t="shared" si="1"/>
        <v>1</v>
      </c>
      <c r="AB11" s="46"/>
      <c r="AC11" s="47"/>
      <c r="AD11" s="47"/>
      <c r="AE11" s="41" t="str">
        <f t="shared" ref="AE11:AE12" si="18">IFERROR((AC11-AD11)/AC11,"")</f>
        <v/>
      </c>
      <c r="AF11" s="46" t="s">
        <v>32</v>
      </c>
      <c r="AG11" s="47">
        <f>27+27</f>
        <v>54</v>
      </c>
      <c r="AH11" s="47"/>
      <c r="AI11" s="41">
        <f>IFERROR((AG11-AH11)/AG11,"")</f>
        <v>1</v>
      </c>
      <c r="AJ11" s="46" t="s">
        <v>34</v>
      </c>
      <c r="AK11" s="47">
        <v>18</v>
      </c>
      <c r="AL11" s="47"/>
      <c r="AM11" s="41">
        <f>IFERROR((AK11-AL11)/AK11,"")</f>
        <v>1</v>
      </c>
      <c r="AN11" s="42"/>
      <c r="AO11" s="46" t="s">
        <v>73</v>
      </c>
      <c r="AP11" s="47">
        <v>18</v>
      </c>
      <c r="AQ11" s="47"/>
      <c r="AR11" s="41">
        <f>IFERROR((AP11-AQ11)/AP11,"")</f>
        <v>1</v>
      </c>
      <c r="AS11" s="42"/>
    </row>
    <row r="12" spans="1:45" s="45" customFormat="1" x14ac:dyDescent="0.35">
      <c r="A12" s="45" t="s">
        <v>0</v>
      </c>
      <c r="B12" s="45" t="s">
        <v>40</v>
      </c>
      <c r="C12" s="45" t="s">
        <v>42</v>
      </c>
      <c r="D12" s="37" t="s">
        <v>43</v>
      </c>
      <c r="F12" s="46" t="s">
        <v>18</v>
      </c>
      <c r="G12" s="47">
        <v>4</v>
      </c>
      <c r="H12" s="47">
        <v>2</v>
      </c>
      <c r="I12" s="41">
        <f t="shared" si="16"/>
        <v>0.5</v>
      </c>
      <c r="J12" s="46"/>
      <c r="K12" s="47"/>
      <c r="L12" s="47"/>
      <c r="M12" s="41"/>
      <c r="N12" s="42"/>
      <c r="O12" s="46" t="s">
        <v>25</v>
      </c>
      <c r="P12" s="47">
        <v>4</v>
      </c>
      <c r="Q12" s="47">
        <v>3</v>
      </c>
      <c r="R12" s="41">
        <f t="shared" si="17"/>
        <v>0.25</v>
      </c>
      <c r="S12" s="46"/>
      <c r="T12" s="47"/>
      <c r="U12" s="47"/>
      <c r="V12" s="41"/>
      <c r="W12" s="42"/>
      <c r="X12" s="48" t="s">
        <v>35</v>
      </c>
      <c r="Y12" s="47">
        <v>2</v>
      </c>
      <c r="Z12" s="47"/>
      <c r="AA12" s="41">
        <f t="shared" si="1"/>
        <v>1</v>
      </c>
      <c r="AB12" s="48" t="s">
        <v>36</v>
      </c>
      <c r="AC12" s="47">
        <v>3</v>
      </c>
      <c r="AD12" s="47"/>
      <c r="AE12" s="41">
        <f t="shared" si="18"/>
        <v>1</v>
      </c>
      <c r="AF12" s="46"/>
      <c r="AG12" s="47"/>
      <c r="AH12" s="47"/>
      <c r="AI12" s="41"/>
      <c r="AJ12" s="46"/>
      <c r="AK12" s="47"/>
      <c r="AL12" s="47"/>
      <c r="AM12" s="41"/>
      <c r="AN12" s="42"/>
      <c r="AO12" s="46"/>
      <c r="AP12" s="47"/>
      <c r="AQ12" s="47"/>
      <c r="AR12" s="41"/>
      <c r="AS12" s="42"/>
    </row>
    <row r="13" spans="1:45" s="35" customFormat="1" x14ac:dyDescent="0.35">
      <c r="A13" s="35" t="s">
        <v>0</v>
      </c>
      <c r="B13" s="35" t="s">
        <v>58</v>
      </c>
      <c r="C13" s="35" t="s">
        <v>47</v>
      </c>
      <c r="D13" s="27" t="s">
        <v>49</v>
      </c>
      <c r="F13" s="36"/>
      <c r="G13" s="34"/>
      <c r="H13" s="34"/>
      <c r="I13" s="30" t="str">
        <f t="shared" si="3"/>
        <v/>
      </c>
      <c r="J13" s="36"/>
      <c r="K13" s="34"/>
      <c r="L13" s="34"/>
      <c r="M13" s="30" t="str">
        <f t="shared" si="4"/>
        <v/>
      </c>
      <c r="N13" s="31"/>
      <c r="O13" s="36" t="s">
        <v>52</v>
      </c>
      <c r="P13" s="34">
        <v>4</v>
      </c>
      <c r="Q13" s="34">
        <v>4</v>
      </c>
      <c r="R13" s="30">
        <f t="shared" si="0"/>
        <v>0</v>
      </c>
      <c r="S13" s="36" t="s">
        <v>54</v>
      </c>
      <c r="T13" s="34">
        <v>1</v>
      </c>
      <c r="U13" s="34"/>
      <c r="V13" s="30">
        <f t="shared" si="5"/>
        <v>1</v>
      </c>
      <c r="W13" s="31"/>
      <c r="X13" s="36" t="s">
        <v>55</v>
      </c>
      <c r="Y13" s="34">
        <v>1</v>
      </c>
      <c r="Z13" s="34"/>
      <c r="AA13" s="30">
        <f t="shared" ref="AA13:AA79" si="19">IFERROR((Y13-Z13)/Y13,"")</f>
        <v>1</v>
      </c>
      <c r="AB13" s="36" t="s">
        <v>34</v>
      </c>
      <c r="AC13" s="34">
        <v>2</v>
      </c>
      <c r="AD13" s="34"/>
      <c r="AE13" s="30">
        <f t="shared" ref="AE13:AE79" si="20">IFERROR((AC13-AD13)/AC13,"")</f>
        <v>1</v>
      </c>
      <c r="AF13" s="36"/>
      <c r="AG13" s="34"/>
      <c r="AH13" s="34"/>
      <c r="AI13" s="30" t="str">
        <f t="shared" ref="AI13:AI79" si="21">IFERROR((AG13-AH13)/AG13,"")</f>
        <v/>
      </c>
      <c r="AJ13" s="36"/>
      <c r="AK13" s="34"/>
      <c r="AL13" s="34"/>
      <c r="AM13" s="30" t="str">
        <f t="shared" si="6"/>
        <v/>
      </c>
      <c r="AN13" s="31"/>
      <c r="AO13" s="36"/>
      <c r="AP13" s="34"/>
      <c r="AQ13" s="34"/>
      <c r="AR13" s="30" t="str">
        <f t="shared" ref="AR13:AR83" si="22">IFERROR((AP13-AQ13)/AP13,"")</f>
        <v/>
      </c>
      <c r="AS13" s="31"/>
    </row>
    <row r="14" spans="1:45" s="35" customFormat="1" x14ac:dyDescent="0.35">
      <c r="A14" s="35" t="s">
        <v>0</v>
      </c>
      <c r="B14" s="35" t="s">
        <v>58</v>
      </c>
      <c r="C14" s="35" t="s">
        <v>48</v>
      </c>
      <c r="D14" s="35" t="s">
        <v>49</v>
      </c>
      <c r="F14" s="36"/>
      <c r="G14" s="34"/>
      <c r="H14" s="34"/>
      <c r="I14" s="30" t="str">
        <f t="shared" si="3"/>
        <v/>
      </c>
      <c r="J14" s="36"/>
      <c r="K14" s="34"/>
      <c r="L14" s="34"/>
      <c r="M14" s="30" t="str">
        <f t="shared" si="4"/>
        <v/>
      </c>
      <c r="N14" s="31"/>
      <c r="O14" s="36" t="s">
        <v>53</v>
      </c>
      <c r="P14" s="34">
        <v>2</v>
      </c>
      <c r="Q14" s="34">
        <v>2</v>
      </c>
      <c r="R14" s="30">
        <f t="shared" si="0"/>
        <v>0</v>
      </c>
      <c r="S14" s="36" t="s">
        <v>56</v>
      </c>
      <c r="T14" s="34">
        <v>1</v>
      </c>
      <c r="U14" s="34">
        <v>1</v>
      </c>
      <c r="V14" s="30">
        <f t="shared" si="5"/>
        <v>0</v>
      </c>
      <c r="W14" s="31"/>
      <c r="X14" s="36" t="s">
        <v>57</v>
      </c>
      <c r="Y14" s="34">
        <v>1</v>
      </c>
      <c r="Z14" s="34"/>
      <c r="AA14" s="30">
        <f t="shared" si="19"/>
        <v>1</v>
      </c>
      <c r="AB14" s="36" t="s">
        <v>34</v>
      </c>
      <c r="AC14" s="34">
        <v>1</v>
      </c>
      <c r="AD14" s="34"/>
      <c r="AE14" s="30">
        <f t="shared" si="20"/>
        <v>1</v>
      </c>
      <c r="AF14" s="36"/>
      <c r="AG14" s="34"/>
      <c r="AH14" s="34"/>
      <c r="AI14" s="30" t="str">
        <f t="shared" si="21"/>
        <v/>
      </c>
      <c r="AJ14" s="36"/>
      <c r="AK14" s="34"/>
      <c r="AL14" s="34"/>
      <c r="AM14" s="30" t="str">
        <f t="shared" si="6"/>
        <v/>
      </c>
      <c r="AN14" s="31"/>
      <c r="AO14" s="36"/>
      <c r="AP14" s="34"/>
      <c r="AQ14" s="34"/>
      <c r="AR14" s="30" t="str">
        <f t="shared" si="22"/>
        <v/>
      </c>
      <c r="AS14" s="31"/>
    </row>
    <row r="15" spans="1:45" s="35" customFormat="1" x14ac:dyDescent="0.35">
      <c r="A15" s="35" t="s">
        <v>0</v>
      </c>
      <c r="B15" s="35" t="s">
        <v>58</v>
      </c>
      <c r="C15" s="35" t="s">
        <v>48</v>
      </c>
      <c r="D15" s="35" t="s">
        <v>27</v>
      </c>
      <c r="F15" s="36"/>
      <c r="G15" s="34"/>
      <c r="H15" s="34"/>
      <c r="I15" s="30" t="str">
        <f t="shared" si="3"/>
        <v/>
      </c>
      <c r="J15" s="36"/>
      <c r="K15" s="34"/>
      <c r="L15" s="34"/>
      <c r="M15" s="30" t="str">
        <f t="shared" si="4"/>
        <v/>
      </c>
      <c r="N15" s="31"/>
      <c r="O15" s="36" t="s">
        <v>53</v>
      </c>
      <c r="P15" s="34">
        <v>2</v>
      </c>
      <c r="Q15" s="34">
        <v>2</v>
      </c>
      <c r="R15" s="30">
        <f t="shared" ref="R15" si="23">IFERROR((P15-Q15)/P15,"")</f>
        <v>0</v>
      </c>
      <c r="S15" s="36" t="s">
        <v>56</v>
      </c>
      <c r="T15" s="34">
        <v>1</v>
      </c>
      <c r="U15" s="34">
        <v>1</v>
      </c>
      <c r="V15" s="30">
        <f t="shared" ref="V15" si="24">IFERROR((T15-U15)/T15,"")</f>
        <v>0</v>
      </c>
      <c r="W15" s="31"/>
      <c r="X15" s="36" t="s">
        <v>57</v>
      </c>
      <c r="Y15" s="34">
        <v>1</v>
      </c>
      <c r="Z15" s="34">
        <v>1</v>
      </c>
      <c r="AA15" s="30">
        <f t="shared" ref="AA15" si="25">IFERROR((Y15-Z15)/Y15,"")</f>
        <v>0</v>
      </c>
      <c r="AB15" s="36" t="s">
        <v>34</v>
      </c>
      <c r="AC15" s="34">
        <v>1</v>
      </c>
      <c r="AD15" s="34"/>
      <c r="AE15" s="30">
        <f t="shared" si="20"/>
        <v>1</v>
      </c>
      <c r="AF15" s="36"/>
      <c r="AG15" s="34"/>
      <c r="AH15" s="34"/>
      <c r="AI15" s="30" t="str">
        <f t="shared" si="21"/>
        <v/>
      </c>
      <c r="AJ15" s="36"/>
      <c r="AK15" s="34"/>
      <c r="AL15" s="34"/>
      <c r="AM15" s="30" t="str">
        <f t="shared" si="6"/>
        <v/>
      </c>
      <c r="AN15" s="31"/>
      <c r="AO15" s="36"/>
      <c r="AP15" s="34"/>
      <c r="AQ15" s="34"/>
      <c r="AR15" s="30" t="str">
        <f t="shared" si="22"/>
        <v/>
      </c>
      <c r="AS15" s="31"/>
    </row>
    <row r="16" spans="1:45" s="35" customFormat="1" x14ac:dyDescent="0.35">
      <c r="A16" s="35" t="s">
        <v>0</v>
      </c>
      <c r="B16" s="35" t="s">
        <v>58</v>
      </c>
      <c r="C16" s="35" t="s">
        <v>59</v>
      </c>
      <c r="D16" s="35" t="s">
        <v>83</v>
      </c>
      <c r="F16" s="36"/>
      <c r="G16" s="34"/>
      <c r="H16" s="34"/>
      <c r="I16" s="30" t="str">
        <f t="shared" si="3"/>
        <v/>
      </c>
      <c r="J16" s="36"/>
      <c r="K16" s="34"/>
      <c r="L16" s="34"/>
      <c r="M16" s="30" t="str">
        <f t="shared" si="4"/>
        <v/>
      </c>
      <c r="N16" s="31"/>
      <c r="O16" s="36"/>
      <c r="P16" s="34"/>
      <c r="Q16" s="34"/>
      <c r="R16" s="30" t="str">
        <f t="shared" si="0"/>
        <v/>
      </c>
      <c r="S16" s="36"/>
      <c r="T16" s="34"/>
      <c r="U16" s="34"/>
      <c r="V16" s="30" t="str">
        <f t="shared" si="5"/>
        <v/>
      </c>
      <c r="W16" s="31"/>
      <c r="X16" s="33" t="s">
        <v>50</v>
      </c>
      <c r="Y16" s="34">
        <v>1</v>
      </c>
      <c r="Z16" s="34"/>
      <c r="AA16" s="30">
        <f t="shared" si="19"/>
        <v>1</v>
      </c>
      <c r="AB16" s="33" t="s">
        <v>36</v>
      </c>
      <c r="AC16" s="34">
        <v>1</v>
      </c>
      <c r="AD16" s="34"/>
      <c r="AE16" s="30">
        <f t="shared" si="20"/>
        <v>1</v>
      </c>
      <c r="AF16" s="33" t="s">
        <v>51</v>
      </c>
      <c r="AG16" s="34">
        <v>1</v>
      </c>
      <c r="AH16" s="34"/>
      <c r="AI16" s="30">
        <f t="shared" si="21"/>
        <v>1</v>
      </c>
      <c r="AJ16" s="36"/>
      <c r="AK16" s="34"/>
      <c r="AL16" s="34"/>
      <c r="AM16" s="30" t="str">
        <f t="shared" si="6"/>
        <v/>
      </c>
      <c r="AN16" s="31"/>
      <c r="AO16" s="36"/>
      <c r="AP16" s="34"/>
      <c r="AQ16" s="34"/>
      <c r="AR16" s="30" t="str">
        <f t="shared" si="22"/>
        <v/>
      </c>
      <c r="AS16" s="31"/>
    </row>
    <row r="17" spans="1:45" s="45" customFormat="1" x14ac:dyDescent="0.35">
      <c r="A17" s="45" t="s">
        <v>0</v>
      </c>
      <c r="B17" s="45" t="s">
        <v>60</v>
      </c>
      <c r="C17" s="45" t="s">
        <v>61</v>
      </c>
      <c r="D17" s="45" t="s">
        <v>27</v>
      </c>
      <c r="E17" s="45" t="s">
        <v>62</v>
      </c>
      <c r="F17" s="46" t="s">
        <v>63</v>
      </c>
      <c r="G17" s="47">
        <v>2</v>
      </c>
      <c r="H17" s="47"/>
      <c r="I17" s="41">
        <f t="shared" si="3"/>
        <v>1</v>
      </c>
      <c r="J17" s="46" t="s">
        <v>64</v>
      </c>
      <c r="K17" s="47">
        <v>2</v>
      </c>
      <c r="L17" s="47"/>
      <c r="M17" s="41">
        <f t="shared" si="4"/>
        <v>1</v>
      </c>
      <c r="N17" s="42"/>
      <c r="O17" s="46"/>
      <c r="P17" s="47"/>
      <c r="Q17" s="47"/>
      <c r="R17" s="41" t="str">
        <f t="shared" si="0"/>
        <v/>
      </c>
      <c r="S17" s="46"/>
      <c r="T17" s="47"/>
      <c r="U17" s="47"/>
      <c r="V17" s="41" t="str">
        <f t="shared" si="5"/>
        <v/>
      </c>
      <c r="W17" s="42"/>
      <c r="X17" s="46" t="s">
        <v>55</v>
      </c>
      <c r="Y17" s="47">
        <v>3</v>
      </c>
      <c r="Z17" s="47"/>
      <c r="AA17" s="41">
        <f t="shared" si="19"/>
        <v>1</v>
      </c>
      <c r="AB17" s="46" t="s">
        <v>65</v>
      </c>
      <c r="AC17" s="47">
        <v>2</v>
      </c>
      <c r="AD17" s="47"/>
      <c r="AE17" s="41">
        <f t="shared" si="20"/>
        <v>1</v>
      </c>
      <c r="AF17" s="46"/>
      <c r="AG17" s="47"/>
      <c r="AH17" s="47"/>
      <c r="AI17" s="41" t="str">
        <f t="shared" si="21"/>
        <v/>
      </c>
      <c r="AJ17" s="46"/>
      <c r="AK17" s="47"/>
      <c r="AL17" s="47"/>
      <c r="AM17" s="41" t="str">
        <f t="shared" si="6"/>
        <v/>
      </c>
      <c r="AN17" s="42"/>
      <c r="AO17" s="46"/>
      <c r="AP17" s="47"/>
      <c r="AQ17" s="47"/>
      <c r="AR17" s="41" t="str">
        <f t="shared" si="22"/>
        <v/>
      </c>
      <c r="AS17" s="42"/>
    </row>
    <row r="18" spans="1:45" s="45" customFormat="1" x14ac:dyDescent="0.35">
      <c r="A18" s="45" t="s">
        <v>0</v>
      </c>
      <c r="B18" s="45" t="s">
        <v>60</v>
      </c>
      <c r="C18" s="45" t="s">
        <v>61</v>
      </c>
      <c r="D18" s="45" t="s">
        <v>49</v>
      </c>
      <c r="F18" s="46" t="s">
        <v>63</v>
      </c>
      <c r="G18" s="47">
        <v>2</v>
      </c>
      <c r="H18" s="47"/>
      <c r="I18" s="41">
        <f t="shared" si="3"/>
        <v>1</v>
      </c>
      <c r="J18" s="46" t="s">
        <v>64</v>
      </c>
      <c r="K18" s="47">
        <v>2</v>
      </c>
      <c r="L18" s="47"/>
      <c r="M18" s="41">
        <f t="shared" si="4"/>
        <v>1</v>
      </c>
      <c r="N18" s="42"/>
      <c r="O18" s="46"/>
      <c r="P18" s="47"/>
      <c r="Q18" s="47"/>
      <c r="R18" s="41" t="str">
        <f t="shared" si="0"/>
        <v/>
      </c>
      <c r="S18" s="46"/>
      <c r="T18" s="47"/>
      <c r="U18" s="47"/>
      <c r="V18" s="41" t="str">
        <f t="shared" si="5"/>
        <v/>
      </c>
      <c r="W18" s="42"/>
      <c r="X18" s="46" t="s">
        <v>55</v>
      </c>
      <c r="Y18" s="47">
        <v>3</v>
      </c>
      <c r="Z18" s="47"/>
      <c r="AA18" s="41">
        <f t="shared" ref="AA18" si="26">IFERROR((Y18-Z18)/Y18,"")</f>
        <v>1</v>
      </c>
      <c r="AB18" s="46" t="s">
        <v>65</v>
      </c>
      <c r="AC18" s="47">
        <v>2</v>
      </c>
      <c r="AD18" s="47"/>
      <c r="AE18" s="41">
        <f t="shared" si="20"/>
        <v>1</v>
      </c>
      <c r="AF18" s="46"/>
      <c r="AG18" s="47"/>
      <c r="AH18" s="47"/>
      <c r="AI18" s="41" t="str">
        <f t="shared" si="21"/>
        <v/>
      </c>
      <c r="AJ18" s="46"/>
      <c r="AK18" s="47"/>
      <c r="AL18" s="47"/>
      <c r="AM18" s="41" t="str">
        <f t="shared" si="6"/>
        <v/>
      </c>
      <c r="AN18" s="42"/>
      <c r="AO18" s="46"/>
      <c r="AP18" s="47"/>
      <c r="AQ18" s="47"/>
      <c r="AR18" s="41" t="str">
        <f t="shared" si="22"/>
        <v/>
      </c>
      <c r="AS18" s="42"/>
    </row>
    <row r="19" spans="1:45" s="35" customFormat="1" x14ac:dyDescent="0.35">
      <c r="A19" s="35" t="s">
        <v>0</v>
      </c>
      <c r="B19" s="35" t="s">
        <v>66</v>
      </c>
      <c r="C19" s="35" t="s">
        <v>67</v>
      </c>
      <c r="D19" s="35" t="s">
        <v>27</v>
      </c>
      <c r="F19" s="36" t="s">
        <v>69</v>
      </c>
      <c r="G19" s="34">
        <v>6</v>
      </c>
      <c r="H19" s="34">
        <v>1</v>
      </c>
      <c r="I19" s="30">
        <f t="shared" si="3"/>
        <v>0.83333333333333337</v>
      </c>
      <c r="J19" s="36"/>
      <c r="K19" s="34"/>
      <c r="L19" s="34"/>
      <c r="M19" s="30" t="str">
        <f t="shared" si="4"/>
        <v/>
      </c>
      <c r="N19" s="31"/>
      <c r="O19" s="36"/>
      <c r="P19" s="34"/>
      <c r="Q19" s="34"/>
      <c r="R19" s="30" t="str">
        <f t="shared" si="0"/>
        <v/>
      </c>
      <c r="S19" s="36"/>
      <c r="T19" s="34"/>
      <c r="U19" s="34"/>
      <c r="V19" s="30" t="str">
        <f t="shared" si="5"/>
        <v/>
      </c>
      <c r="W19" s="31"/>
      <c r="X19" s="36"/>
      <c r="Y19" s="34"/>
      <c r="Z19" s="34"/>
      <c r="AA19" s="30" t="str">
        <f t="shared" si="19"/>
        <v/>
      </c>
      <c r="AB19" s="36"/>
      <c r="AC19" s="34"/>
      <c r="AD19" s="34"/>
      <c r="AE19" s="30" t="str">
        <f t="shared" si="20"/>
        <v/>
      </c>
      <c r="AF19" s="36"/>
      <c r="AG19" s="34"/>
      <c r="AH19" s="34"/>
      <c r="AI19" s="30" t="str">
        <f t="shared" si="21"/>
        <v/>
      </c>
      <c r="AJ19" s="36"/>
      <c r="AK19" s="34"/>
      <c r="AL19" s="34"/>
      <c r="AM19" s="30" t="str">
        <f t="shared" si="6"/>
        <v/>
      </c>
      <c r="AN19" s="31"/>
      <c r="AO19" s="36"/>
      <c r="AP19" s="34"/>
      <c r="AQ19" s="34"/>
      <c r="AR19" s="30" t="str">
        <f t="shared" si="22"/>
        <v/>
      </c>
      <c r="AS19" s="31"/>
    </row>
    <row r="20" spans="1:45" s="35" customFormat="1" x14ac:dyDescent="0.35">
      <c r="A20" s="35" t="s">
        <v>0</v>
      </c>
      <c r="B20" s="35" t="s">
        <v>66</v>
      </c>
      <c r="C20" s="35" t="s">
        <v>68</v>
      </c>
      <c r="F20" s="36" t="s">
        <v>70</v>
      </c>
      <c r="G20" s="34">
        <v>6</v>
      </c>
      <c r="H20" s="34">
        <v>1</v>
      </c>
      <c r="I20" s="30">
        <f t="shared" si="3"/>
        <v>0.83333333333333337</v>
      </c>
      <c r="J20" s="36"/>
      <c r="K20" s="34"/>
      <c r="L20" s="34"/>
      <c r="M20" s="30" t="str">
        <f t="shared" si="4"/>
        <v/>
      </c>
      <c r="N20" s="31"/>
      <c r="O20" s="36"/>
      <c r="P20" s="34"/>
      <c r="Q20" s="34"/>
      <c r="R20" s="30" t="str">
        <f t="shared" si="0"/>
        <v/>
      </c>
      <c r="S20" s="36"/>
      <c r="T20" s="34"/>
      <c r="U20" s="34"/>
      <c r="V20" s="30" t="str">
        <f t="shared" si="5"/>
        <v/>
      </c>
      <c r="W20" s="31"/>
      <c r="X20" s="36"/>
      <c r="Y20" s="34"/>
      <c r="Z20" s="34"/>
      <c r="AA20" s="30" t="str">
        <f t="shared" si="19"/>
        <v/>
      </c>
      <c r="AB20" s="36"/>
      <c r="AC20" s="34"/>
      <c r="AD20" s="34"/>
      <c r="AE20" s="30" t="str">
        <f t="shared" si="20"/>
        <v/>
      </c>
      <c r="AF20" s="36"/>
      <c r="AG20" s="34"/>
      <c r="AH20" s="34"/>
      <c r="AI20" s="30" t="str">
        <f t="shared" si="21"/>
        <v/>
      </c>
      <c r="AJ20" s="36"/>
      <c r="AK20" s="34"/>
      <c r="AL20" s="34"/>
      <c r="AM20" s="30" t="str">
        <f t="shared" si="6"/>
        <v/>
      </c>
      <c r="AN20" s="31"/>
      <c r="AO20" s="36"/>
      <c r="AP20" s="34"/>
      <c r="AQ20" s="34"/>
      <c r="AR20" s="30" t="str">
        <f t="shared" si="22"/>
        <v/>
      </c>
      <c r="AS20" s="31"/>
    </row>
    <row r="21" spans="1:45" s="35" customFormat="1" x14ac:dyDescent="0.35">
      <c r="A21" s="35" t="s">
        <v>0</v>
      </c>
      <c r="B21" s="35" t="s">
        <v>66</v>
      </c>
      <c r="C21" s="35" t="s">
        <v>68</v>
      </c>
      <c r="F21" s="36" t="s">
        <v>70</v>
      </c>
      <c r="G21" s="34">
        <v>6</v>
      </c>
      <c r="H21" s="34"/>
      <c r="I21" s="30">
        <f t="shared" si="3"/>
        <v>1</v>
      </c>
      <c r="J21" s="36"/>
      <c r="K21" s="34"/>
      <c r="L21" s="34"/>
      <c r="M21" s="30" t="str">
        <f t="shared" si="4"/>
        <v/>
      </c>
      <c r="N21" s="31"/>
      <c r="O21" s="36"/>
      <c r="P21" s="34"/>
      <c r="Q21" s="34"/>
      <c r="R21" s="30" t="str">
        <f t="shared" si="0"/>
        <v/>
      </c>
      <c r="S21" s="36"/>
      <c r="T21" s="34"/>
      <c r="U21" s="34"/>
      <c r="V21" s="30" t="str">
        <f t="shared" si="5"/>
        <v/>
      </c>
      <c r="W21" s="31"/>
      <c r="X21" s="36"/>
      <c r="Y21" s="34"/>
      <c r="Z21" s="34"/>
      <c r="AA21" s="30" t="str">
        <f t="shared" si="19"/>
        <v/>
      </c>
      <c r="AB21" s="36"/>
      <c r="AC21" s="34"/>
      <c r="AD21" s="34"/>
      <c r="AE21" s="30" t="str">
        <f t="shared" si="20"/>
        <v/>
      </c>
      <c r="AF21" s="36"/>
      <c r="AG21" s="34"/>
      <c r="AH21" s="34"/>
      <c r="AI21" s="30" t="str">
        <f t="shared" si="21"/>
        <v/>
      </c>
      <c r="AJ21" s="36"/>
      <c r="AK21" s="34"/>
      <c r="AL21" s="34"/>
      <c r="AM21" s="30" t="str">
        <f t="shared" si="6"/>
        <v/>
      </c>
      <c r="AN21" s="31"/>
      <c r="AO21" s="36"/>
      <c r="AP21" s="34"/>
      <c r="AQ21" s="34"/>
      <c r="AR21" s="30" t="str">
        <f t="shared" si="22"/>
        <v/>
      </c>
      <c r="AS21" s="31"/>
    </row>
    <row r="22" spans="1:45" s="45" customFormat="1" x14ac:dyDescent="0.35">
      <c r="A22" s="45" t="s">
        <v>0</v>
      </c>
      <c r="B22" s="45" t="s">
        <v>74</v>
      </c>
      <c r="F22" s="46"/>
      <c r="G22" s="47"/>
      <c r="H22" s="47"/>
      <c r="I22" s="41" t="str">
        <f t="shared" si="3"/>
        <v/>
      </c>
      <c r="J22" s="46"/>
      <c r="K22" s="47"/>
      <c r="L22" s="47"/>
      <c r="M22" s="41" t="str">
        <f t="shared" si="4"/>
        <v/>
      </c>
      <c r="N22" s="42"/>
      <c r="O22" s="46"/>
      <c r="P22" s="47"/>
      <c r="Q22" s="47"/>
      <c r="R22" s="41" t="str">
        <f t="shared" si="0"/>
        <v/>
      </c>
      <c r="S22" s="46"/>
      <c r="T22" s="47"/>
      <c r="U22" s="47"/>
      <c r="V22" s="41" t="str">
        <f t="shared" si="5"/>
        <v/>
      </c>
      <c r="W22" s="42"/>
      <c r="X22" s="46" t="s">
        <v>31</v>
      </c>
      <c r="Y22" s="47">
        <v>18</v>
      </c>
      <c r="Z22" s="47"/>
      <c r="AA22" s="41">
        <f t="shared" si="19"/>
        <v>1</v>
      </c>
      <c r="AB22" s="46" t="s">
        <v>19</v>
      </c>
      <c r="AC22" s="47">
        <v>18</v>
      </c>
      <c r="AD22" s="47"/>
      <c r="AE22" s="41">
        <f t="shared" si="20"/>
        <v>1</v>
      </c>
      <c r="AF22" s="46" t="s">
        <v>32</v>
      </c>
      <c r="AG22" s="47">
        <v>18</v>
      </c>
      <c r="AH22" s="47"/>
      <c r="AI22" s="41">
        <f t="shared" si="21"/>
        <v>1</v>
      </c>
      <c r="AJ22" s="46"/>
      <c r="AK22" s="47"/>
      <c r="AL22" s="47"/>
      <c r="AM22" s="41" t="str">
        <f t="shared" si="6"/>
        <v/>
      </c>
      <c r="AN22" s="42"/>
      <c r="AO22" s="46"/>
      <c r="AP22" s="47"/>
      <c r="AQ22" s="47"/>
      <c r="AR22" s="41" t="str">
        <f t="shared" si="22"/>
        <v/>
      </c>
      <c r="AS22" s="42"/>
    </row>
    <row r="23" spans="1:45" x14ac:dyDescent="0.35">
      <c r="I23" s="3" t="str">
        <f t="shared" si="3"/>
        <v/>
      </c>
      <c r="M23" s="3" t="str">
        <f t="shared" si="4"/>
        <v/>
      </c>
      <c r="N23" s="5"/>
      <c r="R23" s="3" t="str">
        <f t="shared" si="0"/>
        <v/>
      </c>
      <c r="V23" s="3" t="str">
        <f t="shared" si="5"/>
        <v/>
      </c>
      <c r="W23" s="5"/>
      <c r="AA23" s="3" t="str">
        <f t="shared" si="19"/>
        <v/>
      </c>
      <c r="AE23" s="3" t="str">
        <f t="shared" si="20"/>
        <v/>
      </c>
      <c r="AI23" s="3" t="str">
        <f t="shared" si="21"/>
        <v/>
      </c>
      <c r="AM23" s="3" t="str">
        <f t="shared" si="6"/>
        <v/>
      </c>
      <c r="AN23" s="5"/>
      <c r="AR23" s="3" t="str">
        <f t="shared" si="22"/>
        <v/>
      </c>
      <c r="AS23" s="5"/>
    </row>
    <row r="24" spans="1:45" s="8" customFormat="1" x14ac:dyDescent="0.35">
      <c r="A24" s="8" t="s">
        <v>75</v>
      </c>
      <c r="C24" s="8" t="s">
        <v>26</v>
      </c>
      <c r="F24" s="9"/>
      <c r="G24" s="10"/>
      <c r="H24" s="10"/>
      <c r="I24" s="11" t="str">
        <f>IFERROR((G24-H24)/G24,"")</f>
        <v/>
      </c>
      <c r="J24" s="9"/>
      <c r="K24" s="10"/>
      <c r="L24" s="10"/>
      <c r="M24" s="11" t="str">
        <f>IFERROR((K24-L24)/K24,"")</f>
        <v/>
      </c>
      <c r="N24" s="12"/>
      <c r="O24" s="9"/>
      <c r="P24" s="10"/>
      <c r="Q24" s="10"/>
      <c r="R24" s="11" t="str">
        <f>IFERROR((P24-Q24)/P24,"")</f>
        <v/>
      </c>
      <c r="S24" s="9"/>
      <c r="T24" s="10"/>
      <c r="U24" s="10"/>
      <c r="V24" s="11" t="str">
        <f>IFERROR((T24-U24)/T24,"")</f>
        <v/>
      </c>
      <c r="W24" s="12"/>
      <c r="X24" s="9"/>
      <c r="Y24" s="10"/>
      <c r="Z24" s="10"/>
      <c r="AA24" s="13"/>
      <c r="AB24" s="9"/>
      <c r="AC24" s="10"/>
      <c r="AD24" s="10"/>
      <c r="AE24" s="11" t="str">
        <f>IFERROR((AC24-AD24)/AC24,"")</f>
        <v/>
      </c>
      <c r="AF24" s="9"/>
      <c r="AG24" s="10"/>
      <c r="AH24" s="10"/>
      <c r="AI24" s="11" t="str">
        <f>IFERROR((AG24-AH24)/AG24,"")</f>
        <v/>
      </c>
      <c r="AJ24" s="9" t="s">
        <v>26</v>
      </c>
      <c r="AK24" s="10">
        <v>1</v>
      </c>
      <c r="AL24" s="10"/>
      <c r="AM24" s="11">
        <f>IFERROR((AK24-AL24)/AK24,"")</f>
        <v>1</v>
      </c>
      <c r="AN24" s="12"/>
      <c r="AO24" s="14" t="s">
        <v>55</v>
      </c>
      <c r="AP24" s="15">
        <v>18</v>
      </c>
      <c r="AQ24" s="15"/>
      <c r="AR24" s="11">
        <f>IFERROR((AP24-AQ24)/AP24,"")</f>
        <v>1</v>
      </c>
      <c r="AS24" s="10"/>
    </row>
    <row r="25" spans="1:45" s="18" customFormat="1" x14ac:dyDescent="0.35">
      <c r="A25" s="18" t="s">
        <v>75</v>
      </c>
      <c r="B25" s="18" t="s">
        <v>76</v>
      </c>
      <c r="C25" s="18" t="s">
        <v>30</v>
      </c>
      <c r="D25" s="19" t="s">
        <v>83</v>
      </c>
      <c r="F25" s="20"/>
      <c r="G25" s="21"/>
      <c r="H25" s="21"/>
      <c r="I25" s="22" t="str">
        <f t="shared" ref="I25:I34" si="27">IFERROR((G25-H25)/G25,"")</f>
        <v/>
      </c>
      <c r="J25" s="20"/>
      <c r="K25" s="21"/>
      <c r="L25" s="21"/>
      <c r="M25" s="22" t="str">
        <f t="shared" ref="M25:M26" si="28">IFERROR((K25-L25)/K25,"")</f>
        <v/>
      </c>
      <c r="N25" s="23"/>
      <c r="O25" s="20" t="s">
        <v>28</v>
      </c>
      <c r="P25" s="21">
        <v>4</v>
      </c>
      <c r="Q25" s="21">
        <v>1</v>
      </c>
      <c r="R25" s="22">
        <f t="shared" ref="R25:R34" si="29">IFERROR((P25-Q25)/P25,"")</f>
        <v>0.75</v>
      </c>
      <c r="S25" s="20" t="s">
        <v>29</v>
      </c>
      <c r="T25" s="21">
        <v>1</v>
      </c>
      <c r="U25" s="21"/>
      <c r="V25" s="22">
        <f t="shared" ref="V25:V26" si="30">IFERROR((T25-U25)/T25,"")</f>
        <v>1</v>
      </c>
      <c r="W25" s="23"/>
      <c r="X25" s="24" t="s">
        <v>31</v>
      </c>
      <c r="Y25" s="25">
        <v>6</v>
      </c>
      <c r="Z25" s="25"/>
      <c r="AA25" s="22">
        <f t="shared" ref="AA25:AA30" si="31">IFERROR((Y25-Z25)/Y25,"")</f>
        <v>1</v>
      </c>
      <c r="AB25" s="24" t="s">
        <v>19</v>
      </c>
      <c r="AC25" s="25">
        <v>6</v>
      </c>
      <c r="AD25" s="25"/>
      <c r="AE25" s="22">
        <f>IFERROR((AC25-AD25)/AC25,"")</f>
        <v>1</v>
      </c>
      <c r="AF25" s="24" t="s">
        <v>32</v>
      </c>
      <c r="AG25" s="25">
        <v>6</v>
      </c>
      <c r="AH25" s="25"/>
      <c r="AI25" s="22">
        <f>IFERROR((AG25-AH25)/AG25,"")</f>
        <v>1</v>
      </c>
      <c r="AJ25" s="20" t="s">
        <v>26</v>
      </c>
      <c r="AK25" s="21">
        <v>1</v>
      </c>
      <c r="AL25" s="21">
        <v>0</v>
      </c>
      <c r="AM25" s="22">
        <f t="shared" ref="AM25" si="32">IFERROR((AK25-AL25)/AK25,"")</f>
        <v>1</v>
      </c>
      <c r="AN25" s="23"/>
      <c r="AO25" s="20"/>
      <c r="AP25" s="21"/>
      <c r="AQ25" s="21"/>
      <c r="AR25" s="22" t="str">
        <f t="shared" ref="AR25" si="33">IFERROR((AP25-AQ25)/AP25,"")</f>
        <v/>
      </c>
      <c r="AS25" s="23"/>
    </row>
    <row r="26" spans="1:45" s="18" customFormat="1" x14ac:dyDescent="0.35">
      <c r="A26" s="18" t="s">
        <v>75</v>
      </c>
      <c r="B26" s="18" t="s">
        <v>76</v>
      </c>
      <c r="C26" s="18" t="s">
        <v>21</v>
      </c>
      <c r="D26" s="19" t="s">
        <v>219</v>
      </c>
      <c r="F26" s="20" t="s">
        <v>15</v>
      </c>
      <c r="G26" s="21">
        <v>243</v>
      </c>
      <c r="H26" s="21">
        <v>0</v>
      </c>
      <c r="I26" s="22">
        <f t="shared" si="27"/>
        <v>1</v>
      </c>
      <c r="J26" s="20" t="s">
        <v>13</v>
      </c>
      <c r="K26" s="21">
        <v>54</v>
      </c>
      <c r="L26" s="21">
        <v>0</v>
      </c>
      <c r="M26" s="22">
        <f t="shared" si="28"/>
        <v>1</v>
      </c>
      <c r="N26" s="23"/>
      <c r="O26" s="20" t="s">
        <v>37</v>
      </c>
      <c r="P26" s="21">
        <v>36</v>
      </c>
      <c r="Q26" s="21">
        <v>0</v>
      </c>
      <c r="R26" s="22">
        <f t="shared" si="29"/>
        <v>1</v>
      </c>
      <c r="S26" s="20" t="s">
        <v>38</v>
      </c>
      <c r="T26" s="21">
        <v>36</v>
      </c>
      <c r="U26" s="21"/>
      <c r="V26" s="22">
        <f t="shared" si="30"/>
        <v>1</v>
      </c>
      <c r="W26" s="23"/>
      <c r="X26" s="20" t="s">
        <v>31</v>
      </c>
      <c r="Y26" s="21">
        <v>27</v>
      </c>
      <c r="Z26" s="21"/>
      <c r="AA26" s="22">
        <f t="shared" si="31"/>
        <v>1</v>
      </c>
      <c r="AB26" s="20"/>
      <c r="AC26" s="21"/>
      <c r="AD26" s="21"/>
      <c r="AE26" s="22" t="str">
        <f t="shared" ref="AE26:AE27" si="34">IFERROR((AC26-AD26)/AC26,"")</f>
        <v/>
      </c>
      <c r="AF26" s="20" t="s">
        <v>32</v>
      </c>
      <c r="AG26" s="21">
        <f>27+27</f>
        <v>54</v>
      </c>
      <c r="AH26" s="21"/>
      <c r="AI26" s="22">
        <f>IFERROR((AG26-AH26)/AG26,"")</f>
        <v>1</v>
      </c>
      <c r="AJ26" s="20" t="s">
        <v>34</v>
      </c>
      <c r="AK26" s="21">
        <v>18</v>
      </c>
      <c r="AL26" s="21"/>
      <c r="AM26" s="22">
        <f>IFERROR((AK26-AL26)/AK26,"")</f>
        <v>1</v>
      </c>
      <c r="AN26" s="23"/>
      <c r="AO26" s="20" t="s">
        <v>72</v>
      </c>
      <c r="AP26" s="21">
        <v>18</v>
      </c>
      <c r="AQ26" s="21"/>
      <c r="AR26" s="22">
        <f>IFERROR((AP26-AQ26)/AP26,"")</f>
        <v>1</v>
      </c>
      <c r="AS26" s="23"/>
    </row>
    <row r="27" spans="1:45" s="18" customFormat="1" x14ac:dyDescent="0.35">
      <c r="A27" s="18" t="s">
        <v>75</v>
      </c>
      <c r="B27" s="18" t="s">
        <v>76</v>
      </c>
      <c r="C27" s="18" t="s">
        <v>39</v>
      </c>
      <c r="D27" s="19" t="s">
        <v>83</v>
      </c>
      <c r="F27" s="20" t="s">
        <v>18</v>
      </c>
      <c r="G27" s="21">
        <v>4</v>
      </c>
      <c r="H27" s="21">
        <v>0</v>
      </c>
      <c r="I27" s="22">
        <f t="shared" si="27"/>
        <v>1</v>
      </c>
      <c r="J27" s="20"/>
      <c r="K27" s="21"/>
      <c r="L27" s="21"/>
      <c r="M27" s="22"/>
      <c r="N27" s="23"/>
      <c r="O27" s="20" t="s">
        <v>25</v>
      </c>
      <c r="P27" s="21">
        <v>4</v>
      </c>
      <c r="Q27" s="21">
        <v>0</v>
      </c>
      <c r="R27" s="22">
        <f t="shared" si="29"/>
        <v>1</v>
      </c>
      <c r="S27" s="20"/>
      <c r="T27" s="21"/>
      <c r="U27" s="21"/>
      <c r="V27" s="22"/>
      <c r="W27" s="23"/>
      <c r="X27" s="26" t="s">
        <v>35</v>
      </c>
      <c r="Y27" s="21">
        <v>2</v>
      </c>
      <c r="Z27" s="21"/>
      <c r="AA27" s="22">
        <f t="shared" si="31"/>
        <v>1</v>
      </c>
      <c r="AB27" s="26" t="s">
        <v>36</v>
      </c>
      <c r="AC27" s="21">
        <v>3</v>
      </c>
      <c r="AD27" s="21"/>
      <c r="AE27" s="22">
        <f t="shared" si="34"/>
        <v>1</v>
      </c>
      <c r="AF27" s="20"/>
      <c r="AG27" s="21"/>
      <c r="AH27" s="21"/>
      <c r="AI27" s="22"/>
      <c r="AJ27" s="20"/>
      <c r="AK27" s="21"/>
      <c r="AL27" s="21"/>
      <c r="AM27" s="22"/>
      <c r="AN27" s="23"/>
      <c r="AO27" s="20"/>
      <c r="AP27" s="21"/>
      <c r="AQ27" s="21"/>
      <c r="AR27" s="22"/>
      <c r="AS27" s="23"/>
    </row>
    <row r="28" spans="1:45" s="16" customFormat="1" x14ac:dyDescent="0.35">
      <c r="A28" s="16" t="s">
        <v>75</v>
      </c>
      <c r="B28" s="16" t="s">
        <v>77</v>
      </c>
      <c r="C28" s="16" t="s">
        <v>30</v>
      </c>
      <c r="D28" s="8" t="s">
        <v>81</v>
      </c>
      <c r="F28" s="17"/>
      <c r="G28" s="15"/>
      <c r="H28" s="15"/>
      <c r="I28" s="11" t="str">
        <f t="shared" si="27"/>
        <v/>
      </c>
      <c r="J28" s="17"/>
      <c r="K28" s="15"/>
      <c r="L28" s="15"/>
      <c r="M28" s="11" t="str">
        <f t="shared" ref="M28:M29" si="35">IFERROR((K28-L28)/K28,"")</f>
        <v/>
      </c>
      <c r="N28" s="12"/>
      <c r="O28" s="17" t="s">
        <v>28</v>
      </c>
      <c r="P28" s="15">
        <v>4</v>
      </c>
      <c r="Q28" s="15">
        <f>1+2</f>
        <v>3</v>
      </c>
      <c r="R28" s="11">
        <f t="shared" si="29"/>
        <v>0.25</v>
      </c>
      <c r="S28" s="17" t="s">
        <v>29</v>
      </c>
      <c r="T28" s="15">
        <v>1</v>
      </c>
      <c r="U28" s="15"/>
      <c r="V28" s="11">
        <f t="shared" ref="V28:V29" si="36">IFERROR((T28-U28)/T28,"")</f>
        <v>1</v>
      </c>
      <c r="W28" s="12"/>
      <c r="X28" s="9" t="s">
        <v>31</v>
      </c>
      <c r="Y28" s="10">
        <v>6</v>
      </c>
      <c r="Z28" s="10"/>
      <c r="AA28" s="11">
        <f t="shared" si="31"/>
        <v>1</v>
      </c>
      <c r="AB28" s="9" t="s">
        <v>19</v>
      </c>
      <c r="AC28" s="10">
        <v>6</v>
      </c>
      <c r="AD28" s="10"/>
      <c r="AE28" s="11">
        <f>IFERROR((AC28-AD28)/AC28,"")</f>
        <v>1</v>
      </c>
      <c r="AF28" s="9" t="s">
        <v>32</v>
      </c>
      <c r="AG28" s="10">
        <v>6</v>
      </c>
      <c r="AH28" s="10"/>
      <c r="AI28" s="11">
        <f>IFERROR((AG28-AH28)/AG28,"")</f>
        <v>1</v>
      </c>
      <c r="AJ28" s="17" t="s">
        <v>26</v>
      </c>
      <c r="AK28" s="15">
        <v>1</v>
      </c>
      <c r="AL28" s="15">
        <v>0.5</v>
      </c>
      <c r="AM28" s="11">
        <f t="shared" ref="AM28" si="37">IFERROR((AK28-AL28)/AK28,"")</f>
        <v>0.5</v>
      </c>
      <c r="AN28" s="12"/>
      <c r="AO28" s="17"/>
      <c r="AP28" s="15"/>
      <c r="AQ28" s="15"/>
      <c r="AR28" s="11" t="str">
        <f t="shared" ref="AR28" si="38">IFERROR((AP28-AQ28)/AP28,"")</f>
        <v/>
      </c>
      <c r="AS28" s="12"/>
    </row>
    <row r="29" spans="1:45" s="16" customFormat="1" x14ac:dyDescent="0.35">
      <c r="A29" s="16" t="s">
        <v>75</v>
      </c>
      <c r="B29" s="16" t="s">
        <v>77</v>
      </c>
      <c r="C29" s="16" t="s">
        <v>41</v>
      </c>
      <c r="D29" s="8" t="s">
        <v>82</v>
      </c>
      <c r="E29" s="16" t="s">
        <v>220</v>
      </c>
      <c r="F29" s="17" t="s">
        <v>44</v>
      </c>
      <c r="G29" s="15">
        <v>243</v>
      </c>
      <c r="H29" s="15">
        <v>13</v>
      </c>
      <c r="I29" s="11">
        <f t="shared" si="27"/>
        <v>0.94650205761316875</v>
      </c>
      <c r="J29" s="17" t="s">
        <v>13</v>
      </c>
      <c r="K29" s="15">
        <v>54</v>
      </c>
      <c r="L29" s="15">
        <v>1</v>
      </c>
      <c r="M29" s="11">
        <f t="shared" si="35"/>
        <v>0.98148148148148151</v>
      </c>
      <c r="N29" s="12"/>
      <c r="O29" s="17" t="s">
        <v>37</v>
      </c>
      <c r="P29" s="15">
        <v>36</v>
      </c>
      <c r="Q29" s="15">
        <v>1</v>
      </c>
      <c r="R29" s="11">
        <f t="shared" si="29"/>
        <v>0.97222222222222221</v>
      </c>
      <c r="S29" s="17" t="s">
        <v>45</v>
      </c>
      <c r="T29" s="15">
        <v>36</v>
      </c>
      <c r="U29" s="15">
        <v>2</v>
      </c>
      <c r="V29" s="11">
        <f t="shared" si="36"/>
        <v>0.94444444444444442</v>
      </c>
      <c r="W29" s="12"/>
      <c r="X29" s="17" t="s">
        <v>31</v>
      </c>
      <c r="Y29" s="15">
        <v>27</v>
      </c>
      <c r="Z29" s="15"/>
      <c r="AA29" s="11">
        <f t="shared" si="31"/>
        <v>1</v>
      </c>
      <c r="AB29" s="17"/>
      <c r="AC29" s="15"/>
      <c r="AD29" s="15"/>
      <c r="AE29" s="11" t="str">
        <f t="shared" ref="AE29:AE30" si="39">IFERROR((AC29-AD29)/AC29,"")</f>
        <v/>
      </c>
      <c r="AF29" s="17" t="s">
        <v>32</v>
      </c>
      <c r="AG29" s="15">
        <f>27+27</f>
        <v>54</v>
      </c>
      <c r="AH29" s="15"/>
      <c r="AI29" s="11">
        <f>IFERROR((AG29-AH29)/AG29,"")</f>
        <v>1</v>
      </c>
      <c r="AJ29" s="17" t="s">
        <v>34</v>
      </c>
      <c r="AK29" s="15">
        <v>18</v>
      </c>
      <c r="AL29" s="15"/>
      <c r="AM29" s="11">
        <f>IFERROR((AK29-AL29)/AK29,"")</f>
        <v>1</v>
      </c>
      <c r="AN29" s="12"/>
      <c r="AO29" s="17" t="s">
        <v>73</v>
      </c>
      <c r="AP29" s="15">
        <v>18</v>
      </c>
      <c r="AQ29" s="15"/>
      <c r="AR29" s="11">
        <f>IFERROR((AP29-AQ29)/AP29,"")</f>
        <v>1</v>
      </c>
      <c r="AS29" s="12"/>
    </row>
    <row r="30" spans="1:45" s="16" customFormat="1" x14ac:dyDescent="0.35">
      <c r="A30" s="16" t="s">
        <v>75</v>
      </c>
      <c r="B30" s="16" t="s">
        <v>77</v>
      </c>
      <c r="C30" s="16" t="s">
        <v>42</v>
      </c>
      <c r="D30" s="8" t="s">
        <v>221</v>
      </c>
      <c r="F30" s="17" t="s">
        <v>18</v>
      </c>
      <c r="G30" s="15">
        <v>4</v>
      </c>
      <c r="H30" s="15">
        <v>0</v>
      </c>
      <c r="I30" s="11">
        <f t="shared" si="27"/>
        <v>1</v>
      </c>
      <c r="J30" s="17"/>
      <c r="K30" s="15"/>
      <c r="L30" s="15"/>
      <c r="M30" s="11"/>
      <c r="N30" s="12"/>
      <c r="O30" s="17" t="s">
        <v>25</v>
      </c>
      <c r="P30" s="15">
        <v>4</v>
      </c>
      <c r="Q30" s="15">
        <v>1</v>
      </c>
      <c r="R30" s="11">
        <f t="shared" si="29"/>
        <v>0.75</v>
      </c>
      <c r="S30" s="17"/>
      <c r="T30" s="15"/>
      <c r="U30" s="15"/>
      <c r="V30" s="11"/>
      <c r="W30" s="12"/>
      <c r="X30" s="14" t="s">
        <v>35</v>
      </c>
      <c r="Y30" s="15">
        <v>2</v>
      </c>
      <c r="Z30" s="15"/>
      <c r="AA30" s="11">
        <f t="shared" si="31"/>
        <v>1</v>
      </c>
      <c r="AB30" s="14" t="s">
        <v>36</v>
      </c>
      <c r="AC30" s="15">
        <v>3</v>
      </c>
      <c r="AD30" s="15"/>
      <c r="AE30" s="11">
        <f t="shared" si="39"/>
        <v>1</v>
      </c>
      <c r="AF30" s="17"/>
      <c r="AG30" s="15"/>
      <c r="AH30" s="15"/>
      <c r="AI30" s="11"/>
      <c r="AJ30" s="17"/>
      <c r="AK30" s="15"/>
      <c r="AL30" s="15"/>
      <c r="AM30" s="11"/>
      <c r="AN30" s="12"/>
      <c r="AO30" s="17"/>
      <c r="AP30" s="15"/>
      <c r="AQ30" s="15"/>
      <c r="AR30" s="11"/>
      <c r="AS30" s="12"/>
    </row>
    <row r="31" spans="1:45" s="18" customFormat="1" x14ac:dyDescent="0.35">
      <c r="A31" s="18" t="s">
        <v>75</v>
      </c>
      <c r="B31" s="18" t="s">
        <v>78</v>
      </c>
      <c r="C31" s="18" t="s">
        <v>67</v>
      </c>
      <c r="D31" s="19" t="s">
        <v>83</v>
      </c>
      <c r="F31" s="20" t="s">
        <v>69</v>
      </c>
      <c r="G31" s="21">
        <v>6</v>
      </c>
      <c r="H31" s="21"/>
      <c r="I31" s="22">
        <f t="shared" si="27"/>
        <v>1</v>
      </c>
      <c r="J31" s="20"/>
      <c r="K31" s="21"/>
      <c r="L31" s="21"/>
      <c r="M31" s="22" t="str">
        <f t="shared" ref="M31:M34" si="40">IFERROR((K31-L31)/K31,"")</f>
        <v/>
      </c>
      <c r="N31" s="23"/>
      <c r="O31" s="20"/>
      <c r="P31" s="21"/>
      <c r="Q31" s="21"/>
      <c r="R31" s="22" t="str">
        <f t="shared" si="29"/>
        <v/>
      </c>
      <c r="S31" s="20"/>
      <c r="T31" s="21"/>
      <c r="U31" s="21"/>
      <c r="V31" s="22" t="str">
        <f t="shared" ref="V31:V34" si="41">IFERROR((T31-U31)/T31,"")</f>
        <v/>
      </c>
      <c r="W31" s="23"/>
      <c r="X31" s="20"/>
      <c r="Y31" s="21"/>
      <c r="Z31" s="21"/>
      <c r="AA31" s="22" t="str">
        <f t="shared" ref="AA31:AA34" si="42">IFERROR((Y31-Z31)/Y31,"")</f>
        <v/>
      </c>
      <c r="AB31" s="20"/>
      <c r="AC31" s="21"/>
      <c r="AD31" s="21"/>
      <c r="AE31" s="22" t="str">
        <f t="shared" ref="AE31:AE34" si="43">IFERROR((AC31-AD31)/AC31,"")</f>
        <v/>
      </c>
      <c r="AF31" s="20"/>
      <c r="AG31" s="21"/>
      <c r="AH31" s="21"/>
      <c r="AI31" s="22" t="str">
        <f t="shared" ref="AI31:AI34" si="44">IFERROR((AG31-AH31)/AG31,"")</f>
        <v/>
      </c>
      <c r="AJ31" s="20"/>
      <c r="AK31" s="21"/>
      <c r="AL31" s="21"/>
      <c r="AM31" s="22" t="str">
        <f t="shared" ref="AM31:AM34" si="45">IFERROR((AK31-AL31)/AK31,"")</f>
        <v/>
      </c>
      <c r="AN31" s="23"/>
      <c r="AO31" s="20"/>
      <c r="AP31" s="21"/>
      <c r="AQ31" s="21"/>
      <c r="AR31" s="22" t="str">
        <f t="shared" ref="AR31:AR34" si="46">IFERROR((AP31-AQ31)/AP31,"")</f>
        <v/>
      </c>
      <c r="AS31" s="23"/>
    </row>
    <row r="32" spans="1:45" s="18" customFormat="1" x14ac:dyDescent="0.35">
      <c r="A32" s="18" t="s">
        <v>75</v>
      </c>
      <c r="B32" s="18" t="s">
        <v>78</v>
      </c>
      <c r="C32" s="18" t="s">
        <v>68</v>
      </c>
      <c r="D32" s="19" t="s">
        <v>83</v>
      </c>
      <c r="F32" s="20" t="s">
        <v>70</v>
      </c>
      <c r="G32" s="21">
        <v>6</v>
      </c>
      <c r="H32" s="21"/>
      <c r="I32" s="22">
        <f t="shared" si="27"/>
        <v>1</v>
      </c>
      <c r="J32" s="20"/>
      <c r="K32" s="21"/>
      <c r="L32" s="21"/>
      <c r="M32" s="22" t="str">
        <f t="shared" si="40"/>
        <v/>
      </c>
      <c r="N32" s="23"/>
      <c r="O32" s="20"/>
      <c r="P32" s="21"/>
      <c r="Q32" s="21"/>
      <c r="R32" s="22" t="str">
        <f t="shared" si="29"/>
        <v/>
      </c>
      <c r="S32" s="20"/>
      <c r="T32" s="21"/>
      <c r="U32" s="21"/>
      <c r="V32" s="22" t="str">
        <f t="shared" si="41"/>
        <v/>
      </c>
      <c r="W32" s="23"/>
      <c r="X32" s="20"/>
      <c r="Y32" s="21"/>
      <c r="Z32" s="21"/>
      <c r="AA32" s="22" t="str">
        <f t="shared" si="42"/>
        <v/>
      </c>
      <c r="AB32" s="20"/>
      <c r="AC32" s="21"/>
      <c r="AD32" s="21"/>
      <c r="AE32" s="22" t="str">
        <f t="shared" si="43"/>
        <v/>
      </c>
      <c r="AF32" s="20"/>
      <c r="AG32" s="21"/>
      <c r="AH32" s="21"/>
      <c r="AI32" s="22" t="str">
        <f t="shared" si="44"/>
        <v/>
      </c>
      <c r="AJ32" s="20"/>
      <c r="AK32" s="21"/>
      <c r="AL32" s="21"/>
      <c r="AM32" s="22" t="str">
        <f t="shared" si="45"/>
        <v/>
      </c>
      <c r="AN32" s="23"/>
      <c r="AO32" s="20"/>
      <c r="AP32" s="21"/>
      <c r="AQ32" s="21"/>
      <c r="AR32" s="22" t="str">
        <f t="shared" si="46"/>
        <v/>
      </c>
      <c r="AS32" s="23"/>
    </row>
    <row r="33" spans="1:45" s="18" customFormat="1" x14ac:dyDescent="0.35">
      <c r="A33" s="18" t="s">
        <v>75</v>
      </c>
      <c r="B33" s="18" t="s">
        <v>78</v>
      </c>
      <c r="C33" s="18" t="s">
        <v>68</v>
      </c>
      <c r="D33" s="19" t="s">
        <v>83</v>
      </c>
      <c r="F33" s="20" t="s">
        <v>70</v>
      </c>
      <c r="G33" s="21">
        <v>6</v>
      </c>
      <c r="H33" s="21"/>
      <c r="I33" s="22">
        <f t="shared" si="27"/>
        <v>1</v>
      </c>
      <c r="J33" s="20"/>
      <c r="K33" s="21"/>
      <c r="L33" s="21"/>
      <c r="M33" s="22" t="str">
        <f t="shared" si="40"/>
        <v/>
      </c>
      <c r="N33" s="23"/>
      <c r="O33" s="20"/>
      <c r="P33" s="21"/>
      <c r="Q33" s="21"/>
      <c r="R33" s="22" t="str">
        <f t="shared" si="29"/>
        <v/>
      </c>
      <c r="S33" s="20"/>
      <c r="T33" s="21"/>
      <c r="U33" s="21"/>
      <c r="V33" s="22" t="str">
        <f t="shared" si="41"/>
        <v/>
      </c>
      <c r="W33" s="23"/>
      <c r="X33" s="20"/>
      <c r="Y33" s="21"/>
      <c r="Z33" s="21"/>
      <c r="AA33" s="22" t="str">
        <f t="shared" si="42"/>
        <v/>
      </c>
      <c r="AB33" s="20"/>
      <c r="AC33" s="21"/>
      <c r="AD33" s="21"/>
      <c r="AE33" s="22" t="str">
        <f t="shared" si="43"/>
        <v/>
      </c>
      <c r="AF33" s="20"/>
      <c r="AG33" s="21"/>
      <c r="AH33" s="21"/>
      <c r="AI33" s="22" t="str">
        <f t="shared" si="44"/>
        <v/>
      </c>
      <c r="AJ33" s="20"/>
      <c r="AK33" s="21"/>
      <c r="AL33" s="21"/>
      <c r="AM33" s="22" t="str">
        <f t="shared" si="45"/>
        <v/>
      </c>
      <c r="AN33" s="23"/>
      <c r="AO33" s="20"/>
      <c r="AP33" s="21"/>
      <c r="AQ33" s="21"/>
      <c r="AR33" s="22" t="str">
        <f t="shared" si="46"/>
        <v/>
      </c>
      <c r="AS33" s="23"/>
    </row>
    <row r="34" spans="1:45" s="16" customFormat="1" x14ac:dyDescent="0.35">
      <c r="A34" s="16" t="s">
        <v>75</v>
      </c>
      <c r="B34" s="16" t="s">
        <v>79</v>
      </c>
      <c r="D34" s="16" t="s">
        <v>83</v>
      </c>
      <c r="F34" s="17"/>
      <c r="G34" s="15"/>
      <c r="H34" s="15"/>
      <c r="I34" s="11" t="str">
        <f t="shared" si="27"/>
        <v/>
      </c>
      <c r="J34" s="17"/>
      <c r="K34" s="15"/>
      <c r="L34" s="15"/>
      <c r="M34" s="11" t="str">
        <f t="shared" si="40"/>
        <v/>
      </c>
      <c r="N34" s="12"/>
      <c r="O34" s="17"/>
      <c r="P34" s="15"/>
      <c r="Q34" s="15"/>
      <c r="R34" s="11" t="str">
        <f t="shared" si="29"/>
        <v/>
      </c>
      <c r="S34" s="17"/>
      <c r="T34" s="15"/>
      <c r="U34" s="15"/>
      <c r="V34" s="11" t="str">
        <f t="shared" si="41"/>
        <v/>
      </c>
      <c r="W34" s="12"/>
      <c r="X34" s="17" t="s">
        <v>31</v>
      </c>
      <c r="Y34" s="15">
        <v>18</v>
      </c>
      <c r="Z34" s="15"/>
      <c r="AA34" s="11">
        <f t="shared" si="42"/>
        <v>1</v>
      </c>
      <c r="AB34" s="17" t="s">
        <v>19</v>
      </c>
      <c r="AC34" s="15">
        <v>18</v>
      </c>
      <c r="AD34" s="15"/>
      <c r="AE34" s="11">
        <f t="shared" si="43"/>
        <v>1</v>
      </c>
      <c r="AF34" s="17" t="s">
        <v>32</v>
      </c>
      <c r="AG34" s="15">
        <v>18</v>
      </c>
      <c r="AH34" s="15"/>
      <c r="AI34" s="11">
        <f t="shared" si="44"/>
        <v>1</v>
      </c>
      <c r="AJ34" s="17"/>
      <c r="AK34" s="15"/>
      <c r="AL34" s="15"/>
      <c r="AM34" s="11" t="str">
        <f t="shared" si="45"/>
        <v/>
      </c>
      <c r="AN34" s="12"/>
      <c r="AO34" s="17"/>
      <c r="AP34" s="15"/>
      <c r="AQ34" s="15"/>
      <c r="AR34" s="11" t="str">
        <f t="shared" si="46"/>
        <v/>
      </c>
      <c r="AS34" s="12"/>
    </row>
    <row r="35" spans="1:45" x14ac:dyDescent="0.35">
      <c r="I35" s="3" t="str">
        <f t="shared" si="3"/>
        <v/>
      </c>
      <c r="M35" s="3" t="str">
        <f t="shared" si="4"/>
        <v/>
      </c>
      <c r="N35" s="5"/>
      <c r="R35" s="3" t="str">
        <f t="shared" si="0"/>
        <v/>
      </c>
      <c r="V35" s="3" t="str">
        <f t="shared" si="5"/>
        <v/>
      </c>
      <c r="W35" s="5"/>
      <c r="AA35" s="3" t="str">
        <f t="shared" si="19"/>
        <v/>
      </c>
      <c r="AE35" s="3" t="str">
        <f t="shared" si="20"/>
        <v/>
      </c>
      <c r="AI35" s="3" t="str">
        <f t="shared" si="21"/>
        <v/>
      </c>
      <c r="AM35" s="3" t="str">
        <f t="shared" si="6"/>
        <v/>
      </c>
      <c r="AN35" s="5"/>
      <c r="AR35" s="3" t="str">
        <f t="shared" si="22"/>
        <v/>
      </c>
      <c r="AS35" s="5"/>
    </row>
    <row r="36" spans="1:45" s="49" customFormat="1" x14ac:dyDescent="0.35">
      <c r="A36" s="49" t="s">
        <v>85</v>
      </c>
      <c r="B36" s="49" t="s">
        <v>86</v>
      </c>
      <c r="D36" s="126" t="s">
        <v>117</v>
      </c>
      <c r="E36" s="127"/>
      <c r="F36" s="50" t="s">
        <v>9</v>
      </c>
      <c r="G36" s="51">
        <v>243</v>
      </c>
      <c r="H36" s="51"/>
      <c r="I36" s="52">
        <f t="shared" si="3"/>
        <v>1</v>
      </c>
      <c r="J36" s="50"/>
      <c r="K36" s="51"/>
      <c r="L36" s="51"/>
      <c r="M36" s="52" t="str">
        <f t="shared" si="4"/>
        <v/>
      </c>
      <c r="N36" s="53"/>
      <c r="O36" s="50"/>
      <c r="P36" s="51"/>
      <c r="Q36" s="51"/>
      <c r="R36" s="52" t="str">
        <f t="shared" si="0"/>
        <v/>
      </c>
      <c r="S36" s="50"/>
      <c r="T36" s="51"/>
      <c r="U36" s="51"/>
      <c r="V36" s="52" t="str">
        <f t="shared" si="5"/>
        <v/>
      </c>
      <c r="W36" s="53"/>
      <c r="X36" s="50"/>
      <c r="Y36" s="51"/>
      <c r="Z36" s="51"/>
      <c r="AA36" s="52" t="str">
        <f t="shared" si="19"/>
        <v/>
      </c>
      <c r="AB36" s="50"/>
      <c r="AC36" s="51"/>
      <c r="AD36" s="51"/>
      <c r="AE36" s="52" t="str">
        <f t="shared" si="20"/>
        <v/>
      </c>
      <c r="AF36" s="50"/>
      <c r="AG36" s="51"/>
      <c r="AH36" s="51"/>
      <c r="AI36" s="52" t="str">
        <f t="shared" si="21"/>
        <v/>
      </c>
      <c r="AJ36" s="50"/>
      <c r="AK36" s="51"/>
      <c r="AL36" s="51"/>
      <c r="AM36" s="52" t="str">
        <f t="shared" si="6"/>
        <v/>
      </c>
      <c r="AN36" s="53"/>
      <c r="AO36" s="50"/>
      <c r="AP36" s="51"/>
      <c r="AQ36" s="51"/>
      <c r="AR36" s="52" t="str">
        <f t="shared" si="22"/>
        <v/>
      </c>
      <c r="AS36" s="53"/>
    </row>
    <row r="37" spans="1:45" s="54" customFormat="1" x14ac:dyDescent="0.35">
      <c r="A37" s="54" t="s">
        <v>85</v>
      </c>
      <c r="B37" s="54" t="s">
        <v>87</v>
      </c>
      <c r="D37" s="126"/>
      <c r="E37" s="127"/>
      <c r="F37" s="55" t="s">
        <v>15</v>
      </c>
      <c r="G37" s="56">
        <v>243</v>
      </c>
      <c r="H37" s="56"/>
      <c r="I37" s="57">
        <f t="shared" si="3"/>
        <v>1</v>
      </c>
      <c r="J37" s="55"/>
      <c r="K37" s="56"/>
      <c r="L37" s="56"/>
      <c r="M37" s="57" t="str">
        <f t="shared" si="4"/>
        <v/>
      </c>
      <c r="N37" s="58"/>
      <c r="O37" s="55"/>
      <c r="P37" s="56"/>
      <c r="Q37" s="56"/>
      <c r="R37" s="57" t="str">
        <f t="shared" si="0"/>
        <v/>
      </c>
      <c r="S37" s="55"/>
      <c r="T37" s="56"/>
      <c r="U37" s="56"/>
      <c r="V37" s="57" t="str">
        <f t="shared" si="5"/>
        <v/>
      </c>
      <c r="W37" s="58"/>
      <c r="X37" s="55"/>
      <c r="Y37" s="56"/>
      <c r="Z37" s="56"/>
      <c r="AA37" s="57" t="str">
        <f t="shared" si="19"/>
        <v/>
      </c>
      <c r="AB37" s="55"/>
      <c r="AC37" s="56"/>
      <c r="AD37" s="56"/>
      <c r="AE37" s="57" t="str">
        <f t="shared" si="20"/>
        <v/>
      </c>
      <c r="AF37" s="55"/>
      <c r="AG37" s="56"/>
      <c r="AH37" s="56"/>
      <c r="AI37" s="57" t="str">
        <f t="shared" si="21"/>
        <v/>
      </c>
      <c r="AJ37" s="55"/>
      <c r="AK37" s="56"/>
      <c r="AL37" s="56"/>
      <c r="AM37" s="57" t="str">
        <f t="shared" si="6"/>
        <v/>
      </c>
      <c r="AN37" s="58"/>
      <c r="AO37" s="55"/>
      <c r="AP37" s="56"/>
      <c r="AQ37" s="56"/>
      <c r="AR37" s="57" t="str">
        <f t="shared" si="22"/>
        <v/>
      </c>
      <c r="AS37" s="58"/>
    </row>
    <row r="38" spans="1:45" s="49" customFormat="1" x14ac:dyDescent="0.35">
      <c r="A38" s="49" t="s">
        <v>85</v>
      </c>
      <c r="B38" s="49" t="s">
        <v>88</v>
      </c>
      <c r="D38" s="126"/>
      <c r="E38" s="127"/>
      <c r="F38" s="50" t="s">
        <v>44</v>
      </c>
      <c r="G38" s="51">
        <v>243</v>
      </c>
      <c r="H38" s="51"/>
      <c r="I38" s="52">
        <f t="shared" si="3"/>
        <v>1</v>
      </c>
      <c r="J38" s="50"/>
      <c r="K38" s="51"/>
      <c r="L38" s="51"/>
      <c r="M38" s="52" t="str">
        <f t="shared" si="4"/>
        <v/>
      </c>
      <c r="N38" s="53"/>
      <c r="O38" s="50"/>
      <c r="P38" s="51"/>
      <c r="Q38" s="51"/>
      <c r="R38" s="52" t="str">
        <f t="shared" si="0"/>
        <v/>
      </c>
      <c r="S38" s="50"/>
      <c r="T38" s="51"/>
      <c r="U38" s="51"/>
      <c r="V38" s="52" t="str">
        <f t="shared" si="5"/>
        <v/>
      </c>
      <c r="W38" s="53"/>
      <c r="X38" s="50"/>
      <c r="Y38" s="51"/>
      <c r="Z38" s="51"/>
      <c r="AA38" s="52" t="str">
        <f t="shared" si="19"/>
        <v/>
      </c>
      <c r="AB38" s="50"/>
      <c r="AC38" s="51"/>
      <c r="AD38" s="51"/>
      <c r="AE38" s="52" t="str">
        <f t="shared" si="20"/>
        <v/>
      </c>
      <c r="AF38" s="50"/>
      <c r="AG38" s="51"/>
      <c r="AH38" s="51"/>
      <c r="AI38" s="52" t="str">
        <f t="shared" si="21"/>
        <v/>
      </c>
      <c r="AJ38" s="50"/>
      <c r="AK38" s="51"/>
      <c r="AL38" s="51"/>
      <c r="AM38" s="52" t="str">
        <f t="shared" si="6"/>
        <v/>
      </c>
      <c r="AN38" s="53"/>
      <c r="AO38" s="50"/>
      <c r="AP38" s="51"/>
      <c r="AQ38" s="51"/>
      <c r="AR38" s="52" t="str">
        <f t="shared" si="22"/>
        <v/>
      </c>
      <c r="AS38" s="53"/>
    </row>
    <row r="39" spans="1:45" s="54" customFormat="1" x14ac:dyDescent="0.35">
      <c r="A39" s="54" t="s">
        <v>85</v>
      </c>
      <c r="B39" s="54" t="s">
        <v>89</v>
      </c>
      <c r="D39" s="126"/>
      <c r="E39" s="127"/>
      <c r="F39" s="55"/>
      <c r="G39" s="56"/>
      <c r="H39" s="56"/>
      <c r="I39" s="57" t="str">
        <f t="shared" si="3"/>
        <v/>
      </c>
      <c r="J39" s="55"/>
      <c r="K39" s="56"/>
      <c r="L39" s="56"/>
      <c r="M39" s="57" t="str">
        <f t="shared" si="4"/>
        <v/>
      </c>
      <c r="N39" s="58"/>
      <c r="O39" s="55"/>
      <c r="P39" s="56"/>
      <c r="Q39" s="56"/>
      <c r="R39" s="57" t="str">
        <f t="shared" si="0"/>
        <v/>
      </c>
      <c r="S39" s="55"/>
      <c r="T39" s="56"/>
      <c r="U39" s="56"/>
      <c r="V39" s="57" t="str">
        <f t="shared" si="5"/>
        <v/>
      </c>
      <c r="W39" s="58"/>
      <c r="X39" s="55"/>
      <c r="Y39" s="56"/>
      <c r="Z39" s="56"/>
      <c r="AA39" s="57" t="str">
        <f t="shared" si="19"/>
        <v/>
      </c>
      <c r="AB39" s="55"/>
      <c r="AC39" s="56"/>
      <c r="AD39" s="56"/>
      <c r="AE39" s="57" t="str">
        <f t="shared" si="20"/>
        <v/>
      </c>
      <c r="AF39" s="55"/>
      <c r="AG39" s="56"/>
      <c r="AH39" s="56"/>
      <c r="AI39" s="57" t="str">
        <f t="shared" si="21"/>
        <v/>
      </c>
      <c r="AJ39" s="55"/>
      <c r="AK39" s="56"/>
      <c r="AL39" s="56"/>
      <c r="AM39" s="57" t="str">
        <f t="shared" si="6"/>
        <v/>
      </c>
      <c r="AN39" s="58"/>
      <c r="AO39" s="55"/>
      <c r="AP39" s="56"/>
      <c r="AQ39" s="56"/>
      <c r="AR39" s="57" t="str">
        <f t="shared" si="22"/>
        <v/>
      </c>
      <c r="AS39" s="58"/>
    </row>
    <row r="40" spans="1:45" s="49" customFormat="1" x14ac:dyDescent="0.35">
      <c r="A40" s="49" t="s">
        <v>85</v>
      </c>
      <c r="B40" s="49" t="s">
        <v>90</v>
      </c>
      <c r="D40" s="126"/>
      <c r="E40" s="127"/>
      <c r="F40" s="50"/>
      <c r="G40" s="51"/>
      <c r="H40" s="51"/>
      <c r="I40" s="52" t="str">
        <f t="shared" si="3"/>
        <v/>
      </c>
      <c r="J40" s="50"/>
      <c r="K40" s="51"/>
      <c r="L40" s="51"/>
      <c r="M40" s="52" t="str">
        <f t="shared" si="4"/>
        <v/>
      </c>
      <c r="N40" s="53"/>
      <c r="O40" s="50"/>
      <c r="P40" s="51"/>
      <c r="Q40" s="51"/>
      <c r="R40" s="52" t="str">
        <f t="shared" si="0"/>
        <v/>
      </c>
      <c r="S40" s="50"/>
      <c r="T40" s="51"/>
      <c r="U40" s="51"/>
      <c r="V40" s="52" t="str">
        <f t="shared" si="5"/>
        <v/>
      </c>
      <c r="W40" s="53"/>
      <c r="X40" s="50"/>
      <c r="Y40" s="51"/>
      <c r="Z40" s="51"/>
      <c r="AA40" s="52" t="str">
        <f t="shared" si="19"/>
        <v/>
      </c>
      <c r="AB40" s="50"/>
      <c r="AC40" s="51"/>
      <c r="AD40" s="51"/>
      <c r="AE40" s="52" t="str">
        <f t="shared" si="20"/>
        <v/>
      </c>
      <c r="AF40" s="50"/>
      <c r="AG40" s="51"/>
      <c r="AH40" s="51"/>
      <c r="AI40" s="52" t="str">
        <f t="shared" si="21"/>
        <v/>
      </c>
      <c r="AJ40" s="50"/>
      <c r="AK40" s="51"/>
      <c r="AL40" s="51"/>
      <c r="AM40" s="52" t="str">
        <f t="shared" si="6"/>
        <v/>
      </c>
      <c r="AN40" s="53"/>
      <c r="AO40" s="50"/>
      <c r="AP40" s="51"/>
      <c r="AQ40" s="51"/>
      <c r="AR40" s="52" t="str">
        <f t="shared" si="22"/>
        <v/>
      </c>
      <c r="AS40" s="53"/>
    </row>
    <row r="41" spans="1:45" s="54" customFormat="1" x14ac:dyDescent="0.35">
      <c r="A41" s="54" t="s">
        <v>85</v>
      </c>
      <c r="B41" s="54" t="s">
        <v>91</v>
      </c>
      <c r="D41" s="126"/>
      <c r="E41" s="127"/>
      <c r="F41" s="55"/>
      <c r="G41" s="56"/>
      <c r="H41" s="56"/>
      <c r="I41" s="57" t="str">
        <f t="shared" si="3"/>
        <v/>
      </c>
      <c r="J41" s="55"/>
      <c r="K41" s="56"/>
      <c r="L41" s="56"/>
      <c r="M41" s="57" t="str">
        <f t="shared" si="4"/>
        <v/>
      </c>
      <c r="N41" s="58"/>
      <c r="O41" s="55"/>
      <c r="P41" s="56"/>
      <c r="Q41" s="56"/>
      <c r="R41" s="57" t="str">
        <f t="shared" si="0"/>
        <v/>
      </c>
      <c r="S41" s="55"/>
      <c r="T41" s="56"/>
      <c r="U41" s="56"/>
      <c r="V41" s="57" t="str">
        <f t="shared" si="5"/>
        <v/>
      </c>
      <c r="W41" s="58"/>
      <c r="X41" s="55"/>
      <c r="Y41" s="56"/>
      <c r="Z41" s="56"/>
      <c r="AA41" s="57" t="str">
        <f t="shared" si="19"/>
        <v/>
      </c>
      <c r="AB41" s="55"/>
      <c r="AC41" s="56"/>
      <c r="AD41" s="56"/>
      <c r="AE41" s="57" t="str">
        <f t="shared" si="20"/>
        <v/>
      </c>
      <c r="AF41" s="55"/>
      <c r="AG41" s="56"/>
      <c r="AH41" s="56"/>
      <c r="AI41" s="57" t="str">
        <f t="shared" si="21"/>
        <v/>
      </c>
      <c r="AJ41" s="55"/>
      <c r="AK41" s="56"/>
      <c r="AL41" s="56"/>
      <c r="AM41" s="57" t="str">
        <f t="shared" si="6"/>
        <v/>
      </c>
      <c r="AN41" s="58"/>
      <c r="AO41" s="55"/>
      <c r="AP41" s="56"/>
      <c r="AQ41" s="56"/>
      <c r="AR41" s="57" t="str">
        <f t="shared" si="22"/>
        <v/>
      </c>
      <c r="AS41" s="58"/>
    </row>
    <row r="42" spans="1:45" s="49" customFormat="1" x14ac:dyDescent="0.35">
      <c r="A42" s="49" t="s">
        <v>85</v>
      </c>
      <c r="B42" s="49" t="s">
        <v>92</v>
      </c>
      <c r="D42" s="126"/>
      <c r="E42" s="127"/>
      <c r="F42" s="50"/>
      <c r="G42" s="51"/>
      <c r="H42" s="51"/>
      <c r="I42" s="52" t="str">
        <f t="shared" si="3"/>
        <v/>
      </c>
      <c r="J42" s="50"/>
      <c r="K42" s="51"/>
      <c r="L42" s="51"/>
      <c r="M42" s="52" t="str">
        <f t="shared" si="4"/>
        <v/>
      </c>
      <c r="N42" s="53"/>
      <c r="O42" s="50"/>
      <c r="P42" s="51"/>
      <c r="Q42" s="51"/>
      <c r="R42" s="52" t="str">
        <f t="shared" si="0"/>
        <v/>
      </c>
      <c r="S42" s="50"/>
      <c r="T42" s="51"/>
      <c r="U42" s="51"/>
      <c r="V42" s="52" t="str">
        <f t="shared" si="5"/>
        <v/>
      </c>
      <c r="W42" s="53"/>
      <c r="X42" s="50"/>
      <c r="Y42" s="51"/>
      <c r="Z42" s="51"/>
      <c r="AA42" s="52" t="str">
        <f t="shared" si="19"/>
        <v/>
      </c>
      <c r="AB42" s="50"/>
      <c r="AC42" s="51"/>
      <c r="AD42" s="51"/>
      <c r="AE42" s="52" t="str">
        <f t="shared" si="20"/>
        <v/>
      </c>
      <c r="AF42" s="50"/>
      <c r="AG42" s="51"/>
      <c r="AH42" s="51"/>
      <c r="AI42" s="52" t="str">
        <f t="shared" si="21"/>
        <v/>
      </c>
      <c r="AJ42" s="50"/>
      <c r="AK42" s="51"/>
      <c r="AL42" s="51"/>
      <c r="AM42" s="52" t="str">
        <f t="shared" si="6"/>
        <v/>
      </c>
      <c r="AN42" s="53"/>
      <c r="AO42" s="50"/>
      <c r="AP42" s="51"/>
      <c r="AQ42" s="51"/>
      <c r="AR42" s="52" t="str">
        <f t="shared" si="22"/>
        <v/>
      </c>
      <c r="AS42" s="53"/>
    </row>
    <row r="43" spans="1:45" s="54" customFormat="1" x14ac:dyDescent="0.35">
      <c r="A43" s="54" t="s">
        <v>85</v>
      </c>
      <c r="B43" s="54" t="s">
        <v>93</v>
      </c>
      <c r="D43" s="126"/>
      <c r="E43" s="127"/>
      <c r="F43" s="55"/>
      <c r="G43" s="56"/>
      <c r="H43" s="56"/>
      <c r="I43" s="57" t="str">
        <f t="shared" si="3"/>
        <v/>
      </c>
      <c r="J43" s="55"/>
      <c r="K43" s="56"/>
      <c r="L43" s="56"/>
      <c r="M43" s="57" t="str">
        <f t="shared" si="4"/>
        <v/>
      </c>
      <c r="N43" s="58"/>
      <c r="O43" s="55"/>
      <c r="P43" s="56"/>
      <c r="Q43" s="56"/>
      <c r="R43" s="57" t="str">
        <f t="shared" si="0"/>
        <v/>
      </c>
      <c r="S43" s="55"/>
      <c r="T43" s="56"/>
      <c r="U43" s="56"/>
      <c r="V43" s="57" t="str">
        <f t="shared" si="5"/>
        <v/>
      </c>
      <c r="W43" s="58"/>
      <c r="X43" s="55"/>
      <c r="Y43" s="56"/>
      <c r="Z43" s="56"/>
      <c r="AA43" s="57" t="str">
        <f t="shared" si="19"/>
        <v/>
      </c>
      <c r="AB43" s="55"/>
      <c r="AC43" s="56"/>
      <c r="AD43" s="56"/>
      <c r="AE43" s="57" t="str">
        <f t="shared" si="20"/>
        <v/>
      </c>
      <c r="AF43" s="55"/>
      <c r="AG43" s="56"/>
      <c r="AH43" s="56"/>
      <c r="AI43" s="57" t="str">
        <f t="shared" si="21"/>
        <v/>
      </c>
      <c r="AJ43" s="55"/>
      <c r="AK43" s="56"/>
      <c r="AL43" s="56"/>
      <c r="AM43" s="57" t="str">
        <f t="shared" si="6"/>
        <v/>
      </c>
      <c r="AN43" s="58"/>
      <c r="AO43" s="55"/>
      <c r="AP43" s="56"/>
      <c r="AQ43" s="56"/>
      <c r="AR43" s="57" t="str">
        <f t="shared" si="22"/>
        <v/>
      </c>
      <c r="AS43" s="58"/>
    </row>
    <row r="44" spans="1:45" x14ac:dyDescent="0.35">
      <c r="I44" s="3" t="str">
        <f t="shared" si="3"/>
        <v/>
      </c>
      <c r="M44" s="3" t="str">
        <f t="shared" si="4"/>
        <v/>
      </c>
      <c r="N44" s="5"/>
      <c r="R44" s="3" t="str">
        <f t="shared" si="0"/>
        <v/>
      </c>
      <c r="V44" s="3" t="str">
        <f t="shared" si="5"/>
        <v/>
      </c>
      <c r="W44" s="5"/>
      <c r="AA44" s="3" t="str">
        <f t="shared" si="19"/>
        <v/>
      </c>
      <c r="AE44" s="3" t="str">
        <f t="shared" si="20"/>
        <v/>
      </c>
      <c r="AI44" s="3" t="str">
        <f t="shared" si="21"/>
        <v/>
      </c>
      <c r="AM44" s="3" t="str">
        <f t="shared" si="6"/>
        <v/>
      </c>
      <c r="AN44" s="5"/>
      <c r="AR44" s="3" t="str">
        <f t="shared" si="22"/>
        <v/>
      </c>
      <c r="AS44" s="5"/>
    </row>
    <row r="45" spans="1:45" s="59" customFormat="1" x14ac:dyDescent="0.35">
      <c r="A45" s="59" t="s">
        <v>94</v>
      </c>
      <c r="B45" s="59" t="s">
        <v>95</v>
      </c>
      <c r="D45" s="128" t="s">
        <v>118</v>
      </c>
      <c r="E45" s="129"/>
      <c r="F45" s="60" t="s">
        <v>109</v>
      </c>
      <c r="G45" s="61">
        <v>243</v>
      </c>
      <c r="H45" s="61"/>
      <c r="I45" s="62">
        <f t="shared" si="3"/>
        <v>1</v>
      </c>
      <c r="J45" s="60"/>
      <c r="K45" s="61"/>
      <c r="L45" s="61"/>
      <c r="M45" s="62" t="str">
        <f t="shared" si="4"/>
        <v/>
      </c>
      <c r="N45" s="63"/>
      <c r="O45" s="60"/>
      <c r="P45" s="61"/>
      <c r="Q45" s="61"/>
      <c r="R45" s="62" t="str">
        <f t="shared" si="0"/>
        <v/>
      </c>
      <c r="S45" s="60"/>
      <c r="T45" s="61"/>
      <c r="U45" s="61"/>
      <c r="V45" s="62" t="str">
        <f t="shared" si="5"/>
        <v/>
      </c>
      <c r="W45" s="63"/>
      <c r="X45" s="60"/>
      <c r="Y45" s="61"/>
      <c r="Z45" s="61"/>
      <c r="AA45" s="62" t="str">
        <f t="shared" si="19"/>
        <v/>
      </c>
      <c r="AB45" s="60"/>
      <c r="AC45" s="61"/>
      <c r="AD45" s="61"/>
      <c r="AE45" s="62" t="str">
        <f t="shared" si="20"/>
        <v/>
      </c>
      <c r="AF45" s="60"/>
      <c r="AG45" s="61"/>
      <c r="AH45" s="61"/>
      <c r="AI45" s="62" t="str">
        <f t="shared" si="21"/>
        <v/>
      </c>
      <c r="AJ45" s="60"/>
      <c r="AK45" s="61"/>
      <c r="AL45" s="61"/>
      <c r="AM45" s="62" t="str">
        <f t="shared" si="6"/>
        <v/>
      </c>
      <c r="AN45" s="63"/>
      <c r="AO45" s="60"/>
      <c r="AP45" s="61"/>
      <c r="AQ45" s="61"/>
      <c r="AR45" s="62" t="str">
        <f t="shared" si="22"/>
        <v/>
      </c>
      <c r="AS45" s="63"/>
    </row>
    <row r="46" spans="1:45" s="64" customFormat="1" x14ac:dyDescent="0.35">
      <c r="A46" s="64" t="s">
        <v>94</v>
      </c>
      <c r="B46" s="64" t="s">
        <v>96</v>
      </c>
      <c r="D46" s="128"/>
      <c r="E46" s="129"/>
      <c r="F46" s="65" t="s">
        <v>110</v>
      </c>
      <c r="G46" s="66">
        <v>243</v>
      </c>
      <c r="H46" s="66"/>
      <c r="I46" s="67">
        <f t="shared" si="3"/>
        <v>1</v>
      </c>
      <c r="J46" s="65"/>
      <c r="K46" s="66"/>
      <c r="L46" s="66"/>
      <c r="M46" s="67" t="str">
        <f t="shared" si="4"/>
        <v/>
      </c>
      <c r="N46" s="68"/>
      <c r="O46" s="65"/>
      <c r="P46" s="66"/>
      <c r="Q46" s="66"/>
      <c r="R46" s="67" t="str">
        <f t="shared" ref="R46:R78" si="47">IFERROR((P46-Q46)/P46,"")</f>
        <v/>
      </c>
      <c r="S46" s="65"/>
      <c r="T46" s="66"/>
      <c r="U46" s="66"/>
      <c r="V46" s="67" t="str">
        <f t="shared" si="5"/>
        <v/>
      </c>
      <c r="W46" s="68"/>
      <c r="X46" s="65"/>
      <c r="Y46" s="66"/>
      <c r="Z46" s="66"/>
      <c r="AA46" s="67" t="str">
        <f t="shared" si="19"/>
        <v/>
      </c>
      <c r="AB46" s="65"/>
      <c r="AC46" s="66"/>
      <c r="AD46" s="66"/>
      <c r="AE46" s="67" t="str">
        <f t="shared" si="20"/>
        <v/>
      </c>
      <c r="AF46" s="65"/>
      <c r="AG46" s="66"/>
      <c r="AH46" s="66"/>
      <c r="AI46" s="67" t="str">
        <f t="shared" si="21"/>
        <v/>
      </c>
      <c r="AJ46" s="65"/>
      <c r="AK46" s="66"/>
      <c r="AL46" s="66"/>
      <c r="AM46" s="67" t="str">
        <f t="shared" si="6"/>
        <v/>
      </c>
      <c r="AN46" s="68"/>
      <c r="AO46" s="65"/>
      <c r="AP46" s="66"/>
      <c r="AQ46" s="66"/>
      <c r="AR46" s="67" t="str">
        <f t="shared" si="22"/>
        <v/>
      </c>
      <c r="AS46" s="68"/>
    </row>
    <row r="47" spans="1:45" s="59" customFormat="1" x14ac:dyDescent="0.35">
      <c r="A47" s="59" t="s">
        <v>94</v>
      </c>
      <c r="B47" s="59" t="s">
        <v>97</v>
      </c>
      <c r="D47" s="128"/>
      <c r="E47" s="129"/>
      <c r="F47" s="60" t="s">
        <v>44</v>
      </c>
      <c r="G47" s="61">
        <v>243</v>
      </c>
      <c r="H47" s="61"/>
      <c r="I47" s="62">
        <f t="shared" si="3"/>
        <v>1</v>
      </c>
      <c r="J47" s="60"/>
      <c r="K47" s="61"/>
      <c r="L47" s="61"/>
      <c r="M47" s="62" t="str">
        <f t="shared" si="4"/>
        <v/>
      </c>
      <c r="N47" s="63"/>
      <c r="O47" s="60"/>
      <c r="P47" s="61"/>
      <c r="Q47" s="61"/>
      <c r="R47" s="62" t="str">
        <f t="shared" si="47"/>
        <v/>
      </c>
      <c r="S47" s="60"/>
      <c r="T47" s="61"/>
      <c r="U47" s="61"/>
      <c r="V47" s="62" t="str">
        <f t="shared" si="5"/>
        <v/>
      </c>
      <c r="W47" s="63"/>
      <c r="X47" s="60"/>
      <c r="Y47" s="61"/>
      <c r="Z47" s="61"/>
      <c r="AA47" s="62" t="str">
        <f t="shared" si="19"/>
        <v/>
      </c>
      <c r="AB47" s="60"/>
      <c r="AC47" s="61"/>
      <c r="AD47" s="61"/>
      <c r="AE47" s="62" t="str">
        <f t="shared" si="20"/>
        <v/>
      </c>
      <c r="AF47" s="60"/>
      <c r="AG47" s="61"/>
      <c r="AH47" s="61"/>
      <c r="AI47" s="62" t="str">
        <f t="shared" si="21"/>
        <v/>
      </c>
      <c r="AJ47" s="60"/>
      <c r="AK47" s="61"/>
      <c r="AL47" s="61"/>
      <c r="AM47" s="62" t="str">
        <f t="shared" si="6"/>
        <v/>
      </c>
      <c r="AN47" s="63"/>
      <c r="AO47" s="60"/>
      <c r="AP47" s="61"/>
      <c r="AQ47" s="61"/>
      <c r="AR47" s="62" t="str">
        <f t="shared" si="22"/>
        <v/>
      </c>
      <c r="AS47" s="63"/>
    </row>
    <row r="48" spans="1:45" x14ac:dyDescent="0.35">
      <c r="I48" s="3" t="str">
        <f t="shared" si="3"/>
        <v/>
      </c>
      <c r="M48" s="3" t="str">
        <f t="shared" si="4"/>
        <v/>
      </c>
      <c r="N48" s="5"/>
      <c r="R48" s="3" t="str">
        <f t="shared" si="47"/>
        <v/>
      </c>
      <c r="V48" s="3" t="str">
        <f t="shared" si="5"/>
        <v/>
      </c>
      <c r="W48" s="5"/>
      <c r="AA48" s="3" t="str">
        <f t="shared" si="19"/>
        <v/>
      </c>
      <c r="AE48" s="3" t="str">
        <f t="shared" si="20"/>
        <v/>
      </c>
      <c r="AI48" s="3" t="str">
        <f t="shared" si="21"/>
        <v/>
      </c>
      <c r="AM48" s="3" t="str">
        <f t="shared" si="6"/>
        <v/>
      </c>
      <c r="AN48" s="5"/>
      <c r="AR48" s="3" t="str">
        <f t="shared" si="22"/>
        <v/>
      </c>
      <c r="AS48" s="5"/>
    </row>
    <row r="49" spans="1:45" s="69" customFormat="1" x14ac:dyDescent="0.35">
      <c r="A49" s="69" t="s">
        <v>98</v>
      </c>
      <c r="B49" s="69" t="s">
        <v>99</v>
      </c>
      <c r="D49" s="130" t="s">
        <v>119</v>
      </c>
      <c r="E49" s="131"/>
      <c r="F49" s="70" t="s">
        <v>9</v>
      </c>
      <c r="G49" s="71">
        <v>243</v>
      </c>
      <c r="H49" s="71"/>
      <c r="I49" s="72">
        <f t="shared" si="3"/>
        <v>1</v>
      </c>
      <c r="J49" s="70"/>
      <c r="K49" s="71"/>
      <c r="L49" s="71"/>
      <c r="M49" s="72" t="str">
        <f t="shared" si="4"/>
        <v/>
      </c>
      <c r="N49" s="73"/>
      <c r="O49" s="70"/>
      <c r="P49" s="71"/>
      <c r="Q49" s="71"/>
      <c r="R49" s="72" t="str">
        <f t="shared" si="47"/>
        <v/>
      </c>
      <c r="S49" s="70"/>
      <c r="T49" s="71"/>
      <c r="U49" s="71"/>
      <c r="V49" s="72" t="str">
        <f t="shared" si="5"/>
        <v/>
      </c>
      <c r="W49" s="73"/>
      <c r="X49" s="70"/>
      <c r="Y49" s="71"/>
      <c r="Z49" s="71"/>
      <c r="AA49" s="72" t="str">
        <f t="shared" si="19"/>
        <v/>
      </c>
      <c r="AB49" s="70"/>
      <c r="AC49" s="71"/>
      <c r="AD49" s="71"/>
      <c r="AE49" s="72" t="str">
        <f t="shared" si="20"/>
        <v/>
      </c>
      <c r="AF49" s="70"/>
      <c r="AG49" s="71"/>
      <c r="AH49" s="71"/>
      <c r="AI49" s="72" t="str">
        <f t="shared" si="21"/>
        <v/>
      </c>
      <c r="AJ49" s="70"/>
      <c r="AK49" s="71"/>
      <c r="AL49" s="71"/>
      <c r="AM49" s="72" t="str">
        <f t="shared" si="6"/>
        <v/>
      </c>
      <c r="AN49" s="73"/>
      <c r="AO49" s="70"/>
      <c r="AP49" s="71"/>
      <c r="AQ49" s="71"/>
      <c r="AR49" s="72" t="str">
        <f t="shared" si="22"/>
        <v/>
      </c>
      <c r="AS49" s="73"/>
    </row>
    <row r="50" spans="1:45" s="74" customFormat="1" x14ac:dyDescent="0.35">
      <c r="A50" s="74" t="s">
        <v>98</v>
      </c>
      <c r="B50" s="74" t="s">
        <v>100</v>
      </c>
      <c r="D50" s="130"/>
      <c r="E50" s="131"/>
      <c r="F50" s="75" t="s">
        <v>9</v>
      </c>
      <c r="G50" s="76">
        <v>243</v>
      </c>
      <c r="H50" s="76"/>
      <c r="I50" s="77">
        <f t="shared" si="3"/>
        <v>1</v>
      </c>
      <c r="J50" s="75"/>
      <c r="K50" s="76"/>
      <c r="L50" s="76"/>
      <c r="M50" s="77" t="str">
        <f t="shared" si="4"/>
        <v/>
      </c>
      <c r="N50" s="78"/>
      <c r="O50" s="75"/>
      <c r="P50" s="76"/>
      <c r="Q50" s="76"/>
      <c r="R50" s="77" t="str">
        <f t="shared" si="47"/>
        <v/>
      </c>
      <c r="S50" s="75"/>
      <c r="T50" s="76"/>
      <c r="U50" s="76"/>
      <c r="V50" s="77" t="str">
        <f t="shared" si="5"/>
        <v/>
      </c>
      <c r="W50" s="78"/>
      <c r="X50" s="75"/>
      <c r="Y50" s="76"/>
      <c r="Z50" s="76"/>
      <c r="AA50" s="77" t="str">
        <f t="shared" si="19"/>
        <v/>
      </c>
      <c r="AB50" s="75"/>
      <c r="AC50" s="76"/>
      <c r="AD50" s="76"/>
      <c r="AE50" s="77" t="str">
        <f t="shared" si="20"/>
        <v/>
      </c>
      <c r="AF50" s="75"/>
      <c r="AG50" s="76"/>
      <c r="AH50" s="76"/>
      <c r="AI50" s="77" t="str">
        <f t="shared" si="21"/>
        <v/>
      </c>
      <c r="AJ50" s="75"/>
      <c r="AK50" s="76"/>
      <c r="AL50" s="76"/>
      <c r="AM50" s="77" t="str">
        <f t="shared" si="6"/>
        <v/>
      </c>
      <c r="AN50" s="78"/>
      <c r="AO50" s="75"/>
      <c r="AP50" s="76"/>
      <c r="AQ50" s="76"/>
      <c r="AR50" s="77" t="str">
        <f t="shared" si="22"/>
        <v/>
      </c>
      <c r="AS50" s="78"/>
    </row>
    <row r="51" spans="1:45" s="69" customFormat="1" x14ac:dyDescent="0.35">
      <c r="A51" s="69" t="s">
        <v>98</v>
      </c>
      <c r="B51" s="69" t="s">
        <v>101</v>
      </c>
      <c r="D51" s="130"/>
      <c r="E51" s="131"/>
      <c r="F51" s="70" t="s">
        <v>15</v>
      </c>
      <c r="G51" s="71">
        <v>243</v>
      </c>
      <c r="H51" s="71"/>
      <c r="I51" s="72">
        <f t="shared" si="3"/>
        <v>1</v>
      </c>
      <c r="J51" s="70"/>
      <c r="K51" s="71"/>
      <c r="L51" s="71"/>
      <c r="M51" s="72" t="str">
        <f t="shared" si="4"/>
        <v/>
      </c>
      <c r="N51" s="73"/>
      <c r="O51" s="70"/>
      <c r="P51" s="71"/>
      <c r="Q51" s="71"/>
      <c r="R51" s="72" t="str">
        <f t="shared" si="47"/>
        <v/>
      </c>
      <c r="S51" s="70"/>
      <c r="T51" s="71"/>
      <c r="U51" s="71"/>
      <c r="V51" s="72" t="str">
        <f t="shared" si="5"/>
        <v/>
      </c>
      <c r="W51" s="73"/>
      <c r="X51" s="70"/>
      <c r="Y51" s="71"/>
      <c r="Z51" s="71"/>
      <c r="AA51" s="72" t="str">
        <f t="shared" si="19"/>
        <v/>
      </c>
      <c r="AB51" s="70"/>
      <c r="AC51" s="71"/>
      <c r="AD51" s="71"/>
      <c r="AE51" s="72" t="str">
        <f t="shared" si="20"/>
        <v/>
      </c>
      <c r="AF51" s="70"/>
      <c r="AG51" s="71"/>
      <c r="AH51" s="71"/>
      <c r="AI51" s="72" t="str">
        <f t="shared" si="21"/>
        <v/>
      </c>
      <c r="AJ51" s="70"/>
      <c r="AK51" s="71"/>
      <c r="AL51" s="71"/>
      <c r="AM51" s="72" t="str">
        <f t="shared" si="6"/>
        <v/>
      </c>
      <c r="AN51" s="73"/>
      <c r="AO51" s="70"/>
      <c r="AP51" s="71"/>
      <c r="AQ51" s="71"/>
      <c r="AR51" s="72" t="str">
        <f t="shared" si="22"/>
        <v/>
      </c>
      <c r="AS51" s="73"/>
    </row>
    <row r="52" spans="1:45" s="74" customFormat="1" x14ac:dyDescent="0.35">
      <c r="A52" s="74" t="s">
        <v>98</v>
      </c>
      <c r="B52" s="74" t="s">
        <v>102</v>
      </c>
      <c r="D52" s="130"/>
      <c r="E52" s="131"/>
      <c r="F52" s="75"/>
      <c r="G52" s="76"/>
      <c r="H52" s="76"/>
      <c r="I52" s="77" t="str">
        <f t="shared" si="3"/>
        <v/>
      </c>
      <c r="J52" s="75"/>
      <c r="K52" s="76"/>
      <c r="L52" s="76"/>
      <c r="M52" s="77" t="str">
        <f t="shared" si="4"/>
        <v/>
      </c>
      <c r="N52" s="78"/>
      <c r="O52" s="75"/>
      <c r="P52" s="76"/>
      <c r="Q52" s="76"/>
      <c r="R52" s="77" t="str">
        <f t="shared" si="47"/>
        <v/>
      </c>
      <c r="S52" s="75"/>
      <c r="T52" s="76"/>
      <c r="U52" s="76"/>
      <c r="V52" s="77" t="str">
        <f t="shared" si="5"/>
        <v/>
      </c>
      <c r="W52" s="78"/>
      <c r="X52" s="75"/>
      <c r="Y52" s="76"/>
      <c r="Z52" s="76"/>
      <c r="AA52" s="77" t="str">
        <f t="shared" si="19"/>
        <v/>
      </c>
      <c r="AB52" s="75"/>
      <c r="AC52" s="76"/>
      <c r="AD52" s="76"/>
      <c r="AE52" s="77" t="str">
        <f t="shared" si="20"/>
        <v/>
      </c>
      <c r="AF52" s="75"/>
      <c r="AG52" s="76"/>
      <c r="AH52" s="76"/>
      <c r="AI52" s="77" t="str">
        <f t="shared" si="21"/>
        <v/>
      </c>
      <c r="AJ52" s="75"/>
      <c r="AK52" s="76"/>
      <c r="AL52" s="76"/>
      <c r="AM52" s="77" t="str">
        <f t="shared" si="6"/>
        <v/>
      </c>
      <c r="AN52" s="78"/>
      <c r="AO52" s="75"/>
      <c r="AP52" s="76"/>
      <c r="AQ52" s="76"/>
      <c r="AR52" s="77" t="str">
        <f t="shared" si="22"/>
        <v/>
      </c>
      <c r="AS52" s="78"/>
    </row>
    <row r="53" spans="1:45" s="69" customFormat="1" x14ac:dyDescent="0.35">
      <c r="A53" s="69" t="s">
        <v>98</v>
      </c>
      <c r="B53" s="69" t="s">
        <v>103</v>
      </c>
      <c r="D53" s="130"/>
      <c r="E53" s="131"/>
      <c r="F53" s="70"/>
      <c r="G53" s="71"/>
      <c r="H53" s="71"/>
      <c r="I53" s="72" t="str">
        <f t="shared" si="3"/>
        <v/>
      </c>
      <c r="J53" s="70"/>
      <c r="K53" s="71"/>
      <c r="L53" s="71"/>
      <c r="M53" s="72" t="str">
        <f t="shared" si="4"/>
        <v/>
      </c>
      <c r="N53" s="73"/>
      <c r="O53" s="70"/>
      <c r="P53" s="71"/>
      <c r="Q53" s="71"/>
      <c r="R53" s="72" t="str">
        <f t="shared" si="47"/>
        <v/>
      </c>
      <c r="S53" s="70"/>
      <c r="T53" s="71"/>
      <c r="U53" s="71"/>
      <c r="V53" s="72" t="str">
        <f t="shared" si="5"/>
        <v/>
      </c>
      <c r="W53" s="73"/>
      <c r="X53" s="70"/>
      <c r="Y53" s="71"/>
      <c r="Z53" s="71"/>
      <c r="AA53" s="72" t="str">
        <f t="shared" si="19"/>
        <v/>
      </c>
      <c r="AB53" s="70"/>
      <c r="AC53" s="71"/>
      <c r="AD53" s="71"/>
      <c r="AE53" s="72" t="str">
        <f t="shared" si="20"/>
        <v/>
      </c>
      <c r="AF53" s="70"/>
      <c r="AG53" s="71"/>
      <c r="AH53" s="71"/>
      <c r="AI53" s="72" t="str">
        <f t="shared" si="21"/>
        <v/>
      </c>
      <c r="AJ53" s="70"/>
      <c r="AK53" s="71"/>
      <c r="AL53" s="71"/>
      <c r="AM53" s="72" t="str">
        <f t="shared" si="6"/>
        <v/>
      </c>
      <c r="AN53" s="73"/>
      <c r="AO53" s="70"/>
      <c r="AP53" s="71"/>
      <c r="AQ53" s="71"/>
      <c r="AR53" s="72" t="str">
        <f t="shared" si="22"/>
        <v/>
      </c>
      <c r="AS53" s="73"/>
    </row>
    <row r="54" spans="1:45" s="74" customFormat="1" x14ac:dyDescent="0.35">
      <c r="A54" s="74" t="s">
        <v>98</v>
      </c>
      <c r="B54" s="74" t="s">
        <v>104</v>
      </c>
      <c r="D54" s="130"/>
      <c r="E54" s="131"/>
      <c r="F54" s="75"/>
      <c r="G54" s="76"/>
      <c r="H54" s="76"/>
      <c r="I54" s="77" t="str">
        <f t="shared" si="3"/>
        <v/>
      </c>
      <c r="J54" s="75"/>
      <c r="K54" s="76"/>
      <c r="L54" s="76"/>
      <c r="M54" s="77" t="str">
        <f t="shared" si="4"/>
        <v/>
      </c>
      <c r="N54" s="78"/>
      <c r="O54" s="75"/>
      <c r="P54" s="76"/>
      <c r="Q54" s="76"/>
      <c r="R54" s="77" t="str">
        <f t="shared" si="47"/>
        <v/>
      </c>
      <c r="S54" s="75"/>
      <c r="T54" s="76"/>
      <c r="U54" s="76"/>
      <c r="V54" s="77" t="str">
        <f t="shared" si="5"/>
        <v/>
      </c>
      <c r="W54" s="78"/>
      <c r="X54" s="75"/>
      <c r="Y54" s="76"/>
      <c r="Z54" s="76"/>
      <c r="AA54" s="77" t="str">
        <f t="shared" si="19"/>
        <v/>
      </c>
      <c r="AB54" s="75"/>
      <c r="AC54" s="76"/>
      <c r="AD54" s="76"/>
      <c r="AE54" s="77" t="str">
        <f t="shared" si="20"/>
        <v/>
      </c>
      <c r="AF54" s="75"/>
      <c r="AG54" s="76"/>
      <c r="AH54" s="76"/>
      <c r="AI54" s="77" t="str">
        <f t="shared" si="21"/>
        <v/>
      </c>
      <c r="AJ54" s="75"/>
      <c r="AK54" s="76"/>
      <c r="AL54" s="76"/>
      <c r="AM54" s="77" t="str">
        <f t="shared" si="6"/>
        <v/>
      </c>
      <c r="AN54" s="78"/>
      <c r="AO54" s="75"/>
      <c r="AP54" s="76"/>
      <c r="AQ54" s="76"/>
      <c r="AR54" s="77" t="str">
        <f t="shared" si="22"/>
        <v/>
      </c>
      <c r="AS54" s="78"/>
    </row>
    <row r="55" spans="1:45" s="69" customFormat="1" x14ac:dyDescent="0.35">
      <c r="A55" s="69" t="s">
        <v>98</v>
      </c>
      <c r="B55" s="69" t="s">
        <v>105</v>
      </c>
      <c r="D55" s="130"/>
      <c r="E55" s="131"/>
      <c r="F55" s="70"/>
      <c r="G55" s="71"/>
      <c r="H55" s="71"/>
      <c r="I55" s="72" t="str">
        <f t="shared" si="3"/>
        <v/>
      </c>
      <c r="J55" s="70"/>
      <c r="K55" s="71"/>
      <c r="L55" s="71"/>
      <c r="M55" s="72" t="str">
        <f t="shared" si="4"/>
        <v/>
      </c>
      <c r="N55" s="73"/>
      <c r="O55" s="70"/>
      <c r="P55" s="71"/>
      <c r="Q55" s="71"/>
      <c r="R55" s="72" t="str">
        <f t="shared" si="47"/>
        <v/>
      </c>
      <c r="S55" s="70"/>
      <c r="T55" s="71"/>
      <c r="U55" s="71"/>
      <c r="V55" s="72" t="str">
        <f t="shared" si="5"/>
        <v/>
      </c>
      <c r="W55" s="73"/>
      <c r="X55" s="70"/>
      <c r="Y55" s="71"/>
      <c r="Z55" s="71"/>
      <c r="AA55" s="72" t="str">
        <f t="shared" si="19"/>
        <v/>
      </c>
      <c r="AB55" s="70"/>
      <c r="AC55" s="71"/>
      <c r="AD55" s="71"/>
      <c r="AE55" s="72" t="str">
        <f t="shared" si="20"/>
        <v/>
      </c>
      <c r="AF55" s="70"/>
      <c r="AG55" s="71"/>
      <c r="AH55" s="71"/>
      <c r="AI55" s="72" t="str">
        <f t="shared" si="21"/>
        <v/>
      </c>
      <c r="AJ55" s="70"/>
      <c r="AK55" s="71"/>
      <c r="AL55" s="71"/>
      <c r="AM55" s="72" t="str">
        <f t="shared" si="6"/>
        <v/>
      </c>
      <c r="AN55" s="73"/>
      <c r="AO55" s="70"/>
      <c r="AP55" s="71"/>
      <c r="AQ55" s="71"/>
      <c r="AR55" s="72" t="str">
        <f t="shared" si="22"/>
        <v/>
      </c>
      <c r="AS55" s="73"/>
    </row>
    <row r="56" spans="1:45" s="74" customFormat="1" x14ac:dyDescent="0.35">
      <c r="A56" s="74" t="s">
        <v>98</v>
      </c>
      <c r="B56" s="74" t="s">
        <v>106</v>
      </c>
      <c r="D56" s="130"/>
      <c r="E56" s="131"/>
      <c r="F56" s="75"/>
      <c r="G56" s="76"/>
      <c r="H56" s="76"/>
      <c r="I56" s="77" t="str">
        <f t="shared" si="3"/>
        <v/>
      </c>
      <c r="J56" s="75"/>
      <c r="K56" s="76"/>
      <c r="L56" s="76"/>
      <c r="M56" s="77" t="str">
        <f t="shared" si="4"/>
        <v/>
      </c>
      <c r="N56" s="78"/>
      <c r="O56" s="75"/>
      <c r="P56" s="76"/>
      <c r="Q56" s="76"/>
      <c r="R56" s="77" t="str">
        <f t="shared" si="47"/>
        <v/>
      </c>
      <c r="S56" s="75"/>
      <c r="T56" s="76"/>
      <c r="U56" s="76"/>
      <c r="V56" s="77" t="str">
        <f t="shared" si="5"/>
        <v/>
      </c>
      <c r="W56" s="78"/>
      <c r="X56" s="75"/>
      <c r="Y56" s="76"/>
      <c r="Z56" s="76"/>
      <c r="AA56" s="77" t="str">
        <f t="shared" si="19"/>
        <v/>
      </c>
      <c r="AB56" s="75"/>
      <c r="AC56" s="76"/>
      <c r="AD56" s="76"/>
      <c r="AE56" s="77" t="str">
        <f t="shared" si="20"/>
        <v/>
      </c>
      <c r="AF56" s="75"/>
      <c r="AG56" s="76"/>
      <c r="AH56" s="76"/>
      <c r="AI56" s="77" t="str">
        <f t="shared" si="21"/>
        <v/>
      </c>
      <c r="AJ56" s="75"/>
      <c r="AK56" s="76"/>
      <c r="AL56" s="76"/>
      <c r="AM56" s="77" t="str">
        <f t="shared" si="6"/>
        <v/>
      </c>
      <c r="AN56" s="78"/>
      <c r="AO56" s="75"/>
      <c r="AP56" s="76"/>
      <c r="AQ56" s="76"/>
      <c r="AR56" s="77" t="str">
        <f t="shared" si="22"/>
        <v/>
      </c>
      <c r="AS56" s="78"/>
    </row>
    <row r="57" spans="1:45" x14ac:dyDescent="0.35">
      <c r="I57" s="3" t="str">
        <f t="shared" si="3"/>
        <v/>
      </c>
      <c r="M57" s="3" t="str">
        <f t="shared" si="4"/>
        <v/>
      </c>
      <c r="N57" s="5"/>
      <c r="R57" s="3" t="str">
        <f t="shared" si="47"/>
        <v/>
      </c>
      <c r="V57" s="3" t="str">
        <f t="shared" si="5"/>
        <v/>
      </c>
      <c r="W57" s="5"/>
      <c r="AA57" s="3" t="str">
        <f t="shared" si="19"/>
        <v/>
      </c>
      <c r="AE57" s="3" t="str">
        <f t="shared" si="20"/>
        <v/>
      </c>
      <c r="AI57" s="3" t="str">
        <f t="shared" si="21"/>
        <v/>
      </c>
      <c r="AM57" s="3" t="str">
        <f t="shared" si="6"/>
        <v/>
      </c>
      <c r="AN57" s="5"/>
      <c r="AR57" s="3" t="str">
        <f t="shared" si="22"/>
        <v/>
      </c>
      <c r="AS57" s="5"/>
    </row>
    <row r="58" spans="1:45" s="79" customFormat="1" x14ac:dyDescent="0.35">
      <c r="A58" s="79" t="s">
        <v>116</v>
      </c>
      <c r="B58" s="79" t="s">
        <v>107</v>
      </c>
      <c r="F58" s="80" t="s">
        <v>108</v>
      </c>
      <c r="G58" s="81">
        <v>243</v>
      </c>
      <c r="H58" s="81"/>
      <c r="I58" s="82">
        <f t="shared" si="3"/>
        <v>1</v>
      </c>
      <c r="J58" s="80"/>
      <c r="K58" s="81"/>
      <c r="L58" s="81"/>
      <c r="M58" s="82" t="str">
        <f t="shared" si="4"/>
        <v/>
      </c>
      <c r="N58" s="83"/>
      <c r="O58" s="80"/>
      <c r="P58" s="81"/>
      <c r="Q58" s="81"/>
      <c r="R58" s="82" t="str">
        <f t="shared" si="47"/>
        <v/>
      </c>
      <c r="S58" s="80"/>
      <c r="T58" s="81"/>
      <c r="U58" s="81"/>
      <c r="V58" s="82" t="str">
        <f t="shared" si="5"/>
        <v/>
      </c>
      <c r="W58" s="83"/>
      <c r="X58" s="80"/>
      <c r="Y58" s="81"/>
      <c r="Z58" s="81"/>
      <c r="AA58" s="82" t="str">
        <f t="shared" si="19"/>
        <v/>
      </c>
      <c r="AB58" s="80"/>
      <c r="AC58" s="81"/>
      <c r="AD58" s="81"/>
      <c r="AE58" s="82" t="str">
        <f t="shared" si="20"/>
        <v/>
      </c>
      <c r="AF58" s="80"/>
      <c r="AG58" s="81"/>
      <c r="AH58" s="81"/>
      <c r="AI58" s="82" t="str">
        <f t="shared" si="21"/>
        <v/>
      </c>
      <c r="AJ58" s="80"/>
      <c r="AK58" s="81"/>
      <c r="AL58" s="81"/>
      <c r="AM58" s="82" t="str">
        <f t="shared" si="6"/>
        <v/>
      </c>
      <c r="AN58" s="83"/>
      <c r="AO58" s="80"/>
      <c r="AP58" s="81"/>
      <c r="AQ58" s="81"/>
      <c r="AR58" s="82" t="str">
        <f t="shared" si="22"/>
        <v/>
      </c>
      <c r="AS58" s="83"/>
    </row>
    <row r="59" spans="1:45" s="84" customFormat="1" x14ac:dyDescent="0.35">
      <c r="A59" s="84" t="s">
        <v>116</v>
      </c>
      <c r="B59" s="84" t="s">
        <v>111</v>
      </c>
      <c r="F59" s="85" t="s">
        <v>114</v>
      </c>
      <c r="G59" s="86">
        <v>8</v>
      </c>
      <c r="H59" s="86"/>
      <c r="I59" s="87">
        <f t="shared" si="3"/>
        <v>1</v>
      </c>
      <c r="J59" s="85"/>
      <c r="K59" s="86"/>
      <c r="L59" s="86"/>
      <c r="M59" s="87" t="str">
        <f t="shared" si="4"/>
        <v/>
      </c>
      <c r="N59" s="88"/>
      <c r="O59" s="85"/>
      <c r="P59" s="86"/>
      <c r="Q59" s="86"/>
      <c r="R59" s="87" t="str">
        <f t="shared" si="47"/>
        <v/>
      </c>
      <c r="S59" s="85"/>
      <c r="T59" s="86"/>
      <c r="U59" s="86"/>
      <c r="V59" s="87" t="str">
        <f t="shared" si="5"/>
        <v/>
      </c>
      <c r="W59" s="88"/>
      <c r="X59" s="85" t="s">
        <v>55</v>
      </c>
      <c r="Y59" s="86">
        <v>6</v>
      </c>
      <c r="Z59" s="86"/>
      <c r="AA59" s="87">
        <f t="shared" si="19"/>
        <v>1</v>
      </c>
      <c r="AB59" s="85" t="s">
        <v>115</v>
      </c>
      <c r="AC59" s="86">
        <v>8</v>
      </c>
      <c r="AD59" s="86"/>
      <c r="AE59" s="87">
        <f t="shared" si="20"/>
        <v>1</v>
      </c>
      <c r="AF59" s="85" t="s">
        <v>35</v>
      </c>
      <c r="AG59" s="86">
        <v>4</v>
      </c>
      <c r="AH59" s="86"/>
      <c r="AI59" s="87">
        <f t="shared" si="21"/>
        <v>1</v>
      </c>
      <c r="AJ59" s="85"/>
      <c r="AK59" s="86"/>
      <c r="AL59" s="86"/>
      <c r="AM59" s="87" t="str">
        <f t="shared" si="6"/>
        <v/>
      </c>
      <c r="AN59" s="88"/>
      <c r="AO59" s="85"/>
      <c r="AP59" s="86"/>
      <c r="AQ59" s="86"/>
      <c r="AR59" s="87" t="str">
        <f t="shared" si="22"/>
        <v/>
      </c>
      <c r="AS59" s="88"/>
    </row>
    <row r="60" spans="1:45" s="79" customFormat="1" x14ac:dyDescent="0.35">
      <c r="A60" s="79" t="s">
        <v>116</v>
      </c>
      <c r="B60" s="79" t="s">
        <v>112</v>
      </c>
      <c r="F60" s="80" t="s">
        <v>114</v>
      </c>
      <c r="G60" s="81">
        <v>8</v>
      </c>
      <c r="H60" s="81"/>
      <c r="I60" s="82">
        <f t="shared" si="3"/>
        <v>1</v>
      </c>
      <c r="J60" s="80"/>
      <c r="K60" s="81"/>
      <c r="L60" s="81"/>
      <c r="M60" s="82" t="str">
        <f t="shared" si="4"/>
        <v/>
      </c>
      <c r="N60" s="83"/>
      <c r="O60" s="80"/>
      <c r="P60" s="81"/>
      <c r="Q60" s="81"/>
      <c r="R60" s="82" t="str">
        <f t="shared" si="47"/>
        <v/>
      </c>
      <c r="S60" s="80"/>
      <c r="T60" s="81"/>
      <c r="U60" s="81"/>
      <c r="V60" s="82" t="str">
        <f t="shared" si="5"/>
        <v/>
      </c>
      <c r="W60" s="83"/>
      <c r="X60" s="80" t="s">
        <v>55</v>
      </c>
      <c r="Y60" s="81">
        <v>6</v>
      </c>
      <c r="Z60" s="81"/>
      <c r="AA60" s="82">
        <f t="shared" ref="AA60:AA61" si="48">IFERROR((Y60-Z60)/Y60,"")</f>
        <v>1</v>
      </c>
      <c r="AB60" s="80" t="s">
        <v>115</v>
      </c>
      <c r="AC60" s="81">
        <v>8</v>
      </c>
      <c r="AD60" s="81"/>
      <c r="AE60" s="82">
        <f t="shared" ref="AE60:AE61" si="49">IFERROR((AC60-AD60)/AC60,"")</f>
        <v>1</v>
      </c>
      <c r="AF60" s="80" t="s">
        <v>35</v>
      </c>
      <c r="AG60" s="81">
        <v>4</v>
      </c>
      <c r="AH60" s="81"/>
      <c r="AI60" s="82">
        <f t="shared" si="21"/>
        <v>1</v>
      </c>
      <c r="AJ60" s="80"/>
      <c r="AK60" s="81"/>
      <c r="AL60" s="81"/>
      <c r="AM60" s="82" t="str">
        <f t="shared" si="6"/>
        <v/>
      </c>
      <c r="AN60" s="83"/>
      <c r="AO60" s="80"/>
      <c r="AP60" s="81"/>
      <c r="AQ60" s="81"/>
      <c r="AR60" s="82" t="str">
        <f t="shared" si="22"/>
        <v/>
      </c>
      <c r="AS60" s="83"/>
    </row>
    <row r="61" spans="1:45" s="84" customFormat="1" x14ac:dyDescent="0.35">
      <c r="A61" s="84" t="s">
        <v>116</v>
      </c>
      <c r="B61" s="84" t="s">
        <v>113</v>
      </c>
      <c r="F61" s="85" t="s">
        <v>114</v>
      </c>
      <c r="G61" s="86">
        <v>8</v>
      </c>
      <c r="H61" s="86"/>
      <c r="I61" s="87">
        <f t="shared" si="3"/>
        <v>1</v>
      </c>
      <c r="J61" s="85"/>
      <c r="K61" s="86"/>
      <c r="L61" s="86"/>
      <c r="M61" s="87" t="str">
        <f t="shared" si="4"/>
        <v/>
      </c>
      <c r="N61" s="88"/>
      <c r="O61" s="85"/>
      <c r="P61" s="86"/>
      <c r="Q61" s="86"/>
      <c r="R61" s="87" t="str">
        <f t="shared" si="47"/>
        <v/>
      </c>
      <c r="S61" s="85"/>
      <c r="T61" s="86"/>
      <c r="U61" s="86"/>
      <c r="V61" s="87" t="str">
        <f t="shared" si="5"/>
        <v/>
      </c>
      <c r="W61" s="88"/>
      <c r="X61" s="85" t="s">
        <v>55</v>
      </c>
      <c r="Y61" s="86">
        <v>6</v>
      </c>
      <c r="Z61" s="86"/>
      <c r="AA61" s="87">
        <f t="shared" si="48"/>
        <v>1</v>
      </c>
      <c r="AB61" s="85" t="s">
        <v>115</v>
      </c>
      <c r="AC61" s="86">
        <v>8</v>
      </c>
      <c r="AD61" s="86"/>
      <c r="AE61" s="87">
        <f t="shared" si="49"/>
        <v>1</v>
      </c>
      <c r="AF61" s="85" t="s">
        <v>35</v>
      </c>
      <c r="AG61" s="86">
        <v>4</v>
      </c>
      <c r="AH61" s="86"/>
      <c r="AI61" s="87">
        <f t="shared" si="21"/>
        <v>1</v>
      </c>
      <c r="AJ61" s="85"/>
      <c r="AK61" s="86"/>
      <c r="AL61" s="86"/>
      <c r="AM61" s="87" t="str">
        <f t="shared" si="6"/>
        <v/>
      </c>
      <c r="AN61" s="88"/>
      <c r="AO61" s="85"/>
      <c r="AP61" s="86"/>
      <c r="AQ61" s="86"/>
      <c r="AR61" s="87" t="str">
        <f t="shared" si="22"/>
        <v/>
      </c>
      <c r="AS61" s="88"/>
    </row>
    <row r="62" spans="1:45" x14ac:dyDescent="0.35">
      <c r="I62" s="3">
        <v>0</v>
      </c>
      <c r="M62" s="3">
        <v>0</v>
      </c>
      <c r="N62" s="5"/>
      <c r="R62" s="3" t="str">
        <f t="shared" si="47"/>
        <v/>
      </c>
      <c r="V62" s="3" t="str">
        <f t="shared" si="5"/>
        <v/>
      </c>
      <c r="W62" s="5"/>
      <c r="AA62" s="3">
        <v>0</v>
      </c>
      <c r="AE62" s="3">
        <v>0</v>
      </c>
      <c r="AI62" s="3">
        <v>0</v>
      </c>
      <c r="AM62" s="3" t="str">
        <f t="shared" si="6"/>
        <v/>
      </c>
      <c r="AN62" s="5"/>
      <c r="AR62" s="3" t="str">
        <f t="shared" si="22"/>
        <v/>
      </c>
      <c r="AS62" s="5"/>
    </row>
    <row r="63" spans="1:45" x14ac:dyDescent="0.35">
      <c r="I63" s="3" t="str">
        <f t="shared" si="3"/>
        <v/>
      </c>
      <c r="M63" s="3" t="str">
        <f t="shared" si="4"/>
        <v/>
      </c>
      <c r="N63" s="5"/>
      <c r="R63" s="3" t="str">
        <f t="shared" si="47"/>
        <v/>
      </c>
      <c r="V63" s="3" t="str">
        <f t="shared" si="5"/>
        <v/>
      </c>
      <c r="W63" s="5"/>
      <c r="AA63" s="3" t="str">
        <f t="shared" si="19"/>
        <v/>
      </c>
      <c r="AE63" s="3" t="str">
        <f t="shared" si="20"/>
        <v/>
      </c>
      <c r="AI63" s="3" t="str">
        <f t="shared" si="21"/>
        <v/>
      </c>
      <c r="AM63" s="3" t="str">
        <f t="shared" si="6"/>
        <v/>
      </c>
      <c r="AN63" s="5"/>
      <c r="AR63" s="3" t="str">
        <f t="shared" si="22"/>
        <v/>
      </c>
      <c r="AS63" s="5"/>
    </row>
    <row r="64" spans="1:45" x14ac:dyDescent="0.35">
      <c r="I64" s="3" t="str">
        <f t="shared" si="3"/>
        <v/>
      </c>
      <c r="M64" s="3" t="str">
        <f t="shared" si="4"/>
        <v/>
      </c>
      <c r="N64" s="5"/>
      <c r="R64" s="3" t="str">
        <f t="shared" si="47"/>
        <v/>
      </c>
      <c r="V64" s="3" t="str">
        <f t="shared" si="5"/>
        <v/>
      </c>
      <c r="W64" s="5"/>
      <c r="AA64" s="3" t="str">
        <f t="shared" si="19"/>
        <v/>
      </c>
      <c r="AE64" s="3" t="str">
        <f t="shared" si="20"/>
        <v/>
      </c>
      <c r="AI64" s="3" t="str">
        <f t="shared" si="21"/>
        <v/>
      </c>
      <c r="AM64" s="3" t="str">
        <f t="shared" si="6"/>
        <v/>
      </c>
      <c r="AN64" s="5"/>
      <c r="AR64" s="3" t="str">
        <f t="shared" si="22"/>
        <v/>
      </c>
      <c r="AS64" s="5"/>
    </row>
    <row r="65" spans="9:45" x14ac:dyDescent="0.35">
      <c r="I65" s="3" t="str">
        <f t="shared" si="3"/>
        <v/>
      </c>
      <c r="M65" s="3" t="str">
        <f t="shared" si="4"/>
        <v/>
      </c>
      <c r="N65" s="5"/>
      <c r="R65" s="3" t="str">
        <f t="shared" si="47"/>
        <v/>
      </c>
      <c r="V65" s="3" t="str">
        <f t="shared" si="5"/>
        <v/>
      </c>
      <c r="W65" s="5"/>
      <c r="AA65" s="3" t="str">
        <f t="shared" si="19"/>
        <v/>
      </c>
      <c r="AE65" s="3" t="str">
        <f t="shared" si="20"/>
        <v/>
      </c>
      <c r="AI65" s="3" t="str">
        <f t="shared" si="21"/>
        <v/>
      </c>
      <c r="AM65" s="3" t="str">
        <f t="shared" si="6"/>
        <v/>
      </c>
      <c r="AN65" s="5"/>
      <c r="AR65" s="3" t="str">
        <f t="shared" si="22"/>
        <v/>
      </c>
      <c r="AS65" s="5"/>
    </row>
    <row r="66" spans="9:45" x14ac:dyDescent="0.35">
      <c r="I66" s="3" t="str">
        <f t="shared" si="3"/>
        <v/>
      </c>
      <c r="M66" s="3" t="str">
        <f t="shared" si="4"/>
        <v/>
      </c>
      <c r="N66" s="5"/>
      <c r="R66" s="3" t="str">
        <f t="shared" si="47"/>
        <v/>
      </c>
      <c r="V66" s="3" t="str">
        <f t="shared" si="5"/>
        <v/>
      </c>
      <c r="W66" s="5"/>
      <c r="AA66" s="3" t="str">
        <f t="shared" si="19"/>
        <v/>
      </c>
      <c r="AE66" s="3" t="str">
        <f t="shared" si="20"/>
        <v/>
      </c>
      <c r="AI66" s="3" t="str">
        <f t="shared" si="21"/>
        <v/>
      </c>
      <c r="AM66" s="3" t="str">
        <f t="shared" si="6"/>
        <v/>
      </c>
      <c r="AN66" s="5"/>
      <c r="AR66" s="3" t="str">
        <f t="shared" si="22"/>
        <v/>
      </c>
      <c r="AS66" s="5"/>
    </row>
    <row r="67" spans="9:45" x14ac:dyDescent="0.35">
      <c r="M67" s="3" t="str">
        <f t="shared" si="4"/>
        <v/>
      </c>
      <c r="N67" s="5"/>
      <c r="R67" s="3" t="str">
        <f t="shared" si="47"/>
        <v/>
      </c>
      <c r="V67" s="3" t="str">
        <f t="shared" si="5"/>
        <v/>
      </c>
      <c r="W67" s="5"/>
      <c r="AA67" s="3" t="str">
        <f t="shared" si="19"/>
        <v/>
      </c>
      <c r="AE67" s="3" t="str">
        <f t="shared" si="20"/>
        <v/>
      </c>
      <c r="AI67" s="3" t="str">
        <f t="shared" si="21"/>
        <v/>
      </c>
      <c r="AM67" s="3" t="str">
        <f t="shared" si="6"/>
        <v/>
      </c>
      <c r="AN67" s="5"/>
      <c r="AR67" s="3" t="str">
        <f t="shared" si="22"/>
        <v/>
      </c>
      <c r="AS67" s="5"/>
    </row>
    <row r="68" spans="9:45" x14ac:dyDescent="0.35">
      <c r="M68" s="3" t="str">
        <f t="shared" si="4"/>
        <v/>
      </c>
      <c r="N68" s="5"/>
      <c r="R68" s="3" t="str">
        <f t="shared" si="47"/>
        <v/>
      </c>
      <c r="V68" s="3" t="str">
        <f t="shared" si="5"/>
        <v/>
      </c>
      <c r="W68" s="5"/>
      <c r="AA68" s="3" t="str">
        <f t="shared" si="19"/>
        <v/>
      </c>
      <c r="AE68" s="3" t="str">
        <f t="shared" si="20"/>
        <v/>
      </c>
      <c r="AI68" s="3" t="str">
        <f t="shared" si="21"/>
        <v/>
      </c>
      <c r="AM68" s="3" t="str">
        <f t="shared" si="6"/>
        <v/>
      </c>
      <c r="AN68" s="5"/>
      <c r="AR68" s="3" t="str">
        <f t="shared" si="22"/>
        <v/>
      </c>
      <c r="AS68" s="5"/>
    </row>
    <row r="69" spans="9:45" x14ac:dyDescent="0.35">
      <c r="M69" s="3" t="str">
        <f t="shared" si="4"/>
        <v/>
      </c>
      <c r="N69" s="5"/>
      <c r="R69" s="3" t="str">
        <f t="shared" si="47"/>
        <v/>
      </c>
      <c r="V69" s="3" t="str">
        <f t="shared" si="5"/>
        <v/>
      </c>
      <c r="W69" s="5"/>
      <c r="AA69" s="3" t="str">
        <f t="shared" si="19"/>
        <v/>
      </c>
      <c r="AE69" s="3" t="str">
        <f t="shared" si="20"/>
        <v/>
      </c>
      <c r="AI69" s="3" t="str">
        <f t="shared" si="21"/>
        <v/>
      </c>
      <c r="AM69" s="3" t="str">
        <f t="shared" si="6"/>
        <v/>
      </c>
      <c r="AN69" s="5"/>
      <c r="AR69" s="3" t="str">
        <f t="shared" si="22"/>
        <v/>
      </c>
      <c r="AS69" s="5"/>
    </row>
    <row r="70" spans="9:45" x14ac:dyDescent="0.35">
      <c r="R70" s="3" t="str">
        <f t="shared" si="47"/>
        <v/>
      </c>
      <c r="V70" s="3" t="str">
        <f t="shared" si="5"/>
        <v/>
      </c>
      <c r="W70" s="5"/>
      <c r="AA70" s="3" t="str">
        <f t="shared" si="19"/>
        <v/>
      </c>
      <c r="AE70" s="3" t="str">
        <f t="shared" si="20"/>
        <v/>
      </c>
      <c r="AI70" s="3" t="str">
        <f t="shared" si="21"/>
        <v/>
      </c>
      <c r="AM70" s="3" t="str">
        <f t="shared" si="6"/>
        <v/>
      </c>
      <c r="AN70" s="5"/>
      <c r="AR70" s="3" t="str">
        <f t="shared" si="22"/>
        <v/>
      </c>
      <c r="AS70" s="5"/>
    </row>
    <row r="71" spans="9:45" x14ac:dyDescent="0.35">
      <c r="R71" s="3" t="str">
        <f t="shared" si="47"/>
        <v/>
      </c>
      <c r="V71" s="3" t="str">
        <f t="shared" si="5"/>
        <v/>
      </c>
      <c r="W71" s="5"/>
      <c r="AA71" s="3" t="str">
        <f t="shared" si="19"/>
        <v/>
      </c>
      <c r="AE71" s="3" t="str">
        <f t="shared" si="20"/>
        <v/>
      </c>
      <c r="AI71" s="3" t="str">
        <f t="shared" si="21"/>
        <v/>
      </c>
      <c r="AM71" s="3" t="str">
        <f t="shared" si="6"/>
        <v/>
      </c>
      <c r="AN71" s="5"/>
      <c r="AR71" s="3" t="str">
        <f t="shared" si="22"/>
        <v/>
      </c>
      <c r="AS71" s="5"/>
    </row>
    <row r="72" spans="9:45" x14ac:dyDescent="0.35">
      <c r="R72" s="3" t="str">
        <f t="shared" si="47"/>
        <v/>
      </c>
      <c r="V72" s="3" t="str">
        <f t="shared" si="5"/>
        <v/>
      </c>
      <c r="W72" s="5"/>
      <c r="AA72" s="3" t="str">
        <f t="shared" si="19"/>
        <v/>
      </c>
      <c r="AE72" s="3" t="str">
        <f t="shared" si="20"/>
        <v/>
      </c>
      <c r="AI72" s="3" t="str">
        <f t="shared" si="21"/>
        <v/>
      </c>
      <c r="AM72" s="3" t="str">
        <f t="shared" si="6"/>
        <v/>
      </c>
      <c r="AN72" s="5"/>
      <c r="AR72" s="3" t="str">
        <f t="shared" si="22"/>
        <v/>
      </c>
      <c r="AS72" s="5"/>
    </row>
    <row r="73" spans="9:45" x14ac:dyDescent="0.35">
      <c r="R73" s="3" t="str">
        <f t="shared" si="47"/>
        <v/>
      </c>
      <c r="V73" s="3" t="str">
        <f t="shared" si="5"/>
        <v/>
      </c>
      <c r="W73" s="5"/>
      <c r="AA73" s="3" t="str">
        <f t="shared" si="19"/>
        <v/>
      </c>
      <c r="AE73" s="3" t="str">
        <f t="shared" si="20"/>
        <v/>
      </c>
      <c r="AI73" s="3" t="str">
        <f t="shared" si="21"/>
        <v/>
      </c>
      <c r="AM73" s="3" t="str">
        <f t="shared" si="6"/>
        <v/>
      </c>
      <c r="AN73" s="5"/>
      <c r="AR73" s="3" t="str">
        <f t="shared" si="22"/>
        <v/>
      </c>
      <c r="AS73" s="5"/>
    </row>
    <row r="74" spans="9:45" x14ac:dyDescent="0.35">
      <c r="R74" s="3" t="str">
        <f t="shared" si="47"/>
        <v/>
      </c>
      <c r="V74" s="3" t="str">
        <f t="shared" si="5"/>
        <v/>
      </c>
      <c r="W74" s="5"/>
      <c r="AA74" s="3" t="str">
        <f t="shared" si="19"/>
        <v/>
      </c>
      <c r="AE74" s="3" t="str">
        <f t="shared" si="20"/>
        <v/>
      </c>
      <c r="AI74" s="3" t="str">
        <f t="shared" si="21"/>
        <v/>
      </c>
      <c r="AM74" s="3" t="str">
        <f t="shared" si="6"/>
        <v/>
      </c>
      <c r="AN74" s="5"/>
      <c r="AR74" s="3" t="str">
        <f t="shared" si="22"/>
        <v/>
      </c>
      <c r="AS74" s="5"/>
    </row>
    <row r="75" spans="9:45" x14ac:dyDescent="0.35">
      <c r="R75" s="3" t="str">
        <f t="shared" si="47"/>
        <v/>
      </c>
      <c r="V75" s="3" t="str">
        <f t="shared" si="5"/>
        <v/>
      </c>
      <c r="W75" s="5"/>
      <c r="AA75" s="3" t="str">
        <f t="shared" si="19"/>
        <v/>
      </c>
      <c r="AE75" s="3" t="str">
        <f t="shared" si="20"/>
        <v/>
      </c>
      <c r="AI75" s="3" t="str">
        <f t="shared" si="21"/>
        <v/>
      </c>
      <c r="AM75" s="3" t="str">
        <f t="shared" si="6"/>
        <v/>
      </c>
      <c r="AN75" s="5"/>
      <c r="AR75" s="3" t="str">
        <f t="shared" si="22"/>
        <v/>
      </c>
      <c r="AS75" s="5"/>
    </row>
    <row r="76" spans="9:45" x14ac:dyDescent="0.35">
      <c r="R76" s="3" t="str">
        <f t="shared" si="47"/>
        <v/>
      </c>
      <c r="V76" s="3" t="str">
        <f t="shared" si="5"/>
        <v/>
      </c>
      <c r="W76" s="5"/>
      <c r="AA76" s="3" t="str">
        <f t="shared" si="19"/>
        <v/>
      </c>
      <c r="AE76" s="3" t="str">
        <f t="shared" si="20"/>
        <v/>
      </c>
      <c r="AI76" s="3" t="str">
        <f t="shared" si="21"/>
        <v/>
      </c>
      <c r="AM76" s="3" t="str">
        <f t="shared" si="6"/>
        <v/>
      </c>
      <c r="AN76" s="5"/>
      <c r="AR76" s="3" t="str">
        <f t="shared" si="22"/>
        <v/>
      </c>
      <c r="AS76" s="5"/>
    </row>
    <row r="77" spans="9:45" x14ac:dyDescent="0.35">
      <c r="R77" s="3" t="str">
        <f t="shared" si="47"/>
        <v/>
      </c>
      <c r="V77" s="3" t="str">
        <f t="shared" si="5"/>
        <v/>
      </c>
      <c r="W77" s="5"/>
      <c r="AA77" s="3" t="str">
        <f t="shared" si="19"/>
        <v/>
      </c>
      <c r="AE77" s="3" t="str">
        <f t="shared" si="20"/>
        <v/>
      </c>
      <c r="AI77" s="3" t="str">
        <f t="shared" si="21"/>
        <v/>
      </c>
      <c r="AM77" s="3" t="str">
        <f t="shared" si="6"/>
        <v/>
      </c>
      <c r="AN77" s="5"/>
      <c r="AR77" s="3" t="str">
        <f t="shared" si="22"/>
        <v/>
      </c>
      <c r="AS77" s="5"/>
    </row>
    <row r="78" spans="9:45" x14ac:dyDescent="0.35">
      <c r="R78" s="3" t="str">
        <f t="shared" si="47"/>
        <v/>
      </c>
      <c r="V78" s="3" t="str">
        <f t="shared" si="5"/>
        <v/>
      </c>
      <c r="W78" s="5"/>
      <c r="AA78" s="3" t="str">
        <f t="shared" si="19"/>
        <v/>
      </c>
      <c r="AE78" s="3" t="str">
        <f t="shared" si="20"/>
        <v/>
      </c>
      <c r="AI78" s="3" t="str">
        <f t="shared" si="21"/>
        <v/>
      </c>
      <c r="AM78" s="3" t="str">
        <f t="shared" si="6"/>
        <v/>
      </c>
      <c r="AN78" s="5"/>
      <c r="AR78" s="3" t="str">
        <f t="shared" si="22"/>
        <v/>
      </c>
      <c r="AS78" s="5"/>
    </row>
    <row r="79" spans="9:45" x14ac:dyDescent="0.35">
      <c r="R79" s="3" t="str">
        <f t="shared" ref="R79:R142" si="50">IFERROR((P79-Q79)/P79,"")</f>
        <v/>
      </c>
      <c r="V79" s="3" t="str">
        <f t="shared" si="5"/>
        <v/>
      </c>
      <c r="W79" s="5"/>
      <c r="AA79" s="3" t="str">
        <f t="shared" si="19"/>
        <v/>
      </c>
      <c r="AE79" s="3" t="str">
        <f t="shared" si="20"/>
        <v/>
      </c>
      <c r="AI79" s="3" t="str">
        <f t="shared" si="21"/>
        <v/>
      </c>
      <c r="AM79" s="3" t="str">
        <f t="shared" si="6"/>
        <v/>
      </c>
      <c r="AN79" s="5"/>
      <c r="AR79" s="3" t="str">
        <f t="shared" si="22"/>
        <v/>
      </c>
      <c r="AS79" s="5"/>
    </row>
    <row r="80" spans="9:45" x14ac:dyDescent="0.35">
      <c r="R80" s="3" t="str">
        <f t="shared" si="50"/>
        <v/>
      </c>
      <c r="V80" s="3" t="str">
        <f t="shared" ref="V80:V143" si="51">IFERROR((T80-U80)/T80,"")</f>
        <v/>
      </c>
      <c r="W80" s="5"/>
      <c r="AA80" s="3" t="str">
        <f t="shared" ref="AA80:AA143" si="52">IFERROR((Y80-Z80)/Y80,"")</f>
        <v/>
      </c>
      <c r="AE80" s="3" t="str">
        <f t="shared" ref="AE80:AE143" si="53">IFERROR((AC80-AD80)/AC80,"")</f>
        <v/>
      </c>
      <c r="AI80" s="3" t="str">
        <f t="shared" ref="AI80:AI143" si="54">IFERROR((AG80-AH80)/AG80,"")</f>
        <v/>
      </c>
      <c r="AM80" s="3" t="str">
        <f t="shared" ref="AM80:AM143" si="55">IFERROR((AK80-AL80)/AK80,"")</f>
        <v/>
      </c>
      <c r="AN80" s="5"/>
      <c r="AR80" s="3" t="str">
        <f t="shared" si="22"/>
        <v/>
      </c>
      <c r="AS80" s="5"/>
    </row>
    <row r="81" spans="18:45" x14ac:dyDescent="0.35">
      <c r="R81" s="3" t="str">
        <f t="shared" si="50"/>
        <v/>
      </c>
      <c r="V81" s="3" t="str">
        <f t="shared" si="51"/>
        <v/>
      </c>
      <c r="W81" s="5"/>
      <c r="AA81" s="3" t="str">
        <f t="shared" si="52"/>
        <v/>
      </c>
      <c r="AE81" s="3" t="str">
        <f t="shared" si="53"/>
        <v/>
      </c>
      <c r="AI81" s="3" t="str">
        <f t="shared" si="54"/>
        <v/>
      </c>
      <c r="AM81" s="3" t="str">
        <f t="shared" si="55"/>
        <v/>
      </c>
      <c r="AN81" s="5"/>
      <c r="AR81" s="3" t="str">
        <f t="shared" si="22"/>
        <v/>
      </c>
      <c r="AS81" s="5"/>
    </row>
    <row r="82" spans="18:45" x14ac:dyDescent="0.35">
      <c r="R82" s="3" t="str">
        <f t="shared" si="50"/>
        <v/>
      </c>
      <c r="V82" s="3" t="str">
        <f t="shared" si="51"/>
        <v/>
      </c>
      <c r="W82" s="5"/>
      <c r="AA82" s="3" t="str">
        <f t="shared" si="52"/>
        <v/>
      </c>
      <c r="AE82" s="3" t="str">
        <f t="shared" si="53"/>
        <v/>
      </c>
      <c r="AI82" s="3" t="str">
        <f t="shared" si="54"/>
        <v/>
      </c>
      <c r="AM82" s="3" t="str">
        <f t="shared" si="55"/>
        <v/>
      </c>
      <c r="AN82" s="5"/>
      <c r="AR82" s="3" t="str">
        <f t="shared" si="22"/>
        <v/>
      </c>
      <c r="AS82" s="5"/>
    </row>
    <row r="83" spans="18:45" x14ac:dyDescent="0.35">
      <c r="R83" s="3" t="str">
        <f t="shared" si="50"/>
        <v/>
      </c>
      <c r="V83" s="3" t="str">
        <f t="shared" si="51"/>
        <v/>
      </c>
      <c r="W83" s="5"/>
      <c r="AA83" s="3" t="str">
        <f t="shared" si="52"/>
        <v/>
      </c>
      <c r="AE83" s="3" t="str">
        <f t="shared" si="53"/>
        <v/>
      </c>
      <c r="AI83" s="3" t="str">
        <f t="shared" si="54"/>
        <v/>
      </c>
      <c r="AM83" s="3" t="str">
        <f t="shared" si="55"/>
        <v/>
      </c>
      <c r="AN83" s="5"/>
      <c r="AR83" s="3" t="str">
        <f t="shared" si="22"/>
        <v/>
      </c>
      <c r="AS83" s="5"/>
    </row>
    <row r="84" spans="18:45" x14ac:dyDescent="0.35">
      <c r="R84" s="3" t="str">
        <f t="shared" si="50"/>
        <v/>
      </c>
      <c r="V84" s="3" t="str">
        <f t="shared" si="51"/>
        <v/>
      </c>
      <c r="W84" s="5"/>
      <c r="AA84" s="3" t="str">
        <f t="shared" si="52"/>
        <v/>
      </c>
      <c r="AE84" s="3" t="str">
        <f t="shared" si="53"/>
        <v/>
      </c>
      <c r="AI84" s="3" t="str">
        <f t="shared" si="54"/>
        <v/>
      </c>
      <c r="AM84" s="3" t="str">
        <f t="shared" si="55"/>
        <v/>
      </c>
      <c r="AN84" s="5"/>
      <c r="AR84" s="3" t="str">
        <f t="shared" ref="AR84:AR147" si="56">IFERROR((AP84-AQ84)/AP84,"")</f>
        <v/>
      </c>
      <c r="AS84" s="5"/>
    </row>
    <row r="85" spans="18:45" x14ac:dyDescent="0.35">
      <c r="R85" s="3" t="str">
        <f t="shared" si="50"/>
        <v/>
      </c>
      <c r="V85" s="3" t="str">
        <f t="shared" si="51"/>
        <v/>
      </c>
      <c r="W85" s="5"/>
      <c r="AA85" s="3" t="str">
        <f t="shared" si="52"/>
        <v/>
      </c>
      <c r="AE85" s="3" t="str">
        <f t="shared" si="53"/>
        <v/>
      </c>
      <c r="AI85" s="3" t="str">
        <f t="shared" si="54"/>
        <v/>
      </c>
      <c r="AM85" s="3" t="str">
        <f t="shared" si="55"/>
        <v/>
      </c>
      <c r="AN85" s="5"/>
      <c r="AR85" s="3" t="str">
        <f t="shared" si="56"/>
        <v/>
      </c>
      <c r="AS85" s="5"/>
    </row>
    <row r="86" spans="18:45" x14ac:dyDescent="0.35">
      <c r="R86" s="3" t="str">
        <f t="shared" si="50"/>
        <v/>
      </c>
      <c r="V86" s="3" t="str">
        <f t="shared" si="51"/>
        <v/>
      </c>
      <c r="W86" s="5"/>
      <c r="AA86" s="3" t="str">
        <f t="shared" si="52"/>
        <v/>
      </c>
      <c r="AE86" s="3" t="str">
        <f t="shared" si="53"/>
        <v/>
      </c>
      <c r="AI86" s="3" t="str">
        <f t="shared" si="54"/>
        <v/>
      </c>
      <c r="AM86" s="3" t="str">
        <f t="shared" si="55"/>
        <v/>
      </c>
      <c r="AN86" s="5"/>
      <c r="AR86" s="3" t="str">
        <f t="shared" si="56"/>
        <v/>
      </c>
      <c r="AS86" s="5"/>
    </row>
    <row r="87" spans="18:45" x14ac:dyDescent="0.35">
      <c r="R87" s="3" t="str">
        <f t="shared" si="50"/>
        <v/>
      </c>
      <c r="V87" s="3" t="str">
        <f t="shared" si="51"/>
        <v/>
      </c>
      <c r="W87" s="5"/>
      <c r="AA87" s="3" t="str">
        <f t="shared" si="52"/>
        <v/>
      </c>
      <c r="AE87" s="3" t="str">
        <f t="shared" si="53"/>
        <v/>
      </c>
      <c r="AI87" s="3" t="str">
        <f t="shared" si="54"/>
        <v/>
      </c>
      <c r="AM87" s="3" t="str">
        <f t="shared" si="55"/>
        <v/>
      </c>
      <c r="AN87" s="5"/>
      <c r="AR87" s="3" t="str">
        <f t="shared" si="56"/>
        <v/>
      </c>
      <c r="AS87" s="5"/>
    </row>
    <row r="88" spans="18:45" x14ac:dyDescent="0.35">
      <c r="R88" s="3" t="str">
        <f t="shared" si="50"/>
        <v/>
      </c>
      <c r="V88" s="3" t="str">
        <f t="shared" si="51"/>
        <v/>
      </c>
      <c r="W88" s="5"/>
      <c r="AA88" s="3" t="str">
        <f t="shared" si="52"/>
        <v/>
      </c>
      <c r="AE88" s="3" t="str">
        <f t="shared" si="53"/>
        <v/>
      </c>
      <c r="AI88" s="3" t="str">
        <f t="shared" si="54"/>
        <v/>
      </c>
      <c r="AM88" s="3" t="str">
        <f t="shared" si="55"/>
        <v/>
      </c>
      <c r="AN88" s="5"/>
      <c r="AR88" s="3" t="str">
        <f t="shared" si="56"/>
        <v/>
      </c>
      <c r="AS88" s="5"/>
    </row>
    <row r="89" spans="18:45" x14ac:dyDescent="0.35">
      <c r="R89" s="3" t="str">
        <f t="shared" si="50"/>
        <v/>
      </c>
      <c r="V89" s="3" t="str">
        <f t="shared" si="51"/>
        <v/>
      </c>
      <c r="W89" s="5"/>
      <c r="AA89" s="3" t="str">
        <f t="shared" si="52"/>
        <v/>
      </c>
      <c r="AE89" s="3" t="str">
        <f t="shared" si="53"/>
        <v/>
      </c>
      <c r="AI89" s="3" t="str">
        <f t="shared" si="54"/>
        <v/>
      </c>
      <c r="AM89" s="3" t="str">
        <f t="shared" si="55"/>
        <v/>
      </c>
      <c r="AN89" s="5"/>
      <c r="AR89" s="3" t="str">
        <f t="shared" si="56"/>
        <v/>
      </c>
      <c r="AS89" s="5"/>
    </row>
    <row r="90" spans="18:45" x14ac:dyDescent="0.35">
      <c r="R90" s="3" t="str">
        <f t="shared" si="50"/>
        <v/>
      </c>
      <c r="V90" s="3" t="str">
        <f t="shared" si="51"/>
        <v/>
      </c>
      <c r="W90" s="5"/>
      <c r="AA90" s="3" t="str">
        <f t="shared" si="52"/>
        <v/>
      </c>
      <c r="AE90" s="3" t="str">
        <f t="shared" si="53"/>
        <v/>
      </c>
      <c r="AI90" s="3" t="str">
        <f t="shared" si="54"/>
        <v/>
      </c>
      <c r="AM90" s="3" t="str">
        <f t="shared" si="55"/>
        <v/>
      </c>
      <c r="AN90" s="5"/>
      <c r="AR90" s="3" t="str">
        <f t="shared" si="56"/>
        <v/>
      </c>
      <c r="AS90" s="5"/>
    </row>
    <row r="91" spans="18:45" x14ac:dyDescent="0.35">
      <c r="R91" s="3" t="str">
        <f t="shared" si="50"/>
        <v/>
      </c>
      <c r="V91" s="3" t="str">
        <f t="shared" si="51"/>
        <v/>
      </c>
      <c r="W91" s="5"/>
      <c r="AA91" s="3" t="str">
        <f t="shared" si="52"/>
        <v/>
      </c>
      <c r="AE91" s="3" t="str">
        <f t="shared" si="53"/>
        <v/>
      </c>
      <c r="AI91" s="3" t="str">
        <f t="shared" si="54"/>
        <v/>
      </c>
      <c r="AM91" s="3" t="str">
        <f t="shared" si="55"/>
        <v/>
      </c>
      <c r="AN91" s="5"/>
      <c r="AR91" s="3" t="str">
        <f t="shared" si="56"/>
        <v/>
      </c>
      <c r="AS91" s="5"/>
    </row>
    <row r="92" spans="18:45" x14ac:dyDescent="0.35">
      <c r="R92" s="3" t="str">
        <f t="shared" si="50"/>
        <v/>
      </c>
      <c r="V92" s="3" t="str">
        <f t="shared" si="51"/>
        <v/>
      </c>
      <c r="W92" s="5"/>
      <c r="AA92" s="3" t="str">
        <f t="shared" si="52"/>
        <v/>
      </c>
      <c r="AE92" s="3" t="str">
        <f t="shared" si="53"/>
        <v/>
      </c>
      <c r="AI92" s="3" t="str">
        <f t="shared" si="54"/>
        <v/>
      </c>
      <c r="AM92" s="3" t="str">
        <f t="shared" si="55"/>
        <v/>
      </c>
      <c r="AN92" s="5"/>
      <c r="AR92" s="3" t="str">
        <f t="shared" si="56"/>
        <v/>
      </c>
      <c r="AS92" s="5"/>
    </row>
    <row r="93" spans="18:45" x14ac:dyDescent="0.35">
      <c r="R93" s="3" t="str">
        <f t="shared" si="50"/>
        <v/>
      </c>
      <c r="V93" s="3" t="str">
        <f t="shared" si="51"/>
        <v/>
      </c>
      <c r="W93" s="5"/>
      <c r="AA93" s="3" t="str">
        <f t="shared" si="52"/>
        <v/>
      </c>
      <c r="AE93" s="3" t="str">
        <f t="shared" si="53"/>
        <v/>
      </c>
      <c r="AI93" s="3" t="str">
        <f t="shared" si="54"/>
        <v/>
      </c>
      <c r="AM93" s="3" t="str">
        <f t="shared" si="55"/>
        <v/>
      </c>
      <c r="AN93" s="5"/>
      <c r="AR93" s="3" t="str">
        <f t="shared" si="56"/>
        <v/>
      </c>
      <c r="AS93" s="5"/>
    </row>
    <row r="94" spans="18:45" x14ac:dyDescent="0.35">
      <c r="R94" s="3" t="str">
        <f t="shared" si="50"/>
        <v/>
      </c>
      <c r="V94" s="3" t="str">
        <f t="shared" si="51"/>
        <v/>
      </c>
      <c r="W94" s="5"/>
      <c r="AA94" s="3" t="str">
        <f t="shared" si="52"/>
        <v/>
      </c>
      <c r="AE94" s="3" t="str">
        <f t="shared" si="53"/>
        <v/>
      </c>
      <c r="AI94" s="3" t="str">
        <f t="shared" si="54"/>
        <v/>
      </c>
      <c r="AM94" s="3" t="str">
        <f t="shared" si="55"/>
        <v/>
      </c>
      <c r="AN94" s="5"/>
      <c r="AR94" s="3" t="str">
        <f t="shared" si="56"/>
        <v/>
      </c>
      <c r="AS94" s="5"/>
    </row>
    <row r="95" spans="18:45" x14ac:dyDescent="0.35">
      <c r="R95" s="3" t="str">
        <f t="shared" si="50"/>
        <v/>
      </c>
      <c r="V95" s="3" t="str">
        <f t="shared" si="51"/>
        <v/>
      </c>
      <c r="W95" s="5"/>
      <c r="AA95" s="3" t="str">
        <f t="shared" si="52"/>
        <v/>
      </c>
      <c r="AE95" s="3" t="str">
        <f t="shared" si="53"/>
        <v/>
      </c>
      <c r="AI95" s="3" t="str">
        <f t="shared" si="54"/>
        <v/>
      </c>
      <c r="AM95" s="3" t="str">
        <f t="shared" si="55"/>
        <v/>
      </c>
      <c r="AN95" s="5"/>
      <c r="AR95" s="3" t="str">
        <f t="shared" si="56"/>
        <v/>
      </c>
      <c r="AS95" s="5"/>
    </row>
    <row r="96" spans="18:45" x14ac:dyDescent="0.35">
      <c r="R96" s="3" t="str">
        <f t="shared" si="50"/>
        <v/>
      </c>
      <c r="V96" s="3" t="str">
        <f t="shared" si="51"/>
        <v/>
      </c>
      <c r="W96" s="5"/>
      <c r="AA96" s="3" t="str">
        <f t="shared" si="52"/>
        <v/>
      </c>
      <c r="AE96" s="3" t="str">
        <f t="shared" si="53"/>
        <v/>
      </c>
      <c r="AI96" s="3" t="str">
        <f t="shared" si="54"/>
        <v/>
      </c>
      <c r="AM96" s="3" t="str">
        <f t="shared" si="55"/>
        <v/>
      </c>
      <c r="AN96" s="5"/>
      <c r="AR96" s="3" t="str">
        <f t="shared" si="56"/>
        <v/>
      </c>
      <c r="AS96" s="5"/>
    </row>
    <row r="97" spans="18:45" x14ac:dyDescent="0.35">
      <c r="R97" s="3" t="str">
        <f t="shared" si="50"/>
        <v/>
      </c>
      <c r="V97" s="3" t="str">
        <f t="shared" si="51"/>
        <v/>
      </c>
      <c r="W97" s="5"/>
      <c r="AA97" s="3" t="str">
        <f t="shared" si="52"/>
        <v/>
      </c>
      <c r="AE97" s="3" t="str">
        <f t="shared" si="53"/>
        <v/>
      </c>
      <c r="AI97" s="3" t="str">
        <f t="shared" si="54"/>
        <v/>
      </c>
      <c r="AM97" s="3" t="str">
        <f t="shared" si="55"/>
        <v/>
      </c>
      <c r="AN97" s="5"/>
      <c r="AR97" s="3" t="str">
        <f t="shared" si="56"/>
        <v/>
      </c>
      <c r="AS97" s="5"/>
    </row>
    <row r="98" spans="18:45" x14ac:dyDescent="0.35">
      <c r="R98" s="3" t="str">
        <f t="shared" si="50"/>
        <v/>
      </c>
      <c r="V98" s="3" t="str">
        <f t="shared" si="51"/>
        <v/>
      </c>
      <c r="W98" s="5"/>
      <c r="AA98" s="3" t="str">
        <f t="shared" si="52"/>
        <v/>
      </c>
      <c r="AE98" s="3" t="str">
        <f t="shared" si="53"/>
        <v/>
      </c>
      <c r="AI98" s="3" t="str">
        <f t="shared" si="54"/>
        <v/>
      </c>
      <c r="AM98" s="3" t="str">
        <f t="shared" si="55"/>
        <v/>
      </c>
      <c r="AN98" s="5"/>
      <c r="AR98" s="3" t="str">
        <f t="shared" si="56"/>
        <v/>
      </c>
      <c r="AS98" s="5"/>
    </row>
    <row r="99" spans="18:45" x14ac:dyDescent="0.35">
      <c r="R99" s="3" t="str">
        <f t="shared" si="50"/>
        <v/>
      </c>
      <c r="V99" s="3" t="str">
        <f t="shared" si="51"/>
        <v/>
      </c>
      <c r="W99" s="5"/>
      <c r="AA99" s="3" t="str">
        <f t="shared" si="52"/>
        <v/>
      </c>
      <c r="AE99" s="3" t="str">
        <f t="shared" si="53"/>
        <v/>
      </c>
      <c r="AI99" s="3" t="str">
        <f t="shared" si="54"/>
        <v/>
      </c>
      <c r="AM99" s="3" t="str">
        <f t="shared" si="55"/>
        <v/>
      </c>
      <c r="AN99" s="5"/>
      <c r="AR99" s="3" t="str">
        <f t="shared" si="56"/>
        <v/>
      </c>
      <c r="AS99" s="5"/>
    </row>
    <row r="100" spans="18:45" x14ac:dyDescent="0.35">
      <c r="R100" s="3" t="str">
        <f t="shared" si="50"/>
        <v/>
      </c>
      <c r="V100" s="3" t="str">
        <f t="shared" si="51"/>
        <v/>
      </c>
      <c r="W100" s="5"/>
      <c r="AA100" s="3" t="str">
        <f t="shared" si="52"/>
        <v/>
      </c>
      <c r="AE100" s="3" t="str">
        <f t="shared" si="53"/>
        <v/>
      </c>
      <c r="AI100" s="3" t="str">
        <f t="shared" si="54"/>
        <v/>
      </c>
      <c r="AM100" s="3" t="str">
        <f t="shared" si="55"/>
        <v/>
      </c>
      <c r="AN100" s="5"/>
      <c r="AR100" s="3" t="str">
        <f t="shared" si="56"/>
        <v/>
      </c>
      <c r="AS100" s="5"/>
    </row>
    <row r="101" spans="18:45" x14ac:dyDescent="0.35">
      <c r="R101" s="3" t="str">
        <f t="shared" si="50"/>
        <v/>
      </c>
      <c r="V101" s="3" t="str">
        <f t="shared" si="51"/>
        <v/>
      </c>
      <c r="W101" s="5"/>
      <c r="AA101" s="3" t="str">
        <f t="shared" si="52"/>
        <v/>
      </c>
      <c r="AE101" s="3" t="str">
        <f t="shared" si="53"/>
        <v/>
      </c>
      <c r="AI101" s="3" t="str">
        <f t="shared" si="54"/>
        <v/>
      </c>
      <c r="AM101" s="3" t="str">
        <f t="shared" si="55"/>
        <v/>
      </c>
      <c r="AN101" s="5"/>
      <c r="AR101" s="3" t="str">
        <f t="shared" si="56"/>
        <v/>
      </c>
      <c r="AS101" s="5"/>
    </row>
    <row r="102" spans="18:45" x14ac:dyDescent="0.35">
      <c r="R102" s="3" t="str">
        <f t="shared" si="50"/>
        <v/>
      </c>
      <c r="V102" s="3" t="str">
        <f t="shared" si="51"/>
        <v/>
      </c>
      <c r="W102" s="5"/>
      <c r="AA102" s="3" t="str">
        <f t="shared" si="52"/>
        <v/>
      </c>
      <c r="AE102" s="3" t="str">
        <f t="shared" si="53"/>
        <v/>
      </c>
      <c r="AI102" s="3" t="str">
        <f t="shared" si="54"/>
        <v/>
      </c>
      <c r="AM102" s="3" t="str">
        <f t="shared" si="55"/>
        <v/>
      </c>
      <c r="AN102" s="5"/>
      <c r="AR102" s="3" t="str">
        <f t="shared" si="56"/>
        <v/>
      </c>
      <c r="AS102" s="5"/>
    </row>
    <row r="103" spans="18:45" x14ac:dyDescent="0.35">
      <c r="R103" s="3" t="str">
        <f t="shared" si="50"/>
        <v/>
      </c>
      <c r="V103" s="3" t="str">
        <f t="shared" si="51"/>
        <v/>
      </c>
      <c r="W103" s="5"/>
      <c r="AA103" s="3" t="str">
        <f t="shared" si="52"/>
        <v/>
      </c>
      <c r="AE103" s="3" t="str">
        <f t="shared" si="53"/>
        <v/>
      </c>
      <c r="AI103" s="3" t="str">
        <f t="shared" si="54"/>
        <v/>
      </c>
      <c r="AM103" s="3" t="str">
        <f t="shared" si="55"/>
        <v/>
      </c>
      <c r="AN103" s="5"/>
      <c r="AR103" s="3" t="str">
        <f t="shared" si="56"/>
        <v/>
      </c>
      <c r="AS103" s="5"/>
    </row>
    <row r="104" spans="18:45" x14ac:dyDescent="0.35">
      <c r="R104" s="3" t="str">
        <f t="shared" si="50"/>
        <v/>
      </c>
      <c r="V104" s="3" t="str">
        <f t="shared" si="51"/>
        <v/>
      </c>
      <c r="W104" s="5"/>
      <c r="AA104" s="3" t="str">
        <f t="shared" si="52"/>
        <v/>
      </c>
      <c r="AE104" s="3" t="str">
        <f t="shared" si="53"/>
        <v/>
      </c>
      <c r="AI104" s="3" t="str">
        <f t="shared" si="54"/>
        <v/>
      </c>
      <c r="AM104" s="3" t="str">
        <f t="shared" si="55"/>
        <v/>
      </c>
      <c r="AN104" s="5"/>
      <c r="AR104" s="3" t="str">
        <f t="shared" si="56"/>
        <v/>
      </c>
      <c r="AS104" s="5"/>
    </row>
    <row r="105" spans="18:45" x14ac:dyDescent="0.35">
      <c r="R105" s="3" t="str">
        <f t="shared" si="50"/>
        <v/>
      </c>
      <c r="V105" s="3" t="str">
        <f t="shared" si="51"/>
        <v/>
      </c>
      <c r="W105" s="5"/>
      <c r="AA105" s="3" t="str">
        <f t="shared" si="52"/>
        <v/>
      </c>
      <c r="AE105" s="3" t="str">
        <f t="shared" si="53"/>
        <v/>
      </c>
      <c r="AI105" s="3" t="str">
        <f t="shared" si="54"/>
        <v/>
      </c>
      <c r="AM105" s="3" t="str">
        <f t="shared" si="55"/>
        <v/>
      </c>
      <c r="AN105" s="5"/>
      <c r="AR105" s="3" t="str">
        <f t="shared" si="56"/>
        <v/>
      </c>
      <c r="AS105" s="5"/>
    </row>
    <row r="106" spans="18:45" x14ac:dyDescent="0.35">
      <c r="R106" s="3" t="str">
        <f t="shared" si="50"/>
        <v/>
      </c>
      <c r="V106" s="3" t="str">
        <f t="shared" si="51"/>
        <v/>
      </c>
      <c r="W106" s="5"/>
      <c r="AA106" s="3" t="str">
        <f t="shared" si="52"/>
        <v/>
      </c>
      <c r="AE106" s="3" t="str">
        <f t="shared" si="53"/>
        <v/>
      </c>
      <c r="AI106" s="3" t="str">
        <f t="shared" si="54"/>
        <v/>
      </c>
      <c r="AM106" s="3" t="str">
        <f t="shared" si="55"/>
        <v/>
      </c>
      <c r="AN106" s="5"/>
      <c r="AR106" s="3" t="str">
        <f t="shared" si="56"/>
        <v/>
      </c>
      <c r="AS106" s="5"/>
    </row>
    <row r="107" spans="18:45" x14ac:dyDescent="0.35">
      <c r="R107" s="3" t="str">
        <f t="shared" si="50"/>
        <v/>
      </c>
      <c r="V107" s="3" t="str">
        <f t="shared" si="51"/>
        <v/>
      </c>
      <c r="W107" s="5"/>
      <c r="AA107" s="3" t="str">
        <f t="shared" si="52"/>
        <v/>
      </c>
      <c r="AE107" s="3" t="str">
        <f t="shared" si="53"/>
        <v/>
      </c>
      <c r="AI107" s="3" t="str">
        <f t="shared" si="54"/>
        <v/>
      </c>
      <c r="AM107" s="3" t="str">
        <f t="shared" si="55"/>
        <v/>
      </c>
      <c r="AN107" s="5"/>
      <c r="AR107" s="3" t="str">
        <f t="shared" si="56"/>
        <v/>
      </c>
      <c r="AS107" s="5"/>
    </row>
    <row r="108" spans="18:45" x14ac:dyDescent="0.35">
      <c r="R108" s="3" t="str">
        <f t="shared" si="50"/>
        <v/>
      </c>
      <c r="V108" s="3" t="str">
        <f t="shared" si="51"/>
        <v/>
      </c>
      <c r="W108" s="5"/>
      <c r="AA108" s="3" t="str">
        <f t="shared" si="52"/>
        <v/>
      </c>
      <c r="AE108" s="3" t="str">
        <f t="shared" si="53"/>
        <v/>
      </c>
      <c r="AI108" s="3" t="str">
        <f t="shared" si="54"/>
        <v/>
      </c>
      <c r="AM108" s="3" t="str">
        <f t="shared" si="55"/>
        <v/>
      </c>
      <c r="AN108" s="5"/>
      <c r="AR108" s="3" t="str">
        <f t="shared" si="56"/>
        <v/>
      </c>
      <c r="AS108" s="5"/>
    </row>
    <row r="109" spans="18:45" x14ac:dyDescent="0.35">
      <c r="R109" s="3" t="str">
        <f t="shared" si="50"/>
        <v/>
      </c>
      <c r="V109" s="3" t="str">
        <f t="shared" si="51"/>
        <v/>
      </c>
      <c r="W109" s="5"/>
      <c r="AA109" s="3" t="str">
        <f t="shared" si="52"/>
        <v/>
      </c>
      <c r="AE109" s="3" t="str">
        <f t="shared" si="53"/>
        <v/>
      </c>
      <c r="AI109" s="3" t="str">
        <f t="shared" si="54"/>
        <v/>
      </c>
      <c r="AM109" s="3" t="str">
        <f t="shared" si="55"/>
        <v/>
      </c>
      <c r="AN109" s="5"/>
      <c r="AR109" s="3" t="str">
        <f t="shared" si="56"/>
        <v/>
      </c>
      <c r="AS109" s="5"/>
    </row>
    <row r="110" spans="18:45" x14ac:dyDescent="0.35">
      <c r="R110" s="3" t="str">
        <f t="shared" si="50"/>
        <v/>
      </c>
      <c r="V110" s="3" t="str">
        <f t="shared" si="51"/>
        <v/>
      </c>
      <c r="W110" s="5"/>
      <c r="AA110" s="3" t="str">
        <f t="shared" si="52"/>
        <v/>
      </c>
      <c r="AE110" s="3" t="str">
        <f t="shared" si="53"/>
        <v/>
      </c>
      <c r="AI110" s="3" t="str">
        <f t="shared" si="54"/>
        <v/>
      </c>
      <c r="AM110" s="3" t="str">
        <f t="shared" si="55"/>
        <v/>
      </c>
      <c r="AN110" s="5"/>
      <c r="AR110" s="3" t="str">
        <f t="shared" si="56"/>
        <v/>
      </c>
      <c r="AS110" s="5"/>
    </row>
    <row r="111" spans="18:45" x14ac:dyDescent="0.35">
      <c r="R111" s="3" t="str">
        <f t="shared" si="50"/>
        <v/>
      </c>
      <c r="V111" s="3" t="str">
        <f t="shared" si="51"/>
        <v/>
      </c>
      <c r="W111" s="5"/>
      <c r="AA111" s="3" t="str">
        <f t="shared" si="52"/>
        <v/>
      </c>
      <c r="AE111" s="3" t="str">
        <f t="shared" si="53"/>
        <v/>
      </c>
      <c r="AI111" s="3" t="str">
        <f t="shared" si="54"/>
        <v/>
      </c>
      <c r="AM111" s="3" t="str">
        <f t="shared" si="55"/>
        <v/>
      </c>
      <c r="AN111" s="5"/>
      <c r="AR111" s="3" t="str">
        <f t="shared" si="56"/>
        <v/>
      </c>
      <c r="AS111" s="5"/>
    </row>
    <row r="112" spans="18:45" x14ac:dyDescent="0.35">
      <c r="R112" s="3" t="str">
        <f t="shared" si="50"/>
        <v/>
      </c>
      <c r="V112" s="3" t="str">
        <f t="shared" si="51"/>
        <v/>
      </c>
      <c r="W112" s="5"/>
      <c r="AA112" s="3" t="str">
        <f t="shared" si="52"/>
        <v/>
      </c>
      <c r="AE112" s="3" t="str">
        <f t="shared" si="53"/>
        <v/>
      </c>
      <c r="AI112" s="3" t="str">
        <f t="shared" si="54"/>
        <v/>
      </c>
      <c r="AM112" s="3" t="str">
        <f t="shared" si="55"/>
        <v/>
      </c>
      <c r="AN112" s="5"/>
      <c r="AR112" s="3" t="str">
        <f t="shared" si="56"/>
        <v/>
      </c>
      <c r="AS112" s="5"/>
    </row>
    <row r="113" spans="18:45" x14ac:dyDescent="0.35">
      <c r="R113" s="3" t="str">
        <f t="shared" si="50"/>
        <v/>
      </c>
      <c r="V113" s="3" t="str">
        <f t="shared" si="51"/>
        <v/>
      </c>
      <c r="W113" s="5"/>
      <c r="AA113" s="3" t="str">
        <f t="shared" si="52"/>
        <v/>
      </c>
      <c r="AE113" s="3" t="str">
        <f t="shared" si="53"/>
        <v/>
      </c>
      <c r="AI113" s="3" t="str">
        <f t="shared" si="54"/>
        <v/>
      </c>
      <c r="AM113" s="3" t="str">
        <f t="shared" si="55"/>
        <v/>
      </c>
      <c r="AN113" s="5"/>
      <c r="AR113" s="3" t="str">
        <f t="shared" si="56"/>
        <v/>
      </c>
      <c r="AS113" s="5"/>
    </row>
    <row r="114" spans="18:45" x14ac:dyDescent="0.35">
      <c r="R114" s="3" t="str">
        <f t="shared" si="50"/>
        <v/>
      </c>
      <c r="V114" s="3" t="str">
        <f t="shared" si="51"/>
        <v/>
      </c>
      <c r="W114" s="5"/>
      <c r="AA114" s="3" t="str">
        <f t="shared" si="52"/>
        <v/>
      </c>
      <c r="AE114" s="3" t="str">
        <f t="shared" si="53"/>
        <v/>
      </c>
      <c r="AI114" s="3" t="str">
        <f t="shared" si="54"/>
        <v/>
      </c>
      <c r="AM114" s="3" t="str">
        <f t="shared" si="55"/>
        <v/>
      </c>
      <c r="AN114" s="5"/>
      <c r="AR114" s="3" t="str">
        <f t="shared" si="56"/>
        <v/>
      </c>
      <c r="AS114" s="5"/>
    </row>
    <row r="115" spans="18:45" x14ac:dyDescent="0.35">
      <c r="R115" s="3" t="str">
        <f t="shared" si="50"/>
        <v/>
      </c>
      <c r="V115" s="3" t="str">
        <f t="shared" si="51"/>
        <v/>
      </c>
      <c r="W115" s="5"/>
      <c r="AA115" s="3" t="str">
        <f t="shared" si="52"/>
        <v/>
      </c>
      <c r="AE115" s="3" t="str">
        <f t="shared" si="53"/>
        <v/>
      </c>
      <c r="AI115" s="3" t="str">
        <f t="shared" si="54"/>
        <v/>
      </c>
      <c r="AM115" s="3" t="str">
        <f t="shared" si="55"/>
        <v/>
      </c>
      <c r="AN115" s="5"/>
      <c r="AR115" s="3" t="str">
        <f t="shared" si="56"/>
        <v/>
      </c>
      <c r="AS115" s="5"/>
    </row>
    <row r="116" spans="18:45" x14ac:dyDescent="0.35">
      <c r="R116" s="3" t="str">
        <f t="shared" si="50"/>
        <v/>
      </c>
      <c r="V116" s="3" t="str">
        <f t="shared" si="51"/>
        <v/>
      </c>
      <c r="W116" s="5"/>
      <c r="AA116" s="3" t="str">
        <f t="shared" si="52"/>
        <v/>
      </c>
      <c r="AE116" s="3" t="str">
        <f t="shared" si="53"/>
        <v/>
      </c>
      <c r="AI116" s="3" t="str">
        <f t="shared" si="54"/>
        <v/>
      </c>
      <c r="AM116" s="3" t="str">
        <f t="shared" si="55"/>
        <v/>
      </c>
      <c r="AN116" s="5"/>
      <c r="AR116" s="3" t="str">
        <f t="shared" si="56"/>
        <v/>
      </c>
      <c r="AS116" s="5"/>
    </row>
    <row r="117" spans="18:45" x14ac:dyDescent="0.35">
      <c r="R117" s="3" t="str">
        <f t="shared" si="50"/>
        <v/>
      </c>
      <c r="V117" s="3" t="str">
        <f t="shared" si="51"/>
        <v/>
      </c>
      <c r="W117" s="5"/>
      <c r="AA117" s="3" t="str">
        <f t="shared" si="52"/>
        <v/>
      </c>
      <c r="AE117" s="3" t="str">
        <f t="shared" si="53"/>
        <v/>
      </c>
      <c r="AI117" s="3" t="str">
        <f t="shared" si="54"/>
        <v/>
      </c>
      <c r="AM117" s="3" t="str">
        <f t="shared" si="55"/>
        <v/>
      </c>
      <c r="AN117" s="5"/>
      <c r="AR117" s="3" t="str">
        <f t="shared" si="56"/>
        <v/>
      </c>
      <c r="AS117" s="5"/>
    </row>
    <row r="118" spans="18:45" x14ac:dyDescent="0.35">
      <c r="R118" s="3" t="str">
        <f t="shared" si="50"/>
        <v/>
      </c>
      <c r="V118" s="3" t="str">
        <f t="shared" si="51"/>
        <v/>
      </c>
      <c r="W118" s="5"/>
      <c r="AA118" s="3" t="str">
        <f t="shared" si="52"/>
        <v/>
      </c>
      <c r="AE118" s="3" t="str">
        <f t="shared" si="53"/>
        <v/>
      </c>
      <c r="AI118" s="3" t="str">
        <f t="shared" si="54"/>
        <v/>
      </c>
      <c r="AM118" s="3" t="str">
        <f t="shared" si="55"/>
        <v/>
      </c>
      <c r="AN118" s="5"/>
      <c r="AR118" s="3" t="str">
        <f t="shared" si="56"/>
        <v/>
      </c>
      <c r="AS118" s="5"/>
    </row>
    <row r="119" spans="18:45" x14ac:dyDescent="0.35">
      <c r="R119" s="3" t="str">
        <f t="shared" si="50"/>
        <v/>
      </c>
      <c r="V119" s="3" t="str">
        <f t="shared" si="51"/>
        <v/>
      </c>
      <c r="W119" s="5"/>
      <c r="AA119" s="3" t="str">
        <f t="shared" si="52"/>
        <v/>
      </c>
      <c r="AE119" s="3" t="str">
        <f t="shared" si="53"/>
        <v/>
      </c>
      <c r="AI119" s="3" t="str">
        <f t="shared" si="54"/>
        <v/>
      </c>
      <c r="AM119" s="3" t="str">
        <f t="shared" si="55"/>
        <v/>
      </c>
      <c r="AN119" s="5"/>
      <c r="AR119" s="3" t="str">
        <f t="shared" si="56"/>
        <v/>
      </c>
      <c r="AS119" s="5"/>
    </row>
    <row r="120" spans="18:45" x14ac:dyDescent="0.35">
      <c r="R120" s="3" t="str">
        <f t="shared" si="50"/>
        <v/>
      </c>
      <c r="V120" s="3" t="str">
        <f t="shared" si="51"/>
        <v/>
      </c>
      <c r="W120" s="5"/>
      <c r="AA120" s="3" t="str">
        <f t="shared" si="52"/>
        <v/>
      </c>
      <c r="AE120" s="3" t="str">
        <f t="shared" si="53"/>
        <v/>
      </c>
      <c r="AI120" s="3" t="str">
        <f t="shared" si="54"/>
        <v/>
      </c>
      <c r="AM120" s="3" t="str">
        <f t="shared" si="55"/>
        <v/>
      </c>
      <c r="AN120" s="5"/>
      <c r="AR120" s="3" t="str">
        <f t="shared" si="56"/>
        <v/>
      </c>
      <c r="AS120" s="5"/>
    </row>
    <row r="121" spans="18:45" x14ac:dyDescent="0.35">
      <c r="R121" s="3" t="str">
        <f t="shared" si="50"/>
        <v/>
      </c>
      <c r="V121" s="3" t="str">
        <f t="shared" si="51"/>
        <v/>
      </c>
      <c r="W121" s="5"/>
      <c r="AA121" s="3" t="str">
        <f t="shared" si="52"/>
        <v/>
      </c>
      <c r="AE121" s="3" t="str">
        <f t="shared" si="53"/>
        <v/>
      </c>
      <c r="AI121" s="3" t="str">
        <f t="shared" si="54"/>
        <v/>
      </c>
      <c r="AM121" s="3" t="str">
        <f t="shared" si="55"/>
        <v/>
      </c>
      <c r="AN121" s="5"/>
      <c r="AR121" s="3" t="str">
        <f t="shared" si="56"/>
        <v/>
      </c>
      <c r="AS121" s="5"/>
    </row>
    <row r="122" spans="18:45" x14ac:dyDescent="0.35">
      <c r="R122" s="3" t="str">
        <f t="shared" si="50"/>
        <v/>
      </c>
      <c r="V122" s="3" t="str">
        <f t="shared" si="51"/>
        <v/>
      </c>
      <c r="W122" s="5"/>
      <c r="AA122" s="3" t="str">
        <f t="shared" si="52"/>
        <v/>
      </c>
      <c r="AE122" s="3" t="str">
        <f t="shared" si="53"/>
        <v/>
      </c>
      <c r="AI122" s="3" t="str">
        <f t="shared" si="54"/>
        <v/>
      </c>
      <c r="AM122" s="3" t="str">
        <f t="shared" si="55"/>
        <v/>
      </c>
      <c r="AN122" s="5"/>
      <c r="AR122" s="3" t="str">
        <f t="shared" si="56"/>
        <v/>
      </c>
      <c r="AS122" s="5"/>
    </row>
    <row r="123" spans="18:45" x14ac:dyDescent="0.35">
      <c r="R123" s="3" t="str">
        <f t="shared" si="50"/>
        <v/>
      </c>
      <c r="V123" s="3" t="str">
        <f t="shared" si="51"/>
        <v/>
      </c>
      <c r="W123" s="5"/>
      <c r="AA123" s="3" t="str">
        <f t="shared" si="52"/>
        <v/>
      </c>
      <c r="AE123" s="3" t="str">
        <f t="shared" si="53"/>
        <v/>
      </c>
      <c r="AI123" s="3" t="str">
        <f t="shared" si="54"/>
        <v/>
      </c>
      <c r="AM123" s="3" t="str">
        <f t="shared" si="55"/>
        <v/>
      </c>
      <c r="AN123" s="5"/>
      <c r="AR123" s="3" t="str">
        <f t="shared" si="56"/>
        <v/>
      </c>
      <c r="AS123" s="5"/>
    </row>
    <row r="124" spans="18:45" x14ac:dyDescent="0.35">
      <c r="R124" s="3" t="str">
        <f t="shared" si="50"/>
        <v/>
      </c>
      <c r="V124" s="3" t="str">
        <f t="shared" si="51"/>
        <v/>
      </c>
      <c r="W124" s="5"/>
      <c r="AA124" s="3" t="str">
        <f t="shared" si="52"/>
        <v/>
      </c>
      <c r="AE124" s="3" t="str">
        <f t="shared" si="53"/>
        <v/>
      </c>
      <c r="AI124" s="3" t="str">
        <f t="shared" si="54"/>
        <v/>
      </c>
      <c r="AM124" s="3" t="str">
        <f t="shared" si="55"/>
        <v/>
      </c>
      <c r="AN124" s="5"/>
      <c r="AR124" s="3" t="str">
        <f t="shared" si="56"/>
        <v/>
      </c>
      <c r="AS124" s="5"/>
    </row>
    <row r="125" spans="18:45" x14ac:dyDescent="0.35">
      <c r="R125" s="3" t="str">
        <f t="shared" si="50"/>
        <v/>
      </c>
      <c r="V125" s="3" t="str">
        <f t="shared" si="51"/>
        <v/>
      </c>
      <c r="W125" s="5"/>
      <c r="AA125" s="3" t="str">
        <f t="shared" si="52"/>
        <v/>
      </c>
      <c r="AE125" s="3" t="str">
        <f t="shared" si="53"/>
        <v/>
      </c>
      <c r="AI125" s="3" t="str">
        <f t="shared" si="54"/>
        <v/>
      </c>
      <c r="AM125" s="3" t="str">
        <f t="shared" si="55"/>
        <v/>
      </c>
      <c r="AN125" s="5"/>
      <c r="AR125" s="3" t="str">
        <f t="shared" si="56"/>
        <v/>
      </c>
      <c r="AS125" s="5"/>
    </row>
    <row r="126" spans="18:45" x14ac:dyDescent="0.35">
      <c r="R126" s="3" t="str">
        <f t="shared" si="50"/>
        <v/>
      </c>
      <c r="V126" s="3" t="str">
        <f t="shared" si="51"/>
        <v/>
      </c>
      <c r="W126" s="5"/>
      <c r="AA126" s="3" t="str">
        <f t="shared" si="52"/>
        <v/>
      </c>
      <c r="AE126" s="3" t="str">
        <f t="shared" si="53"/>
        <v/>
      </c>
      <c r="AI126" s="3" t="str">
        <f t="shared" si="54"/>
        <v/>
      </c>
      <c r="AM126" s="3" t="str">
        <f t="shared" si="55"/>
        <v/>
      </c>
      <c r="AN126" s="5"/>
      <c r="AR126" s="3" t="str">
        <f t="shared" si="56"/>
        <v/>
      </c>
      <c r="AS126" s="5"/>
    </row>
    <row r="127" spans="18:45" x14ac:dyDescent="0.35">
      <c r="R127" s="3" t="str">
        <f t="shared" si="50"/>
        <v/>
      </c>
      <c r="V127" s="3" t="str">
        <f t="shared" si="51"/>
        <v/>
      </c>
      <c r="W127" s="5"/>
      <c r="AA127" s="3" t="str">
        <f t="shared" si="52"/>
        <v/>
      </c>
      <c r="AE127" s="3" t="str">
        <f t="shared" si="53"/>
        <v/>
      </c>
      <c r="AI127" s="3" t="str">
        <f t="shared" si="54"/>
        <v/>
      </c>
      <c r="AM127" s="3" t="str">
        <f t="shared" si="55"/>
        <v/>
      </c>
      <c r="AN127" s="5"/>
      <c r="AR127" s="3" t="str">
        <f t="shared" si="56"/>
        <v/>
      </c>
      <c r="AS127" s="5"/>
    </row>
    <row r="128" spans="18:45" x14ac:dyDescent="0.35">
      <c r="R128" s="3" t="str">
        <f t="shared" si="50"/>
        <v/>
      </c>
      <c r="V128" s="3" t="str">
        <f t="shared" si="51"/>
        <v/>
      </c>
      <c r="W128" s="5"/>
      <c r="AA128" s="3" t="str">
        <f t="shared" si="52"/>
        <v/>
      </c>
      <c r="AE128" s="3" t="str">
        <f t="shared" si="53"/>
        <v/>
      </c>
      <c r="AI128" s="3" t="str">
        <f t="shared" si="54"/>
        <v/>
      </c>
      <c r="AM128" s="3" t="str">
        <f t="shared" si="55"/>
        <v/>
      </c>
      <c r="AN128" s="5"/>
      <c r="AR128" s="3" t="str">
        <f t="shared" si="56"/>
        <v/>
      </c>
      <c r="AS128" s="5"/>
    </row>
    <row r="129" spans="18:45" x14ac:dyDescent="0.35">
      <c r="R129" s="3" t="str">
        <f t="shared" si="50"/>
        <v/>
      </c>
      <c r="V129" s="3" t="str">
        <f t="shared" si="51"/>
        <v/>
      </c>
      <c r="W129" s="5"/>
      <c r="AA129" s="3" t="str">
        <f t="shared" si="52"/>
        <v/>
      </c>
      <c r="AE129" s="3" t="str">
        <f t="shared" si="53"/>
        <v/>
      </c>
      <c r="AI129" s="3" t="str">
        <f t="shared" si="54"/>
        <v/>
      </c>
      <c r="AM129" s="3" t="str">
        <f t="shared" si="55"/>
        <v/>
      </c>
      <c r="AN129" s="5"/>
      <c r="AR129" s="3" t="str">
        <f t="shared" si="56"/>
        <v/>
      </c>
      <c r="AS129" s="5"/>
    </row>
    <row r="130" spans="18:45" x14ac:dyDescent="0.35">
      <c r="R130" s="3" t="str">
        <f t="shared" si="50"/>
        <v/>
      </c>
      <c r="V130" s="3" t="str">
        <f t="shared" si="51"/>
        <v/>
      </c>
      <c r="W130" s="5"/>
      <c r="AA130" s="3" t="str">
        <f t="shared" si="52"/>
        <v/>
      </c>
      <c r="AE130" s="3" t="str">
        <f t="shared" si="53"/>
        <v/>
      </c>
      <c r="AI130" s="3" t="str">
        <f t="shared" si="54"/>
        <v/>
      </c>
      <c r="AM130" s="3" t="str">
        <f t="shared" si="55"/>
        <v/>
      </c>
      <c r="AN130" s="5"/>
      <c r="AR130" s="3" t="str">
        <f t="shared" si="56"/>
        <v/>
      </c>
      <c r="AS130" s="5"/>
    </row>
    <row r="131" spans="18:45" x14ac:dyDescent="0.35">
      <c r="R131" s="3" t="str">
        <f t="shared" si="50"/>
        <v/>
      </c>
      <c r="V131" s="3" t="str">
        <f t="shared" si="51"/>
        <v/>
      </c>
      <c r="W131" s="5"/>
      <c r="AA131" s="3" t="str">
        <f t="shared" si="52"/>
        <v/>
      </c>
      <c r="AE131" s="3" t="str">
        <f t="shared" si="53"/>
        <v/>
      </c>
      <c r="AI131" s="3" t="str">
        <f t="shared" si="54"/>
        <v/>
      </c>
      <c r="AM131" s="3" t="str">
        <f t="shared" si="55"/>
        <v/>
      </c>
      <c r="AN131" s="5"/>
      <c r="AR131" s="3" t="str">
        <f t="shared" si="56"/>
        <v/>
      </c>
      <c r="AS131" s="5"/>
    </row>
    <row r="132" spans="18:45" x14ac:dyDescent="0.35">
      <c r="R132" s="3" t="str">
        <f t="shared" si="50"/>
        <v/>
      </c>
      <c r="V132" s="3" t="str">
        <f t="shared" si="51"/>
        <v/>
      </c>
      <c r="W132" s="5"/>
      <c r="AA132" s="3" t="str">
        <f t="shared" si="52"/>
        <v/>
      </c>
      <c r="AE132" s="3" t="str">
        <f t="shared" si="53"/>
        <v/>
      </c>
      <c r="AI132" s="3" t="str">
        <f t="shared" si="54"/>
        <v/>
      </c>
      <c r="AM132" s="3" t="str">
        <f t="shared" si="55"/>
        <v/>
      </c>
      <c r="AN132" s="5"/>
      <c r="AR132" s="3" t="str">
        <f t="shared" si="56"/>
        <v/>
      </c>
      <c r="AS132" s="5"/>
    </row>
    <row r="133" spans="18:45" x14ac:dyDescent="0.35">
      <c r="R133" s="3" t="str">
        <f t="shared" si="50"/>
        <v/>
      </c>
      <c r="V133" s="3" t="str">
        <f t="shared" si="51"/>
        <v/>
      </c>
      <c r="W133" s="5"/>
      <c r="AA133" s="3" t="str">
        <f t="shared" si="52"/>
        <v/>
      </c>
      <c r="AE133" s="3" t="str">
        <f t="shared" si="53"/>
        <v/>
      </c>
      <c r="AI133" s="3" t="str">
        <f t="shared" si="54"/>
        <v/>
      </c>
      <c r="AM133" s="3" t="str">
        <f t="shared" si="55"/>
        <v/>
      </c>
      <c r="AN133" s="5"/>
      <c r="AR133" s="3" t="str">
        <f t="shared" si="56"/>
        <v/>
      </c>
      <c r="AS133" s="5"/>
    </row>
    <row r="134" spans="18:45" x14ac:dyDescent="0.35">
      <c r="R134" s="3" t="str">
        <f t="shared" si="50"/>
        <v/>
      </c>
      <c r="V134" s="3" t="str">
        <f t="shared" si="51"/>
        <v/>
      </c>
      <c r="W134" s="5"/>
      <c r="AA134" s="3" t="str">
        <f t="shared" si="52"/>
        <v/>
      </c>
      <c r="AE134" s="3" t="str">
        <f t="shared" si="53"/>
        <v/>
      </c>
      <c r="AI134" s="3" t="str">
        <f t="shared" si="54"/>
        <v/>
      </c>
      <c r="AM134" s="3" t="str">
        <f t="shared" si="55"/>
        <v/>
      </c>
      <c r="AN134" s="5"/>
      <c r="AR134" s="3" t="str">
        <f t="shared" si="56"/>
        <v/>
      </c>
      <c r="AS134" s="5"/>
    </row>
    <row r="135" spans="18:45" x14ac:dyDescent="0.35">
      <c r="R135" s="3" t="str">
        <f t="shared" si="50"/>
        <v/>
      </c>
      <c r="V135" s="3" t="str">
        <f t="shared" si="51"/>
        <v/>
      </c>
      <c r="W135" s="5"/>
      <c r="AA135" s="3" t="str">
        <f t="shared" si="52"/>
        <v/>
      </c>
      <c r="AE135" s="3" t="str">
        <f t="shared" si="53"/>
        <v/>
      </c>
      <c r="AI135" s="3" t="str">
        <f t="shared" si="54"/>
        <v/>
      </c>
      <c r="AM135" s="3" t="str">
        <f t="shared" si="55"/>
        <v/>
      </c>
      <c r="AN135" s="5"/>
      <c r="AR135" s="3" t="str">
        <f t="shared" si="56"/>
        <v/>
      </c>
      <c r="AS135" s="5"/>
    </row>
    <row r="136" spans="18:45" x14ac:dyDescent="0.35">
      <c r="R136" s="3" t="str">
        <f t="shared" si="50"/>
        <v/>
      </c>
      <c r="V136" s="3" t="str">
        <f t="shared" si="51"/>
        <v/>
      </c>
      <c r="W136" s="5"/>
      <c r="AA136" s="3" t="str">
        <f t="shared" si="52"/>
        <v/>
      </c>
      <c r="AE136" s="3" t="str">
        <f t="shared" si="53"/>
        <v/>
      </c>
      <c r="AI136" s="3" t="str">
        <f t="shared" si="54"/>
        <v/>
      </c>
      <c r="AM136" s="3" t="str">
        <f t="shared" si="55"/>
        <v/>
      </c>
      <c r="AN136" s="5"/>
      <c r="AR136" s="3" t="str">
        <f t="shared" si="56"/>
        <v/>
      </c>
      <c r="AS136" s="5"/>
    </row>
    <row r="137" spans="18:45" x14ac:dyDescent="0.35">
      <c r="R137" s="3" t="str">
        <f t="shared" si="50"/>
        <v/>
      </c>
      <c r="V137" s="3" t="str">
        <f t="shared" si="51"/>
        <v/>
      </c>
      <c r="W137" s="5"/>
      <c r="AA137" s="3" t="str">
        <f t="shared" si="52"/>
        <v/>
      </c>
      <c r="AE137" s="3" t="str">
        <f t="shared" si="53"/>
        <v/>
      </c>
      <c r="AI137" s="3" t="str">
        <f t="shared" si="54"/>
        <v/>
      </c>
      <c r="AM137" s="3" t="str">
        <f t="shared" si="55"/>
        <v/>
      </c>
      <c r="AN137" s="5"/>
      <c r="AR137" s="3" t="str">
        <f t="shared" si="56"/>
        <v/>
      </c>
      <c r="AS137" s="5"/>
    </row>
    <row r="138" spans="18:45" x14ac:dyDescent="0.35">
      <c r="R138" s="3" t="str">
        <f t="shared" si="50"/>
        <v/>
      </c>
      <c r="V138" s="3" t="str">
        <f t="shared" si="51"/>
        <v/>
      </c>
      <c r="W138" s="5"/>
      <c r="AA138" s="3" t="str">
        <f t="shared" si="52"/>
        <v/>
      </c>
      <c r="AE138" s="3" t="str">
        <f t="shared" si="53"/>
        <v/>
      </c>
      <c r="AI138" s="3" t="str">
        <f t="shared" si="54"/>
        <v/>
      </c>
      <c r="AM138" s="3" t="str">
        <f t="shared" si="55"/>
        <v/>
      </c>
      <c r="AN138" s="5"/>
      <c r="AR138" s="3" t="str">
        <f t="shared" si="56"/>
        <v/>
      </c>
      <c r="AS138" s="5"/>
    </row>
    <row r="139" spans="18:45" x14ac:dyDescent="0.35">
      <c r="R139" s="3" t="str">
        <f t="shared" si="50"/>
        <v/>
      </c>
      <c r="V139" s="3" t="str">
        <f t="shared" si="51"/>
        <v/>
      </c>
      <c r="W139" s="5"/>
      <c r="AA139" s="3" t="str">
        <f t="shared" si="52"/>
        <v/>
      </c>
      <c r="AE139" s="3" t="str">
        <f t="shared" si="53"/>
        <v/>
      </c>
      <c r="AI139" s="3" t="str">
        <f t="shared" si="54"/>
        <v/>
      </c>
      <c r="AM139" s="3" t="str">
        <f t="shared" si="55"/>
        <v/>
      </c>
      <c r="AN139" s="5"/>
      <c r="AR139" s="3" t="str">
        <f t="shared" si="56"/>
        <v/>
      </c>
      <c r="AS139" s="5"/>
    </row>
    <row r="140" spans="18:45" x14ac:dyDescent="0.35">
      <c r="R140" s="3" t="str">
        <f t="shared" si="50"/>
        <v/>
      </c>
      <c r="V140" s="3" t="str">
        <f t="shared" si="51"/>
        <v/>
      </c>
      <c r="W140" s="5"/>
      <c r="AA140" s="3" t="str">
        <f t="shared" si="52"/>
        <v/>
      </c>
      <c r="AE140" s="3" t="str">
        <f t="shared" si="53"/>
        <v/>
      </c>
      <c r="AI140" s="3" t="str">
        <f t="shared" si="54"/>
        <v/>
      </c>
      <c r="AM140" s="3" t="str">
        <f t="shared" si="55"/>
        <v/>
      </c>
      <c r="AN140" s="5"/>
      <c r="AR140" s="3" t="str">
        <f t="shared" si="56"/>
        <v/>
      </c>
      <c r="AS140" s="5"/>
    </row>
    <row r="141" spans="18:45" x14ac:dyDescent="0.35">
      <c r="R141" s="3" t="str">
        <f t="shared" si="50"/>
        <v/>
      </c>
      <c r="V141" s="3" t="str">
        <f t="shared" si="51"/>
        <v/>
      </c>
      <c r="W141" s="5"/>
      <c r="AA141" s="3" t="str">
        <f t="shared" si="52"/>
        <v/>
      </c>
      <c r="AE141" s="3" t="str">
        <f t="shared" si="53"/>
        <v/>
      </c>
      <c r="AI141" s="3" t="str">
        <f t="shared" si="54"/>
        <v/>
      </c>
      <c r="AM141" s="3" t="str">
        <f t="shared" si="55"/>
        <v/>
      </c>
      <c r="AN141" s="5"/>
      <c r="AR141" s="3" t="str">
        <f t="shared" si="56"/>
        <v/>
      </c>
      <c r="AS141" s="5"/>
    </row>
    <row r="142" spans="18:45" x14ac:dyDescent="0.35">
      <c r="R142" s="3" t="str">
        <f t="shared" si="50"/>
        <v/>
      </c>
      <c r="V142" s="3" t="str">
        <f t="shared" si="51"/>
        <v/>
      </c>
      <c r="W142" s="5"/>
      <c r="AA142" s="3" t="str">
        <f t="shared" si="52"/>
        <v/>
      </c>
      <c r="AE142" s="3" t="str">
        <f t="shared" si="53"/>
        <v/>
      </c>
      <c r="AI142" s="3" t="str">
        <f t="shared" si="54"/>
        <v/>
      </c>
      <c r="AM142" s="3" t="str">
        <f t="shared" si="55"/>
        <v/>
      </c>
      <c r="AN142" s="5"/>
      <c r="AR142" s="3" t="str">
        <f t="shared" si="56"/>
        <v/>
      </c>
      <c r="AS142" s="5"/>
    </row>
    <row r="143" spans="18:45" x14ac:dyDescent="0.35">
      <c r="R143" s="3" t="str">
        <f t="shared" ref="R143:R206" si="57">IFERROR((P143-Q143)/P143,"")</f>
        <v/>
      </c>
      <c r="V143" s="3" t="str">
        <f t="shared" si="51"/>
        <v/>
      </c>
      <c r="W143" s="5"/>
      <c r="AA143" s="3" t="str">
        <f t="shared" si="52"/>
        <v/>
      </c>
      <c r="AE143" s="3" t="str">
        <f t="shared" si="53"/>
        <v/>
      </c>
      <c r="AI143" s="3" t="str">
        <f t="shared" si="54"/>
        <v/>
      </c>
      <c r="AM143" s="3" t="str">
        <f t="shared" si="55"/>
        <v/>
      </c>
      <c r="AN143" s="5"/>
      <c r="AR143" s="3" t="str">
        <f t="shared" si="56"/>
        <v/>
      </c>
      <c r="AS143" s="5"/>
    </row>
    <row r="144" spans="18:45" x14ac:dyDescent="0.35">
      <c r="R144" s="3" t="str">
        <f t="shared" si="57"/>
        <v/>
      </c>
      <c r="V144" s="3" t="str">
        <f t="shared" ref="V144:V207" si="58">IFERROR((T144-U144)/T144,"")</f>
        <v/>
      </c>
      <c r="W144" s="5"/>
      <c r="AA144" s="3" t="str">
        <f t="shared" ref="AA144:AA207" si="59">IFERROR((Y144-Z144)/Y144,"")</f>
        <v/>
      </c>
      <c r="AE144" s="3" t="str">
        <f t="shared" ref="AE144:AE207" si="60">IFERROR((AC144-AD144)/AC144,"")</f>
        <v/>
      </c>
      <c r="AI144" s="3" t="str">
        <f t="shared" ref="AI144:AI207" si="61">IFERROR((AG144-AH144)/AG144,"")</f>
        <v/>
      </c>
      <c r="AM144" s="3" t="str">
        <f t="shared" ref="AM144:AM207" si="62">IFERROR((AK144-AL144)/AK144,"")</f>
        <v/>
      </c>
      <c r="AN144" s="5"/>
      <c r="AR144" s="3" t="str">
        <f t="shared" si="56"/>
        <v/>
      </c>
      <c r="AS144" s="5"/>
    </row>
    <row r="145" spans="18:45" x14ac:dyDescent="0.35">
      <c r="R145" s="3" t="str">
        <f t="shared" si="57"/>
        <v/>
      </c>
      <c r="V145" s="3" t="str">
        <f t="shared" si="58"/>
        <v/>
      </c>
      <c r="W145" s="5"/>
      <c r="AA145" s="3" t="str">
        <f t="shared" si="59"/>
        <v/>
      </c>
      <c r="AE145" s="3" t="str">
        <f t="shared" si="60"/>
        <v/>
      </c>
      <c r="AI145" s="3" t="str">
        <f t="shared" si="61"/>
        <v/>
      </c>
      <c r="AM145" s="3" t="str">
        <f t="shared" si="62"/>
        <v/>
      </c>
      <c r="AN145" s="5"/>
      <c r="AR145" s="3" t="str">
        <f t="shared" si="56"/>
        <v/>
      </c>
      <c r="AS145" s="5"/>
    </row>
    <row r="146" spans="18:45" x14ac:dyDescent="0.35">
      <c r="R146" s="3" t="str">
        <f t="shared" si="57"/>
        <v/>
      </c>
      <c r="V146" s="3" t="str">
        <f t="shared" si="58"/>
        <v/>
      </c>
      <c r="W146" s="5"/>
      <c r="AA146" s="3" t="str">
        <f t="shared" si="59"/>
        <v/>
      </c>
      <c r="AE146" s="3" t="str">
        <f t="shared" si="60"/>
        <v/>
      </c>
      <c r="AI146" s="3" t="str">
        <f t="shared" si="61"/>
        <v/>
      </c>
      <c r="AM146" s="3" t="str">
        <f t="shared" si="62"/>
        <v/>
      </c>
      <c r="AN146" s="5"/>
      <c r="AR146" s="3" t="str">
        <f t="shared" si="56"/>
        <v/>
      </c>
      <c r="AS146" s="5"/>
    </row>
    <row r="147" spans="18:45" x14ac:dyDescent="0.35">
      <c r="R147" s="3" t="str">
        <f t="shared" si="57"/>
        <v/>
      </c>
      <c r="V147" s="3" t="str">
        <f t="shared" si="58"/>
        <v/>
      </c>
      <c r="W147" s="5"/>
      <c r="AA147" s="3" t="str">
        <f t="shared" si="59"/>
        <v/>
      </c>
      <c r="AE147" s="3" t="str">
        <f t="shared" si="60"/>
        <v/>
      </c>
      <c r="AI147" s="3" t="str">
        <f t="shared" si="61"/>
        <v/>
      </c>
      <c r="AM147" s="3" t="str">
        <f t="shared" si="62"/>
        <v/>
      </c>
      <c r="AN147" s="5"/>
      <c r="AR147" s="3" t="str">
        <f t="shared" si="56"/>
        <v/>
      </c>
      <c r="AS147" s="5"/>
    </row>
    <row r="148" spans="18:45" x14ac:dyDescent="0.35">
      <c r="R148" s="3" t="str">
        <f t="shared" si="57"/>
        <v/>
      </c>
      <c r="V148" s="3" t="str">
        <f t="shared" si="58"/>
        <v/>
      </c>
      <c r="W148" s="5"/>
      <c r="AA148" s="3" t="str">
        <f t="shared" si="59"/>
        <v/>
      </c>
      <c r="AE148" s="3" t="str">
        <f t="shared" si="60"/>
        <v/>
      </c>
      <c r="AI148" s="3" t="str">
        <f t="shared" si="61"/>
        <v/>
      </c>
      <c r="AM148" s="3" t="str">
        <f t="shared" si="62"/>
        <v/>
      </c>
      <c r="AN148" s="5"/>
      <c r="AR148" s="3" t="str">
        <f t="shared" ref="AR148:AR211" si="63">IFERROR((AP148-AQ148)/AP148,"")</f>
        <v/>
      </c>
      <c r="AS148" s="5"/>
    </row>
    <row r="149" spans="18:45" x14ac:dyDescent="0.35">
      <c r="R149" s="3" t="str">
        <f t="shared" si="57"/>
        <v/>
      </c>
      <c r="V149" s="3" t="str">
        <f t="shared" si="58"/>
        <v/>
      </c>
      <c r="W149" s="5"/>
      <c r="AA149" s="3" t="str">
        <f t="shared" si="59"/>
        <v/>
      </c>
      <c r="AE149" s="3" t="str">
        <f t="shared" si="60"/>
        <v/>
      </c>
      <c r="AI149" s="3" t="str">
        <f t="shared" si="61"/>
        <v/>
      </c>
      <c r="AM149" s="3" t="str">
        <f t="shared" si="62"/>
        <v/>
      </c>
      <c r="AN149" s="5"/>
      <c r="AR149" s="3" t="str">
        <f t="shared" si="63"/>
        <v/>
      </c>
      <c r="AS149" s="5"/>
    </row>
    <row r="150" spans="18:45" x14ac:dyDescent="0.35">
      <c r="R150" s="3" t="str">
        <f t="shared" si="57"/>
        <v/>
      </c>
      <c r="V150" s="3" t="str">
        <f t="shared" si="58"/>
        <v/>
      </c>
      <c r="W150" s="5"/>
      <c r="AA150" s="3" t="str">
        <f t="shared" si="59"/>
        <v/>
      </c>
      <c r="AE150" s="3" t="str">
        <f t="shared" si="60"/>
        <v/>
      </c>
      <c r="AI150" s="3" t="str">
        <f t="shared" si="61"/>
        <v/>
      </c>
      <c r="AM150" s="3" t="str">
        <f t="shared" si="62"/>
        <v/>
      </c>
      <c r="AN150" s="5"/>
      <c r="AR150" s="3" t="str">
        <f t="shared" si="63"/>
        <v/>
      </c>
      <c r="AS150" s="5"/>
    </row>
    <row r="151" spans="18:45" x14ac:dyDescent="0.35">
      <c r="R151" s="3" t="str">
        <f t="shared" si="57"/>
        <v/>
      </c>
      <c r="V151" s="3" t="str">
        <f t="shared" si="58"/>
        <v/>
      </c>
      <c r="W151" s="5"/>
      <c r="AA151" s="3" t="str">
        <f t="shared" si="59"/>
        <v/>
      </c>
      <c r="AE151" s="3" t="str">
        <f t="shared" si="60"/>
        <v/>
      </c>
      <c r="AI151" s="3" t="str">
        <f t="shared" si="61"/>
        <v/>
      </c>
      <c r="AM151" s="3" t="str">
        <f t="shared" si="62"/>
        <v/>
      </c>
      <c r="AN151" s="5"/>
      <c r="AR151" s="3" t="str">
        <f t="shared" si="63"/>
        <v/>
      </c>
      <c r="AS151" s="5"/>
    </row>
    <row r="152" spans="18:45" x14ac:dyDescent="0.35">
      <c r="R152" s="3" t="str">
        <f t="shared" si="57"/>
        <v/>
      </c>
      <c r="V152" s="3" t="str">
        <f t="shared" si="58"/>
        <v/>
      </c>
      <c r="W152" s="5"/>
      <c r="AA152" s="3" t="str">
        <f t="shared" si="59"/>
        <v/>
      </c>
      <c r="AE152" s="3" t="str">
        <f t="shared" si="60"/>
        <v/>
      </c>
      <c r="AI152" s="3" t="str">
        <f t="shared" si="61"/>
        <v/>
      </c>
      <c r="AM152" s="3" t="str">
        <f t="shared" si="62"/>
        <v/>
      </c>
      <c r="AN152" s="5"/>
      <c r="AR152" s="3" t="str">
        <f t="shared" si="63"/>
        <v/>
      </c>
      <c r="AS152" s="5"/>
    </row>
    <row r="153" spans="18:45" x14ac:dyDescent="0.35">
      <c r="R153" s="3" t="str">
        <f t="shared" si="57"/>
        <v/>
      </c>
      <c r="V153" s="3" t="str">
        <f t="shared" si="58"/>
        <v/>
      </c>
      <c r="W153" s="5"/>
      <c r="AA153" s="3" t="str">
        <f t="shared" si="59"/>
        <v/>
      </c>
      <c r="AE153" s="3" t="str">
        <f t="shared" si="60"/>
        <v/>
      </c>
      <c r="AI153" s="3" t="str">
        <f t="shared" si="61"/>
        <v/>
      </c>
      <c r="AM153" s="3" t="str">
        <f t="shared" si="62"/>
        <v/>
      </c>
      <c r="AN153" s="5"/>
      <c r="AR153" s="3" t="str">
        <f t="shared" si="63"/>
        <v/>
      </c>
      <c r="AS153" s="5"/>
    </row>
    <row r="154" spans="18:45" x14ac:dyDescent="0.35">
      <c r="R154" s="3" t="str">
        <f t="shared" si="57"/>
        <v/>
      </c>
      <c r="V154" s="3" t="str">
        <f t="shared" si="58"/>
        <v/>
      </c>
      <c r="W154" s="5"/>
      <c r="AA154" s="3" t="str">
        <f t="shared" si="59"/>
        <v/>
      </c>
      <c r="AE154" s="3" t="str">
        <f t="shared" si="60"/>
        <v/>
      </c>
      <c r="AI154" s="3" t="str">
        <f t="shared" si="61"/>
        <v/>
      </c>
      <c r="AM154" s="3" t="str">
        <f t="shared" si="62"/>
        <v/>
      </c>
      <c r="AN154" s="5"/>
      <c r="AR154" s="3" t="str">
        <f t="shared" si="63"/>
        <v/>
      </c>
      <c r="AS154" s="5"/>
    </row>
    <row r="155" spans="18:45" x14ac:dyDescent="0.35">
      <c r="R155" s="3" t="str">
        <f t="shared" si="57"/>
        <v/>
      </c>
      <c r="V155" s="3" t="str">
        <f t="shared" si="58"/>
        <v/>
      </c>
      <c r="W155" s="5"/>
      <c r="AA155" s="3" t="str">
        <f t="shared" si="59"/>
        <v/>
      </c>
      <c r="AE155" s="3" t="str">
        <f t="shared" si="60"/>
        <v/>
      </c>
      <c r="AI155" s="3" t="str">
        <f t="shared" si="61"/>
        <v/>
      </c>
      <c r="AM155" s="3" t="str">
        <f t="shared" si="62"/>
        <v/>
      </c>
      <c r="AN155" s="5"/>
      <c r="AR155" s="3" t="str">
        <f t="shared" si="63"/>
        <v/>
      </c>
      <c r="AS155" s="5"/>
    </row>
    <row r="156" spans="18:45" x14ac:dyDescent="0.35">
      <c r="R156" s="3" t="str">
        <f t="shared" si="57"/>
        <v/>
      </c>
      <c r="V156" s="3" t="str">
        <f t="shared" si="58"/>
        <v/>
      </c>
      <c r="W156" s="5"/>
      <c r="AA156" s="3" t="str">
        <f t="shared" si="59"/>
        <v/>
      </c>
      <c r="AE156" s="3" t="str">
        <f t="shared" si="60"/>
        <v/>
      </c>
      <c r="AI156" s="3" t="str">
        <f t="shared" si="61"/>
        <v/>
      </c>
      <c r="AM156" s="3" t="str">
        <f t="shared" si="62"/>
        <v/>
      </c>
      <c r="AN156" s="5"/>
      <c r="AR156" s="3" t="str">
        <f t="shared" si="63"/>
        <v/>
      </c>
      <c r="AS156" s="5"/>
    </row>
    <row r="157" spans="18:45" x14ac:dyDescent="0.35">
      <c r="R157" s="3" t="str">
        <f t="shared" si="57"/>
        <v/>
      </c>
      <c r="V157" s="3" t="str">
        <f t="shared" si="58"/>
        <v/>
      </c>
      <c r="W157" s="5"/>
      <c r="AA157" s="3" t="str">
        <f t="shared" si="59"/>
        <v/>
      </c>
      <c r="AE157" s="3" t="str">
        <f t="shared" si="60"/>
        <v/>
      </c>
      <c r="AI157" s="3" t="str">
        <f t="shared" si="61"/>
        <v/>
      </c>
      <c r="AM157" s="3" t="str">
        <f t="shared" si="62"/>
        <v/>
      </c>
      <c r="AN157" s="5"/>
      <c r="AR157" s="3" t="str">
        <f t="shared" si="63"/>
        <v/>
      </c>
      <c r="AS157" s="5"/>
    </row>
    <row r="158" spans="18:45" x14ac:dyDescent="0.35">
      <c r="R158" s="3" t="str">
        <f t="shared" si="57"/>
        <v/>
      </c>
      <c r="V158" s="3" t="str">
        <f t="shared" si="58"/>
        <v/>
      </c>
      <c r="W158" s="5"/>
      <c r="AA158" s="3" t="str">
        <f t="shared" si="59"/>
        <v/>
      </c>
      <c r="AE158" s="3" t="str">
        <f t="shared" si="60"/>
        <v/>
      </c>
      <c r="AI158" s="3" t="str">
        <f t="shared" si="61"/>
        <v/>
      </c>
      <c r="AM158" s="3" t="str">
        <f t="shared" si="62"/>
        <v/>
      </c>
      <c r="AN158" s="5"/>
      <c r="AR158" s="3" t="str">
        <f t="shared" si="63"/>
        <v/>
      </c>
      <c r="AS158" s="5"/>
    </row>
    <row r="159" spans="18:45" x14ac:dyDescent="0.35">
      <c r="R159" s="3" t="str">
        <f t="shared" si="57"/>
        <v/>
      </c>
      <c r="V159" s="3" t="str">
        <f t="shared" si="58"/>
        <v/>
      </c>
      <c r="W159" s="5"/>
      <c r="AA159" s="3" t="str">
        <f t="shared" si="59"/>
        <v/>
      </c>
      <c r="AE159" s="3" t="str">
        <f t="shared" si="60"/>
        <v/>
      </c>
      <c r="AI159" s="3" t="str">
        <f t="shared" si="61"/>
        <v/>
      </c>
      <c r="AM159" s="3" t="str">
        <f t="shared" si="62"/>
        <v/>
      </c>
      <c r="AN159" s="5"/>
      <c r="AR159" s="3" t="str">
        <f t="shared" si="63"/>
        <v/>
      </c>
      <c r="AS159" s="5"/>
    </row>
    <row r="160" spans="18:45" x14ac:dyDescent="0.35">
      <c r="R160" s="3" t="str">
        <f t="shared" si="57"/>
        <v/>
      </c>
      <c r="V160" s="3" t="str">
        <f t="shared" si="58"/>
        <v/>
      </c>
      <c r="W160" s="5"/>
      <c r="AA160" s="3" t="str">
        <f t="shared" si="59"/>
        <v/>
      </c>
      <c r="AE160" s="3" t="str">
        <f t="shared" si="60"/>
        <v/>
      </c>
      <c r="AI160" s="3" t="str">
        <f t="shared" si="61"/>
        <v/>
      </c>
      <c r="AM160" s="3" t="str">
        <f t="shared" si="62"/>
        <v/>
      </c>
      <c r="AN160" s="5"/>
      <c r="AR160" s="3" t="str">
        <f t="shared" si="63"/>
        <v/>
      </c>
      <c r="AS160" s="5"/>
    </row>
    <row r="161" spans="18:45" x14ac:dyDescent="0.35">
      <c r="R161" s="3" t="str">
        <f t="shared" si="57"/>
        <v/>
      </c>
      <c r="V161" s="3" t="str">
        <f t="shared" si="58"/>
        <v/>
      </c>
      <c r="W161" s="5"/>
      <c r="AA161" s="3" t="str">
        <f t="shared" si="59"/>
        <v/>
      </c>
      <c r="AE161" s="3" t="str">
        <f t="shared" si="60"/>
        <v/>
      </c>
      <c r="AI161" s="3" t="str">
        <f t="shared" si="61"/>
        <v/>
      </c>
      <c r="AM161" s="3" t="str">
        <f t="shared" si="62"/>
        <v/>
      </c>
      <c r="AN161" s="5"/>
      <c r="AR161" s="3" t="str">
        <f t="shared" si="63"/>
        <v/>
      </c>
      <c r="AS161" s="5"/>
    </row>
    <row r="162" spans="18:45" x14ac:dyDescent="0.35">
      <c r="R162" s="3" t="str">
        <f t="shared" si="57"/>
        <v/>
      </c>
      <c r="V162" s="3" t="str">
        <f t="shared" si="58"/>
        <v/>
      </c>
      <c r="W162" s="5"/>
      <c r="AA162" s="3" t="str">
        <f t="shared" si="59"/>
        <v/>
      </c>
      <c r="AE162" s="3" t="str">
        <f t="shared" si="60"/>
        <v/>
      </c>
      <c r="AI162" s="3" t="str">
        <f t="shared" si="61"/>
        <v/>
      </c>
      <c r="AM162" s="3" t="str">
        <f t="shared" si="62"/>
        <v/>
      </c>
      <c r="AN162" s="5"/>
      <c r="AR162" s="3" t="str">
        <f t="shared" si="63"/>
        <v/>
      </c>
      <c r="AS162" s="5"/>
    </row>
    <row r="163" spans="18:45" x14ac:dyDescent="0.35">
      <c r="R163" s="3" t="str">
        <f t="shared" si="57"/>
        <v/>
      </c>
      <c r="V163" s="3" t="str">
        <f t="shared" si="58"/>
        <v/>
      </c>
      <c r="W163" s="5"/>
      <c r="AA163" s="3" t="str">
        <f t="shared" si="59"/>
        <v/>
      </c>
      <c r="AE163" s="3" t="str">
        <f t="shared" si="60"/>
        <v/>
      </c>
      <c r="AI163" s="3" t="str">
        <f t="shared" si="61"/>
        <v/>
      </c>
      <c r="AM163" s="3" t="str">
        <f t="shared" si="62"/>
        <v/>
      </c>
      <c r="AN163" s="5"/>
      <c r="AR163" s="3" t="str">
        <f t="shared" si="63"/>
        <v/>
      </c>
      <c r="AS163" s="5"/>
    </row>
    <row r="164" spans="18:45" x14ac:dyDescent="0.35">
      <c r="R164" s="3" t="str">
        <f t="shared" si="57"/>
        <v/>
      </c>
      <c r="V164" s="3" t="str">
        <f t="shared" si="58"/>
        <v/>
      </c>
      <c r="W164" s="5"/>
      <c r="AA164" s="3" t="str">
        <f t="shared" si="59"/>
        <v/>
      </c>
      <c r="AE164" s="3" t="str">
        <f t="shared" si="60"/>
        <v/>
      </c>
      <c r="AI164" s="3" t="str">
        <f t="shared" si="61"/>
        <v/>
      </c>
      <c r="AM164" s="3" t="str">
        <f t="shared" si="62"/>
        <v/>
      </c>
      <c r="AN164" s="5"/>
      <c r="AR164" s="3" t="str">
        <f t="shared" si="63"/>
        <v/>
      </c>
      <c r="AS164" s="5"/>
    </row>
    <row r="165" spans="18:45" x14ac:dyDescent="0.35">
      <c r="R165" s="3" t="str">
        <f t="shared" si="57"/>
        <v/>
      </c>
      <c r="V165" s="3" t="str">
        <f t="shared" si="58"/>
        <v/>
      </c>
      <c r="W165" s="5"/>
      <c r="AA165" s="3" t="str">
        <f t="shared" si="59"/>
        <v/>
      </c>
      <c r="AE165" s="3" t="str">
        <f t="shared" si="60"/>
        <v/>
      </c>
      <c r="AI165" s="3" t="str">
        <f t="shared" si="61"/>
        <v/>
      </c>
      <c r="AM165" s="3" t="str">
        <f t="shared" si="62"/>
        <v/>
      </c>
      <c r="AN165" s="5"/>
      <c r="AR165" s="3" t="str">
        <f t="shared" si="63"/>
        <v/>
      </c>
      <c r="AS165" s="5"/>
    </row>
    <row r="166" spans="18:45" x14ac:dyDescent="0.35">
      <c r="R166" s="3" t="str">
        <f t="shared" si="57"/>
        <v/>
      </c>
      <c r="V166" s="3" t="str">
        <f t="shared" si="58"/>
        <v/>
      </c>
      <c r="W166" s="5"/>
      <c r="AA166" s="3" t="str">
        <f t="shared" si="59"/>
        <v/>
      </c>
      <c r="AE166" s="3" t="str">
        <f t="shared" si="60"/>
        <v/>
      </c>
      <c r="AI166" s="3" t="str">
        <f t="shared" si="61"/>
        <v/>
      </c>
      <c r="AM166" s="3" t="str">
        <f t="shared" si="62"/>
        <v/>
      </c>
      <c r="AN166" s="5"/>
      <c r="AR166" s="3" t="str">
        <f t="shared" si="63"/>
        <v/>
      </c>
      <c r="AS166" s="5"/>
    </row>
    <row r="167" spans="18:45" x14ac:dyDescent="0.35">
      <c r="R167" s="3" t="str">
        <f t="shared" si="57"/>
        <v/>
      </c>
      <c r="V167" s="3" t="str">
        <f t="shared" si="58"/>
        <v/>
      </c>
      <c r="W167" s="5"/>
      <c r="AA167" s="3" t="str">
        <f t="shared" si="59"/>
        <v/>
      </c>
      <c r="AE167" s="3" t="str">
        <f t="shared" si="60"/>
        <v/>
      </c>
      <c r="AI167" s="3" t="str">
        <f t="shared" si="61"/>
        <v/>
      </c>
      <c r="AM167" s="3" t="str">
        <f t="shared" si="62"/>
        <v/>
      </c>
      <c r="AN167" s="5"/>
      <c r="AR167" s="3" t="str">
        <f t="shared" si="63"/>
        <v/>
      </c>
      <c r="AS167" s="5"/>
    </row>
    <row r="168" spans="18:45" x14ac:dyDescent="0.35">
      <c r="R168" s="3" t="str">
        <f t="shared" si="57"/>
        <v/>
      </c>
      <c r="V168" s="3" t="str">
        <f t="shared" si="58"/>
        <v/>
      </c>
      <c r="W168" s="5"/>
      <c r="AA168" s="3" t="str">
        <f t="shared" si="59"/>
        <v/>
      </c>
      <c r="AE168" s="3" t="str">
        <f t="shared" si="60"/>
        <v/>
      </c>
      <c r="AI168" s="3" t="str">
        <f t="shared" si="61"/>
        <v/>
      </c>
      <c r="AM168" s="3" t="str">
        <f t="shared" si="62"/>
        <v/>
      </c>
      <c r="AN168" s="5"/>
      <c r="AR168" s="3" t="str">
        <f t="shared" si="63"/>
        <v/>
      </c>
      <c r="AS168" s="5"/>
    </row>
    <row r="169" spans="18:45" x14ac:dyDescent="0.35">
      <c r="R169" s="3" t="str">
        <f t="shared" si="57"/>
        <v/>
      </c>
      <c r="V169" s="3" t="str">
        <f t="shared" si="58"/>
        <v/>
      </c>
      <c r="W169" s="5"/>
      <c r="AA169" s="3" t="str">
        <f t="shared" si="59"/>
        <v/>
      </c>
      <c r="AE169" s="3" t="str">
        <f t="shared" si="60"/>
        <v/>
      </c>
      <c r="AI169" s="3" t="str">
        <f t="shared" si="61"/>
        <v/>
      </c>
      <c r="AM169" s="3" t="str">
        <f t="shared" si="62"/>
        <v/>
      </c>
      <c r="AN169" s="5"/>
      <c r="AR169" s="3" t="str">
        <f t="shared" si="63"/>
        <v/>
      </c>
      <c r="AS169" s="5"/>
    </row>
    <row r="170" spans="18:45" x14ac:dyDescent="0.35">
      <c r="R170" s="3" t="str">
        <f t="shared" si="57"/>
        <v/>
      </c>
      <c r="V170" s="3" t="str">
        <f t="shared" si="58"/>
        <v/>
      </c>
      <c r="W170" s="5"/>
      <c r="AA170" s="3" t="str">
        <f t="shared" si="59"/>
        <v/>
      </c>
      <c r="AE170" s="3" t="str">
        <f t="shared" si="60"/>
        <v/>
      </c>
      <c r="AI170" s="3" t="str">
        <f t="shared" si="61"/>
        <v/>
      </c>
      <c r="AM170" s="3" t="str">
        <f t="shared" si="62"/>
        <v/>
      </c>
      <c r="AN170" s="5"/>
      <c r="AR170" s="3" t="str">
        <f t="shared" si="63"/>
        <v/>
      </c>
      <c r="AS170" s="5"/>
    </row>
    <row r="171" spans="18:45" x14ac:dyDescent="0.35">
      <c r="R171" s="3" t="str">
        <f t="shared" si="57"/>
        <v/>
      </c>
      <c r="V171" s="3" t="str">
        <f t="shared" si="58"/>
        <v/>
      </c>
      <c r="W171" s="5"/>
      <c r="AA171" s="3" t="str">
        <f t="shared" si="59"/>
        <v/>
      </c>
      <c r="AE171" s="3" t="str">
        <f t="shared" si="60"/>
        <v/>
      </c>
      <c r="AI171" s="3" t="str">
        <f t="shared" si="61"/>
        <v/>
      </c>
      <c r="AM171" s="3" t="str">
        <f t="shared" si="62"/>
        <v/>
      </c>
      <c r="AN171" s="5"/>
      <c r="AR171" s="3" t="str">
        <f t="shared" si="63"/>
        <v/>
      </c>
      <c r="AS171" s="5"/>
    </row>
    <row r="172" spans="18:45" x14ac:dyDescent="0.35">
      <c r="R172" s="3" t="str">
        <f t="shared" si="57"/>
        <v/>
      </c>
      <c r="V172" s="3" t="str">
        <f t="shared" si="58"/>
        <v/>
      </c>
      <c r="W172" s="5"/>
      <c r="AA172" s="3" t="str">
        <f t="shared" si="59"/>
        <v/>
      </c>
      <c r="AE172" s="3" t="str">
        <f t="shared" si="60"/>
        <v/>
      </c>
      <c r="AI172" s="3" t="str">
        <f t="shared" si="61"/>
        <v/>
      </c>
      <c r="AM172" s="3" t="str">
        <f t="shared" si="62"/>
        <v/>
      </c>
      <c r="AN172" s="5"/>
      <c r="AR172" s="3" t="str">
        <f t="shared" si="63"/>
        <v/>
      </c>
      <c r="AS172" s="5"/>
    </row>
    <row r="173" spans="18:45" x14ac:dyDescent="0.35">
      <c r="R173" s="3" t="str">
        <f t="shared" si="57"/>
        <v/>
      </c>
      <c r="V173" s="3" t="str">
        <f t="shared" si="58"/>
        <v/>
      </c>
      <c r="W173" s="5"/>
      <c r="AA173" s="3" t="str">
        <f t="shared" si="59"/>
        <v/>
      </c>
      <c r="AE173" s="3" t="str">
        <f t="shared" si="60"/>
        <v/>
      </c>
      <c r="AI173" s="3" t="str">
        <f t="shared" si="61"/>
        <v/>
      </c>
      <c r="AM173" s="3" t="str">
        <f t="shared" si="62"/>
        <v/>
      </c>
      <c r="AN173" s="5"/>
      <c r="AR173" s="3" t="str">
        <f t="shared" si="63"/>
        <v/>
      </c>
      <c r="AS173" s="5"/>
    </row>
    <row r="174" spans="18:45" x14ac:dyDescent="0.35">
      <c r="R174" s="3" t="str">
        <f t="shared" si="57"/>
        <v/>
      </c>
      <c r="V174" s="3" t="str">
        <f t="shared" si="58"/>
        <v/>
      </c>
      <c r="W174" s="5"/>
      <c r="AA174" s="3" t="str">
        <f t="shared" si="59"/>
        <v/>
      </c>
      <c r="AE174" s="3" t="str">
        <f t="shared" si="60"/>
        <v/>
      </c>
      <c r="AI174" s="3" t="str">
        <f t="shared" si="61"/>
        <v/>
      </c>
      <c r="AM174" s="3" t="str">
        <f t="shared" si="62"/>
        <v/>
      </c>
      <c r="AN174" s="5"/>
      <c r="AR174" s="3" t="str">
        <f t="shared" si="63"/>
        <v/>
      </c>
      <c r="AS174" s="5"/>
    </row>
    <row r="175" spans="18:45" x14ac:dyDescent="0.35">
      <c r="R175" s="3" t="str">
        <f t="shared" si="57"/>
        <v/>
      </c>
      <c r="V175" s="3" t="str">
        <f t="shared" si="58"/>
        <v/>
      </c>
      <c r="W175" s="5"/>
      <c r="AA175" s="3" t="str">
        <f t="shared" si="59"/>
        <v/>
      </c>
      <c r="AE175" s="3" t="str">
        <f t="shared" si="60"/>
        <v/>
      </c>
      <c r="AI175" s="3" t="str">
        <f t="shared" si="61"/>
        <v/>
      </c>
      <c r="AM175" s="3" t="str">
        <f t="shared" si="62"/>
        <v/>
      </c>
      <c r="AN175" s="5"/>
      <c r="AR175" s="3" t="str">
        <f t="shared" si="63"/>
        <v/>
      </c>
      <c r="AS175" s="5"/>
    </row>
    <row r="176" spans="18:45" x14ac:dyDescent="0.35">
      <c r="R176" s="3" t="str">
        <f t="shared" si="57"/>
        <v/>
      </c>
      <c r="V176" s="3" t="str">
        <f t="shared" si="58"/>
        <v/>
      </c>
      <c r="W176" s="5"/>
      <c r="AA176" s="3" t="str">
        <f t="shared" si="59"/>
        <v/>
      </c>
      <c r="AE176" s="3" t="str">
        <f t="shared" si="60"/>
        <v/>
      </c>
      <c r="AI176" s="3" t="str">
        <f t="shared" si="61"/>
        <v/>
      </c>
      <c r="AM176" s="3" t="str">
        <f t="shared" si="62"/>
        <v/>
      </c>
      <c r="AN176" s="5"/>
      <c r="AR176" s="3" t="str">
        <f t="shared" si="63"/>
        <v/>
      </c>
      <c r="AS176" s="5"/>
    </row>
    <row r="177" spans="18:45" x14ac:dyDescent="0.35">
      <c r="R177" s="3" t="str">
        <f t="shared" si="57"/>
        <v/>
      </c>
      <c r="V177" s="3" t="str">
        <f t="shared" si="58"/>
        <v/>
      </c>
      <c r="W177" s="5"/>
      <c r="AA177" s="3" t="str">
        <f t="shared" si="59"/>
        <v/>
      </c>
      <c r="AE177" s="3" t="str">
        <f t="shared" si="60"/>
        <v/>
      </c>
      <c r="AI177" s="3" t="str">
        <f t="shared" si="61"/>
        <v/>
      </c>
      <c r="AM177" s="3" t="str">
        <f t="shared" si="62"/>
        <v/>
      </c>
      <c r="AN177" s="5"/>
      <c r="AR177" s="3" t="str">
        <f t="shared" si="63"/>
        <v/>
      </c>
      <c r="AS177" s="5"/>
    </row>
    <row r="178" spans="18:45" x14ac:dyDescent="0.35">
      <c r="R178" s="3" t="str">
        <f t="shared" si="57"/>
        <v/>
      </c>
      <c r="V178" s="3" t="str">
        <f t="shared" si="58"/>
        <v/>
      </c>
      <c r="W178" s="5"/>
      <c r="AA178" s="3" t="str">
        <f t="shared" si="59"/>
        <v/>
      </c>
      <c r="AE178" s="3" t="str">
        <f t="shared" si="60"/>
        <v/>
      </c>
      <c r="AI178" s="3" t="str">
        <f t="shared" si="61"/>
        <v/>
      </c>
      <c r="AM178" s="3" t="str">
        <f t="shared" si="62"/>
        <v/>
      </c>
      <c r="AN178" s="5"/>
      <c r="AR178" s="3" t="str">
        <f t="shared" si="63"/>
        <v/>
      </c>
      <c r="AS178" s="5"/>
    </row>
    <row r="179" spans="18:45" x14ac:dyDescent="0.35">
      <c r="R179" s="3" t="str">
        <f t="shared" si="57"/>
        <v/>
      </c>
      <c r="V179" s="3" t="str">
        <f t="shared" si="58"/>
        <v/>
      </c>
      <c r="W179" s="5"/>
      <c r="AA179" s="3" t="str">
        <f t="shared" si="59"/>
        <v/>
      </c>
      <c r="AE179" s="3" t="str">
        <f t="shared" si="60"/>
        <v/>
      </c>
      <c r="AI179" s="3" t="str">
        <f t="shared" si="61"/>
        <v/>
      </c>
      <c r="AM179" s="3" t="str">
        <f t="shared" si="62"/>
        <v/>
      </c>
      <c r="AN179" s="5"/>
      <c r="AR179" s="3" t="str">
        <f t="shared" si="63"/>
        <v/>
      </c>
      <c r="AS179" s="5"/>
    </row>
    <row r="180" spans="18:45" x14ac:dyDescent="0.35">
      <c r="R180" s="3" t="str">
        <f t="shared" si="57"/>
        <v/>
      </c>
      <c r="V180" s="3" t="str">
        <f t="shared" si="58"/>
        <v/>
      </c>
      <c r="W180" s="5"/>
      <c r="AA180" s="3" t="str">
        <f t="shared" si="59"/>
        <v/>
      </c>
      <c r="AE180" s="3" t="str">
        <f t="shared" si="60"/>
        <v/>
      </c>
      <c r="AI180" s="3" t="str">
        <f t="shared" si="61"/>
        <v/>
      </c>
      <c r="AM180" s="3" t="str">
        <f t="shared" si="62"/>
        <v/>
      </c>
      <c r="AN180" s="5"/>
      <c r="AR180" s="3" t="str">
        <f t="shared" si="63"/>
        <v/>
      </c>
      <c r="AS180" s="5"/>
    </row>
    <row r="181" spans="18:45" x14ac:dyDescent="0.35">
      <c r="R181" s="3" t="str">
        <f t="shared" si="57"/>
        <v/>
      </c>
      <c r="V181" s="3" t="str">
        <f t="shared" si="58"/>
        <v/>
      </c>
      <c r="W181" s="5"/>
      <c r="AA181" s="3" t="str">
        <f t="shared" si="59"/>
        <v/>
      </c>
      <c r="AE181" s="3" t="str">
        <f t="shared" si="60"/>
        <v/>
      </c>
      <c r="AI181" s="3" t="str">
        <f t="shared" si="61"/>
        <v/>
      </c>
      <c r="AM181" s="3" t="str">
        <f t="shared" si="62"/>
        <v/>
      </c>
      <c r="AN181" s="5"/>
      <c r="AR181" s="3" t="str">
        <f t="shared" si="63"/>
        <v/>
      </c>
      <c r="AS181" s="5"/>
    </row>
    <row r="182" spans="18:45" x14ac:dyDescent="0.35">
      <c r="R182" s="3" t="str">
        <f t="shared" si="57"/>
        <v/>
      </c>
      <c r="V182" s="3" t="str">
        <f t="shared" si="58"/>
        <v/>
      </c>
      <c r="W182" s="5"/>
      <c r="AA182" s="3" t="str">
        <f t="shared" si="59"/>
        <v/>
      </c>
      <c r="AE182" s="3" t="str">
        <f t="shared" si="60"/>
        <v/>
      </c>
      <c r="AI182" s="3" t="str">
        <f t="shared" si="61"/>
        <v/>
      </c>
      <c r="AM182" s="3" t="str">
        <f t="shared" si="62"/>
        <v/>
      </c>
      <c r="AN182" s="5"/>
      <c r="AR182" s="3" t="str">
        <f t="shared" si="63"/>
        <v/>
      </c>
      <c r="AS182" s="5"/>
    </row>
    <row r="183" spans="18:45" x14ac:dyDescent="0.35">
      <c r="R183" s="3" t="str">
        <f t="shared" si="57"/>
        <v/>
      </c>
      <c r="V183" s="3" t="str">
        <f t="shared" si="58"/>
        <v/>
      </c>
      <c r="W183" s="5"/>
      <c r="AA183" s="3" t="str">
        <f t="shared" si="59"/>
        <v/>
      </c>
      <c r="AE183" s="3" t="str">
        <f t="shared" si="60"/>
        <v/>
      </c>
      <c r="AI183" s="3" t="str">
        <f t="shared" si="61"/>
        <v/>
      </c>
      <c r="AM183" s="3" t="str">
        <f t="shared" si="62"/>
        <v/>
      </c>
      <c r="AN183" s="5"/>
      <c r="AR183" s="3" t="str">
        <f t="shared" si="63"/>
        <v/>
      </c>
      <c r="AS183" s="5"/>
    </row>
    <row r="184" spans="18:45" x14ac:dyDescent="0.35">
      <c r="R184" s="3" t="str">
        <f t="shared" si="57"/>
        <v/>
      </c>
      <c r="V184" s="3" t="str">
        <f t="shared" si="58"/>
        <v/>
      </c>
      <c r="W184" s="5"/>
      <c r="AA184" s="3" t="str">
        <f t="shared" si="59"/>
        <v/>
      </c>
      <c r="AE184" s="3" t="str">
        <f t="shared" si="60"/>
        <v/>
      </c>
      <c r="AI184" s="3" t="str">
        <f t="shared" si="61"/>
        <v/>
      </c>
      <c r="AM184" s="3" t="str">
        <f t="shared" si="62"/>
        <v/>
      </c>
      <c r="AN184" s="5"/>
      <c r="AR184" s="3" t="str">
        <f t="shared" si="63"/>
        <v/>
      </c>
      <c r="AS184" s="5"/>
    </row>
    <row r="185" spans="18:45" x14ac:dyDescent="0.35">
      <c r="R185" s="3" t="str">
        <f t="shared" si="57"/>
        <v/>
      </c>
      <c r="V185" s="3" t="str">
        <f t="shared" si="58"/>
        <v/>
      </c>
      <c r="W185" s="5"/>
      <c r="AA185" s="3" t="str">
        <f t="shared" si="59"/>
        <v/>
      </c>
      <c r="AE185" s="3" t="str">
        <f t="shared" si="60"/>
        <v/>
      </c>
      <c r="AI185" s="3" t="str">
        <f t="shared" si="61"/>
        <v/>
      </c>
      <c r="AM185" s="3" t="str">
        <f t="shared" si="62"/>
        <v/>
      </c>
      <c r="AN185" s="5"/>
      <c r="AR185" s="3" t="str">
        <f t="shared" si="63"/>
        <v/>
      </c>
      <c r="AS185" s="5"/>
    </row>
    <row r="186" spans="18:45" x14ac:dyDescent="0.35">
      <c r="R186" s="3" t="str">
        <f t="shared" si="57"/>
        <v/>
      </c>
      <c r="V186" s="3" t="str">
        <f t="shared" si="58"/>
        <v/>
      </c>
      <c r="W186" s="5"/>
      <c r="AA186" s="3" t="str">
        <f t="shared" si="59"/>
        <v/>
      </c>
      <c r="AE186" s="3" t="str">
        <f t="shared" si="60"/>
        <v/>
      </c>
      <c r="AI186" s="3" t="str">
        <f t="shared" si="61"/>
        <v/>
      </c>
      <c r="AM186" s="3" t="str">
        <f t="shared" si="62"/>
        <v/>
      </c>
      <c r="AN186" s="5"/>
      <c r="AR186" s="3" t="str">
        <f t="shared" si="63"/>
        <v/>
      </c>
      <c r="AS186" s="5"/>
    </row>
    <row r="187" spans="18:45" x14ac:dyDescent="0.35">
      <c r="R187" s="3" t="str">
        <f t="shared" si="57"/>
        <v/>
      </c>
      <c r="V187" s="3" t="str">
        <f t="shared" si="58"/>
        <v/>
      </c>
      <c r="W187" s="5"/>
      <c r="AA187" s="3" t="str">
        <f t="shared" si="59"/>
        <v/>
      </c>
      <c r="AE187" s="3" t="str">
        <f t="shared" si="60"/>
        <v/>
      </c>
      <c r="AI187" s="3" t="str">
        <f t="shared" si="61"/>
        <v/>
      </c>
      <c r="AM187" s="3" t="str">
        <f t="shared" si="62"/>
        <v/>
      </c>
      <c r="AN187" s="5"/>
      <c r="AR187" s="3" t="str">
        <f t="shared" si="63"/>
        <v/>
      </c>
      <c r="AS187" s="5"/>
    </row>
    <row r="188" spans="18:45" x14ac:dyDescent="0.35">
      <c r="R188" s="3" t="str">
        <f t="shared" si="57"/>
        <v/>
      </c>
      <c r="V188" s="3" t="str">
        <f t="shared" si="58"/>
        <v/>
      </c>
      <c r="W188" s="5"/>
      <c r="AA188" s="3" t="str">
        <f t="shared" si="59"/>
        <v/>
      </c>
      <c r="AE188" s="3" t="str">
        <f t="shared" si="60"/>
        <v/>
      </c>
      <c r="AI188" s="3" t="str">
        <f t="shared" si="61"/>
        <v/>
      </c>
      <c r="AM188" s="3" t="str">
        <f t="shared" si="62"/>
        <v/>
      </c>
      <c r="AN188" s="5"/>
      <c r="AR188" s="3" t="str">
        <f t="shared" si="63"/>
        <v/>
      </c>
      <c r="AS188" s="5"/>
    </row>
    <row r="189" spans="18:45" x14ac:dyDescent="0.35">
      <c r="R189" s="3" t="str">
        <f t="shared" si="57"/>
        <v/>
      </c>
      <c r="V189" s="3" t="str">
        <f t="shared" si="58"/>
        <v/>
      </c>
      <c r="W189" s="5"/>
      <c r="AA189" s="3" t="str">
        <f t="shared" si="59"/>
        <v/>
      </c>
      <c r="AE189" s="3" t="str">
        <f t="shared" si="60"/>
        <v/>
      </c>
      <c r="AI189" s="3" t="str">
        <f t="shared" si="61"/>
        <v/>
      </c>
      <c r="AM189" s="3" t="str">
        <f t="shared" si="62"/>
        <v/>
      </c>
      <c r="AN189" s="5"/>
      <c r="AR189" s="3" t="str">
        <f t="shared" si="63"/>
        <v/>
      </c>
      <c r="AS189" s="5"/>
    </row>
    <row r="190" spans="18:45" x14ac:dyDescent="0.35">
      <c r="R190" s="3" t="str">
        <f t="shared" si="57"/>
        <v/>
      </c>
      <c r="V190" s="3" t="str">
        <f t="shared" si="58"/>
        <v/>
      </c>
      <c r="W190" s="5"/>
      <c r="AA190" s="3" t="str">
        <f t="shared" si="59"/>
        <v/>
      </c>
      <c r="AE190" s="3" t="str">
        <f t="shared" si="60"/>
        <v/>
      </c>
      <c r="AI190" s="3" t="str">
        <f t="shared" si="61"/>
        <v/>
      </c>
      <c r="AM190" s="3" t="str">
        <f t="shared" si="62"/>
        <v/>
      </c>
      <c r="AN190" s="5"/>
      <c r="AR190" s="3" t="str">
        <f t="shared" si="63"/>
        <v/>
      </c>
      <c r="AS190" s="5"/>
    </row>
    <row r="191" spans="18:45" x14ac:dyDescent="0.35">
      <c r="R191" s="3" t="str">
        <f t="shared" si="57"/>
        <v/>
      </c>
      <c r="V191" s="3" t="str">
        <f t="shared" si="58"/>
        <v/>
      </c>
      <c r="W191" s="5"/>
      <c r="AA191" s="3" t="str">
        <f t="shared" si="59"/>
        <v/>
      </c>
      <c r="AE191" s="3" t="str">
        <f t="shared" si="60"/>
        <v/>
      </c>
      <c r="AI191" s="3" t="str">
        <f t="shared" si="61"/>
        <v/>
      </c>
      <c r="AM191" s="3" t="str">
        <f t="shared" si="62"/>
        <v/>
      </c>
      <c r="AN191" s="5"/>
      <c r="AR191" s="3" t="str">
        <f t="shared" si="63"/>
        <v/>
      </c>
      <c r="AS191" s="5"/>
    </row>
    <row r="192" spans="18:45" x14ac:dyDescent="0.35">
      <c r="R192" s="3" t="str">
        <f t="shared" si="57"/>
        <v/>
      </c>
      <c r="V192" s="3" t="str">
        <f t="shared" si="58"/>
        <v/>
      </c>
      <c r="W192" s="5"/>
      <c r="AA192" s="3" t="str">
        <f t="shared" si="59"/>
        <v/>
      </c>
      <c r="AE192" s="3" t="str">
        <f t="shared" si="60"/>
        <v/>
      </c>
      <c r="AI192" s="3" t="str">
        <f t="shared" si="61"/>
        <v/>
      </c>
      <c r="AM192" s="3" t="str">
        <f t="shared" si="62"/>
        <v/>
      </c>
      <c r="AN192" s="5"/>
      <c r="AR192" s="3" t="str">
        <f t="shared" si="63"/>
        <v/>
      </c>
      <c r="AS192" s="5"/>
    </row>
    <row r="193" spans="18:45" x14ac:dyDescent="0.35">
      <c r="R193" s="3" t="str">
        <f t="shared" si="57"/>
        <v/>
      </c>
      <c r="V193" s="3" t="str">
        <f t="shared" si="58"/>
        <v/>
      </c>
      <c r="W193" s="5"/>
      <c r="AA193" s="3" t="str">
        <f t="shared" si="59"/>
        <v/>
      </c>
      <c r="AE193" s="3" t="str">
        <f t="shared" si="60"/>
        <v/>
      </c>
      <c r="AI193" s="3" t="str">
        <f t="shared" si="61"/>
        <v/>
      </c>
      <c r="AM193" s="3" t="str">
        <f t="shared" si="62"/>
        <v/>
      </c>
      <c r="AN193" s="5"/>
      <c r="AR193" s="3" t="str">
        <f t="shared" si="63"/>
        <v/>
      </c>
      <c r="AS193" s="5"/>
    </row>
    <row r="194" spans="18:45" x14ac:dyDescent="0.35">
      <c r="R194" s="3" t="str">
        <f t="shared" si="57"/>
        <v/>
      </c>
      <c r="V194" s="3" t="str">
        <f t="shared" si="58"/>
        <v/>
      </c>
      <c r="W194" s="5"/>
      <c r="AA194" s="3" t="str">
        <f t="shared" si="59"/>
        <v/>
      </c>
      <c r="AE194" s="3" t="str">
        <f t="shared" si="60"/>
        <v/>
      </c>
      <c r="AI194" s="3" t="str">
        <f t="shared" si="61"/>
        <v/>
      </c>
      <c r="AM194" s="3" t="str">
        <f t="shared" si="62"/>
        <v/>
      </c>
      <c r="AN194" s="5"/>
      <c r="AR194" s="3" t="str">
        <f t="shared" si="63"/>
        <v/>
      </c>
      <c r="AS194" s="5"/>
    </row>
    <row r="195" spans="18:45" x14ac:dyDescent="0.35">
      <c r="R195" s="3" t="str">
        <f t="shared" si="57"/>
        <v/>
      </c>
      <c r="V195" s="3" t="str">
        <f t="shared" si="58"/>
        <v/>
      </c>
      <c r="W195" s="5"/>
      <c r="AA195" s="3" t="str">
        <f t="shared" si="59"/>
        <v/>
      </c>
      <c r="AE195" s="3" t="str">
        <f t="shared" si="60"/>
        <v/>
      </c>
      <c r="AI195" s="3" t="str">
        <f t="shared" si="61"/>
        <v/>
      </c>
      <c r="AM195" s="3" t="str">
        <f t="shared" si="62"/>
        <v/>
      </c>
      <c r="AN195" s="5"/>
      <c r="AR195" s="3" t="str">
        <f t="shared" si="63"/>
        <v/>
      </c>
      <c r="AS195" s="5"/>
    </row>
    <row r="196" spans="18:45" x14ac:dyDescent="0.35">
      <c r="R196" s="3" t="str">
        <f t="shared" si="57"/>
        <v/>
      </c>
      <c r="V196" s="3" t="str">
        <f t="shared" si="58"/>
        <v/>
      </c>
      <c r="W196" s="5"/>
      <c r="AA196" s="3" t="str">
        <f t="shared" si="59"/>
        <v/>
      </c>
      <c r="AE196" s="3" t="str">
        <f t="shared" si="60"/>
        <v/>
      </c>
      <c r="AI196" s="3" t="str">
        <f t="shared" si="61"/>
        <v/>
      </c>
      <c r="AM196" s="3" t="str">
        <f t="shared" si="62"/>
        <v/>
      </c>
      <c r="AN196" s="5"/>
      <c r="AR196" s="3" t="str">
        <f t="shared" si="63"/>
        <v/>
      </c>
      <c r="AS196" s="5"/>
    </row>
    <row r="197" spans="18:45" x14ac:dyDescent="0.35">
      <c r="R197" s="3" t="str">
        <f t="shared" si="57"/>
        <v/>
      </c>
      <c r="V197" s="3" t="str">
        <f t="shared" si="58"/>
        <v/>
      </c>
      <c r="W197" s="5"/>
      <c r="AA197" s="3" t="str">
        <f t="shared" si="59"/>
        <v/>
      </c>
      <c r="AE197" s="3" t="str">
        <f t="shared" si="60"/>
        <v/>
      </c>
      <c r="AI197" s="3" t="str">
        <f t="shared" si="61"/>
        <v/>
      </c>
      <c r="AM197" s="3" t="str">
        <f t="shared" si="62"/>
        <v/>
      </c>
      <c r="AN197" s="5"/>
      <c r="AR197" s="3" t="str">
        <f t="shared" si="63"/>
        <v/>
      </c>
      <c r="AS197" s="5"/>
    </row>
    <row r="198" spans="18:45" x14ac:dyDescent="0.35">
      <c r="R198" s="3" t="str">
        <f t="shared" si="57"/>
        <v/>
      </c>
      <c r="V198" s="3" t="str">
        <f t="shared" si="58"/>
        <v/>
      </c>
      <c r="W198" s="5"/>
      <c r="AA198" s="3" t="str">
        <f t="shared" si="59"/>
        <v/>
      </c>
      <c r="AE198" s="3" t="str">
        <f t="shared" si="60"/>
        <v/>
      </c>
      <c r="AI198" s="3" t="str">
        <f t="shared" si="61"/>
        <v/>
      </c>
      <c r="AM198" s="3" t="str">
        <f t="shared" si="62"/>
        <v/>
      </c>
      <c r="AN198" s="5"/>
      <c r="AR198" s="3" t="str">
        <f t="shared" si="63"/>
        <v/>
      </c>
      <c r="AS198" s="5"/>
    </row>
    <row r="199" spans="18:45" x14ac:dyDescent="0.35">
      <c r="R199" s="3" t="str">
        <f t="shared" si="57"/>
        <v/>
      </c>
      <c r="V199" s="3" t="str">
        <f t="shared" si="58"/>
        <v/>
      </c>
      <c r="W199" s="5"/>
      <c r="AA199" s="3" t="str">
        <f t="shared" si="59"/>
        <v/>
      </c>
      <c r="AE199" s="3" t="str">
        <f t="shared" si="60"/>
        <v/>
      </c>
      <c r="AI199" s="3" t="str">
        <f t="shared" si="61"/>
        <v/>
      </c>
      <c r="AM199" s="3" t="str">
        <f t="shared" si="62"/>
        <v/>
      </c>
      <c r="AN199" s="5"/>
      <c r="AR199" s="3" t="str">
        <f t="shared" si="63"/>
        <v/>
      </c>
      <c r="AS199" s="5"/>
    </row>
    <row r="200" spans="18:45" x14ac:dyDescent="0.35">
      <c r="R200" s="3" t="str">
        <f t="shared" si="57"/>
        <v/>
      </c>
      <c r="V200" s="3" t="str">
        <f t="shared" si="58"/>
        <v/>
      </c>
      <c r="W200" s="5"/>
      <c r="AA200" s="3" t="str">
        <f t="shared" si="59"/>
        <v/>
      </c>
      <c r="AE200" s="3" t="str">
        <f t="shared" si="60"/>
        <v/>
      </c>
      <c r="AI200" s="3" t="str">
        <f t="shared" si="61"/>
        <v/>
      </c>
      <c r="AM200" s="3" t="str">
        <f t="shared" si="62"/>
        <v/>
      </c>
      <c r="AN200" s="5"/>
      <c r="AR200" s="3" t="str">
        <f t="shared" si="63"/>
        <v/>
      </c>
      <c r="AS200" s="5"/>
    </row>
    <row r="201" spans="18:45" x14ac:dyDescent="0.35">
      <c r="R201" s="3" t="str">
        <f t="shared" si="57"/>
        <v/>
      </c>
      <c r="V201" s="3" t="str">
        <f t="shared" si="58"/>
        <v/>
      </c>
      <c r="W201" s="5"/>
      <c r="AA201" s="3" t="str">
        <f t="shared" si="59"/>
        <v/>
      </c>
      <c r="AE201" s="3" t="str">
        <f t="shared" si="60"/>
        <v/>
      </c>
      <c r="AI201" s="3" t="str">
        <f t="shared" si="61"/>
        <v/>
      </c>
      <c r="AM201" s="3" t="str">
        <f t="shared" si="62"/>
        <v/>
      </c>
      <c r="AN201" s="5"/>
      <c r="AR201" s="3" t="str">
        <f t="shared" si="63"/>
        <v/>
      </c>
      <c r="AS201" s="5"/>
    </row>
    <row r="202" spans="18:45" x14ac:dyDescent="0.35">
      <c r="R202" s="3" t="str">
        <f t="shared" si="57"/>
        <v/>
      </c>
      <c r="V202" s="3" t="str">
        <f t="shared" si="58"/>
        <v/>
      </c>
      <c r="W202" s="5"/>
      <c r="AA202" s="3" t="str">
        <f t="shared" si="59"/>
        <v/>
      </c>
      <c r="AE202" s="3" t="str">
        <f t="shared" si="60"/>
        <v/>
      </c>
      <c r="AI202" s="3" t="str">
        <f t="shared" si="61"/>
        <v/>
      </c>
      <c r="AM202" s="3" t="str">
        <f t="shared" si="62"/>
        <v/>
      </c>
      <c r="AN202" s="5"/>
      <c r="AR202" s="3" t="str">
        <f t="shared" si="63"/>
        <v/>
      </c>
      <c r="AS202" s="5"/>
    </row>
    <row r="203" spans="18:45" x14ac:dyDescent="0.35">
      <c r="R203" s="3" t="str">
        <f t="shared" si="57"/>
        <v/>
      </c>
      <c r="V203" s="3" t="str">
        <f t="shared" si="58"/>
        <v/>
      </c>
      <c r="W203" s="5"/>
      <c r="AA203" s="3" t="str">
        <f t="shared" si="59"/>
        <v/>
      </c>
      <c r="AE203" s="3" t="str">
        <f t="shared" si="60"/>
        <v/>
      </c>
      <c r="AI203" s="3" t="str">
        <f t="shared" si="61"/>
        <v/>
      </c>
      <c r="AM203" s="3" t="str">
        <f t="shared" si="62"/>
        <v/>
      </c>
      <c r="AN203" s="5"/>
      <c r="AR203" s="3" t="str">
        <f t="shared" si="63"/>
        <v/>
      </c>
      <c r="AS203" s="5"/>
    </row>
    <row r="204" spans="18:45" x14ac:dyDescent="0.35">
      <c r="R204" s="3" t="str">
        <f t="shared" si="57"/>
        <v/>
      </c>
      <c r="V204" s="3" t="str">
        <f t="shared" si="58"/>
        <v/>
      </c>
      <c r="W204" s="5"/>
      <c r="AA204" s="3" t="str">
        <f t="shared" si="59"/>
        <v/>
      </c>
      <c r="AE204" s="3" t="str">
        <f t="shared" si="60"/>
        <v/>
      </c>
      <c r="AI204" s="3" t="str">
        <f t="shared" si="61"/>
        <v/>
      </c>
      <c r="AM204" s="3" t="str">
        <f t="shared" si="62"/>
        <v/>
      </c>
      <c r="AN204" s="5"/>
      <c r="AR204" s="3" t="str">
        <f t="shared" si="63"/>
        <v/>
      </c>
      <c r="AS204" s="5"/>
    </row>
    <row r="205" spans="18:45" x14ac:dyDescent="0.35">
      <c r="R205" s="3" t="str">
        <f t="shared" si="57"/>
        <v/>
      </c>
      <c r="V205" s="3" t="str">
        <f t="shared" si="58"/>
        <v/>
      </c>
      <c r="W205" s="5"/>
      <c r="AA205" s="3" t="str">
        <f t="shared" si="59"/>
        <v/>
      </c>
      <c r="AE205" s="3" t="str">
        <f t="shared" si="60"/>
        <v/>
      </c>
      <c r="AI205" s="3" t="str">
        <f t="shared" si="61"/>
        <v/>
      </c>
      <c r="AM205" s="3" t="str">
        <f t="shared" si="62"/>
        <v/>
      </c>
      <c r="AN205" s="5"/>
      <c r="AR205" s="3" t="str">
        <f t="shared" si="63"/>
        <v/>
      </c>
      <c r="AS205" s="5"/>
    </row>
    <row r="206" spans="18:45" x14ac:dyDescent="0.35">
      <c r="R206" s="3" t="str">
        <f t="shared" si="57"/>
        <v/>
      </c>
      <c r="V206" s="3" t="str">
        <f t="shared" si="58"/>
        <v/>
      </c>
      <c r="W206" s="5"/>
      <c r="AA206" s="3" t="str">
        <f t="shared" si="59"/>
        <v/>
      </c>
      <c r="AE206" s="3" t="str">
        <f t="shared" si="60"/>
        <v/>
      </c>
      <c r="AI206" s="3" t="str">
        <f t="shared" si="61"/>
        <v/>
      </c>
      <c r="AM206" s="3" t="str">
        <f t="shared" si="62"/>
        <v/>
      </c>
      <c r="AN206" s="5"/>
      <c r="AR206" s="3" t="str">
        <f t="shared" si="63"/>
        <v/>
      </c>
      <c r="AS206" s="5"/>
    </row>
    <row r="207" spans="18:45" x14ac:dyDescent="0.35">
      <c r="R207" s="3" t="str">
        <f t="shared" ref="R207:R225" si="64">IFERROR((P207-Q207)/P207,"")</f>
        <v/>
      </c>
      <c r="V207" s="3" t="str">
        <f t="shared" si="58"/>
        <v/>
      </c>
      <c r="W207" s="5"/>
      <c r="AA207" s="3" t="str">
        <f t="shared" si="59"/>
        <v/>
      </c>
      <c r="AE207" s="3" t="str">
        <f t="shared" si="60"/>
        <v/>
      </c>
      <c r="AI207" s="3" t="str">
        <f t="shared" si="61"/>
        <v/>
      </c>
      <c r="AM207" s="3" t="str">
        <f t="shared" si="62"/>
        <v/>
      </c>
      <c r="AN207" s="5"/>
      <c r="AR207" s="3" t="str">
        <f t="shared" si="63"/>
        <v/>
      </c>
      <c r="AS207" s="5"/>
    </row>
    <row r="208" spans="18:45" x14ac:dyDescent="0.35">
      <c r="R208" s="3" t="str">
        <f t="shared" si="64"/>
        <v/>
      </c>
      <c r="V208" s="3" t="str">
        <f t="shared" ref="V208:V225" si="65">IFERROR((T208-U208)/T208,"")</f>
        <v/>
      </c>
      <c r="W208" s="5"/>
      <c r="AA208" s="3" t="str">
        <f t="shared" ref="AA208:AA225" si="66">IFERROR((Y208-Z208)/Y208,"")</f>
        <v/>
      </c>
      <c r="AE208" s="3" t="str">
        <f t="shared" ref="AE208:AE225" si="67">IFERROR((AC208-AD208)/AC208,"")</f>
        <v/>
      </c>
      <c r="AI208" s="3" t="str">
        <f t="shared" ref="AI208:AI225" si="68">IFERROR((AG208-AH208)/AG208,"")</f>
        <v/>
      </c>
      <c r="AM208" s="3" t="str">
        <f t="shared" ref="AM208:AM225" si="69">IFERROR((AK208-AL208)/AK208,"")</f>
        <v/>
      </c>
      <c r="AN208" s="5"/>
      <c r="AR208" s="3" t="str">
        <f t="shared" si="63"/>
        <v/>
      </c>
      <c r="AS208" s="5"/>
    </row>
    <row r="209" spans="18:45" x14ac:dyDescent="0.35">
      <c r="R209" s="3" t="str">
        <f t="shared" si="64"/>
        <v/>
      </c>
      <c r="V209" s="3" t="str">
        <f t="shared" si="65"/>
        <v/>
      </c>
      <c r="W209" s="5"/>
      <c r="AA209" s="3" t="str">
        <f t="shared" si="66"/>
        <v/>
      </c>
      <c r="AE209" s="3" t="str">
        <f t="shared" si="67"/>
        <v/>
      </c>
      <c r="AI209" s="3" t="str">
        <f t="shared" si="68"/>
        <v/>
      </c>
      <c r="AM209" s="3" t="str">
        <f t="shared" si="69"/>
        <v/>
      </c>
      <c r="AN209" s="5"/>
      <c r="AR209" s="3" t="str">
        <f t="shared" si="63"/>
        <v/>
      </c>
      <c r="AS209" s="5"/>
    </row>
    <row r="210" spans="18:45" x14ac:dyDescent="0.35">
      <c r="R210" s="3" t="str">
        <f t="shared" si="64"/>
        <v/>
      </c>
      <c r="V210" s="3" t="str">
        <f t="shared" si="65"/>
        <v/>
      </c>
      <c r="W210" s="5"/>
      <c r="AA210" s="3" t="str">
        <f t="shared" si="66"/>
        <v/>
      </c>
      <c r="AE210" s="3" t="str">
        <f t="shared" si="67"/>
        <v/>
      </c>
      <c r="AI210" s="3" t="str">
        <f t="shared" si="68"/>
        <v/>
      </c>
      <c r="AM210" s="3" t="str">
        <f t="shared" si="69"/>
        <v/>
      </c>
      <c r="AN210" s="5"/>
      <c r="AR210" s="3" t="str">
        <f t="shared" si="63"/>
        <v/>
      </c>
      <c r="AS210" s="5"/>
    </row>
    <row r="211" spans="18:45" x14ac:dyDescent="0.35">
      <c r="R211" s="3" t="str">
        <f t="shared" si="64"/>
        <v/>
      </c>
      <c r="V211" s="3" t="str">
        <f t="shared" si="65"/>
        <v/>
      </c>
      <c r="W211" s="5"/>
      <c r="AA211" s="3" t="str">
        <f t="shared" si="66"/>
        <v/>
      </c>
      <c r="AE211" s="3" t="str">
        <f t="shared" si="67"/>
        <v/>
      </c>
      <c r="AI211" s="3" t="str">
        <f t="shared" si="68"/>
        <v/>
      </c>
      <c r="AM211" s="3" t="str">
        <f t="shared" si="69"/>
        <v/>
      </c>
      <c r="AN211" s="5"/>
      <c r="AR211" s="3" t="str">
        <f t="shared" si="63"/>
        <v/>
      </c>
      <c r="AS211" s="5"/>
    </row>
    <row r="212" spans="18:45" x14ac:dyDescent="0.35">
      <c r="R212" s="3" t="str">
        <f t="shared" si="64"/>
        <v/>
      </c>
      <c r="V212" s="3" t="str">
        <f t="shared" si="65"/>
        <v/>
      </c>
      <c r="W212" s="5"/>
      <c r="AA212" s="3" t="str">
        <f t="shared" si="66"/>
        <v/>
      </c>
      <c r="AE212" s="3" t="str">
        <f t="shared" si="67"/>
        <v/>
      </c>
      <c r="AI212" s="3" t="str">
        <f t="shared" si="68"/>
        <v/>
      </c>
      <c r="AM212" s="3" t="str">
        <f t="shared" si="69"/>
        <v/>
      </c>
      <c r="AN212" s="5"/>
      <c r="AR212" s="3" t="str">
        <f t="shared" ref="AR212:AR225" si="70">IFERROR((AP212-AQ212)/AP212,"")</f>
        <v/>
      </c>
      <c r="AS212" s="5"/>
    </row>
    <row r="213" spans="18:45" x14ac:dyDescent="0.35">
      <c r="R213" s="3" t="str">
        <f t="shared" si="64"/>
        <v/>
      </c>
      <c r="V213" s="3" t="str">
        <f t="shared" si="65"/>
        <v/>
      </c>
      <c r="W213" s="5"/>
      <c r="AA213" s="3" t="str">
        <f t="shared" si="66"/>
        <v/>
      </c>
      <c r="AE213" s="3" t="str">
        <f t="shared" si="67"/>
        <v/>
      </c>
      <c r="AI213" s="3" t="str">
        <f t="shared" si="68"/>
        <v/>
      </c>
      <c r="AM213" s="3" t="str">
        <f t="shared" si="69"/>
        <v/>
      </c>
      <c r="AN213" s="5"/>
      <c r="AR213" s="3" t="str">
        <f t="shared" si="70"/>
        <v/>
      </c>
      <c r="AS213" s="5"/>
    </row>
    <row r="214" spans="18:45" x14ac:dyDescent="0.35">
      <c r="R214" s="3" t="str">
        <f t="shared" si="64"/>
        <v/>
      </c>
      <c r="V214" s="3" t="str">
        <f t="shared" si="65"/>
        <v/>
      </c>
      <c r="W214" s="5"/>
      <c r="AA214" s="3" t="str">
        <f t="shared" si="66"/>
        <v/>
      </c>
      <c r="AE214" s="3" t="str">
        <f t="shared" si="67"/>
        <v/>
      </c>
      <c r="AI214" s="3" t="str">
        <f t="shared" si="68"/>
        <v/>
      </c>
      <c r="AM214" s="3" t="str">
        <f t="shared" si="69"/>
        <v/>
      </c>
      <c r="AN214" s="5"/>
      <c r="AR214" s="3" t="str">
        <f t="shared" si="70"/>
        <v/>
      </c>
      <c r="AS214" s="5"/>
    </row>
    <row r="215" spans="18:45" x14ac:dyDescent="0.35">
      <c r="R215" s="3" t="str">
        <f t="shared" si="64"/>
        <v/>
      </c>
      <c r="V215" s="3" t="str">
        <f t="shared" si="65"/>
        <v/>
      </c>
      <c r="W215" s="5"/>
      <c r="AA215" s="3" t="str">
        <f t="shared" si="66"/>
        <v/>
      </c>
      <c r="AE215" s="3" t="str">
        <f t="shared" si="67"/>
        <v/>
      </c>
      <c r="AI215" s="3" t="str">
        <f t="shared" si="68"/>
        <v/>
      </c>
      <c r="AM215" s="3" t="str">
        <f t="shared" si="69"/>
        <v/>
      </c>
      <c r="AN215" s="5"/>
      <c r="AR215" s="3" t="str">
        <f t="shared" si="70"/>
        <v/>
      </c>
      <c r="AS215" s="5"/>
    </row>
    <row r="216" spans="18:45" x14ac:dyDescent="0.35">
      <c r="R216" s="3" t="str">
        <f t="shared" si="64"/>
        <v/>
      </c>
      <c r="V216" s="3" t="str">
        <f t="shared" si="65"/>
        <v/>
      </c>
      <c r="W216" s="5"/>
      <c r="AA216" s="3" t="str">
        <f t="shared" si="66"/>
        <v/>
      </c>
      <c r="AE216" s="3" t="str">
        <f t="shared" si="67"/>
        <v/>
      </c>
      <c r="AI216" s="3" t="str">
        <f t="shared" si="68"/>
        <v/>
      </c>
      <c r="AM216" s="3" t="str">
        <f t="shared" si="69"/>
        <v/>
      </c>
      <c r="AN216" s="5"/>
      <c r="AR216" s="3" t="str">
        <f t="shared" si="70"/>
        <v/>
      </c>
      <c r="AS216" s="5"/>
    </row>
    <row r="217" spans="18:45" x14ac:dyDescent="0.35">
      <c r="R217" s="3" t="str">
        <f t="shared" si="64"/>
        <v/>
      </c>
      <c r="V217" s="3" t="str">
        <f t="shared" si="65"/>
        <v/>
      </c>
      <c r="W217" s="5"/>
      <c r="AA217" s="3" t="str">
        <f t="shared" si="66"/>
        <v/>
      </c>
      <c r="AE217" s="3" t="str">
        <f t="shared" si="67"/>
        <v/>
      </c>
      <c r="AI217" s="3" t="str">
        <f t="shared" si="68"/>
        <v/>
      </c>
      <c r="AM217" s="3" t="str">
        <f t="shared" si="69"/>
        <v/>
      </c>
      <c r="AN217" s="5"/>
      <c r="AR217" s="3" t="str">
        <f t="shared" si="70"/>
        <v/>
      </c>
      <c r="AS217" s="5"/>
    </row>
    <row r="218" spans="18:45" x14ac:dyDescent="0.35">
      <c r="R218" s="3" t="str">
        <f t="shared" si="64"/>
        <v/>
      </c>
      <c r="V218" s="3" t="str">
        <f t="shared" si="65"/>
        <v/>
      </c>
      <c r="W218" s="5"/>
      <c r="AA218" s="3" t="str">
        <f t="shared" si="66"/>
        <v/>
      </c>
      <c r="AE218" s="3" t="str">
        <f t="shared" si="67"/>
        <v/>
      </c>
      <c r="AI218" s="3" t="str">
        <f t="shared" si="68"/>
        <v/>
      </c>
      <c r="AM218" s="3" t="str">
        <f t="shared" si="69"/>
        <v/>
      </c>
      <c r="AN218" s="5"/>
      <c r="AR218" s="3" t="str">
        <f t="shared" si="70"/>
        <v/>
      </c>
      <c r="AS218" s="5"/>
    </row>
    <row r="219" spans="18:45" x14ac:dyDescent="0.35">
      <c r="R219" s="3" t="str">
        <f t="shared" si="64"/>
        <v/>
      </c>
      <c r="V219" s="3" t="str">
        <f t="shared" si="65"/>
        <v/>
      </c>
      <c r="W219" s="5"/>
      <c r="AA219" s="3" t="str">
        <f t="shared" si="66"/>
        <v/>
      </c>
      <c r="AE219" s="3" t="str">
        <f t="shared" si="67"/>
        <v/>
      </c>
      <c r="AI219" s="3" t="str">
        <f t="shared" si="68"/>
        <v/>
      </c>
      <c r="AM219" s="3" t="str">
        <f t="shared" si="69"/>
        <v/>
      </c>
      <c r="AN219" s="5"/>
      <c r="AR219" s="3" t="str">
        <f t="shared" si="70"/>
        <v/>
      </c>
      <c r="AS219" s="5"/>
    </row>
    <row r="220" spans="18:45" x14ac:dyDescent="0.35">
      <c r="R220" s="3" t="str">
        <f t="shared" si="64"/>
        <v/>
      </c>
      <c r="V220" s="3" t="str">
        <f t="shared" si="65"/>
        <v/>
      </c>
      <c r="W220" s="5"/>
      <c r="AA220" s="3" t="str">
        <f t="shared" si="66"/>
        <v/>
      </c>
      <c r="AE220" s="3" t="str">
        <f t="shared" si="67"/>
        <v/>
      </c>
      <c r="AI220" s="3" t="str">
        <f t="shared" si="68"/>
        <v/>
      </c>
      <c r="AM220" s="3" t="str">
        <f t="shared" si="69"/>
        <v/>
      </c>
      <c r="AN220" s="5"/>
      <c r="AR220" s="3" t="str">
        <f t="shared" si="70"/>
        <v/>
      </c>
      <c r="AS220" s="5"/>
    </row>
    <row r="221" spans="18:45" x14ac:dyDescent="0.35">
      <c r="R221" s="3" t="str">
        <f t="shared" si="64"/>
        <v/>
      </c>
      <c r="V221" s="3" t="str">
        <f t="shared" si="65"/>
        <v/>
      </c>
      <c r="W221" s="5"/>
      <c r="AA221" s="3" t="str">
        <f t="shared" si="66"/>
        <v/>
      </c>
      <c r="AE221" s="3" t="str">
        <f t="shared" si="67"/>
        <v/>
      </c>
      <c r="AI221" s="3" t="str">
        <f t="shared" si="68"/>
        <v/>
      </c>
      <c r="AM221" s="3" t="str">
        <f t="shared" si="69"/>
        <v/>
      </c>
      <c r="AN221" s="5"/>
      <c r="AR221" s="3" t="str">
        <f t="shared" si="70"/>
        <v/>
      </c>
      <c r="AS221" s="5"/>
    </row>
    <row r="222" spans="18:45" x14ac:dyDescent="0.35">
      <c r="R222" s="3" t="str">
        <f t="shared" si="64"/>
        <v/>
      </c>
      <c r="V222" s="3" t="str">
        <f t="shared" si="65"/>
        <v/>
      </c>
      <c r="W222" s="5"/>
      <c r="AA222" s="3" t="str">
        <f t="shared" si="66"/>
        <v/>
      </c>
      <c r="AE222" s="3" t="str">
        <f t="shared" si="67"/>
        <v/>
      </c>
      <c r="AI222" s="3" t="str">
        <f t="shared" si="68"/>
        <v/>
      </c>
      <c r="AM222" s="3" t="str">
        <f t="shared" si="69"/>
        <v/>
      </c>
      <c r="AN222" s="5"/>
      <c r="AR222" s="3" t="str">
        <f t="shared" si="70"/>
        <v/>
      </c>
      <c r="AS222" s="5"/>
    </row>
    <row r="223" spans="18:45" x14ac:dyDescent="0.35">
      <c r="R223" s="3" t="str">
        <f t="shared" si="64"/>
        <v/>
      </c>
      <c r="V223" s="3" t="str">
        <f t="shared" si="65"/>
        <v/>
      </c>
      <c r="W223" s="5"/>
      <c r="AA223" s="3" t="str">
        <f t="shared" si="66"/>
        <v/>
      </c>
      <c r="AE223" s="3" t="str">
        <f t="shared" si="67"/>
        <v/>
      </c>
      <c r="AI223" s="3" t="str">
        <f t="shared" si="68"/>
        <v/>
      </c>
      <c r="AM223" s="3" t="str">
        <f t="shared" si="69"/>
        <v/>
      </c>
      <c r="AN223" s="5"/>
      <c r="AR223" s="3" t="str">
        <f t="shared" si="70"/>
        <v/>
      </c>
      <c r="AS223" s="5"/>
    </row>
    <row r="224" spans="18:45" x14ac:dyDescent="0.35">
      <c r="R224" s="3" t="str">
        <f t="shared" si="64"/>
        <v/>
      </c>
      <c r="V224" s="3" t="str">
        <f t="shared" si="65"/>
        <v/>
      </c>
      <c r="W224" s="5"/>
      <c r="AA224" s="3" t="str">
        <f t="shared" si="66"/>
        <v/>
      </c>
      <c r="AE224" s="3" t="str">
        <f t="shared" si="67"/>
        <v/>
      </c>
      <c r="AI224" s="3" t="str">
        <f t="shared" si="68"/>
        <v/>
      </c>
      <c r="AM224" s="3" t="str">
        <f t="shared" si="69"/>
        <v/>
      </c>
      <c r="AN224" s="5"/>
      <c r="AR224" s="3" t="str">
        <f t="shared" si="70"/>
        <v/>
      </c>
      <c r="AS224" s="5"/>
    </row>
    <row r="225" spans="18:45" x14ac:dyDescent="0.35">
      <c r="R225" s="3" t="str">
        <f t="shared" si="64"/>
        <v/>
      </c>
      <c r="V225" s="3" t="str">
        <f t="shared" si="65"/>
        <v/>
      </c>
      <c r="W225" s="5"/>
      <c r="AA225" s="3" t="str">
        <f t="shared" si="66"/>
        <v/>
      </c>
      <c r="AE225" s="3" t="str">
        <f t="shared" si="67"/>
        <v/>
      </c>
      <c r="AI225" s="3" t="str">
        <f t="shared" si="68"/>
        <v/>
      </c>
      <c r="AM225" s="3" t="str">
        <f t="shared" si="69"/>
        <v/>
      </c>
      <c r="AN225" s="5"/>
      <c r="AR225" s="3" t="str">
        <f t="shared" si="70"/>
        <v/>
      </c>
      <c r="AS225" s="5"/>
    </row>
  </sheetData>
  <autoFilter ref="A2:AR61" xr:uid="{4D8791F7-34CC-41E8-90F6-D54E713EED18}"/>
  <mergeCells count="7">
    <mergeCell ref="X1:AM1"/>
    <mergeCell ref="AO1:AR1"/>
    <mergeCell ref="D36:E43"/>
    <mergeCell ref="D45:E47"/>
    <mergeCell ref="D49:E56"/>
    <mergeCell ref="F1:M1"/>
    <mergeCell ref="O1:V1"/>
  </mergeCells>
  <phoneticPr fontId="2" type="noConversion"/>
  <conditionalFormatting sqref="I3:I61 M3:M62 R3:R62 V3:V62 AA3:AA62 AE3:AE62 AI3:AI62 AM3:AM62 AR3:AR62">
    <cfRule type="colorScale" priority="1">
      <colorScale>
        <cfvo type="min"/>
        <cfvo type="percent" val="7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EE5C-739B-4C70-A01A-F6063A31700C}">
  <dimension ref="A1:AI21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2" sqref="F12"/>
    </sheetView>
  </sheetViews>
  <sheetFormatPr defaultRowHeight="14.5" x14ac:dyDescent="0.35"/>
  <cols>
    <col min="1" max="1" width="9.453125" customWidth="1"/>
    <col min="2" max="2" width="20.08984375" customWidth="1"/>
    <col min="3" max="3" width="21.81640625" customWidth="1"/>
    <col min="4" max="4" width="30.453125" customWidth="1"/>
    <col min="5" max="5" width="22.7265625" customWidth="1"/>
    <col min="6" max="6" width="16.54296875" style="1" customWidth="1"/>
    <col min="7" max="7" width="5.453125" style="2" customWidth="1"/>
    <col min="8" max="8" width="6.1796875" style="2" customWidth="1"/>
    <col min="9" max="9" width="5.54296875" style="4" customWidth="1"/>
    <col min="10" max="10" width="14.6328125" style="1" customWidth="1"/>
    <col min="11" max="11" width="5.453125" style="2" customWidth="1"/>
    <col min="12" max="12" width="6.1796875" style="2" customWidth="1"/>
    <col min="13" max="13" width="5.6328125" style="4" customWidth="1"/>
    <col min="14" max="14" width="7.90625" style="1" customWidth="1"/>
    <col min="15" max="15" width="5.453125" style="2" customWidth="1"/>
    <col min="16" max="16" width="6.1796875" style="2" customWidth="1"/>
    <col min="17" max="17" width="5.6328125" style="4" customWidth="1"/>
    <col min="18" max="18" width="0.7265625" style="2" customWidth="1"/>
    <col min="19" max="19" width="14.90625" style="1" customWidth="1"/>
    <col min="20" max="20" width="5.453125" style="2" customWidth="1"/>
    <col min="21" max="21" width="6.1796875" style="2" customWidth="1"/>
    <col min="22" max="22" width="5.6328125" style="4" customWidth="1"/>
    <col min="23" max="23" width="15" style="1" customWidth="1"/>
    <col min="24" max="24" width="5.453125" style="2" customWidth="1"/>
    <col min="25" max="25" width="6.1796875" style="2" customWidth="1"/>
    <col min="26" max="26" width="5.6328125" style="4" customWidth="1"/>
    <col min="27" max="27" width="8.26953125" style="1" customWidth="1"/>
    <col min="28" max="28" width="5.453125" style="2" customWidth="1"/>
    <col min="29" max="29" width="6.26953125" style="2" customWidth="1"/>
    <col min="30" max="30" width="5.26953125" style="4" customWidth="1"/>
    <col min="31" max="31" width="6.81640625" style="1" customWidth="1"/>
    <col min="32" max="32" width="5.453125" style="2" customWidth="1"/>
    <col min="33" max="33" width="6.1796875" style="2" customWidth="1"/>
    <col min="34" max="34" width="5.26953125" style="4" customWidth="1"/>
    <col min="35" max="35" width="6.36328125" style="2" customWidth="1"/>
  </cols>
  <sheetData>
    <row r="1" spans="1:35" ht="15" thickBot="1" x14ac:dyDescent="0.4">
      <c r="F1" s="123" t="s">
        <v>24</v>
      </c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5"/>
      <c r="R1" s="92"/>
      <c r="S1" s="123" t="s">
        <v>33</v>
      </c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5"/>
    </row>
    <row r="2" spans="1:35" s="6" customFormat="1" ht="15" thickBot="1" x14ac:dyDescent="0.4">
      <c r="A2" s="6" t="s">
        <v>120</v>
      </c>
      <c r="B2" s="6" t="s">
        <v>8</v>
      </c>
      <c r="C2" s="6" t="s">
        <v>16</v>
      </c>
      <c r="D2" s="6" t="s">
        <v>4</v>
      </c>
      <c r="E2" s="6" t="s">
        <v>5</v>
      </c>
      <c r="F2" s="89" t="s">
        <v>8</v>
      </c>
      <c r="G2" s="90" t="s">
        <v>10</v>
      </c>
      <c r="H2" s="90" t="s">
        <v>11</v>
      </c>
      <c r="I2" s="91" t="s">
        <v>12</v>
      </c>
      <c r="J2" s="89" t="s">
        <v>8</v>
      </c>
      <c r="K2" s="90" t="s">
        <v>10</v>
      </c>
      <c r="L2" s="90" t="s">
        <v>11</v>
      </c>
      <c r="M2" s="91" t="s">
        <v>12</v>
      </c>
      <c r="N2" s="89" t="s">
        <v>8</v>
      </c>
      <c r="O2" s="90" t="s">
        <v>10</v>
      </c>
      <c r="P2" s="90" t="s">
        <v>11</v>
      </c>
      <c r="Q2" s="91" t="s">
        <v>12</v>
      </c>
      <c r="R2" s="90"/>
      <c r="S2" s="89" t="s">
        <v>8</v>
      </c>
      <c r="T2" s="90" t="s">
        <v>10</v>
      </c>
      <c r="U2" s="90" t="s">
        <v>11</v>
      </c>
      <c r="V2" s="91" t="s">
        <v>12</v>
      </c>
      <c r="W2" s="89" t="s">
        <v>8</v>
      </c>
      <c r="X2" s="90" t="s">
        <v>10</v>
      </c>
      <c r="Y2" s="90" t="s">
        <v>11</v>
      </c>
      <c r="Z2" s="91" t="s">
        <v>12</v>
      </c>
      <c r="AA2" s="89" t="s">
        <v>8</v>
      </c>
      <c r="AB2" s="90" t="s">
        <v>10</v>
      </c>
      <c r="AC2" s="90" t="s">
        <v>11</v>
      </c>
      <c r="AD2" s="91" t="s">
        <v>12</v>
      </c>
      <c r="AE2" s="89" t="s">
        <v>8</v>
      </c>
      <c r="AF2" s="90" t="s">
        <v>10</v>
      </c>
      <c r="AG2" s="90" t="s">
        <v>11</v>
      </c>
      <c r="AH2" s="91" t="s">
        <v>12</v>
      </c>
      <c r="AI2" s="92"/>
    </row>
    <row r="3" spans="1:35" s="44" customFormat="1" x14ac:dyDescent="0.35">
      <c r="A3" s="37" t="s">
        <v>121</v>
      </c>
      <c r="B3" s="37"/>
      <c r="C3" s="37" t="s">
        <v>123</v>
      </c>
      <c r="D3" s="37" t="s">
        <v>141</v>
      </c>
      <c r="E3" s="37"/>
      <c r="F3" s="38"/>
      <c r="G3" s="39"/>
      <c r="H3" s="39"/>
      <c r="I3" s="41" t="str">
        <f>IFERROR((G3-H3)/G3,"")</f>
        <v/>
      </c>
      <c r="J3" s="38"/>
      <c r="K3" s="39"/>
      <c r="L3" s="39"/>
      <c r="M3" s="41" t="str">
        <f>IFERROR((K3-L3)/K3,"")</f>
        <v/>
      </c>
      <c r="N3" s="38"/>
      <c r="O3" s="39"/>
      <c r="P3" s="39"/>
      <c r="Q3" s="41" t="str">
        <f t="shared" ref="Q3:Q9" si="0">IFERROR((O3-P3)/O3,"")</f>
        <v/>
      </c>
      <c r="R3" s="42"/>
      <c r="S3" s="38" t="s">
        <v>123</v>
      </c>
      <c r="T3" s="39">
        <v>1</v>
      </c>
      <c r="U3" s="39">
        <v>1</v>
      </c>
      <c r="V3" s="41">
        <f t="shared" ref="V3:V58" si="1">IFERROR((T3-U3)/T3,"")</f>
        <v>0</v>
      </c>
      <c r="W3" s="38"/>
      <c r="X3" s="39"/>
      <c r="Y3" s="39"/>
      <c r="Z3" s="41" t="str">
        <f t="shared" ref="Z3:Z10" si="2">IFERROR((X3-Y3)/X3,"")</f>
        <v/>
      </c>
      <c r="AA3" s="38"/>
      <c r="AB3" s="39"/>
      <c r="AC3" s="39"/>
      <c r="AD3" s="41" t="str">
        <f>IFERROR((AB3-AC3)/AB3,"")</f>
        <v/>
      </c>
      <c r="AE3" s="38" t="s">
        <v>26</v>
      </c>
      <c r="AF3" s="39">
        <v>1</v>
      </c>
      <c r="AG3" s="39"/>
      <c r="AH3" s="41">
        <f>IFERROR((AF3-AG3)/AF3,"")</f>
        <v>1</v>
      </c>
      <c r="AI3" s="43"/>
    </row>
    <row r="4" spans="1:35" s="44" customFormat="1" x14ac:dyDescent="0.35">
      <c r="A4" s="37" t="s">
        <v>121</v>
      </c>
      <c r="B4" s="37"/>
      <c r="C4" s="37" t="s">
        <v>125</v>
      </c>
      <c r="D4" s="37" t="s">
        <v>126</v>
      </c>
      <c r="E4" s="37"/>
      <c r="F4" s="38" t="s">
        <v>127</v>
      </c>
      <c r="G4" s="39">
        <v>1</v>
      </c>
      <c r="H4" s="39">
        <v>1</v>
      </c>
      <c r="I4" s="41">
        <f t="shared" ref="I4:I58" si="3">IFERROR((G4-H4)/G4,"")</f>
        <v>0</v>
      </c>
      <c r="J4" s="38" t="s">
        <v>132</v>
      </c>
      <c r="K4" s="39">
        <v>1</v>
      </c>
      <c r="L4" s="39">
        <v>1</v>
      </c>
      <c r="M4" s="41">
        <f>IFERROR((K4-L4)/K4,"")</f>
        <v>0</v>
      </c>
      <c r="N4" s="38" t="s">
        <v>128</v>
      </c>
      <c r="O4" s="39">
        <v>6</v>
      </c>
      <c r="P4" s="39">
        <v>3</v>
      </c>
      <c r="Q4" s="41">
        <f t="shared" si="0"/>
        <v>0.5</v>
      </c>
      <c r="R4" s="42"/>
      <c r="S4" s="38" t="s">
        <v>36</v>
      </c>
      <c r="T4" s="39">
        <v>1</v>
      </c>
      <c r="U4" s="39"/>
      <c r="V4" s="41">
        <f t="shared" si="1"/>
        <v>1</v>
      </c>
      <c r="W4" s="38" t="s">
        <v>34</v>
      </c>
      <c r="X4" s="39">
        <v>3</v>
      </c>
      <c r="Y4" s="39"/>
      <c r="Z4" s="41">
        <f t="shared" si="2"/>
        <v>1</v>
      </c>
      <c r="AA4" s="38"/>
      <c r="AB4" s="39"/>
      <c r="AC4" s="39"/>
      <c r="AD4" s="41" t="str">
        <f>IFERROR((AB4-AC4)/AB4,"")</f>
        <v/>
      </c>
      <c r="AE4" s="38"/>
      <c r="AF4" s="39"/>
      <c r="AG4" s="39"/>
      <c r="AH4" s="41" t="str">
        <f>IFERROR((AF4-AG4)/AF4,"")</f>
        <v/>
      </c>
      <c r="AI4" s="43"/>
    </row>
    <row r="5" spans="1:35" s="44" customFormat="1" x14ac:dyDescent="0.35">
      <c r="A5" s="37" t="s">
        <v>121</v>
      </c>
      <c r="B5" s="37"/>
      <c r="C5" s="37" t="s">
        <v>125</v>
      </c>
      <c r="D5" s="37" t="s">
        <v>130</v>
      </c>
      <c r="E5" s="37"/>
      <c r="F5" s="38" t="s">
        <v>127</v>
      </c>
      <c r="G5" s="39">
        <v>1</v>
      </c>
      <c r="H5" s="39"/>
      <c r="I5" s="41">
        <f t="shared" ref="I5:I8" si="4">IFERROR((G5-H5)/G5,"")</f>
        <v>1</v>
      </c>
      <c r="J5" s="38" t="s">
        <v>132</v>
      </c>
      <c r="K5" s="39">
        <v>1</v>
      </c>
      <c r="L5" s="39"/>
      <c r="M5" s="41">
        <f>IFERROR((K5-L5)/K5,"")</f>
        <v>1</v>
      </c>
      <c r="N5" s="38" t="s">
        <v>128</v>
      </c>
      <c r="O5" s="39">
        <v>6</v>
      </c>
      <c r="P5" s="39"/>
      <c r="Q5" s="41">
        <f t="shared" si="0"/>
        <v>1</v>
      </c>
      <c r="R5" s="42"/>
      <c r="S5" s="38" t="s">
        <v>36</v>
      </c>
      <c r="T5" s="39">
        <v>1</v>
      </c>
      <c r="U5" s="39"/>
      <c r="V5" s="41">
        <f t="shared" ref="V5:V8" si="5">IFERROR((T5-U5)/T5,"")</f>
        <v>1</v>
      </c>
      <c r="W5" s="38" t="s">
        <v>34</v>
      </c>
      <c r="X5" s="39">
        <v>3</v>
      </c>
      <c r="Y5" s="39"/>
      <c r="Z5" s="41">
        <f t="shared" si="2"/>
        <v>1</v>
      </c>
      <c r="AA5" s="38"/>
      <c r="AB5" s="39"/>
      <c r="AC5" s="39"/>
      <c r="AD5" s="41" t="str">
        <f>IFERROR((AB5-AC5)/AB5,"")</f>
        <v/>
      </c>
      <c r="AE5" s="38"/>
      <c r="AF5" s="39"/>
      <c r="AG5" s="39"/>
      <c r="AH5" s="41" t="str">
        <f>IFERROR((AF5-AG5)/AF5,"")</f>
        <v/>
      </c>
      <c r="AI5" s="43"/>
    </row>
    <row r="6" spans="1:35" s="44" customFormat="1" x14ac:dyDescent="0.35">
      <c r="A6" s="37" t="s">
        <v>121</v>
      </c>
      <c r="C6" s="37" t="s">
        <v>129</v>
      </c>
      <c r="D6" s="37" t="s">
        <v>217</v>
      </c>
      <c r="E6" s="37"/>
      <c r="F6" s="38" t="s">
        <v>131</v>
      </c>
      <c r="G6" s="39">
        <v>1</v>
      </c>
      <c r="H6" s="39"/>
      <c r="I6" s="41">
        <f t="shared" ref="I6:I7" si="6">IFERROR((G6-H6)/G6,"")</f>
        <v>1</v>
      </c>
      <c r="J6" s="38" t="s">
        <v>132</v>
      </c>
      <c r="K6" s="39">
        <v>1</v>
      </c>
      <c r="L6" s="39">
        <v>1</v>
      </c>
      <c r="M6" s="41">
        <f t="shared" ref="M6:M13" si="7">IFERROR((K6-L6)/K6,"")</f>
        <v>0</v>
      </c>
      <c r="N6" s="38" t="s">
        <v>133</v>
      </c>
      <c r="O6" s="39">
        <v>4</v>
      </c>
      <c r="P6" s="39"/>
      <c r="Q6" s="41">
        <f t="shared" si="0"/>
        <v>1</v>
      </c>
      <c r="R6" s="42"/>
      <c r="S6" s="38" t="s">
        <v>36</v>
      </c>
      <c r="T6" s="39">
        <v>1</v>
      </c>
      <c r="U6" s="39"/>
      <c r="V6" s="41">
        <f t="shared" ref="V6:V7" si="8">IFERROR((T6-U6)/T6,"")</f>
        <v>1</v>
      </c>
      <c r="W6" s="38" t="s">
        <v>34</v>
      </c>
      <c r="X6" s="39">
        <v>2</v>
      </c>
      <c r="Y6" s="39"/>
      <c r="Z6" s="41">
        <f t="shared" si="2"/>
        <v>1</v>
      </c>
      <c r="AA6" s="38"/>
      <c r="AB6" s="39"/>
      <c r="AC6" s="39"/>
      <c r="AD6" s="41"/>
      <c r="AE6" s="38"/>
      <c r="AF6" s="39"/>
      <c r="AG6" s="39"/>
      <c r="AH6" s="41"/>
      <c r="AI6" s="43"/>
    </row>
    <row r="7" spans="1:35" s="44" customFormat="1" x14ac:dyDescent="0.35">
      <c r="A7" s="37" t="s">
        <v>121</v>
      </c>
      <c r="B7" s="37"/>
      <c r="C7" s="37" t="s">
        <v>129</v>
      </c>
      <c r="D7" s="37" t="s">
        <v>83</v>
      </c>
      <c r="E7" s="37"/>
      <c r="F7" s="38" t="s">
        <v>131</v>
      </c>
      <c r="G7" s="39">
        <v>1</v>
      </c>
      <c r="H7" s="39"/>
      <c r="I7" s="41">
        <f t="shared" si="6"/>
        <v>1</v>
      </c>
      <c r="J7" s="38" t="s">
        <v>132</v>
      </c>
      <c r="K7" s="39">
        <v>1</v>
      </c>
      <c r="L7" s="39"/>
      <c r="M7" s="41">
        <f t="shared" si="7"/>
        <v>1</v>
      </c>
      <c r="N7" s="38" t="s">
        <v>133</v>
      </c>
      <c r="O7" s="39">
        <v>4</v>
      </c>
      <c r="P7" s="39"/>
      <c r="Q7" s="41">
        <f t="shared" si="0"/>
        <v>1</v>
      </c>
      <c r="R7" s="42"/>
      <c r="S7" s="38" t="s">
        <v>36</v>
      </c>
      <c r="T7" s="39">
        <v>1</v>
      </c>
      <c r="U7" s="39"/>
      <c r="V7" s="41">
        <f t="shared" si="8"/>
        <v>1</v>
      </c>
      <c r="W7" s="38" t="s">
        <v>34</v>
      </c>
      <c r="X7" s="39">
        <v>2</v>
      </c>
      <c r="Y7" s="39"/>
      <c r="Z7" s="41">
        <f t="shared" si="2"/>
        <v>1</v>
      </c>
      <c r="AA7" s="38"/>
      <c r="AB7" s="39"/>
      <c r="AC7" s="39"/>
      <c r="AD7" s="41"/>
      <c r="AE7" s="38"/>
      <c r="AF7" s="39"/>
      <c r="AG7" s="39"/>
      <c r="AH7" s="41"/>
      <c r="AI7" s="43"/>
    </row>
    <row r="8" spans="1:35" s="44" customFormat="1" x14ac:dyDescent="0.35">
      <c r="A8" s="37" t="s">
        <v>121</v>
      </c>
      <c r="B8" s="37"/>
      <c r="C8" s="37" t="s">
        <v>129</v>
      </c>
      <c r="D8" s="37" t="s">
        <v>83</v>
      </c>
      <c r="E8" s="37"/>
      <c r="F8" s="38" t="s">
        <v>131</v>
      </c>
      <c r="G8" s="39">
        <v>1</v>
      </c>
      <c r="H8" s="39"/>
      <c r="I8" s="41">
        <f t="shared" si="4"/>
        <v>1</v>
      </c>
      <c r="J8" s="38" t="s">
        <v>132</v>
      </c>
      <c r="K8" s="39">
        <v>1</v>
      </c>
      <c r="L8" s="39"/>
      <c r="M8" s="41">
        <f t="shared" si="7"/>
        <v>1</v>
      </c>
      <c r="N8" s="38" t="s">
        <v>133</v>
      </c>
      <c r="O8" s="39">
        <v>4</v>
      </c>
      <c r="P8" s="39"/>
      <c r="Q8" s="41">
        <f t="shared" si="0"/>
        <v>1</v>
      </c>
      <c r="R8" s="42"/>
      <c r="S8" s="38" t="s">
        <v>36</v>
      </c>
      <c r="T8" s="39">
        <v>1</v>
      </c>
      <c r="U8" s="39"/>
      <c r="V8" s="41">
        <f t="shared" si="5"/>
        <v>1</v>
      </c>
      <c r="W8" s="38" t="s">
        <v>34</v>
      </c>
      <c r="X8" s="39">
        <v>2</v>
      </c>
      <c r="Y8" s="39"/>
      <c r="Z8" s="41">
        <f t="shared" si="2"/>
        <v>1</v>
      </c>
      <c r="AA8" s="38"/>
      <c r="AB8" s="39"/>
      <c r="AC8" s="39"/>
      <c r="AD8" s="41"/>
      <c r="AE8" s="38"/>
      <c r="AF8" s="39"/>
      <c r="AG8" s="39"/>
      <c r="AH8" s="41"/>
      <c r="AI8" s="43"/>
    </row>
    <row r="9" spans="1:35" s="44" customFormat="1" x14ac:dyDescent="0.35">
      <c r="A9" s="37" t="s">
        <v>121</v>
      </c>
      <c r="B9" s="37"/>
      <c r="C9" s="37" t="s">
        <v>129</v>
      </c>
      <c r="D9" s="37" t="s">
        <v>83</v>
      </c>
      <c r="E9" s="37"/>
      <c r="F9" s="38" t="s">
        <v>131</v>
      </c>
      <c r="G9" s="39">
        <v>1</v>
      </c>
      <c r="H9" s="39"/>
      <c r="I9" s="41">
        <f t="shared" ref="I9:I13" si="9">IFERROR((G9-H9)/G9,"")</f>
        <v>1</v>
      </c>
      <c r="J9" s="38" t="s">
        <v>132</v>
      </c>
      <c r="K9" s="39">
        <v>1</v>
      </c>
      <c r="L9" s="39"/>
      <c r="M9" s="41">
        <f t="shared" si="7"/>
        <v>1</v>
      </c>
      <c r="N9" s="38" t="s">
        <v>133</v>
      </c>
      <c r="O9" s="39">
        <v>4</v>
      </c>
      <c r="P9" s="39"/>
      <c r="Q9" s="41">
        <f t="shared" si="0"/>
        <v>1</v>
      </c>
      <c r="R9" s="42"/>
      <c r="S9" s="38" t="s">
        <v>36</v>
      </c>
      <c r="T9" s="39">
        <v>1</v>
      </c>
      <c r="U9" s="39"/>
      <c r="V9" s="41">
        <f t="shared" ref="V9:V17" si="10">IFERROR((T9-U9)/T9,"")</f>
        <v>1</v>
      </c>
      <c r="W9" s="38" t="s">
        <v>34</v>
      </c>
      <c r="X9" s="39">
        <v>2</v>
      </c>
      <c r="Y9" s="39"/>
      <c r="Z9" s="41">
        <f t="shared" si="2"/>
        <v>1</v>
      </c>
      <c r="AA9" s="38"/>
      <c r="AB9" s="39"/>
      <c r="AC9" s="39"/>
      <c r="AD9" s="41"/>
      <c r="AE9" s="38"/>
      <c r="AF9" s="39"/>
      <c r="AG9" s="39"/>
      <c r="AH9" s="41"/>
      <c r="AI9" s="43"/>
    </row>
    <row r="10" spans="1:35" s="44" customFormat="1" x14ac:dyDescent="0.35">
      <c r="A10" s="37" t="s">
        <v>121</v>
      </c>
      <c r="B10" s="37"/>
      <c r="C10" s="37" t="s">
        <v>47</v>
      </c>
      <c r="D10" s="37" t="s">
        <v>218</v>
      </c>
      <c r="E10" s="37"/>
      <c r="F10" s="38" t="s">
        <v>137</v>
      </c>
      <c r="G10" s="39">
        <v>1</v>
      </c>
      <c r="H10" s="39">
        <v>1</v>
      </c>
      <c r="I10" s="41">
        <f>IFERROR((G10-H10)/G10,"")</f>
        <v>0</v>
      </c>
      <c r="J10" s="38" t="s">
        <v>138</v>
      </c>
      <c r="K10" s="39">
        <v>4</v>
      </c>
      <c r="L10" s="39">
        <v>1</v>
      </c>
      <c r="M10" s="41">
        <f>IFERROR((K10-L10)/K10,"")</f>
        <v>0.75</v>
      </c>
      <c r="N10" s="38"/>
      <c r="O10" s="39"/>
      <c r="P10" s="39"/>
      <c r="Q10" s="41"/>
      <c r="R10" s="42"/>
      <c r="S10" s="38" t="s">
        <v>36</v>
      </c>
      <c r="T10" s="39">
        <v>1</v>
      </c>
      <c r="U10" s="39"/>
      <c r="V10" s="41">
        <f>IFERROR((T10-U10)/T10,"")</f>
        <v>1</v>
      </c>
      <c r="W10" s="38" t="s">
        <v>34</v>
      </c>
      <c r="X10" s="39">
        <v>2</v>
      </c>
      <c r="Y10" s="39"/>
      <c r="Z10" s="41">
        <f t="shared" si="2"/>
        <v>1</v>
      </c>
      <c r="AA10" s="38"/>
      <c r="AB10" s="39"/>
      <c r="AC10" s="39"/>
      <c r="AD10" s="41"/>
      <c r="AE10" s="38"/>
      <c r="AF10" s="39"/>
      <c r="AG10" s="39"/>
      <c r="AH10" s="41"/>
      <c r="AI10" s="43"/>
    </row>
    <row r="11" spans="1:35" s="44" customFormat="1" x14ac:dyDescent="0.35">
      <c r="A11" s="37" t="s">
        <v>121</v>
      </c>
      <c r="B11" s="37"/>
      <c r="C11" s="37" t="s">
        <v>47</v>
      </c>
      <c r="D11" s="37" t="s">
        <v>83</v>
      </c>
      <c r="E11" s="37"/>
      <c r="F11" s="38" t="s">
        <v>137</v>
      </c>
      <c r="G11" s="39">
        <v>1</v>
      </c>
      <c r="H11" s="39"/>
      <c r="I11" s="41">
        <f t="shared" ref="I11" si="11">IFERROR((G11-H11)/G11,"")</f>
        <v>1</v>
      </c>
      <c r="J11" s="38" t="s">
        <v>138</v>
      </c>
      <c r="K11" s="39">
        <v>4</v>
      </c>
      <c r="L11" s="39"/>
      <c r="M11" s="41">
        <f t="shared" ref="M11" si="12">IFERROR((K11-L11)/K11,"")</f>
        <v>1</v>
      </c>
      <c r="N11" s="38"/>
      <c r="O11" s="39"/>
      <c r="P11" s="39"/>
      <c r="Q11" s="41"/>
      <c r="R11" s="42"/>
      <c r="S11" s="38" t="s">
        <v>36</v>
      </c>
      <c r="T11" s="39">
        <v>1</v>
      </c>
      <c r="U11" s="39"/>
      <c r="V11" s="41">
        <f t="shared" ref="V11" si="13">IFERROR((T11-U11)/T11,"")</f>
        <v>1</v>
      </c>
      <c r="W11" s="38" t="s">
        <v>34</v>
      </c>
      <c r="X11" s="39">
        <v>2</v>
      </c>
      <c r="Y11" s="39"/>
      <c r="Z11" s="41">
        <f t="shared" ref="Z11" si="14">IFERROR((X11-Y11)/X11,"")</f>
        <v>1</v>
      </c>
      <c r="AA11" s="38"/>
      <c r="AB11" s="39"/>
      <c r="AC11" s="39"/>
      <c r="AD11" s="41"/>
      <c r="AE11" s="38"/>
      <c r="AF11" s="39"/>
      <c r="AG11" s="39"/>
      <c r="AH11" s="41"/>
      <c r="AI11" s="43"/>
    </row>
    <row r="12" spans="1:35" s="44" customFormat="1" x14ac:dyDescent="0.35">
      <c r="A12" s="37" t="s">
        <v>121</v>
      </c>
      <c r="B12" s="37"/>
      <c r="C12" s="37" t="s">
        <v>48</v>
      </c>
      <c r="D12" s="37" t="s">
        <v>83</v>
      </c>
      <c r="E12" s="37"/>
      <c r="F12" s="38" t="s">
        <v>56</v>
      </c>
      <c r="G12" s="39">
        <v>1</v>
      </c>
      <c r="H12" s="39"/>
      <c r="I12" s="41">
        <f t="shared" ref="I12" si="15">IFERROR((G12-H12)/G12,"")</f>
        <v>1</v>
      </c>
      <c r="J12" s="38" t="s">
        <v>140</v>
      </c>
      <c r="K12" s="39">
        <v>2</v>
      </c>
      <c r="L12" s="39"/>
      <c r="M12" s="41">
        <f t="shared" ref="M12" si="16">IFERROR((K12-L12)/K12,"")</f>
        <v>1</v>
      </c>
      <c r="N12" s="38"/>
      <c r="O12" s="39"/>
      <c r="P12" s="39"/>
      <c r="Q12" s="41"/>
      <c r="R12" s="42"/>
      <c r="S12" s="38" t="s">
        <v>57</v>
      </c>
      <c r="T12" s="39">
        <v>1</v>
      </c>
      <c r="U12" s="39"/>
      <c r="V12" s="41">
        <f t="shared" ref="V12" si="17">IFERROR((T12-U12)/T12,"")</f>
        <v>1</v>
      </c>
      <c r="W12" s="38" t="s">
        <v>34</v>
      </c>
      <c r="X12" s="39">
        <v>2</v>
      </c>
      <c r="Y12" s="39"/>
      <c r="Z12" s="41">
        <f t="shared" ref="Z12" si="18">IFERROR((X12-Y12)/X12,"")</f>
        <v>1</v>
      </c>
      <c r="AA12" s="38"/>
      <c r="AB12" s="39"/>
      <c r="AC12" s="39"/>
      <c r="AD12" s="41"/>
      <c r="AE12" s="38"/>
      <c r="AF12" s="39"/>
      <c r="AG12" s="39"/>
      <c r="AH12" s="41"/>
      <c r="AI12" s="43"/>
    </row>
    <row r="13" spans="1:35" s="44" customFormat="1" x14ac:dyDescent="0.35">
      <c r="A13" s="37" t="s">
        <v>121</v>
      </c>
      <c r="B13" s="37"/>
      <c r="C13" s="37" t="s">
        <v>134</v>
      </c>
      <c r="D13" s="37" t="s">
        <v>83</v>
      </c>
      <c r="E13" s="37"/>
      <c r="F13" s="38" t="s">
        <v>135</v>
      </c>
      <c r="G13" s="39">
        <v>2</v>
      </c>
      <c r="H13" s="39">
        <v>1</v>
      </c>
      <c r="I13" s="41">
        <f t="shared" si="9"/>
        <v>0.5</v>
      </c>
      <c r="J13" s="38" t="s">
        <v>136</v>
      </c>
      <c r="K13" s="39">
        <v>2</v>
      </c>
      <c r="L13" s="39"/>
      <c r="M13" s="41">
        <f t="shared" si="7"/>
        <v>1</v>
      </c>
      <c r="N13" s="38"/>
      <c r="O13" s="39"/>
      <c r="P13" s="39"/>
      <c r="Q13" s="41" t="str">
        <f>IFERROR((O13-P13)/O13,"")</f>
        <v/>
      </c>
      <c r="R13" s="42"/>
      <c r="S13" s="38"/>
      <c r="T13" s="39"/>
      <c r="U13" s="39"/>
      <c r="V13" s="41" t="str">
        <f t="shared" si="10"/>
        <v/>
      </c>
      <c r="W13" s="38" t="s">
        <v>34</v>
      </c>
      <c r="X13" s="39">
        <v>2</v>
      </c>
      <c r="Y13" s="39"/>
      <c r="Z13" s="41">
        <f>IFERROR((X13-Y13)/X13,"")</f>
        <v>1</v>
      </c>
      <c r="AA13" s="38"/>
      <c r="AB13" s="39"/>
      <c r="AC13" s="39"/>
      <c r="AD13" s="41"/>
      <c r="AE13" s="38"/>
      <c r="AF13" s="39"/>
      <c r="AG13" s="39"/>
      <c r="AH13" s="41"/>
      <c r="AI13" s="43"/>
    </row>
    <row r="14" spans="1:35" s="44" customFormat="1" x14ac:dyDescent="0.35">
      <c r="A14" s="37" t="s">
        <v>121</v>
      </c>
      <c r="B14" s="37"/>
      <c r="C14" s="37" t="s">
        <v>134</v>
      </c>
      <c r="D14" s="37" t="s">
        <v>83</v>
      </c>
      <c r="E14" s="37"/>
      <c r="F14" s="38" t="s">
        <v>135</v>
      </c>
      <c r="G14" s="39">
        <v>2</v>
      </c>
      <c r="H14" s="39"/>
      <c r="I14" s="41">
        <f t="shared" ref="I14:I17" si="19">IFERROR((G14-H14)/G14,"")</f>
        <v>1</v>
      </c>
      <c r="J14" s="38" t="s">
        <v>136</v>
      </c>
      <c r="K14" s="39">
        <v>2</v>
      </c>
      <c r="L14" s="39"/>
      <c r="M14" s="41">
        <f>IFERROR((K14-L14)/K14,"")</f>
        <v>1</v>
      </c>
      <c r="N14" s="38"/>
      <c r="O14" s="39"/>
      <c r="P14" s="39"/>
      <c r="Q14" s="41" t="str">
        <f>IFERROR((O14-P14)/O14,"")</f>
        <v/>
      </c>
      <c r="R14" s="42"/>
      <c r="S14" s="38"/>
      <c r="T14" s="39"/>
      <c r="U14" s="39"/>
      <c r="V14" s="41" t="str">
        <f t="shared" si="10"/>
        <v/>
      </c>
      <c r="W14" s="38" t="s">
        <v>34</v>
      </c>
      <c r="X14" s="39">
        <v>2</v>
      </c>
      <c r="Y14" s="39"/>
      <c r="Z14" s="41">
        <f>IFERROR((X14-Y14)/X14,"")</f>
        <v>1</v>
      </c>
      <c r="AA14" s="38"/>
      <c r="AB14" s="39"/>
      <c r="AC14" s="39"/>
      <c r="AD14" s="41"/>
      <c r="AE14" s="38"/>
      <c r="AF14" s="39"/>
      <c r="AG14" s="39"/>
      <c r="AH14" s="41"/>
      <c r="AI14" s="43"/>
    </row>
    <row r="15" spans="1:35" s="44" customFormat="1" x14ac:dyDescent="0.35">
      <c r="A15" s="37" t="s">
        <v>121</v>
      </c>
      <c r="B15" s="37"/>
      <c r="C15" s="37" t="s">
        <v>134</v>
      </c>
      <c r="D15" s="37" t="s">
        <v>83</v>
      </c>
      <c r="E15" s="37"/>
      <c r="F15" s="38" t="s">
        <v>135</v>
      </c>
      <c r="G15" s="39">
        <v>2</v>
      </c>
      <c r="H15" s="39"/>
      <c r="I15" s="41">
        <f t="shared" ref="I15" si="20">IFERROR((G15-H15)/G15,"")</f>
        <v>1</v>
      </c>
      <c r="J15" s="38" t="s">
        <v>136</v>
      </c>
      <c r="K15" s="39">
        <v>2</v>
      </c>
      <c r="L15" s="39"/>
      <c r="M15" s="41">
        <f>IFERROR((K15-L15)/K15,"")</f>
        <v>1</v>
      </c>
      <c r="N15" s="38"/>
      <c r="O15" s="39"/>
      <c r="P15" s="39"/>
      <c r="Q15" s="41" t="str">
        <f>IFERROR((O15-P15)/O15,"")</f>
        <v/>
      </c>
      <c r="R15" s="42"/>
      <c r="S15" s="38"/>
      <c r="T15" s="39"/>
      <c r="U15" s="39"/>
      <c r="V15" s="41" t="str">
        <f t="shared" ref="V15" si="21">IFERROR((T15-U15)/T15,"")</f>
        <v/>
      </c>
      <c r="W15" s="38" t="s">
        <v>34</v>
      </c>
      <c r="X15" s="39">
        <v>2</v>
      </c>
      <c r="Y15" s="39"/>
      <c r="Z15" s="41">
        <f>IFERROR((X15-Y15)/X15,"")</f>
        <v>1</v>
      </c>
      <c r="AA15" s="38"/>
      <c r="AB15" s="39"/>
      <c r="AC15" s="39"/>
      <c r="AD15" s="41"/>
      <c r="AE15" s="38"/>
      <c r="AF15" s="39"/>
      <c r="AG15" s="39"/>
      <c r="AH15" s="41"/>
      <c r="AI15" s="43"/>
    </row>
    <row r="16" spans="1:35" s="44" customFormat="1" x14ac:dyDescent="0.35">
      <c r="A16" s="37" t="s">
        <v>121</v>
      </c>
      <c r="B16" s="37"/>
      <c r="C16" s="37" t="s">
        <v>124</v>
      </c>
      <c r="D16" s="37" t="s">
        <v>83</v>
      </c>
      <c r="E16" s="37"/>
      <c r="F16" s="38" t="s">
        <v>139</v>
      </c>
      <c r="G16" s="39">
        <v>1</v>
      </c>
      <c r="H16" s="39">
        <v>1</v>
      </c>
      <c r="I16" s="41">
        <f t="shared" si="19"/>
        <v>0</v>
      </c>
      <c r="J16" s="38"/>
      <c r="K16" s="39"/>
      <c r="L16" s="39"/>
      <c r="M16" s="41" t="str">
        <f t="shared" ref="M16:M17" si="22">IFERROR((K16-L16)/K16,"")</f>
        <v/>
      </c>
      <c r="N16" s="38"/>
      <c r="O16" s="39"/>
      <c r="P16" s="39"/>
      <c r="Q16" s="41"/>
      <c r="R16" s="42"/>
      <c r="S16" s="38" t="s">
        <v>83</v>
      </c>
      <c r="T16" s="39"/>
      <c r="U16" s="39"/>
      <c r="V16" s="41" t="str">
        <f t="shared" si="10"/>
        <v/>
      </c>
      <c r="W16" s="38" t="s">
        <v>83</v>
      </c>
      <c r="X16" s="39"/>
      <c r="Y16" s="39"/>
      <c r="Z16" s="41" t="str">
        <f t="shared" ref="Z16:Z17" si="23">IFERROR((X16-Y16)/X16,"")</f>
        <v/>
      </c>
      <c r="AA16" s="38"/>
      <c r="AB16" s="39"/>
      <c r="AC16" s="39"/>
      <c r="AD16" s="41"/>
      <c r="AE16" s="38"/>
      <c r="AF16" s="39"/>
      <c r="AG16" s="39"/>
      <c r="AH16" s="41"/>
      <c r="AI16" s="43"/>
    </row>
    <row r="17" spans="1:35" s="44" customFormat="1" x14ac:dyDescent="0.35">
      <c r="A17" s="37" t="s">
        <v>121</v>
      </c>
      <c r="B17" s="37"/>
      <c r="C17" s="37" t="s">
        <v>124</v>
      </c>
      <c r="D17" s="37" t="s">
        <v>83</v>
      </c>
      <c r="E17" s="37"/>
      <c r="F17" s="38" t="s">
        <v>139</v>
      </c>
      <c r="G17" s="39">
        <v>1</v>
      </c>
      <c r="H17" s="39"/>
      <c r="I17" s="41">
        <f t="shared" si="19"/>
        <v>1</v>
      </c>
      <c r="J17" s="38"/>
      <c r="K17" s="39"/>
      <c r="L17" s="39"/>
      <c r="M17" s="41" t="str">
        <f t="shared" si="22"/>
        <v/>
      </c>
      <c r="N17" s="38"/>
      <c r="O17" s="39"/>
      <c r="P17" s="39"/>
      <c r="Q17" s="41"/>
      <c r="R17" s="42"/>
      <c r="S17" s="38" t="s">
        <v>83</v>
      </c>
      <c r="T17" s="39"/>
      <c r="U17" s="39"/>
      <c r="V17" s="41" t="str">
        <f t="shared" si="10"/>
        <v/>
      </c>
      <c r="W17" s="38" t="s">
        <v>83</v>
      </c>
      <c r="X17" s="39"/>
      <c r="Y17" s="39"/>
      <c r="Z17" s="41" t="str">
        <f t="shared" si="23"/>
        <v/>
      </c>
      <c r="AA17" s="38"/>
      <c r="AB17" s="39"/>
      <c r="AC17" s="39"/>
      <c r="AD17" s="41"/>
      <c r="AE17" s="38"/>
      <c r="AF17" s="39"/>
      <c r="AG17" s="39"/>
      <c r="AH17" s="41"/>
      <c r="AI17" s="43"/>
    </row>
    <row r="18" spans="1:35" s="44" customFormat="1" x14ac:dyDescent="0.35">
      <c r="A18" s="37" t="s">
        <v>121</v>
      </c>
      <c r="B18" s="37"/>
      <c r="C18" s="37" t="s">
        <v>124</v>
      </c>
      <c r="D18" s="37" t="s">
        <v>83</v>
      </c>
      <c r="E18" s="37"/>
      <c r="F18" s="38" t="s">
        <v>139</v>
      </c>
      <c r="G18" s="39">
        <v>1</v>
      </c>
      <c r="H18" s="39"/>
      <c r="I18" s="41">
        <f t="shared" ref="I18" si="24">IFERROR((G18-H18)/G18,"")</f>
        <v>1</v>
      </c>
      <c r="J18" s="38"/>
      <c r="K18" s="39"/>
      <c r="L18" s="39"/>
      <c r="M18" s="41" t="str">
        <f t="shared" ref="M18" si="25">IFERROR((K18-L18)/K18,"")</f>
        <v/>
      </c>
      <c r="N18" s="38"/>
      <c r="O18" s="39"/>
      <c r="P18" s="39"/>
      <c r="Q18" s="41"/>
      <c r="R18" s="42"/>
      <c r="S18" s="38" t="s">
        <v>83</v>
      </c>
      <c r="T18" s="39"/>
      <c r="U18" s="39"/>
      <c r="V18" s="41" t="str">
        <f t="shared" ref="V18" si="26">IFERROR((T18-U18)/T18,"")</f>
        <v/>
      </c>
      <c r="W18" s="38" t="s">
        <v>83</v>
      </c>
      <c r="X18" s="39"/>
      <c r="Y18" s="39"/>
      <c r="Z18" s="41" t="str">
        <f t="shared" ref="Z18" si="27">IFERROR((X18-Y18)/X18,"")</f>
        <v/>
      </c>
      <c r="AA18" s="38"/>
      <c r="AB18" s="39"/>
      <c r="AC18" s="39"/>
      <c r="AD18" s="41"/>
      <c r="AE18" s="38"/>
      <c r="AF18" s="39"/>
      <c r="AG18" s="39"/>
      <c r="AH18" s="41"/>
      <c r="AI18" s="43"/>
    </row>
    <row r="19" spans="1:35" x14ac:dyDescent="0.35">
      <c r="I19" s="3" t="str">
        <f t="shared" si="3"/>
        <v/>
      </c>
      <c r="M19" s="3" t="str">
        <f t="shared" ref="M19:M115" si="28">IFERROR((K19-L19)/K19,"")</f>
        <v/>
      </c>
      <c r="Q19" s="3" t="str">
        <f t="shared" ref="Q19:Q70" si="29">IFERROR((O19-P19)/O19,"")</f>
        <v/>
      </c>
      <c r="R19" s="5"/>
      <c r="V19" s="3" t="str">
        <f t="shared" si="1"/>
        <v/>
      </c>
      <c r="Z19" s="3" t="str">
        <f t="shared" ref="Z19:Z65" si="30">IFERROR((X19-Y19)/X19,"")</f>
        <v/>
      </c>
      <c r="AD19" s="3" t="str">
        <f t="shared" ref="AD19:AD70" si="31">IFERROR((AB19-AC19)/AB19,"")</f>
        <v/>
      </c>
      <c r="AH19" s="3" t="str">
        <f t="shared" ref="AH19:AH70" si="32">IFERROR((AF19-AG19)/AF19,"")</f>
        <v/>
      </c>
      <c r="AI19" s="5"/>
    </row>
    <row r="20" spans="1:35" s="97" customFormat="1" x14ac:dyDescent="0.35">
      <c r="A20" s="93" t="s">
        <v>122</v>
      </c>
      <c r="B20" s="93"/>
      <c r="C20" s="93" t="s">
        <v>123</v>
      </c>
      <c r="D20" s="93" t="s">
        <v>154</v>
      </c>
      <c r="E20" s="93"/>
      <c r="F20" s="94"/>
      <c r="G20" s="95"/>
      <c r="H20" s="95"/>
      <c r="I20" s="57" t="str">
        <f>IFERROR((G20-H20)/G20,"")</f>
        <v/>
      </c>
      <c r="J20" s="94"/>
      <c r="K20" s="95"/>
      <c r="L20" s="95"/>
      <c r="M20" s="57" t="str">
        <f>IFERROR((K20-L20)/K20,"")</f>
        <v/>
      </c>
      <c r="N20" s="94"/>
      <c r="O20" s="95"/>
      <c r="P20" s="95"/>
      <c r="Q20" s="57" t="str">
        <f t="shared" ref="Q20:Q26" si="33">IFERROR((O20-P20)/O20,"")</f>
        <v/>
      </c>
      <c r="R20" s="58"/>
      <c r="S20" s="94" t="s">
        <v>123</v>
      </c>
      <c r="T20" s="95">
        <v>1</v>
      </c>
      <c r="U20" s="95"/>
      <c r="V20" s="57">
        <f t="shared" ref="V20:V26" si="34">IFERROR((T20-U20)/T20,"")</f>
        <v>1</v>
      </c>
      <c r="W20" s="94"/>
      <c r="X20" s="95"/>
      <c r="Y20" s="95"/>
      <c r="Z20" s="57" t="str">
        <f t="shared" ref="Z20:Z27" si="35">IFERROR((X20-Y20)/X20,"")</f>
        <v/>
      </c>
      <c r="AA20" s="94"/>
      <c r="AB20" s="95"/>
      <c r="AC20" s="95"/>
      <c r="AD20" s="57" t="str">
        <f>IFERROR((AB20-AC20)/AB20,"")</f>
        <v/>
      </c>
      <c r="AE20" s="94" t="s">
        <v>26</v>
      </c>
      <c r="AF20" s="95">
        <v>1</v>
      </c>
      <c r="AG20" s="95"/>
      <c r="AH20" s="57">
        <f>IFERROR((AF20-AG20)/AF20,"")</f>
        <v>1</v>
      </c>
      <c r="AI20" s="96"/>
    </row>
    <row r="21" spans="1:35" s="97" customFormat="1" x14ac:dyDescent="0.35">
      <c r="A21" s="93" t="s">
        <v>122</v>
      </c>
      <c r="B21" s="93"/>
      <c r="C21" s="93" t="s">
        <v>125</v>
      </c>
      <c r="D21" s="93" t="s">
        <v>144</v>
      </c>
      <c r="E21" s="93"/>
      <c r="F21" s="94" t="s">
        <v>127</v>
      </c>
      <c r="G21" s="95">
        <v>1</v>
      </c>
      <c r="H21" s="95"/>
      <c r="I21" s="57">
        <f t="shared" ref="I21:I26" si="36">IFERROR((G21-H21)/G21,"")</f>
        <v>1</v>
      </c>
      <c r="J21" s="94" t="s">
        <v>132</v>
      </c>
      <c r="K21" s="95">
        <v>1</v>
      </c>
      <c r="L21" s="95"/>
      <c r="M21" s="57">
        <f>IFERROR((K21-L21)/K21,"")</f>
        <v>1</v>
      </c>
      <c r="N21" s="94" t="s">
        <v>128</v>
      </c>
      <c r="O21" s="95">
        <v>6</v>
      </c>
      <c r="P21" s="95"/>
      <c r="Q21" s="57">
        <f t="shared" si="33"/>
        <v>1</v>
      </c>
      <c r="R21" s="58"/>
      <c r="S21" s="94" t="s">
        <v>36</v>
      </c>
      <c r="T21" s="95">
        <v>1</v>
      </c>
      <c r="U21" s="95"/>
      <c r="V21" s="57">
        <f t="shared" si="34"/>
        <v>1</v>
      </c>
      <c r="W21" s="94" t="s">
        <v>34</v>
      </c>
      <c r="X21" s="95">
        <v>3</v>
      </c>
      <c r="Y21" s="95"/>
      <c r="Z21" s="57">
        <f t="shared" si="35"/>
        <v>1</v>
      </c>
      <c r="AA21" s="94"/>
      <c r="AB21" s="95"/>
      <c r="AC21" s="95"/>
      <c r="AD21" s="57" t="str">
        <f>IFERROR((AB21-AC21)/AB21,"")</f>
        <v/>
      </c>
      <c r="AE21" s="94"/>
      <c r="AF21" s="95"/>
      <c r="AG21" s="95"/>
      <c r="AH21" s="57" t="str">
        <f>IFERROR((AF21-AG21)/AF21,"")</f>
        <v/>
      </c>
      <c r="AI21" s="96"/>
    </row>
    <row r="22" spans="1:35" s="97" customFormat="1" x14ac:dyDescent="0.35">
      <c r="A22" s="93" t="s">
        <v>122</v>
      </c>
      <c r="B22" s="93"/>
      <c r="C22" s="93" t="s">
        <v>125</v>
      </c>
      <c r="D22" s="93" t="s">
        <v>145</v>
      </c>
      <c r="E22" s="93"/>
      <c r="F22" s="94" t="s">
        <v>127</v>
      </c>
      <c r="G22" s="95">
        <v>1</v>
      </c>
      <c r="H22" s="95"/>
      <c r="I22" s="57">
        <f t="shared" si="36"/>
        <v>1</v>
      </c>
      <c r="J22" s="94" t="s">
        <v>132</v>
      </c>
      <c r="K22" s="95">
        <v>1</v>
      </c>
      <c r="L22" s="95"/>
      <c r="M22" s="57">
        <f>IFERROR((K22-L22)/K22,"")</f>
        <v>1</v>
      </c>
      <c r="N22" s="94" t="s">
        <v>128</v>
      </c>
      <c r="O22" s="95">
        <v>6</v>
      </c>
      <c r="P22" s="95"/>
      <c r="Q22" s="57">
        <f t="shared" si="33"/>
        <v>1</v>
      </c>
      <c r="R22" s="58"/>
      <c r="S22" s="94" t="s">
        <v>36</v>
      </c>
      <c r="T22" s="95">
        <v>1</v>
      </c>
      <c r="U22" s="95"/>
      <c r="V22" s="57">
        <f t="shared" si="34"/>
        <v>1</v>
      </c>
      <c r="W22" s="94" t="s">
        <v>34</v>
      </c>
      <c r="X22" s="95">
        <v>3</v>
      </c>
      <c r="Y22" s="95"/>
      <c r="Z22" s="57">
        <f t="shared" si="35"/>
        <v>1</v>
      </c>
      <c r="AA22" s="94"/>
      <c r="AB22" s="95"/>
      <c r="AC22" s="95"/>
      <c r="AD22" s="57" t="str">
        <f>IFERROR((AB22-AC22)/AB22,"")</f>
        <v/>
      </c>
      <c r="AE22" s="94"/>
      <c r="AF22" s="95"/>
      <c r="AG22" s="95"/>
      <c r="AH22" s="57" t="str">
        <f>IFERROR((AF22-AG22)/AF22,"")</f>
        <v/>
      </c>
      <c r="AI22" s="96"/>
    </row>
    <row r="23" spans="1:35" s="97" customFormat="1" x14ac:dyDescent="0.35">
      <c r="A23" s="93" t="s">
        <v>122</v>
      </c>
      <c r="B23" s="93"/>
      <c r="C23" s="93" t="s">
        <v>129</v>
      </c>
      <c r="D23" s="93" t="s">
        <v>83</v>
      </c>
      <c r="E23" s="93"/>
      <c r="F23" s="94" t="s">
        <v>131</v>
      </c>
      <c r="G23" s="95">
        <v>1</v>
      </c>
      <c r="H23" s="95"/>
      <c r="I23" s="57">
        <f t="shared" si="36"/>
        <v>1</v>
      </c>
      <c r="J23" s="94" t="s">
        <v>132</v>
      </c>
      <c r="K23" s="95">
        <v>1</v>
      </c>
      <c r="L23" s="95"/>
      <c r="M23" s="57">
        <f t="shared" ref="M23:M26" si="37">IFERROR((K23-L23)/K23,"")</f>
        <v>1</v>
      </c>
      <c r="N23" s="94" t="s">
        <v>133</v>
      </c>
      <c r="O23" s="95">
        <v>4</v>
      </c>
      <c r="P23" s="95"/>
      <c r="Q23" s="57">
        <f t="shared" si="33"/>
        <v>1</v>
      </c>
      <c r="R23" s="58"/>
      <c r="S23" s="94" t="s">
        <v>36</v>
      </c>
      <c r="T23" s="95">
        <v>1</v>
      </c>
      <c r="U23" s="95"/>
      <c r="V23" s="57">
        <f t="shared" si="34"/>
        <v>1</v>
      </c>
      <c r="W23" s="94" t="s">
        <v>34</v>
      </c>
      <c r="X23" s="95">
        <v>2</v>
      </c>
      <c r="Y23" s="95"/>
      <c r="Z23" s="57">
        <f t="shared" si="35"/>
        <v>1</v>
      </c>
      <c r="AA23" s="94"/>
      <c r="AB23" s="95"/>
      <c r="AC23" s="95"/>
      <c r="AD23" s="57"/>
      <c r="AE23" s="94"/>
      <c r="AF23" s="95"/>
      <c r="AG23" s="95"/>
      <c r="AH23" s="57"/>
      <c r="AI23" s="96"/>
    </row>
    <row r="24" spans="1:35" s="97" customFormat="1" x14ac:dyDescent="0.35">
      <c r="A24" s="93" t="s">
        <v>122</v>
      </c>
      <c r="B24" s="93"/>
      <c r="C24" s="93" t="s">
        <v>129</v>
      </c>
      <c r="D24" s="93" t="s">
        <v>83</v>
      </c>
      <c r="E24" s="93"/>
      <c r="F24" s="94" t="s">
        <v>131</v>
      </c>
      <c r="G24" s="95">
        <v>1</v>
      </c>
      <c r="H24" s="95"/>
      <c r="I24" s="57">
        <f t="shared" si="36"/>
        <v>1</v>
      </c>
      <c r="J24" s="94" t="s">
        <v>132</v>
      </c>
      <c r="K24" s="95">
        <v>1</v>
      </c>
      <c r="L24" s="95"/>
      <c r="M24" s="57">
        <f t="shared" si="37"/>
        <v>1</v>
      </c>
      <c r="N24" s="94" t="s">
        <v>133</v>
      </c>
      <c r="O24" s="95">
        <v>4</v>
      </c>
      <c r="P24" s="95"/>
      <c r="Q24" s="57">
        <f t="shared" si="33"/>
        <v>1</v>
      </c>
      <c r="R24" s="58"/>
      <c r="S24" s="94" t="s">
        <v>36</v>
      </c>
      <c r="T24" s="95">
        <v>1</v>
      </c>
      <c r="U24" s="95"/>
      <c r="V24" s="57">
        <f t="shared" si="34"/>
        <v>1</v>
      </c>
      <c r="W24" s="94" t="s">
        <v>34</v>
      </c>
      <c r="X24" s="95">
        <v>2</v>
      </c>
      <c r="Y24" s="95"/>
      <c r="Z24" s="57">
        <f t="shared" si="35"/>
        <v>1</v>
      </c>
      <c r="AA24" s="94"/>
      <c r="AB24" s="95"/>
      <c r="AC24" s="95"/>
      <c r="AD24" s="57"/>
      <c r="AE24" s="94"/>
      <c r="AF24" s="95"/>
      <c r="AG24" s="95"/>
      <c r="AH24" s="57"/>
      <c r="AI24" s="96"/>
    </row>
    <row r="25" spans="1:35" s="97" customFormat="1" x14ac:dyDescent="0.35">
      <c r="A25" s="93" t="s">
        <v>122</v>
      </c>
      <c r="B25" s="93"/>
      <c r="C25" s="93" t="s">
        <v>129</v>
      </c>
      <c r="D25" s="93" t="s">
        <v>83</v>
      </c>
      <c r="E25" s="93"/>
      <c r="F25" s="94" t="s">
        <v>131</v>
      </c>
      <c r="G25" s="95">
        <v>1</v>
      </c>
      <c r="H25" s="95"/>
      <c r="I25" s="57">
        <f t="shared" si="36"/>
        <v>1</v>
      </c>
      <c r="J25" s="94" t="s">
        <v>132</v>
      </c>
      <c r="K25" s="95">
        <v>1</v>
      </c>
      <c r="L25" s="95"/>
      <c r="M25" s="57">
        <f t="shared" si="37"/>
        <v>1</v>
      </c>
      <c r="N25" s="94" t="s">
        <v>133</v>
      </c>
      <c r="O25" s="95">
        <v>4</v>
      </c>
      <c r="P25" s="95"/>
      <c r="Q25" s="57">
        <f t="shared" si="33"/>
        <v>1</v>
      </c>
      <c r="R25" s="58"/>
      <c r="S25" s="94" t="s">
        <v>36</v>
      </c>
      <c r="T25" s="95">
        <v>1</v>
      </c>
      <c r="U25" s="95"/>
      <c r="V25" s="57">
        <f t="shared" si="34"/>
        <v>1</v>
      </c>
      <c r="W25" s="94" t="s">
        <v>34</v>
      </c>
      <c r="X25" s="95">
        <v>2</v>
      </c>
      <c r="Y25" s="95"/>
      <c r="Z25" s="57">
        <f t="shared" si="35"/>
        <v>1</v>
      </c>
      <c r="AA25" s="94"/>
      <c r="AB25" s="95"/>
      <c r="AC25" s="95"/>
      <c r="AD25" s="57"/>
      <c r="AE25" s="94"/>
      <c r="AF25" s="95"/>
      <c r="AG25" s="95"/>
      <c r="AH25" s="57"/>
      <c r="AI25" s="96"/>
    </row>
    <row r="26" spans="1:35" s="97" customFormat="1" x14ac:dyDescent="0.35">
      <c r="A26" s="93" t="s">
        <v>122</v>
      </c>
      <c r="B26" s="93"/>
      <c r="C26" s="93" t="s">
        <v>129</v>
      </c>
      <c r="D26" s="93" t="s">
        <v>83</v>
      </c>
      <c r="E26" s="93"/>
      <c r="F26" s="94" t="s">
        <v>131</v>
      </c>
      <c r="G26" s="95">
        <v>1</v>
      </c>
      <c r="H26" s="95"/>
      <c r="I26" s="57">
        <f t="shared" si="36"/>
        <v>1</v>
      </c>
      <c r="J26" s="94" t="s">
        <v>132</v>
      </c>
      <c r="K26" s="95">
        <v>1</v>
      </c>
      <c r="L26" s="95"/>
      <c r="M26" s="57">
        <f t="shared" si="37"/>
        <v>1</v>
      </c>
      <c r="N26" s="94" t="s">
        <v>133</v>
      </c>
      <c r="O26" s="95">
        <v>4</v>
      </c>
      <c r="P26" s="95"/>
      <c r="Q26" s="57">
        <f t="shared" si="33"/>
        <v>1</v>
      </c>
      <c r="R26" s="58"/>
      <c r="S26" s="94" t="s">
        <v>36</v>
      </c>
      <c r="T26" s="95">
        <v>1</v>
      </c>
      <c r="U26" s="95"/>
      <c r="V26" s="57">
        <f t="shared" si="34"/>
        <v>1</v>
      </c>
      <c r="W26" s="94" t="s">
        <v>34</v>
      </c>
      <c r="X26" s="95">
        <v>2</v>
      </c>
      <c r="Y26" s="95"/>
      <c r="Z26" s="57">
        <f t="shared" si="35"/>
        <v>1</v>
      </c>
      <c r="AA26" s="94"/>
      <c r="AB26" s="95"/>
      <c r="AC26" s="95"/>
      <c r="AD26" s="57"/>
      <c r="AE26" s="94"/>
      <c r="AF26" s="95"/>
      <c r="AG26" s="95"/>
      <c r="AH26" s="57"/>
      <c r="AI26" s="96"/>
    </row>
    <row r="27" spans="1:35" s="97" customFormat="1" x14ac:dyDescent="0.35">
      <c r="A27" s="93" t="s">
        <v>122</v>
      </c>
      <c r="B27" s="93"/>
      <c r="C27" s="93" t="s">
        <v>47</v>
      </c>
      <c r="D27" s="93" t="s">
        <v>83</v>
      </c>
      <c r="E27" s="93"/>
      <c r="F27" s="94" t="s">
        <v>137</v>
      </c>
      <c r="G27" s="95">
        <v>1</v>
      </c>
      <c r="H27" s="95"/>
      <c r="I27" s="57">
        <f>IFERROR((G27-H27)/G27,"")</f>
        <v>1</v>
      </c>
      <c r="J27" s="94" t="s">
        <v>138</v>
      </c>
      <c r="K27" s="95">
        <v>4</v>
      </c>
      <c r="L27" s="95"/>
      <c r="M27" s="57">
        <f>IFERROR((K27-L27)/K27,"")</f>
        <v>1</v>
      </c>
      <c r="N27" s="94"/>
      <c r="O27" s="95"/>
      <c r="P27" s="95"/>
      <c r="Q27" s="57"/>
      <c r="R27" s="58"/>
      <c r="S27" s="94" t="s">
        <v>36</v>
      </c>
      <c r="T27" s="95">
        <v>1</v>
      </c>
      <c r="U27" s="95"/>
      <c r="V27" s="57">
        <f>IFERROR((T27-U27)/T27,"")</f>
        <v>1</v>
      </c>
      <c r="W27" s="94" t="s">
        <v>34</v>
      </c>
      <c r="X27" s="95">
        <v>2</v>
      </c>
      <c r="Y27" s="95"/>
      <c r="Z27" s="57">
        <f t="shared" si="35"/>
        <v>1</v>
      </c>
      <c r="AA27" s="94"/>
      <c r="AB27" s="95"/>
      <c r="AC27" s="95"/>
      <c r="AD27" s="57"/>
      <c r="AE27" s="94"/>
      <c r="AF27" s="95"/>
      <c r="AG27" s="95"/>
      <c r="AH27" s="57"/>
      <c r="AI27" s="96"/>
    </row>
    <row r="28" spans="1:35" s="97" customFormat="1" x14ac:dyDescent="0.35">
      <c r="A28" s="93" t="s">
        <v>122</v>
      </c>
      <c r="B28" s="93"/>
      <c r="C28" s="93" t="s">
        <v>47</v>
      </c>
      <c r="D28" s="93" t="s">
        <v>83</v>
      </c>
      <c r="E28" s="93"/>
      <c r="F28" s="94" t="s">
        <v>137</v>
      </c>
      <c r="G28" s="95">
        <v>1</v>
      </c>
      <c r="H28" s="95"/>
      <c r="I28" s="57">
        <f t="shared" ref="I28:I35" si="38">IFERROR((G28-H28)/G28,"")</f>
        <v>1</v>
      </c>
      <c r="J28" s="94" t="s">
        <v>138</v>
      </c>
      <c r="K28" s="95">
        <v>4</v>
      </c>
      <c r="L28" s="95"/>
      <c r="M28" s="57">
        <f t="shared" ref="M28:M30" si="39">IFERROR((K28-L28)/K28,"")</f>
        <v>1</v>
      </c>
      <c r="N28" s="94"/>
      <c r="O28" s="95"/>
      <c r="P28" s="95"/>
      <c r="Q28" s="57"/>
      <c r="R28" s="58"/>
      <c r="S28" s="94" t="s">
        <v>36</v>
      </c>
      <c r="T28" s="95">
        <v>1</v>
      </c>
      <c r="U28" s="95"/>
      <c r="V28" s="57">
        <f t="shared" ref="V28:V35" si="40">IFERROR((T28-U28)/T28,"")</f>
        <v>1</v>
      </c>
      <c r="W28" s="94" t="s">
        <v>34</v>
      </c>
      <c r="X28" s="95">
        <v>2</v>
      </c>
      <c r="Y28" s="95"/>
      <c r="Z28" s="57">
        <f t="shared" ref="Z28:Z29" si="41">IFERROR((X28-Y28)/X28,"")</f>
        <v>1</v>
      </c>
      <c r="AA28" s="94"/>
      <c r="AB28" s="95"/>
      <c r="AC28" s="95"/>
      <c r="AD28" s="57"/>
      <c r="AE28" s="94"/>
      <c r="AF28" s="95"/>
      <c r="AG28" s="95"/>
      <c r="AH28" s="57"/>
      <c r="AI28" s="96"/>
    </row>
    <row r="29" spans="1:35" s="97" customFormat="1" x14ac:dyDescent="0.35">
      <c r="A29" s="93" t="s">
        <v>122</v>
      </c>
      <c r="B29" s="93"/>
      <c r="C29" s="93" t="s">
        <v>48</v>
      </c>
      <c r="D29" s="93" t="s">
        <v>83</v>
      </c>
      <c r="E29" s="93"/>
      <c r="F29" s="94" t="s">
        <v>56</v>
      </c>
      <c r="G29" s="95">
        <v>1</v>
      </c>
      <c r="H29" s="95"/>
      <c r="I29" s="57">
        <f t="shared" si="38"/>
        <v>1</v>
      </c>
      <c r="J29" s="94" t="s">
        <v>140</v>
      </c>
      <c r="K29" s="95">
        <v>2</v>
      </c>
      <c r="L29" s="95"/>
      <c r="M29" s="57">
        <f t="shared" si="39"/>
        <v>1</v>
      </c>
      <c r="N29" s="94"/>
      <c r="O29" s="95"/>
      <c r="P29" s="95"/>
      <c r="Q29" s="57"/>
      <c r="R29" s="58"/>
      <c r="S29" s="94" t="s">
        <v>57</v>
      </c>
      <c r="T29" s="95">
        <v>1</v>
      </c>
      <c r="U29" s="95"/>
      <c r="V29" s="57">
        <f t="shared" si="40"/>
        <v>1</v>
      </c>
      <c r="W29" s="94" t="s">
        <v>34</v>
      </c>
      <c r="X29" s="95">
        <v>2</v>
      </c>
      <c r="Y29" s="95"/>
      <c r="Z29" s="57">
        <f t="shared" si="41"/>
        <v>1</v>
      </c>
      <c r="AA29" s="94"/>
      <c r="AB29" s="95"/>
      <c r="AC29" s="95"/>
      <c r="AD29" s="57"/>
      <c r="AE29" s="94"/>
      <c r="AF29" s="95"/>
      <c r="AG29" s="95"/>
      <c r="AH29" s="57"/>
      <c r="AI29" s="96"/>
    </row>
    <row r="30" spans="1:35" s="97" customFormat="1" x14ac:dyDescent="0.35">
      <c r="A30" s="93" t="s">
        <v>122</v>
      </c>
      <c r="B30" s="93"/>
      <c r="C30" s="93" t="s">
        <v>134</v>
      </c>
      <c r="D30" s="93" t="s">
        <v>83</v>
      </c>
      <c r="E30" s="93"/>
      <c r="F30" s="94" t="s">
        <v>135</v>
      </c>
      <c r="G30" s="95">
        <v>2</v>
      </c>
      <c r="H30" s="95"/>
      <c r="I30" s="57">
        <f t="shared" si="38"/>
        <v>1</v>
      </c>
      <c r="J30" s="94" t="s">
        <v>136</v>
      </c>
      <c r="K30" s="95">
        <v>2</v>
      </c>
      <c r="L30" s="95"/>
      <c r="M30" s="57">
        <f t="shared" si="39"/>
        <v>1</v>
      </c>
      <c r="N30" s="94"/>
      <c r="O30" s="95"/>
      <c r="P30" s="95"/>
      <c r="Q30" s="57" t="str">
        <f>IFERROR((O30-P30)/O30,"")</f>
        <v/>
      </c>
      <c r="R30" s="58"/>
      <c r="S30" s="94"/>
      <c r="T30" s="95"/>
      <c r="U30" s="95"/>
      <c r="V30" s="57" t="str">
        <f t="shared" si="40"/>
        <v/>
      </c>
      <c r="W30" s="94" t="s">
        <v>34</v>
      </c>
      <c r="X30" s="95">
        <v>2</v>
      </c>
      <c r="Y30" s="95"/>
      <c r="Z30" s="57">
        <f>IFERROR((X30-Y30)/X30,"")</f>
        <v>1</v>
      </c>
      <c r="AA30" s="94"/>
      <c r="AB30" s="95"/>
      <c r="AC30" s="95"/>
      <c r="AD30" s="57"/>
      <c r="AE30" s="94"/>
      <c r="AF30" s="95"/>
      <c r="AG30" s="95"/>
      <c r="AH30" s="57"/>
      <c r="AI30" s="96"/>
    </row>
    <row r="31" spans="1:35" s="97" customFormat="1" x14ac:dyDescent="0.35">
      <c r="A31" s="93" t="s">
        <v>122</v>
      </c>
      <c r="B31" s="93"/>
      <c r="C31" s="93" t="s">
        <v>134</v>
      </c>
      <c r="D31" s="93" t="s">
        <v>83</v>
      </c>
      <c r="E31" s="93"/>
      <c r="F31" s="94" t="s">
        <v>135</v>
      </c>
      <c r="G31" s="95">
        <v>2</v>
      </c>
      <c r="H31" s="95"/>
      <c r="I31" s="57">
        <f t="shared" si="38"/>
        <v>1</v>
      </c>
      <c r="J31" s="94" t="s">
        <v>136</v>
      </c>
      <c r="K31" s="95">
        <v>2</v>
      </c>
      <c r="L31" s="95"/>
      <c r="M31" s="57">
        <f>IFERROR((K31-L31)/K31,"")</f>
        <v>1</v>
      </c>
      <c r="N31" s="94"/>
      <c r="O31" s="95"/>
      <c r="P31" s="95"/>
      <c r="Q31" s="57" t="str">
        <f>IFERROR((O31-P31)/O31,"")</f>
        <v/>
      </c>
      <c r="R31" s="58"/>
      <c r="S31" s="94"/>
      <c r="T31" s="95"/>
      <c r="U31" s="95"/>
      <c r="V31" s="57" t="str">
        <f t="shared" si="40"/>
        <v/>
      </c>
      <c r="W31" s="94" t="s">
        <v>34</v>
      </c>
      <c r="X31" s="95">
        <v>2</v>
      </c>
      <c r="Y31" s="95"/>
      <c r="Z31" s="57">
        <f>IFERROR((X31-Y31)/X31,"")</f>
        <v>1</v>
      </c>
      <c r="AA31" s="94"/>
      <c r="AB31" s="95"/>
      <c r="AC31" s="95"/>
      <c r="AD31" s="57"/>
      <c r="AE31" s="94"/>
      <c r="AF31" s="95"/>
      <c r="AG31" s="95"/>
      <c r="AH31" s="57"/>
      <c r="AI31" s="96"/>
    </row>
    <row r="32" spans="1:35" s="97" customFormat="1" x14ac:dyDescent="0.35">
      <c r="A32" s="93" t="s">
        <v>122</v>
      </c>
      <c r="B32" s="93"/>
      <c r="C32" s="93" t="s">
        <v>134</v>
      </c>
      <c r="D32" s="93" t="s">
        <v>83</v>
      </c>
      <c r="E32" s="93"/>
      <c r="F32" s="94" t="s">
        <v>135</v>
      </c>
      <c r="G32" s="95">
        <v>2</v>
      </c>
      <c r="H32" s="95"/>
      <c r="I32" s="57">
        <f t="shared" si="38"/>
        <v>1</v>
      </c>
      <c r="J32" s="94" t="s">
        <v>136</v>
      </c>
      <c r="K32" s="95">
        <v>2</v>
      </c>
      <c r="L32" s="95"/>
      <c r="M32" s="57">
        <f>IFERROR((K32-L32)/K32,"")</f>
        <v>1</v>
      </c>
      <c r="N32" s="94"/>
      <c r="O32" s="95"/>
      <c r="P32" s="95"/>
      <c r="Q32" s="57" t="str">
        <f>IFERROR((O32-P32)/O32,"")</f>
        <v/>
      </c>
      <c r="R32" s="58"/>
      <c r="S32" s="94"/>
      <c r="T32" s="95"/>
      <c r="U32" s="95"/>
      <c r="V32" s="57" t="str">
        <f t="shared" si="40"/>
        <v/>
      </c>
      <c r="W32" s="94" t="s">
        <v>34</v>
      </c>
      <c r="X32" s="95">
        <v>2</v>
      </c>
      <c r="Y32" s="95"/>
      <c r="Z32" s="57">
        <f>IFERROR((X32-Y32)/X32,"")</f>
        <v>1</v>
      </c>
      <c r="AA32" s="94"/>
      <c r="AB32" s="95"/>
      <c r="AC32" s="95"/>
      <c r="AD32" s="57"/>
      <c r="AE32" s="94"/>
      <c r="AF32" s="95"/>
      <c r="AG32" s="95"/>
      <c r="AH32" s="57"/>
      <c r="AI32" s="96"/>
    </row>
    <row r="33" spans="1:35" s="97" customFormat="1" x14ac:dyDescent="0.35">
      <c r="A33" s="93" t="s">
        <v>122</v>
      </c>
      <c r="B33" s="93"/>
      <c r="C33" s="93" t="s">
        <v>124</v>
      </c>
      <c r="D33" s="93" t="s">
        <v>83</v>
      </c>
      <c r="E33" s="93"/>
      <c r="F33" s="94" t="s">
        <v>139</v>
      </c>
      <c r="G33" s="95">
        <v>1</v>
      </c>
      <c r="H33" s="95"/>
      <c r="I33" s="57">
        <f t="shared" si="38"/>
        <v>1</v>
      </c>
      <c r="J33" s="94"/>
      <c r="K33" s="95"/>
      <c r="L33" s="95"/>
      <c r="M33" s="57" t="str">
        <f t="shared" ref="M33:M35" si="42">IFERROR((K33-L33)/K33,"")</f>
        <v/>
      </c>
      <c r="N33" s="94"/>
      <c r="O33" s="95"/>
      <c r="P33" s="95"/>
      <c r="Q33" s="57"/>
      <c r="R33" s="58"/>
      <c r="S33" s="94" t="s">
        <v>83</v>
      </c>
      <c r="T33" s="95"/>
      <c r="U33" s="95"/>
      <c r="V33" s="57" t="str">
        <f t="shared" si="40"/>
        <v/>
      </c>
      <c r="W33" s="94" t="s">
        <v>83</v>
      </c>
      <c r="X33" s="95"/>
      <c r="Y33" s="95"/>
      <c r="Z33" s="57" t="str">
        <f t="shared" ref="Z33:Z35" si="43">IFERROR((X33-Y33)/X33,"")</f>
        <v/>
      </c>
      <c r="AA33" s="94"/>
      <c r="AB33" s="95"/>
      <c r="AC33" s="95"/>
      <c r="AD33" s="57"/>
      <c r="AE33" s="94"/>
      <c r="AF33" s="95"/>
      <c r="AG33" s="95"/>
      <c r="AH33" s="57"/>
      <c r="AI33" s="96"/>
    </row>
    <row r="34" spans="1:35" s="97" customFormat="1" x14ac:dyDescent="0.35">
      <c r="A34" s="93" t="s">
        <v>122</v>
      </c>
      <c r="B34" s="93"/>
      <c r="C34" s="93" t="s">
        <v>124</v>
      </c>
      <c r="D34" s="93" t="s">
        <v>83</v>
      </c>
      <c r="E34" s="93"/>
      <c r="F34" s="94" t="s">
        <v>139</v>
      </c>
      <c r="G34" s="95">
        <v>1</v>
      </c>
      <c r="H34" s="95"/>
      <c r="I34" s="57">
        <f t="shared" si="38"/>
        <v>1</v>
      </c>
      <c r="J34" s="94"/>
      <c r="K34" s="95"/>
      <c r="L34" s="95"/>
      <c r="M34" s="57" t="str">
        <f t="shared" si="42"/>
        <v/>
      </c>
      <c r="N34" s="94"/>
      <c r="O34" s="95"/>
      <c r="P34" s="95"/>
      <c r="Q34" s="57"/>
      <c r="R34" s="58"/>
      <c r="S34" s="94" t="s">
        <v>83</v>
      </c>
      <c r="T34" s="95"/>
      <c r="U34" s="95"/>
      <c r="V34" s="57" t="str">
        <f t="shared" si="40"/>
        <v/>
      </c>
      <c r="W34" s="94" t="s">
        <v>83</v>
      </c>
      <c r="X34" s="95"/>
      <c r="Y34" s="95"/>
      <c r="Z34" s="57" t="str">
        <f t="shared" si="43"/>
        <v/>
      </c>
      <c r="AA34" s="94"/>
      <c r="AB34" s="95"/>
      <c r="AC34" s="95"/>
      <c r="AD34" s="57"/>
      <c r="AE34" s="94"/>
      <c r="AF34" s="95"/>
      <c r="AG34" s="95"/>
      <c r="AH34" s="57"/>
      <c r="AI34" s="96"/>
    </row>
    <row r="35" spans="1:35" s="97" customFormat="1" x14ac:dyDescent="0.35">
      <c r="A35" s="93" t="s">
        <v>122</v>
      </c>
      <c r="B35" s="93"/>
      <c r="C35" s="93" t="s">
        <v>124</v>
      </c>
      <c r="D35" s="93" t="s">
        <v>83</v>
      </c>
      <c r="E35" s="93"/>
      <c r="F35" s="94" t="s">
        <v>139</v>
      </c>
      <c r="G35" s="95">
        <v>1</v>
      </c>
      <c r="H35" s="95"/>
      <c r="I35" s="57">
        <f t="shared" si="38"/>
        <v>1</v>
      </c>
      <c r="J35" s="94"/>
      <c r="K35" s="95"/>
      <c r="L35" s="95"/>
      <c r="M35" s="57" t="str">
        <f t="shared" si="42"/>
        <v/>
      </c>
      <c r="N35" s="94"/>
      <c r="O35" s="95"/>
      <c r="P35" s="95"/>
      <c r="Q35" s="57"/>
      <c r="R35" s="58"/>
      <c r="S35" s="94" t="s">
        <v>83</v>
      </c>
      <c r="T35" s="95"/>
      <c r="U35" s="95"/>
      <c r="V35" s="57" t="str">
        <f t="shared" si="40"/>
        <v/>
      </c>
      <c r="W35" s="94" t="s">
        <v>83</v>
      </c>
      <c r="X35" s="95"/>
      <c r="Y35" s="95"/>
      <c r="Z35" s="57" t="str">
        <f t="shared" si="43"/>
        <v/>
      </c>
      <c r="AA35" s="94"/>
      <c r="AB35" s="95"/>
      <c r="AC35" s="95"/>
      <c r="AD35" s="57"/>
      <c r="AE35" s="94"/>
      <c r="AF35" s="95"/>
      <c r="AG35" s="95"/>
      <c r="AH35" s="57"/>
      <c r="AI35" s="96"/>
    </row>
    <row r="36" spans="1:35" x14ac:dyDescent="0.35">
      <c r="I36" s="3" t="str">
        <f t="shared" si="3"/>
        <v/>
      </c>
      <c r="M36" s="3" t="str">
        <f t="shared" si="28"/>
        <v/>
      </c>
      <c r="Q36" s="3" t="str">
        <f t="shared" si="29"/>
        <v/>
      </c>
      <c r="R36" s="5"/>
      <c r="V36" s="3" t="str">
        <f t="shared" si="1"/>
        <v/>
      </c>
      <c r="Z36" s="3" t="str">
        <f t="shared" si="30"/>
        <v/>
      </c>
      <c r="AD36" s="3" t="str">
        <f t="shared" si="31"/>
        <v/>
      </c>
      <c r="AH36" s="3" t="str">
        <f t="shared" si="32"/>
        <v/>
      </c>
      <c r="AI36" s="5"/>
    </row>
    <row r="37" spans="1:35" s="99" customFormat="1" x14ac:dyDescent="0.35">
      <c r="A37" s="19" t="s">
        <v>142</v>
      </c>
      <c r="B37" s="19"/>
      <c r="C37" s="19" t="s">
        <v>123</v>
      </c>
      <c r="D37" s="19" t="s">
        <v>153</v>
      </c>
      <c r="E37" s="19"/>
      <c r="F37" s="24"/>
      <c r="G37" s="25"/>
      <c r="H37" s="25"/>
      <c r="I37" s="22" t="str">
        <f>IFERROR((G37-H37)/G37,"")</f>
        <v/>
      </c>
      <c r="J37" s="24"/>
      <c r="K37" s="25"/>
      <c r="L37" s="25"/>
      <c r="M37" s="22" t="str">
        <f>IFERROR((K37-L37)/K37,"")</f>
        <v/>
      </c>
      <c r="N37" s="24"/>
      <c r="O37" s="25"/>
      <c r="P37" s="25"/>
      <c r="Q37" s="22" t="str">
        <f t="shared" ref="Q37:Q44" si="44">IFERROR((O37-P37)/O37,"")</f>
        <v/>
      </c>
      <c r="R37" s="23"/>
      <c r="S37" s="24" t="s">
        <v>123</v>
      </c>
      <c r="T37" s="25">
        <v>1</v>
      </c>
      <c r="U37" s="25"/>
      <c r="V37" s="22">
        <f t="shared" si="1"/>
        <v>1</v>
      </c>
      <c r="W37" s="24"/>
      <c r="X37" s="25"/>
      <c r="Y37" s="25"/>
      <c r="Z37" s="22" t="str">
        <f t="shared" ref="Z37:Z45" si="45">IFERROR((X37-Y37)/X37,"")</f>
        <v/>
      </c>
      <c r="AA37" s="24"/>
      <c r="AB37" s="25"/>
      <c r="AC37" s="25"/>
      <c r="AD37" s="22" t="str">
        <f>IFERROR((AB37-AC37)/AB37,"")</f>
        <v/>
      </c>
      <c r="AE37" s="24" t="s">
        <v>26</v>
      </c>
      <c r="AF37" s="25">
        <v>1</v>
      </c>
      <c r="AG37" s="25"/>
      <c r="AH37" s="22">
        <f>IFERROR((AF37-AG37)/AF37,"")</f>
        <v>1</v>
      </c>
      <c r="AI37" s="98"/>
    </row>
    <row r="38" spans="1:35" s="99" customFormat="1" x14ac:dyDescent="0.35">
      <c r="A38" s="19" t="s">
        <v>142</v>
      </c>
      <c r="B38" s="19"/>
      <c r="C38" s="19" t="s">
        <v>148</v>
      </c>
      <c r="D38" s="19" t="s">
        <v>149</v>
      </c>
      <c r="E38" s="19"/>
      <c r="F38" s="24" t="s">
        <v>150</v>
      </c>
      <c r="G38" s="25">
        <v>1</v>
      </c>
      <c r="H38" s="25"/>
      <c r="I38" s="22">
        <f t="shared" ref="I38:I44" si="46">IFERROR((G38-H38)/G38,"")</f>
        <v>1</v>
      </c>
      <c r="J38" s="24" t="s">
        <v>151</v>
      </c>
      <c r="K38" s="25">
        <v>1</v>
      </c>
      <c r="L38" s="25"/>
      <c r="M38" s="22">
        <f t="shared" ref="M38" si="47">IFERROR((K38-L38)/K38,"")</f>
        <v>1</v>
      </c>
      <c r="N38" s="24" t="s">
        <v>152</v>
      </c>
      <c r="O38" s="25">
        <v>6</v>
      </c>
      <c r="P38" s="25"/>
      <c r="Q38" s="22">
        <f t="shared" si="44"/>
        <v>1</v>
      </c>
      <c r="R38" s="23"/>
      <c r="S38" s="24" t="s">
        <v>36</v>
      </c>
      <c r="T38" s="25">
        <v>1</v>
      </c>
      <c r="U38" s="25"/>
      <c r="V38" s="22">
        <f t="shared" si="1"/>
        <v>1</v>
      </c>
      <c r="W38" s="24" t="s">
        <v>34</v>
      </c>
      <c r="X38" s="25">
        <v>3</v>
      </c>
      <c r="Y38" s="25"/>
      <c r="Z38" s="22">
        <f t="shared" si="45"/>
        <v>1</v>
      </c>
      <c r="AA38" s="24"/>
      <c r="AB38" s="25"/>
      <c r="AC38" s="25"/>
      <c r="AD38" s="22"/>
      <c r="AE38" s="24"/>
      <c r="AF38" s="25"/>
      <c r="AG38" s="25"/>
      <c r="AH38" s="22"/>
      <c r="AI38" s="98"/>
    </row>
    <row r="39" spans="1:35" s="99" customFormat="1" x14ac:dyDescent="0.35">
      <c r="A39" s="19" t="s">
        <v>142</v>
      </c>
      <c r="B39" s="19"/>
      <c r="C39" s="19" t="s">
        <v>125</v>
      </c>
      <c r="D39" s="19" t="s">
        <v>146</v>
      </c>
      <c r="E39" s="19"/>
      <c r="F39" s="24" t="s">
        <v>127</v>
      </c>
      <c r="G39" s="25">
        <v>1</v>
      </c>
      <c r="H39" s="25"/>
      <c r="I39" s="22">
        <f t="shared" si="46"/>
        <v>1</v>
      </c>
      <c r="J39" s="24" t="s">
        <v>132</v>
      </c>
      <c r="K39" s="25">
        <v>1</v>
      </c>
      <c r="L39" s="25"/>
      <c r="M39" s="22">
        <f>IFERROR((K39-L39)/K39,"")</f>
        <v>1</v>
      </c>
      <c r="N39" s="24" t="s">
        <v>128</v>
      </c>
      <c r="O39" s="25">
        <v>6</v>
      </c>
      <c r="P39" s="25"/>
      <c r="Q39" s="22">
        <f t="shared" si="44"/>
        <v>1</v>
      </c>
      <c r="R39" s="23"/>
      <c r="S39" s="24" t="s">
        <v>36</v>
      </c>
      <c r="T39" s="25">
        <v>1</v>
      </c>
      <c r="U39" s="25"/>
      <c r="V39" s="22">
        <f t="shared" si="1"/>
        <v>1</v>
      </c>
      <c r="W39" s="24" t="s">
        <v>34</v>
      </c>
      <c r="X39" s="25">
        <v>3</v>
      </c>
      <c r="Y39" s="25"/>
      <c r="Z39" s="22">
        <f t="shared" si="45"/>
        <v>1</v>
      </c>
      <c r="AA39" s="24"/>
      <c r="AB39" s="25"/>
      <c r="AC39" s="25"/>
      <c r="AD39" s="22" t="str">
        <f>IFERROR((AB39-AC39)/AB39,"")</f>
        <v/>
      </c>
      <c r="AE39" s="24"/>
      <c r="AF39" s="25"/>
      <c r="AG39" s="25"/>
      <c r="AH39" s="22" t="str">
        <f>IFERROR((AF39-AG39)/AF39,"")</f>
        <v/>
      </c>
      <c r="AI39" s="98"/>
    </row>
    <row r="40" spans="1:35" s="99" customFormat="1" x14ac:dyDescent="0.35">
      <c r="A40" s="19" t="s">
        <v>142</v>
      </c>
      <c r="B40" s="19"/>
      <c r="C40" s="19" t="s">
        <v>125</v>
      </c>
      <c r="D40" s="19" t="s">
        <v>147</v>
      </c>
      <c r="E40" s="19"/>
      <c r="F40" s="24" t="s">
        <v>127</v>
      </c>
      <c r="G40" s="25">
        <v>1</v>
      </c>
      <c r="H40" s="25"/>
      <c r="I40" s="22">
        <f t="shared" si="46"/>
        <v>1</v>
      </c>
      <c r="J40" s="24" t="s">
        <v>132</v>
      </c>
      <c r="K40" s="25">
        <v>1</v>
      </c>
      <c r="L40" s="25"/>
      <c r="M40" s="22">
        <f>IFERROR((K40-L40)/K40,"")</f>
        <v>1</v>
      </c>
      <c r="N40" s="24" t="s">
        <v>128</v>
      </c>
      <c r="O40" s="25">
        <v>6</v>
      </c>
      <c r="P40" s="25"/>
      <c r="Q40" s="22">
        <f t="shared" si="44"/>
        <v>1</v>
      </c>
      <c r="R40" s="23"/>
      <c r="S40" s="24" t="s">
        <v>36</v>
      </c>
      <c r="T40" s="25">
        <v>1</v>
      </c>
      <c r="U40" s="25"/>
      <c r="V40" s="22">
        <f t="shared" si="1"/>
        <v>1</v>
      </c>
      <c r="W40" s="24" t="s">
        <v>34</v>
      </c>
      <c r="X40" s="25">
        <v>3</v>
      </c>
      <c r="Y40" s="25"/>
      <c r="Z40" s="22">
        <f t="shared" si="45"/>
        <v>1</v>
      </c>
      <c r="AA40" s="24"/>
      <c r="AB40" s="25"/>
      <c r="AC40" s="25"/>
      <c r="AD40" s="22" t="str">
        <f>IFERROR((AB40-AC40)/AB40,"")</f>
        <v/>
      </c>
      <c r="AE40" s="24"/>
      <c r="AF40" s="25"/>
      <c r="AG40" s="25"/>
      <c r="AH40" s="22" t="str">
        <f>IFERROR((AF40-AG40)/AF40,"")</f>
        <v/>
      </c>
      <c r="AI40" s="98"/>
    </row>
    <row r="41" spans="1:35" s="99" customFormat="1" x14ac:dyDescent="0.35">
      <c r="A41" s="19" t="s">
        <v>142</v>
      </c>
      <c r="B41" s="19"/>
      <c r="C41" s="19" t="s">
        <v>129</v>
      </c>
      <c r="D41" s="19" t="s">
        <v>83</v>
      </c>
      <c r="E41" s="19"/>
      <c r="F41" s="24" t="s">
        <v>131</v>
      </c>
      <c r="G41" s="25">
        <v>1</v>
      </c>
      <c r="H41" s="25"/>
      <c r="I41" s="22">
        <f t="shared" si="46"/>
        <v>1</v>
      </c>
      <c r="J41" s="24" t="s">
        <v>132</v>
      </c>
      <c r="K41" s="25">
        <v>1</v>
      </c>
      <c r="L41" s="25"/>
      <c r="M41" s="22">
        <f t="shared" ref="M41:M44" si="48">IFERROR((K41-L41)/K41,"")</f>
        <v>1</v>
      </c>
      <c r="N41" s="24" t="s">
        <v>133</v>
      </c>
      <c r="O41" s="25">
        <v>4</v>
      </c>
      <c r="P41" s="25"/>
      <c r="Q41" s="22">
        <f t="shared" si="44"/>
        <v>1</v>
      </c>
      <c r="R41" s="23"/>
      <c r="S41" s="24" t="s">
        <v>36</v>
      </c>
      <c r="T41" s="25">
        <v>1</v>
      </c>
      <c r="U41" s="25"/>
      <c r="V41" s="22">
        <f t="shared" si="1"/>
        <v>1</v>
      </c>
      <c r="W41" s="24" t="s">
        <v>34</v>
      </c>
      <c r="X41" s="25">
        <v>2</v>
      </c>
      <c r="Y41" s="25"/>
      <c r="Z41" s="22">
        <f t="shared" si="45"/>
        <v>1</v>
      </c>
      <c r="AA41" s="24"/>
      <c r="AB41" s="25"/>
      <c r="AC41" s="25"/>
      <c r="AD41" s="22"/>
      <c r="AE41" s="24"/>
      <c r="AF41" s="25"/>
      <c r="AG41" s="25"/>
      <c r="AH41" s="22"/>
      <c r="AI41" s="98"/>
    </row>
    <row r="42" spans="1:35" s="99" customFormat="1" x14ac:dyDescent="0.35">
      <c r="A42" s="19" t="s">
        <v>142</v>
      </c>
      <c r="B42" s="19"/>
      <c r="C42" s="19" t="s">
        <v>129</v>
      </c>
      <c r="D42" s="19" t="s">
        <v>83</v>
      </c>
      <c r="E42" s="19"/>
      <c r="F42" s="24" t="s">
        <v>131</v>
      </c>
      <c r="G42" s="25">
        <v>1</v>
      </c>
      <c r="H42" s="25"/>
      <c r="I42" s="22">
        <f t="shared" si="46"/>
        <v>1</v>
      </c>
      <c r="J42" s="24" t="s">
        <v>132</v>
      </c>
      <c r="K42" s="25">
        <v>1</v>
      </c>
      <c r="L42" s="25"/>
      <c r="M42" s="22">
        <f t="shared" si="48"/>
        <v>1</v>
      </c>
      <c r="N42" s="24" t="s">
        <v>133</v>
      </c>
      <c r="O42" s="25">
        <v>4</v>
      </c>
      <c r="P42" s="25"/>
      <c r="Q42" s="22">
        <f t="shared" si="44"/>
        <v>1</v>
      </c>
      <c r="R42" s="23"/>
      <c r="S42" s="24" t="s">
        <v>36</v>
      </c>
      <c r="T42" s="25">
        <v>1</v>
      </c>
      <c r="U42" s="25"/>
      <c r="V42" s="22">
        <f t="shared" si="1"/>
        <v>1</v>
      </c>
      <c r="W42" s="24" t="s">
        <v>34</v>
      </c>
      <c r="X42" s="25">
        <v>2</v>
      </c>
      <c r="Y42" s="25"/>
      <c r="Z42" s="22">
        <f t="shared" si="45"/>
        <v>1</v>
      </c>
      <c r="AA42" s="24"/>
      <c r="AB42" s="25"/>
      <c r="AC42" s="25"/>
      <c r="AD42" s="22"/>
      <c r="AE42" s="24"/>
      <c r="AF42" s="25"/>
      <c r="AG42" s="25"/>
      <c r="AH42" s="22"/>
      <c r="AI42" s="98"/>
    </row>
    <row r="43" spans="1:35" s="99" customFormat="1" x14ac:dyDescent="0.35">
      <c r="A43" s="19" t="s">
        <v>142</v>
      </c>
      <c r="B43" s="19"/>
      <c r="C43" s="19" t="s">
        <v>129</v>
      </c>
      <c r="D43" s="19" t="s">
        <v>83</v>
      </c>
      <c r="E43" s="19"/>
      <c r="F43" s="24" t="s">
        <v>131</v>
      </c>
      <c r="G43" s="25">
        <v>1</v>
      </c>
      <c r="H43" s="25"/>
      <c r="I43" s="22">
        <f t="shared" si="46"/>
        <v>1</v>
      </c>
      <c r="J43" s="24" t="s">
        <v>132</v>
      </c>
      <c r="K43" s="25">
        <v>1</v>
      </c>
      <c r="L43" s="25"/>
      <c r="M43" s="22">
        <f t="shared" si="48"/>
        <v>1</v>
      </c>
      <c r="N43" s="24" t="s">
        <v>133</v>
      </c>
      <c r="O43" s="25">
        <v>4</v>
      </c>
      <c r="P43" s="25"/>
      <c r="Q43" s="22">
        <f t="shared" si="44"/>
        <v>1</v>
      </c>
      <c r="R43" s="23"/>
      <c r="S43" s="24" t="s">
        <v>36</v>
      </c>
      <c r="T43" s="25">
        <v>1</v>
      </c>
      <c r="U43" s="25"/>
      <c r="V43" s="22">
        <f t="shared" si="1"/>
        <v>1</v>
      </c>
      <c r="W43" s="24" t="s">
        <v>34</v>
      </c>
      <c r="X43" s="25">
        <v>2</v>
      </c>
      <c r="Y43" s="25"/>
      <c r="Z43" s="22">
        <f t="shared" si="45"/>
        <v>1</v>
      </c>
      <c r="AA43" s="24"/>
      <c r="AB43" s="25"/>
      <c r="AC43" s="25"/>
      <c r="AD43" s="22"/>
      <c r="AE43" s="24"/>
      <c r="AF43" s="25"/>
      <c r="AG43" s="25"/>
      <c r="AH43" s="22"/>
      <c r="AI43" s="98"/>
    </row>
    <row r="44" spans="1:35" s="99" customFormat="1" x14ac:dyDescent="0.35">
      <c r="A44" s="19" t="s">
        <v>142</v>
      </c>
      <c r="B44" s="19"/>
      <c r="C44" s="19" t="s">
        <v>129</v>
      </c>
      <c r="D44" s="19" t="s">
        <v>83</v>
      </c>
      <c r="E44" s="19"/>
      <c r="F44" s="24" t="s">
        <v>131</v>
      </c>
      <c r="G44" s="25">
        <v>1</v>
      </c>
      <c r="H44" s="25"/>
      <c r="I44" s="22">
        <f t="shared" si="46"/>
        <v>1</v>
      </c>
      <c r="J44" s="24" t="s">
        <v>132</v>
      </c>
      <c r="K44" s="25">
        <v>1</v>
      </c>
      <c r="L44" s="25"/>
      <c r="M44" s="22">
        <f t="shared" si="48"/>
        <v>1</v>
      </c>
      <c r="N44" s="24" t="s">
        <v>133</v>
      </c>
      <c r="O44" s="25">
        <v>4</v>
      </c>
      <c r="P44" s="25"/>
      <c r="Q44" s="22">
        <f t="shared" si="44"/>
        <v>1</v>
      </c>
      <c r="R44" s="23"/>
      <c r="S44" s="24" t="s">
        <v>36</v>
      </c>
      <c r="T44" s="25">
        <v>1</v>
      </c>
      <c r="U44" s="25"/>
      <c r="V44" s="22">
        <f t="shared" si="1"/>
        <v>1</v>
      </c>
      <c r="W44" s="24" t="s">
        <v>34</v>
      </c>
      <c r="X44" s="25">
        <v>2</v>
      </c>
      <c r="Y44" s="25"/>
      <c r="Z44" s="22">
        <f t="shared" si="45"/>
        <v>1</v>
      </c>
      <c r="AA44" s="24"/>
      <c r="AB44" s="25"/>
      <c r="AC44" s="25"/>
      <c r="AD44" s="22"/>
      <c r="AE44" s="24"/>
      <c r="AF44" s="25"/>
      <c r="AG44" s="25"/>
      <c r="AH44" s="22"/>
      <c r="AI44" s="98"/>
    </row>
    <row r="45" spans="1:35" s="99" customFormat="1" x14ac:dyDescent="0.35">
      <c r="A45" s="19" t="s">
        <v>142</v>
      </c>
      <c r="B45" s="19"/>
      <c r="C45" s="19" t="s">
        <v>47</v>
      </c>
      <c r="D45" s="19" t="s">
        <v>83</v>
      </c>
      <c r="E45" s="19"/>
      <c r="F45" s="24" t="s">
        <v>137</v>
      </c>
      <c r="G45" s="25">
        <v>1</v>
      </c>
      <c r="H45" s="25"/>
      <c r="I45" s="22">
        <f>IFERROR((G45-H45)/G45,"")</f>
        <v>1</v>
      </c>
      <c r="J45" s="24" t="s">
        <v>138</v>
      </c>
      <c r="K45" s="25">
        <v>4</v>
      </c>
      <c r="L45" s="25"/>
      <c r="M45" s="22">
        <f>IFERROR((K45-L45)/K45,"")</f>
        <v>1</v>
      </c>
      <c r="N45" s="24"/>
      <c r="O45" s="25"/>
      <c r="P45" s="25"/>
      <c r="Q45" s="22"/>
      <c r="R45" s="23"/>
      <c r="S45" s="24" t="s">
        <v>36</v>
      </c>
      <c r="T45" s="25">
        <v>1</v>
      </c>
      <c r="U45" s="25"/>
      <c r="V45" s="22">
        <f>IFERROR((T45-U45)/T45,"")</f>
        <v>1</v>
      </c>
      <c r="W45" s="24" t="s">
        <v>34</v>
      </c>
      <c r="X45" s="25">
        <v>2</v>
      </c>
      <c r="Y45" s="25"/>
      <c r="Z45" s="22">
        <f t="shared" si="45"/>
        <v>1</v>
      </c>
      <c r="AA45" s="24"/>
      <c r="AB45" s="25"/>
      <c r="AC45" s="25"/>
      <c r="AD45" s="22"/>
      <c r="AE45" s="24"/>
      <c r="AF45" s="25"/>
      <c r="AG45" s="25"/>
      <c r="AH45" s="22"/>
      <c r="AI45" s="98"/>
    </row>
    <row r="46" spans="1:35" s="99" customFormat="1" x14ac:dyDescent="0.35">
      <c r="A46" s="19" t="s">
        <v>142</v>
      </c>
      <c r="B46" s="19"/>
      <c r="C46" s="19" t="s">
        <v>47</v>
      </c>
      <c r="D46" s="19" t="s">
        <v>83</v>
      </c>
      <c r="E46" s="19"/>
      <c r="F46" s="24" t="s">
        <v>137</v>
      </c>
      <c r="G46" s="25">
        <v>1</v>
      </c>
      <c r="H46" s="25"/>
      <c r="I46" s="22">
        <f t="shared" ref="I46:I53" si="49">IFERROR((G46-H46)/G46,"")</f>
        <v>1</v>
      </c>
      <c r="J46" s="24" t="s">
        <v>138</v>
      </c>
      <c r="K46" s="25">
        <v>4</v>
      </c>
      <c r="L46" s="25"/>
      <c r="M46" s="22">
        <f t="shared" ref="M46:M48" si="50">IFERROR((K46-L46)/K46,"")</f>
        <v>1</v>
      </c>
      <c r="N46" s="24"/>
      <c r="O46" s="25"/>
      <c r="P46" s="25"/>
      <c r="Q46" s="22"/>
      <c r="R46" s="23"/>
      <c r="S46" s="24" t="s">
        <v>36</v>
      </c>
      <c r="T46" s="25">
        <v>1</v>
      </c>
      <c r="U46" s="25"/>
      <c r="V46" s="22">
        <f t="shared" ref="V46:V55" si="51">IFERROR((T46-U46)/T46,"")</f>
        <v>1</v>
      </c>
      <c r="W46" s="24" t="s">
        <v>34</v>
      </c>
      <c r="X46" s="25">
        <v>2</v>
      </c>
      <c r="Y46" s="25"/>
      <c r="Z46" s="22">
        <f t="shared" ref="Z46:Z47" si="52">IFERROR((X46-Y46)/X46,"")</f>
        <v>1</v>
      </c>
      <c r="AA46" s="24"/>
      <c r="AB46" s="25"/>
      <c r="AC46" s="25"/>
      <c r="AD46" s="22"/>
      <c r="AE46" s="24"/>
      <c r="AF46" s="25"/>
      <c r="AG46" s="25"/>
      <c r="AH46" s="22"/>
      <c r="AI46" s="98"/>
    </row>
    <row r="47" spans="1:35" s="99" customFormat="1" x14ac:dyDescent="0.35">
      <c r="A47" s="19" t="s">
        <v>142</v>
      </c>
      <c r="B47" s="19"/>
      <c r="C47" s="19" t="s">
        <v>48</v>
      </c>
      <c r="D47" s="19" t="s">
        <v>83</v>
      </c>
      <c r="E47" s="19"/>
      <c r="F47" s="24" t="s">
        <v>56</v>
      </c>
      <c r="G47" s="25">
        <v>1</v>
      </c>
      <c r="H47" s="25"/>
      <c r="I47" s="22">
        <f t="shared" si="49"/>
        <v>1</v>
      </c>
      <c r="J47" s="24" t="s">
        <v>140</v>
      </c>
      <c r="K47" s="25">
        <v>2</v>
      </c>
      <c r="L47" s="25"/>
      <c r="M47" s="22">
        <f t="shared" si="50"/>
        <v>1</v>
      </c>
      <c r="N47" s="24"/>
      <c r="O47" s="25"/>
      <c r="P47" s="25"/>
      <c r="Q47" s="22"/>
      <c r="R47" s="23"/>
      <c r="S47" s="24" t="s">
        <v>57</v>
      </c>
      <c r="T47" s="25">
        <v>1</v>
      </c>
      <c r="U47" s="25"/>
      <c r="V47" s="22">
        <f t="shared" si="51"/>
        <v>1</v>
      </c>
      <c r="W47" s="24" t="s">
        <v>34</v>
      </c>
      <c r="X47" s="25">
        <v>2</v>
      </c>
      <c r="Y47" s="25"/>
      <c r="Z47" s="22">
        <f t="shared" si="52"/>
        <v>1</v>
      </c>
      <c r="AA47" s="24"/>
      <c r="AB47" s="25"/>
      <c r="AC47" s="25"/>
      <c r="AD47" s="22"/>
      <c r="AE47" s="24"/>
      <c r="AF47" s="25"/>
      <c r="AG47" s="25"/>
      <c r="AH47" s="22"/>
      <c r="AI47" s="98"/>
    </row>
    <row r="48" spans="1:35" s="99" customFormat="1" x14ac:dyDescent="0.35">
      <c r="A48" s="19" t="s">
        <v>142</v>
      </c>
      <c r="B48" s="19"/>
      <c r="C48" s="19" t="s">
        <v>134</v>
      </c>
      <c r="D48" s="19" t="s">
        <v>83</v>
      </c>
      <c r="E48" s="19"/>
      <c r="F48" s="24" t="s">
        <v>135</v>
      </c>
      <c r="G48" s="25">
        <v>2</v>
      </c>
      <c r="H48" s="25"/>
      <c r="I48" s="22">
        <f t="shared" si="49"/>
        <v>1</v>
      </c>
      <c r="J48" s="24" t="s">
        <v>136</v>
      </c>
      <c r="K48" s="25">
        <v>2</v>
      </c>
      <c r="L48" s="25"/>
      <c r="M48" s="22">
        <f t="shared" si="50"/>
        <v>1</v>
      </c>
      <c r="N48" s="24"/>
      <c r="O48" s="25"/>
      <c r="P48" s="25"/>
      <c r="Q48" s="22" t="str">
        <f>IFERROR((O48-P48)/O48,"")</f>
        <v/>
      </c>
      <c r="R48" s="23"/>
      <c r="S48" s="24"/>
      <c r="T48" s="25"/>
      <c r="U48" s="25"/>
      <c r="V48" s="22" t="str">
        <f t="shared" si="51"/>
        <v/>
      </c>
      <c r="W48" s="24" t="s">
        <v>34</v>
      </c>
      <c r="X48" s="25">
        <v>2</v>
      </c>
      <c r="Y48" s="25"/>
      <c r="Z48" s="22">
        <f>IFERROR((X48-Y48)/X48,"")</f>
        <v>1</v>
      </c>
      <c r="AA48" s="24"/>
      <c r="AB48" s="25"/>
      <c r="AC48" s="25"/>
      <c r="AD48" s="22"/>
      <c r="AE48" s="24"/>
      <c r="AF48" s="25"/>
      <c r="AG48" s="25"/>
      <c r="AH48" s="22"/>
      <c r="AI48" s="98"/>
    </row>
    <row r="49" spans="1:35" s="99" customFormat="1" x14ac:dyDescent="0.35">
      <c r="A49" s="19" t="s">
        <v>142</v>
      </c>
      <c r="B49" s="19"/>
      <c r="C49" s="19" t="s">
        <v>134</v>
      </c>
      <c r="D49" s="19" t="s">
        <v>83</v>
      </c>
      <c r="E49" s="19"/>
      <c r="F49" s="24" t="s">
        <v>135</v>
      </c>
      <c r="G49" s="25">
        <v>2</v>
      </c>
      <c r="H49" s="25"/>
      <c r="I49" s="22">
        <f t="shared" si="49"/>
        <v>1</v>
      </c>
      <c r="J49" s="24" t="s">
        <v>136</v>
      </c>
      <c r="K49" s="25">
        <v>2</v>
      </c>
      <c r="L49" s="25"/>
      <c r="M49" s="22">
        <f>IFERROR((K49-L49)/K49,"")</f>
        <v>1</v>
      </c>
      <c r="N49" s="24"/>
      <c r="O49" s="25"/>
      <c r="P49" s="25"/>
      <c r="Q49" s="22" t="str">
        <f>IFERROR((O49-P49)/O49,"")</f>
        <v/>
      </c>
      <c r="R49" s="23"/>
      <c r="S49" s="24"/>
      <c r="T49" s="25"/>
      <c r="U49" s="25"/>
      <c r="V49" s="22" t="str">
        <f t="shared" si="51"/>
        <v/>
      </c>
      <c r="W49" s="24" t="s">
        <v>34</v>
      </c>
      <c r="X49" s="25">
        <v>2</v>
      </c>
      <c r="Y49" s="25"/>
      <c r="Z49" s="22">
        <f>IFERROR((X49-Y49)/X49,"")</f>
        <v>1</v>
      </c>
      <c r="AA49" s="24"/>
      <c r="AB49" s="25"/>
      <c r="AC49" s="25"/>
      <c r="AD49" s="22"/>
      <c r="AE49" s="24"/>
      <c r="AF49" s="25"/>
      <c r="AG49" s="25"/>
      <c r="AH49" s="22"/>
      <c r="AI49" s="98"/>
    </row>
    <row r="50" spans="1:35" s="99" customFormat="1" x14ac:dyDescent="0.35">
      <c r="A50" s="19" t="s">
        <v>142</v>
      </c>
      <c r="B50" s="19"/>
      <c r="C50" s="19" t="s">
        <v>134</v>
      </c>
      <c r="D50" s="19" t="s">
        <v>83</v>
      </c>
      <c r="E50" s="19"/>
      <c r="F50" s="24" t="s">
        <v>135</v>
      </c>
      <c r="G50" s="25">
        <v>2</v>
      </c>
      <c r="H50" s="25"/>
      <c r="I50" s="22">
        <f t="shared" si="49"/>
        <v>1</v>
      </c>
      <c r="J50" s="24" t="s">
        <v>136</v>
      </c>
      <c r="K50" s="25">
        <v>2</v>
      </c>
      <c r="L50" s="25"/>
      <c r="M50" s="22">
        <f>IFERROR((K50-L50)/K50,"")</f>
        <v>1</v>
      </c>
      <c r="N50" s="24"/>
      <c r="O50" s="25"/>
      <c r="P50" s="25"/>
      <c r="Q50" s="22" t="str">
        <f>IFERROR((O50-P50)/O50,"")</f>
        <v/>
      </c>
      <c r="R50" s="23"/>
      <c r="S50" s="24"/>
      <c r="T50" s="25"/>
      <c r="U50" s="25"/>
      <c r="V50" s="22" t="str">
        <f t="shared" si="51"/>
        <v/>
      </c>
      <c r="W50" s="24" t="s">
        <v>34</v>
      </c>
      <c r="X50" s="25">
        <v>2</v>
      </c>
      <c r="Y50" s="25"/>
      <c r="Z50" s="22">
        <f>IFERROR((X50-Y50)/X50,"")</f>
        <v>1</v>
      </c>
      <c r="AA50" s="24"/>
      <c r="AB50" s="25"/>
      <c r="AC50" s="25"/>
      <c r="AD50" s="22"/>
      <c r="AE50" s="24"/>
      <c r="AF50" s="25"/>
      <c r="AG50" s="25"/>
      <c r="AH50" s="22"/>
      <c r="AI50" s="98"/>
    </row>
    <row r="51" spans="1:35" s="99" customFormat="1" x14ac:dyDescent="0.35">
      <c r="A51" s="19" t="s">
        <v>142</v>
      </c>
      <c r="B51" s="19"/>
      <c r="C51" s="19" t="s">
        <v>124</v>
      </c>
      <c r="D51" s="19" t="s">
        <v>83</v>
      </c>
      <c r="E51" s="19"/>
      <c r="F51" s="24" t="s">
        <v>139</v>
      </c>
      <c r="G51" s="25">
        <v>1</v>
      </c>
      <c r="H51" s="25"/>
      <c r="I51" s="22">
        <f t="shared" si="49"/>
        <v>1</v>
      </c>
      <c r="J51" s="24"/>
      <c r="K51" s="25"/>
      <c r="L51" s="25"/>
      <c r="M51" s="22" t="str">
        <f t="shared" ref="M51:M53" si="53">IFERROR((K51-L51)/K51,"")</f>
        <v/>
      </c>
      <c r="N51" s="24"/>
      <c r="O51" s="25"/>
      <c r="P51" s="25"/>
      <c r="Q51" s="22"/>
      <c r="R51" s="23"/>
      <c r="S51" s="24" t="s">
        <v>83</v>
      </c>
      <c r="T51" s="25"/>
      <c r="U51" s="25"/>
      <c r="V51" s="22" t="str">
        <f t="shared" si="51"/>
        <v/>
      </c>
      <c r="W51" s="24" t="s">
        <v>83</v>
      </c>
      <c r="X51" s="25"/>
      <c r="Y51" s="25"/>
      <c r="Z51" s="22" t="str">
        <f t="shared" ref="Z51:Z53" si="54">IFERROR((X51-Y51)/X51,"")</f>
        <v/>
      </c>
      <c r="AA51" s="24"/>
      <c r="AB51" s="25"/>
      <c r="AC51" s="25"/>
      <c r="AD51" s="22"/>
      <c r="AE51" s="24"/>
      <c r="AF51" s="25"/>
      <c r="AG51" s="25"/>
      <c r="AH51" s="22"/>
      <c r="AI51" s="98"/>
    </row>
    <row r="52" spans="1:35" s="99" customFormat="1" x14ac:dyDescent="0.35">
      <c r="A52" s="19" t="s">
        <v>142</v>
      </c>
      <c r="B52" s="19"/>
      <c r="C52" s="19" t="s">
        <v>124</v>
      </c>
      <c r="D52" s="19" t="s">
        <v>83</v>
      </c>
      <c r="E52" s="19"/>
      <c r="F52" s="24" t="s">
        <v>139</v>
      </c>
      <c r="G52" s="25">
        <v>1</v>
      </c>
      <c r="H52" s="25"/>
      <c r="I52" s="22">
        <f t="shared" si="49"/>
        <v>1</v>
      </c>
      <c r="J52" s="24"/>
      <c r="K52" s="25"/>
      <c r="L52" s="25"/>
      <c r="M52" s="22" t="str">
        <f t="shared" si="53"/>
        <v/>
      </c>
      <c r="N52" s="24"/>
      <c r="O52" s="25"/>
      <c r="P52" s="25"/>
      <c r="Q52" s="22"/>
      <c r="R52" s="23"/>
      <c r="S52" s="24" t="s">
        <v>83</v>
      </c>
      <c r="T52" s="25"/>
      <c r="U52" s="25"/>
      <c r="V52" s="22" t="str">
        <f t="shared" si="51"/>
        <v/>
      </c>
      <c r="W52" s="24" t="s">
        <v>83</v>
      </c>
      <c r="X52" s="25"/>
      <c r="Y52" s="25"/>
      <c r="Z52" s="22" t="str">
        <f t="shared" si="54"/>
        <v/>
      </c>
      <c r="AA52" s="24"/>
      <c r="AB52" s="25"/>
      <c r="AC52" s="25"/>
      <c r="AD52" s="22"/>
      <c r="AE52" s="24"/>
      <c r="AF52" s="25"/>
      <c r="AG52" s="25"/>
      <c r="AH52" s="22"/>
      <c r="AI52" s="98"/>
    </row>
    <row r="53" spans="1:35" s="99" customFormat="1" x14ac:dyDescent="0.35">
      <c r="A53" s="19" t="s">
        <v>142</v>
      </c>
      <c r="B53" s="19"/>
      <c r="C53" s="19" t="s">
        <v>124</v>
      </c>
      <c r="D53" s="19" t="s">
        <v>83</v>
      </c>
      <c r="E53" s="19"/>
      <c r="F53" s="24" t="s">
        <v>139</v>
      </c>
      <c r="G53" s="25">
        <v>1</v>
      </c>
      <c r="H53" s="25"/>
      <c r="I53" s="22">
        <f t="shared" si="49"/>
        <v>1</v>
      </c>
      <c r="J53" s="24"/>
      <c r="K53" s="25"/>
      <c r="L53" s="25"/>
      <c r="M53" s="22" t="str">
        <f t="shared" si="53"/>
        <v/>
      </c>
      <c r="N53" s="24"/>
      <c r="O53" s="25"/>
      <c r="P53" s="25"/>
      <c r="Q53" s="22"/>
      <c r="R53" s="23"/>
      <c r="S53" s="24" t="s">
        <v>83</v>
      </c>
      <c r="T53" s="25"/>
      <c r="U53" s="25"/>
      <c r="V53" s="22" t="str">
        <f t="shared" si="51"/>
        <v/>
      </c>
      <c r="W53" s="24" t="s">
        <v>83</v>
      </c>
      <c r="X53" s="25"/>
      <c r="Y53" s="25"/>
      <c r="Z53" s="22" t="str">
        <f t="shared" si="54"/>
        <v/>
      </c>
      <c r="AA53" s="24"/>
      <c r="AB53" s="25"/>
      <c r="AC53" s="25"/>
      <c r="AD53" s="22"/>
      <c r="AE53" s="24"/>
      <c r="AF53" s="25"/>
      <c r="AG53" s="25"/>
      <c r="AH53" s="22"/>
      <c r="AI53" s="98"/>
    </row>
    <row r="54" spans="1:35" x14ac:dyDescent="0.35">
      <c r="I54" s="3" t="str">
        <f t="shared" si="3"/>
        <v/>
      </c>
      <c r="M54" s="3" t="str">
        <f t="shared" si="28"/>
        <v/>
      </c>
      <c r="Q54" s="3" t="str">
        <f t="shared" si="29"/>
        <v/>
      </c>
      <c r="R54" s="5"/>
      <c r="V54" s="3" t="str">
        <f t="shared" si="1"/>
        <v/>
      </c>
      <c r="Z54" s="3" t="str">
        <f t="shared" si="30"/>
        <v/>
      </c>
      <c r="AD54" s="3" t="str">
        <f t="shared" si="31"/>
        <v/>
      </c>
      <c r="AH54" s="3" t="str">
        <f t="shared" si="32"/>
        <v/>
      </c>
      <c r="AI54" s="5"/>
    </row>
    <row r="55" spans="1:35" s="100" customFormat="1" x14ac:dyDescent="0.35">
      <c r="C55" s="101" t="s">
        <v>143</v>
      </c>
      <c r="D55" s="101" t="s">
        <v>153</v>
      </c>
      <c r="F55" s="102"/>
      <c r="G55" s="103"/>
      <c r="H55" s="103"/>
      <c r="I55" s="104" t="str">
        <f t="shared" si="3"/>
        <v/>
      </c>
      <c r="J55" s="102"/>
      <c r="K55" s="103"/>
      <c r="L55" s="103"/>
      <c r="M55" s="104" t="str">
        <f t="shared" si="28"/>
        <v/>
      </c>
      <c r="N55" s="102"/>
      <c r="O55" s="103"/>
      <c r="P55" s="103"/>
      <c r="Q55" s="104" t="str">
        <f t="shared" si="29"/>
        <v/>
      </c>
      <c r="R55" s="105"/>
      <c r="S55" s="102" t="s">
        <v>143</v>
      </c>
      <c r="T55" s="103">
        <v>1</v>
      </c>
      <c r="U55" s="103"/>
      <c r="V55" s="104">
        <f t="shared" si="51"/>
        <v>1</v>
      </c>
      <c r="W55" s="102"/>
      <c r="X55" s="103"/>
      <c r="Y55" s="103"/>
      <c r="Z55" s="104" t="str">
        <f t="shared" si="30"/>
        <v/>
      </c>
      <c r="AA55" s="102"/>
      <c r="AB55" s="103"/>
      <c r="AC55" s="103"/>
      <c r="AD55" s="104" t="str">
        <f t="shared" si="31"/>
        <v/>
      </c>
      <c r="AE55" s="102"/>
      <c r="AF55" s="103"/>
      <c r="AG55" s="103"/>
      <c r="AH55" s="104" t="str">
        <f t="shared" si="32"/>
        <v/>
      </c>
      <c r="AI55" s="105"/>
    </row>
    <row r="56" spans="1:35" x14ac:dyDescent="0.35">
      <c r="I56" s="3" t="str">
        <f t="shared" si="3"/>
        <v/>
      </c>
      <c r="M56" s="3" t="str">
        <f t="shared" si="28"/>
        <v/>
      </c>
      <c r="Q56" s="3" t="str">
        <f t="shared" si="29"/>
        <v/>
      </c>
      <c r="R56" s="5"/>
      <c r="V56" s="3" t="str">
        <f t="shared" si="1"/>
        <v/>
      </c>
      <c r="Z56" s="3" t="str">
        <f t="shared" si="30"/>
        <v/>
      </c>
      <c r="AD56" s="3" t="str">
        <f t="shared" si="31"/>
        <v/>
      </c>
      <c r="AH56" s="3" t="str">
        <f t="shared" si="32"/>
        <v/>
      </c>
      <c r="AI56" s="5"/>
    </row>
    <row r="57" spans="1:35" x14ac:dyDescent="0.35">
      <c r="I57" s="3" t="str">
        <f t="shared" si="3"/>
        <v/>
      </c>
      <c r="M57" s="3" t="str">
        <f t="shared" si="28"/>
        <v/>
      </c>
      <c r="Q57" s="3" t="str">
        <f t="shared" si="29"/>
        <v/>
      </c>
      <c r="R57" s="5"/>
      <c r="V57" s="3" t="str">
        <f t="shared" si="1"/>
        <v/>
      </c>
      <c r="Z57" s="3" t="str">
        <f t="shared" si="30"/>
        <v/>
      </c>
      <c r="AD57" s="3" t="str">
        <f t="shared" si="31"/>
        <v/>
      </c>
      <c r="AH57" s="3" t="str">
        <f t="shared" si="32"/>
        <v/>
      </c>
      <c r="AI57" s="5"/>
    </row>
    <row r="58" spans="1:35" x14ac:dyDescent="0.35">
      <c r="I58" s="3" t="str">
        <f t="shared" si="3"/>
        <v/>
      </c>
      <c r="M58" s="3" t="str">
        <f t="shared" si="28"/>
        <v/>
      </c>
      <c r="Q58" s="3" t="str">
        <f t="shared" si="29"/>
        <v/>
      </c>
      <c r="R58" s="5"/>
      <c r="V58" s="3" t="str">
        <f t="shared" si="1"/>
        <v/>
      </c>
      <c r="Z58" s="3" t="str">
        <f t="shared" si="30"/>
        <v/>
      </c>
      <c r="AD58" s="3" t="str">
        <f t="shared" si="31"/>
        <v/>
      </c>
      <c r="AH58" s="3" t="str">
        <f t="shared" si="32"/>
        <v/>
      </c>
      <c r="AI58" s="5"/>
    </row>
    <row r="59" spans="1:35" x14ac:dyDescent="0.35">
      <c r="I59" s="3" t="str">
        <f t="shared" ref="I59:I122" si="55">IFERROR((G59-H59)/G59,"")</f>
        <v/>
      </c>
      <c r="M59" s="3" t="str">
        <f t="shared" si="28"/>
        <v/>
      </c>
      <c r="Q59" s="3" t="str">
        <f t="shared" si="29"/>
        <v/>
      </c>
      <c r="R59" s="5"/>
      <c r="V59" s="3" t="str">
        <f t="shared" ref="V59:V125" si="56">IFERROR((T59-U59)/T59,"")</f>
        <v/>
      </c>
      <c r="Z59" s="3" t="str">
        <f t="shared" si="30"/>
        <v/>
      </c>
      <c r="AD59" s="3" t="str">
        <f t="shared" si="31"/>
        <v/>
      </c>
      <c r="AH59" s="3" t="str">
        <f t="shared" si="32"/>
        <v/>
      </c>
      <c r="AI59" s="5"/>
    </row>
    <row r="60" spans="1:35" x14ac:dyDescent="0.35">
      <c r="I60" s="3" t="str">
        <f t="shared" si="55"/>
        <v/>
      </c>
      <c r="M60" s="3" t="str">
        <f t="shared" si="28"/>
        <v/>
      </c>
      <c r="Q60" s="3" t="str">
        <f t="shared" si="29"/>
        <v/>
      </c>
      <c r="R60" s="5"/>
      <c r="V60" s="3" t="str">
        <f t="shared" si="56"/>
        <v/>
      </c>
      <c r="Z60" s="3" t="str">
        <f t="shared" si="30"/>
        <v/>
      </c>
      <c r="AD60" s="3" t="str">
        <f t="shared" si="31"/>
        <v/>
      </c>
      <c r="AH60" s="3" t="str">
        <f t="shared" si="32"/>
        <v/>
      </c>
      <c r="AI60" s="5"/>
    </row>
    <row r="61" spans="1:35" x14ac:dyDescent="0.35">
      <c r="I61" s="3" t="str">
        <f t="shared" si="55"/>
        <v/>
      </c>
      <c r="M61" s="3" t="str">
        <f t="shared" si="28"/>
        <v/>
      </c>
      <c r="Q61" s="3" t="str">
        <f t="shared" si="29"/>
        <v/>
      </c>
      <c r="R61" s="5"/>
      <c r="V61" s="3" t="str">
        <f t="shared" si="56"/>
        <v/>
      </c>
      <c r="Z61" s="3" t="str">
        <f t="shared" si="30"/>
        <v/>
      </c>
      <c r="AD61" s="3" t="str">
        <f t="shared" si="31"/>
        <v/>
      </c>
      <c r="AH61" s="3" t="str">
        <f t="shared" si="32"/>
        <v/>
      </c>
      <c r="AI61" s="5"/>
    </row>
    <row r="62" spans="1:35" x14ac:dyDescent="0.35">
      <c r="I62" s="3" t="str">
        <f t="shared" si="55"/>
        <v/>
      </c>
      <c r="M62" s="3" t="str">
        <f t="shared" si="28"/>
        <v/>
      </c>
      <c r="Q62" s="3" t="str">
        <f t="shared" si="29"/>
        <v/>
      </c>
      <c r="R62" s="5"/>
      <c r="V62" s="3" t="str">
        <f t="shared" si="56"/>
        <v/>
      </c>
      <c r="Z62" s="3" t="str">
        <f t="shared" si="30"/>
        <v/>
      </c>
      <c r="AD62" s="3" t="str">
        <f t="shared" si="31"/>
        <v/>
      </c>
      <c r="AH62" s="3" t="str">
        <f t="shared" si="32"/>
        <v/>
      </c>
      <c r="AI62" s="5"/>
    </row>
    <row r="63" spans="1:35" x14ac:dyDescent="0.35">
      <c r="I63" s="3" t="str">
        <f t="shared" si="55"/>
        <v/>
      </c>
      <c r="M63" s="3" t="str">
        <f t="shared" si="28"/>
        <v/>
      </c>
      <c r="Q63" s="3" t="str">
        <f t="shared" si="29"/>
        <v/>
      </c>
      <c r="R63" s="5"/>
      <c r="V63" s="3" t="str">
        <f t="shared" si="56"/>
        <v/>
      </c>
      <c r="Z63" s="3" t="str">
        <f t="shared" si="30"/>
        <v/>
      </c>
      <c r="AD63" s="3" t="str">
        <f t="shared" si="31"/>
        <v/>
      </c>
      <c r="AH63" s="3" t="str">
        <f t="shared" si="32"/>
        <v/>
      </c>
      <c r="AI63" s="5"/>
    </row>
    <row r="64" spans="1:35" x14ac:dyDescent="0.35">
      <c r="I64" s="3" t="str">
        <f t="shared" si="55"/>
        <v/>
      </c>
      <c r="M64" s="3" t="str">
        <f t="shared" si="28"/>
        <v/>
      </c>
      <c r="Q64" s="3" t="str">
        <f t="shared" si="29"/>
        <v/>
      </c>
      <c r="R64" s="5"/>
      <c r="V64" s="3" t="str">
        <f t="shared" si="56"/>
        <v/>
      </c>
      <c r="Z64" s="3" t="str">
        <f t="shared" si="30"/>
        <v/>
      </c>
      <c r="AD64" s="3" t="str">
        <f t="shared" si="31"/>
        <v/>
      </c>
      <c r="AH64" s="3" t="str">
        <f t="shared" si="32"/>
        <v/>
      </c>
      <c r="AI64" s="5"/>
    </row>
    <row r="65" spans="9:35" x14ac:dyDescent="0.35">
      <c r="I65" s="3" t="str">
        <f t="shared" si="55"/>
        <v/>
      </c>
      <c r="M65" s="3" t="str">
        <f t="shared" si="28"/>
        <v/>
      </c>
      <c r="Q65" s="3" t="str">
        <f t="shared" si="29"/>
        <v/>
      </c>
      <c r="R65" s="5"/>
      <c r="V65" s="3" t="str">
        <f t="shared" si="56"/>
        <v/>
      </c>
      <c r="Z65" s="3" t="str">
        <f t="shared" si="30"/>
        <v/>
      </c>
      <c r="AD65" s="3" t="str">
        <f t="shared" si="31"/>
        <v/>
      </c>
      <c r="AH65" s="3" t="str">
        <f t="shared" si="32"/>
        <v/>
      </c>
      <c r="AI65" s="5"/>
    </row>
    <row r="66" spans="9:35" x14ac:dyDescent="0.35">
      <c r="I66" s="3" t="str">
        <f t="shared" si="55"/>
        <v/>
      </c>
      <c r="M66" s="3" t="str">
        <f t="shared" si="28"/>
        <v/>
      </c>
      <c r="Q66" s="3" t="str">
        <f t="shared" si="29"/>
        <v/>
      </c>
      <c r="R66" s="5"/>
      <c r="V66" s="3" t="str">
        <f t="shared" si="56"/>
        <v/>
      </c>
      <c r="Z66" s="3" t="str">
        <f t="shared" ref="Z66:Z132" si="57">IFERROR((X66-Y66)/X66,"")</f>
        <v/>
      </c>
      <c r="AD66" s="3" t="str">
        <f t="shared" si="31"/>
        <v/>
      </c>
      <c r="AH66" s="3" t="str">
        <f t="shared" si="32"/>
        <v/>
      </c>
      <c r="AI66" s="5"/>
    </row>
    <row r="67" spans="9:35" x14ac:dyDescent="0.35">
      <c r="I67" s="3" t="str">
        <f t="shared" si="55"/>
        <v/>
      </c>
      <c r="M67" s="3" t="str">
        <f t="shared" si="28"/>
        <v/>
      </c>
      <c r="Q67" s="3" t="str">
        <f t="shared" si="29"/>
        <v/>
      </c>
      <c r="R67" s="5"/>
      <c r="V67" s="3" t="str">
        <f t="shared" si="56"/>
        <v/>
      </c>
      <c r="Z67" s="3" t="str">
        <f t="shared" si="57"/>
        <v/>
      </c>
      <c r="AD67" s="3" t="str">
        <f t="shared" si="31"/>
        <v/>
      </c>
      <c r="AH67" s="3" t="str">
        <f t="shared" si="32"/>
        <v/>
      </c>
      <c r="AI67" s="5"/>
    </row>
    <row r="68" spans="9:35" x14ac:dyDescent="0.35">
      <c r="I68" s="3" t="str">
        <f t="shared" si="55"/>
        <v/>
      </c>
      <c r="M68" s="3" t="str">
        <f t="shared" si="28"/>
        <v/>
      </c>
      <c r="Q68" s="3" t="str">
        <f t="shared" si="29"/>
        <v/>
      </c>
      <c r="R68" s="5"/>
      <c r="V68" s="3" t="str">
        <f t="shared" si="56"/>
        <v/>
      </c>
      <c r="Z68" s="3" t="str">
        <f t="shared" si="57"/>
        <v/>
      </c>
      <c r="AD68" s="3" t="str">
        <f t="shared" si="31"/>
        <v/>
      </c>
      <c r="AH68" s="3" t="str">
        <f t="shared" si="32"/>
        <v/>
      </c>
      <c r="AI68" s="5"/>
    </row>
    <row r="69" spans="9:35" x14ac:dyDescent="0.35">
      <c r="I69" s="3" t="str">
        <f t="shared" si="55"/>
        <v/>
      </c>
      <c r="M69" s="3" t="str">
        <f t="shared" si="28"/>
        <v/>
      </c>
      <c r="Q69" s="3" t="str">
        <f t="shared" si="29"/>
        <v/>
      </c>
      <c r="R69" s="5"/>
      <c r="V69" s="3" t="str">
        <f t="shared" si="56"/>
        <v/>
      </c>
      <c r="Z69" s="3" t="str">
        <f t="shared" si="57"/>
        <v/>
      </c>
      <c r="AD69" s="3" t="str">
        <f t="shared" si="31"/>
        <v/>
      </c>
      <c r="AH69" s="3" t="str">
        <f t="shared" si="32"/>
        <v/>
      </c>
      <c r="AI69" s="5"/>
    </row>
    <row r="70" spans="9:35" x14ac:dyDescent="0.35">
      <c r="I70" s="3" t="str">
        <f t="shared" si="55"/>
        <v/>
      </c>
      <c r="M70" s="3" t="str">
        <f t="shared" si="28"/>
        <v/>
      </c>
      <c r="Q70" s="3" t="str">
        <f t="shared" si="29"/>
        <v/>
      </c>
      <c r="R70" s="5"/>
      <c r="V70" s="3" t="str">
        <f t="shared" si="56"/>
        <v/>
      </c>
      <c r="Z70" s="3" t="str">
        <f t="shared" si="57"/>
        <v/>
      </c>
      <c r="AD70" s="3" t="str">
        <f t="shared" si="31"/>
        <v/>
      </c>
      <c r="AH70" s="3" t="str">
        <f t="shared" si="32"/>
        <v/>
      </c>
      <c r="AI70" s="5"/>
    </row>
    <row r="71" spans="9:35" x14ac:dyDescent="0.35">
      <c r="I71" s="3" t="str">
        <f t="shared" si="55"/>
        <v/>
      </c>
      <c r="M71" s="3" t="str">
        <f t="shared" si="28"/>
        <v/>
      </c>
      <c r="Q71" s="3" t="str">
        <f t="shared" ref="Q71:Q134" si="58">IFERROR((O71-P71)/O71,"")</f>
        <v/>
      </c>
      <c r="R71" s="5"/>
      <c r="V71" s="3" t="str">
        <f t="shared" si="56"/>
        <v/>
      </c>
      <c r="Z71" s="3" t="str">
        <f t="shared" si="57"/>
        <v/>
      </c>
      <c r="AD71" s="3" t="str">
        <f t="shared" ref="AD71:AD134" si="59">IFERROR((AB71-AC71)/AB71,"")</f>
        <v/>
      </c>
      <c r="AH71" s="3" t="str">
        <f t="shared" ref="AH71:AH134" si="60">IFERROR((AF71-AG71)/AF71,"")</f>
        <v/>
      </c>
      <c r="AI71" s="5"/>
    </row>
    <row r="72" spans="9:35" x14ac:dyDescent="0.35">
      <c r="I72" s="3" t="str">
        <f t="shared" si="55"/>
        <v/>
      </c>
      <c r="M72" s="3" t="str">
        <f t="shared" si="28"/>
        <v/>
      </c>
      <c r="Q72" s="3" t="str">
        <f t="shared" si="58"/>
        <v/>
      </c>
      <c r="R72" s="5"/>
      <c r="V72" s="3" t="str">
        <f t="shared" si="56"/>
        <v/>
      </c>
      <c r="Z72" s="3" t="str">
        <f t="shared" si="57"/>
        <v/>
      </c>
      <c r="AD72" s="3" t="str">
        <f t="shared" si="59"/>
        <v/>
      </c>
      <c r="AH72" s="3" t="str">
        <f t="shared" si="60"/>
        <v/>
      </c>
      <c r="AI72" s="5"/>
    </row>
    <row r="73" spans="9:35" x14ac:dyDescent="0.35">
      <c r="I73" s="3" t="str">
        <f t="shared" si="55"/>
        <v/>
      </c>
      <c r="M73" s="3" t="str">
        <f t="shared" si="28"/>
        <v/>
      </c>
      <c r="Q73" s="3" t="str">
        <f t="shared" si="58"/>
        <v/>
      </c>
      <c r="R73" s="5"/>
      <c r="V73" s="3" t="str">
        <f t="shared" si="56"/>
        <v/>
      </c>
      <c r="Z73" s="3" t="str">
        <f t="shared" si="57"/>
        <v/>
      </c>
      <c r="AD73" s="3" t="str">
        <f t="shared" si="59"/>
        <v/>
      </c>
      <c r="AH73" s="3" t="str">
        <f t="shared" si="60"/>
        <v/>
      </c>
      <c r="AI73" s="5"/>
    </row>
    <row r="74" spans="9:35" x14ac:dyDescent="0.35">
      <c r="I74" s="3" t="str">
        <f t="shared" si="55"/>
        <v/>
      </c>
      <c r="M74" s="3" t="str">
        <f t="shared" si="28"/>
        <v/>
      </c>
      <c r="Q74" s="3" t="str">
        <f t="shared" si="58"/>
        <v/>
      </c>
      <c r="R74" s="5"/>
      <c r="V74" s="3" t="str">
        <f t="shared" si="56"/>
        <v/>
      </c>
      <c r="Z74" s="3" t="str">
        <f t="shared" si="57"/>
        <v/>
      </c>
      <c r="AD74" s="3" t="str">
        <f t="shared" si="59"/>
        <v/>
      </c>
      <c r="AH74" s="3" t="str">
        <f t="shared" si="60"/>
        <v/>
      </c>
      <c r="AI74" s="5"/>
    </row>
    <row r="75" spans="9:35" x14ac:dyDescent="0.35">
      <c r="I75" s="3" t="str">
        <f t="shared" si="55"/>
        <v/>
      </c>
      <c r="M75" s="3" t="str">
        <f t="shared" si="28"/>
        <v/>
      </c>
      <c r="Q75" s="3" t="str">
        <f t="shared" si="58"/>
        <v/>
      </c>
      <c r="R75" s="5"/>
      <c r="V75" s="3" t="str">
        <f t="shared" si="56"/>
        <v/>
      </c>
      <c r="Z75" s="3" t="str">
        <f t="shared" si="57"/>
        <v/>
      </c>
      <c r="AD75" s="3" t="str">
        <f t="shared" si="59"/>
        <v/>
      </c>
      <c r="AH75" s="3" t="str">
        <f t="shared" si="60"/>
        <v/>
      </c>
      <c r="AI75" s="5"/>
    </row>
    <row r="76" spans="9:35" x14ac:dyDescent="0.35">
      <c r="I76" s="3" t="str">
        <f t="shared" si="55"/>
        <v/>
      </c>
      <c r="M76" s="3" t="str">
        <f t="shared" si="28"/>
        <v/>
      </c>
      <c r="Q76" s="3" t="str">
        <f t="shared" si="58"/>
        <v/>
      </c>
      <c r="R76" s="5"/>
      <c r="V76" s="3" t="str">
        <f t="shared" si="56"/>
        <v/>
      </c>
      <c r="Z76" s="3" t="str">
        <f t="shared" si="57"/>
        <v/>
      </c>
      <c r="AD76" s="3" t="str">
        <f t="shared" si="59"/>
        <v/>
      </c>
      <c r="AH76" s="3" t="str">
        <f t="shared" si="60"/>
        <v/>
      </c>
      <c r="AI76" s="5"/>
    </row>
    <row r="77" spans="9:35" x14ac:dyDescent="0.35">
      <c r="I77" s="3" t="str">
        <f t="shared" si="55"/>
        <v/>
      </c>
      <c r="M77" s="3" t="str">
        <f t="shared" si="28"/>
        <v/>
      </c>
      <c r="Q77" s="3" t="str">
        <f t="shared" si="58"/>
        <v/>
      </c>
      <c r="R77" s="5"/>
      <c r="V77" s="3" t="str">
        <f t="shared" si="56"/>
        <v/>
      </c>
      <c r="Z77" s="3" t="str">
        <f t="shared" si="57"/>
        <v/>
      </c>
      <c r="AD77" s="3" t="str">
        <f t="shared" si="59"/>
        <v/>
      </c>
      <c r="AH77" s="3" t="str">
        <f t="shared" si="60"/>
        <v/>
      </c>
      <c r="AI77" s="5"/>
    </row>
    <row r="78" spans="9:35" x14ac:dyDescent="0.35">
      <c r="I78" s="3" t="str">
        <f t="shared" si="55"/>
        <v/>
      </c>
      <c r="M78" s="3" t="str">
        <f t="shared" si="28"/>
        <v/>
      </c>
      <c r="Q78" s="3" t="str">
        <f t="shared" si="58"/>
        <v/>
      </c>
      <c r="R78" s="5"/>
      <c r="V78" s="3" t="str">
        <f t="shared" si="56"/>
        <v/>
      </c>
      <c r="Z78" s="3" t="str">
        <f t="shared" si="57"/>
        <v/>
      </c>
      <c r="AD78" s="3" t="str">
        <f t="shared" si="59"/>
        <v/>
      </c>
      <c r="AH78" s="3" t="str">
        <f t="shared" si="60"/>
        <v/>
      </c>
      <c r="AI78" s="5"/>
    </row>
    <row r="79" spans="9:35" x14ac:dyDescent="0.35">
      <c r="I79" s="3" t="str">
        <f t="shared" si="55"/>
        <v/>
      </c>
      <c r="M79" s="3" t="str">
        <f t="shared" si="28"/>
        <v/>
      </c>
      <c r="Q79" s="3" t="str">
        <f t="shared" si="58"/>
        <v/>
      </c>
      <c r="R79" s="5"/>
      <c r="V79" s="3" t="str">
        <f t="shared" si="56"/>
        <v/>
      </c>
      <c r="Z79" s="3" t="str">
        <f t="shared" si="57"/>
        <v/>
      </c>
      <c r="AD79" s="3" t="str">
        <f t="shared" si="59"/>
        <v/>
      </c>
      <c r="AH79" s="3" t="str">
        <f t="shared" si="60"/>
        <v/>
      </c>
      <c r="AI79" s="5"/>
    </row>
    <row r="80" spans="9:35" x14ac:dyDescent="0.35">
      <c r="I80" s="3" t="str">
        <f t="shared" si="55"/>
        <v/>
      </c>
      <c r="M80" s="3" t="str">
        <f t="shared" si="28"/>
        <v/>
      </c>
      <c r="Q80" s="3" t="str">
        <f t="shared" si="58"/>
        <v/>
      </c>
      <c r="R80" s="5"/>
      <c r="V80" s="3" t="str">
        <f t="shared" si="56"/>
        <v/>
      </c>
      <c r="Z80" s="3" t="str">
        <f t="shared" si="57"/>
        <v/>
      </c>
      <c r="AD80" s="3" t="str">
        <f t="shared" si="59"/>
        <v/>
      </c>
      <c r="AH80" s="3" t="str">
        <f t="shared" si="60"/>
        <v/>
      </c>
      <c r="AI80" s="5"/>
    </row>
    <row r="81" spans="9:35" x14ac:dyDescent="0.35">
      <c r="I81" s="3" t="str">
        <f t="shared" si="55"/>
        <v/>
      </c>
      <c r="M81" s="3" t="str">
        <f t="shared" si="28"/>
        <v/>
      </c>
      <c r="Q81" s="3" t="str">
        <f t="shared" si="58"/>
        <v/>
      </c>
      <c r="R81" s="5"/>
      <c r="V81" s="3" t="str">
        <f t="shared" si="56"/>
        <v/>
      </c>
      <c r="Z81" s="3" t="str">
        <f t="shared" si="57"/>
        <v/>
      </c>
      <c r="AD81" s="3" t="str">
        <f t="shared" si="59"/>
        <v/>
      </c>
      <c r="AH81" s="3" t="str">
        <f t="shared" si="60"/>
        <v/>
      </c>
      <c r="AI81" s="5"/>
    </row>
    <row r="82" spans="9:35" x14ac:dyDescent="0.35">
      <c r="I82" s="3" t="str">
        <f t="shared" si="55"/>
        <v/>
      </c>
      <c r="M82" s="3" t="str">
        <f t="shared" si="28"/>
        <v/>
      </c>
      <c r="Q82" s="3" t="str">
        <f t="shared" si="58"/>
        <v/>
      </c>
      <c r="R82" s="5"/>
      <c r="V82" s="3" t="str">
        <f t="shared" si="56"/>
        <v/>
      </c>
      <c r="Z82" s="3" t="str">
        <f t="shared" si="57"/>
        <v/>
      </c>
      <c r="AD82" s="3" t="str">
        <f t="shared" si="59"/>
        <v/>
      </c>
      <c r="AH82" s="3" t="str">
        <f t="shared" si="60"/>
        <v/>
      </c>
      <c r="AI82" s="5"/>
    </row>
    <row r="83" spans="9:35" x14ac:dyDescent="0.35">
      <c r="I83" s="3" t="str">
        <f t="shared" si="55"/>
        <v/>
      </c>
      <c r="M83" s="3" t="str">
        <f t="shared" si="28"/>
        <v/>
      </c>
      <c r="Q83" s="3" t="str">
        <f t="shared" si="58"/>
        <v/>
      </c>
      <c r="R83" s="5"/>
      <c r="V83" s="3" t="str">
        <f t="shared" si="56"/>
        <v/>
      </c>
      <c r="Z83" s="3" t="str">
        <f t="shared" si="57"/>
        <v/>
      </c>
      <c r="AD83" s="3" t="str">
        <f t="shared" si="59"/>
        <v/>
      </c>
      <c r="AH83" s="3" t="str">
        <f t="shared" si="60"/>
        <v/>
      </c>
      <c r="AI83" s="5"/>
    </row>
    <row r="84" spans="9:35" x14ac:dyDescent="0.35">
      <c r="I84" s="3" t="str">
        <f t="shared" si="55"/>
        <v/>
      </c>
      <c r="M84" s="3" t="str">
        <f t="shared" si="28"/>
        <v/>
      </c>
      <c r="Q84" s="3" t="str">
        <f t="shared" si="58"/>
        <v/>
      </c>
      <c r="R84" s="5"/>
      <c r="V84" s="3" t="str">
        <f t="shared" si="56"/>
        <v/>
      </c>
      <c r="Z84" s="3" t="str">
        <f t="shared" si="57"/>
        <v/>
      </c>
      <c r="AD84" s="3" t="str">
        <f t="shared" si="59"/>
        <v/>
      </c>
      <c r="AH84" s="3" t="str">
        <f t="shared" si="60"/>
        <v/>
      </c>
      <c r="AI84" s="5"/>
    </row>
    <row r="85" spans="9:35" x14ac:dyDescent="0.35">
      <c r="I85" s="3" t="str">
        <f t="shared" si="55"/>
        <v/>
      </c>
      <c r="M85" s="3" t="str">
        <f t="shared" si="28"/>
        <v/>
      </c>
      <c r="Q85" s="3" t="str">
        <f t="shared" si="58"/>
        <v/>
      </c>
      <c r="R85" s="5"/>
      <c r="V85" s="3" t="str">
        <f t="shared" si="56"/>
        <v/>
      </c>
      <c r="Z85" s="3" t="str">
        <f t="shared" si="57"/>
        <v/>
      </c>
      <c r="AD85" s="3" t="str">
        <f t="shared" si="59"/>
        <v/>
      </c>
      <c r="AH85" s="3" t="str">
        <f t="shared" si="60"/>
        <v/>
      </c>
      <c r="AI85" s="5"/>
    </row>
    <row r="86" spans="9:35" x14ac:dyDescent="0.35">
      <c r="I86" s="3" t="str">
        <f t="shared" si="55"/>
        <v/>
      </c>
      <c r="M86" s="3" t="str">
        <f t="shared" si="28"/>
        <v/>
      </c>
      <c r="Q86" s="3" t="str">
        <f t="shared" si="58"/>
        <v/>
      </c>
      <c r="R86" s="5"/>
      <c r="V86" s="3" t="str">
        <f t="shared" si="56"/>
        <v/>
      </c>
      <c r="Z86" s="3" t="str">
        <f t="shared" si="57"/>
        <v/>
      </c>
      <c r="AD86" s="3" t="str">
        <f t="shared" si="59"/>
        <v/>
      </c>
      <c r="AH86" s="3" t="str">
        <f t="shared" si="60"/>
        <v/>
      </c>
      <c r="AI86" s="5"/>
    </row>
    <row r="87" spans="9:35" x14ac:dyDescent="0.35">
      <c r="I87" s="3" t="str">
        <f t="shared" si="55"/>
        <v/>
      </c>
      <c r="M87" s="3" t="str">
        <f t="shared" si="28"/>
        <v/>
      </c>
      <c r="Q87" s="3" t="str">
        <f t="shared" si="58"/>
        <v/>
      </c>
      <c r="R87" s="5"/>
      <c r="V87" s="3" t="str">
        <f t="shared" si="56"/>
        <v/>
      </c>
      <c r="Z87" s="3" t="str">
        <f t="shared" si="57"/>
        <v/>
      </c>
      <c r="AD87" s="3" t="str">
        <f t="shared" si="59"/>
        <v/>
      </c>
      <c r="AH87" s="3" t="str">
        <f t="shared" si="60"/>
        <v/>
      </c>
      <c r="AI87" s="5"/>
    </row>
    <row r="88" spans="9:35" x14ac:dyDescent="0.35">
      <c r="I88" s="3" t="str">
        <f t="shared" si="55"/>
        <v/>
      </c>
      <c r="M88" s="3" t="str">
        <f t="shared" si="28"/>
        <v/>
      </c>
      <c r="Q88" s="3" t="str">
        <f t="shared" si="58"/>
        <v/>
      </c>
      <c r="R88" s="5"/>
      <c r="V88" s="3" t="str">
        <f t="shared" si="56"/>
        <v/>
      </c>
      <c r="Z88" s="3" t="str">
        <f t="shared" si="57"/>
        <v/>
      </c>
      <c r="AD88" s="3" t="str">
        <f t="shared" si="59"/>
        <v/>
      </c>
      <c r="AH88" s="3" t="str">
        <f t="shared" si="60"/>
        <v/>
      </c>
      <c r="AI88" s="5"/>
    </row>
    <row r="89" spans="9:35" x14ac:dyDescent="0.35">
      <c r="I89" s="3" t="str">
        <f t="shared" si="55"/>
        <v/>
      </c>
      <c r="M89" s="3" t="str">
        <f t="shared" si="28"/>
        <v/>
      </c>
      <c r="Q89" s="3" t="str">
        <f t="shared" si="58"/>
        <v/>
      </c>
      <c r="R89" s="5"/>
      <c r="V89" s="3" t="str">
        <f t="shared" si="56"/>
        <v/>
      </c>
      <c r="Z89" s="3" t="str">
        <f t="shared" si="57"/>
        <v/>
      </c>
      <c r="AD89" s="3" t="str">
        <f t="shared" si="59"/>
        <v/>
      </c>
      <c r="AH89" s="3" t="str">
        <f t="shared" si="60"/>
        <v/>
      </c>
      <c r="AI89" s="5"/>
    </row>
    <row r="90" spans="9:35" x14ac:dyDescent="0.35">
      <c r="I90" s="3" t="str">
        <f t="shared" si="55"/>
        <v/>
      </c>
      <c r="M90" s="3" t="str">
        <f t="shared" si="28"/>
        <v/>
      </c>
      <c r="Q90" s="3" t="str">
        <f t="shared" si="58"/>
        <v/>
      </c>
      <c r="R90" s="5"/>
      <c r="V90" s="3" t="str">
        <f t="shared" si="56"/>
        <v/>
      </c>
      <c r="Z90" s="3" t="str">
        <f t="shared" si="57"/>
        <v/>
      </c>
      <c r="AD90" s="3" t="str">
        <f t="shared" si="59"/>
        <v/>
      </c>
      <c r="AH90" s="3" t="str">
        <f t="shared" si="60"/>
        <v/>
      </c>
      <c r="AI90" s="5"/>
    </row>
    <row r="91" spans="9:35" x14ac:dyDescent="0.35">
      <c r="I91" s="3" t="str">
        <f t="shared" si="55"/>
        <v/>
      </c>
      <c r="M91" s="3" t="str">
        <f t="shared" si="28"/>
        <v/>
      </c>
      <c r="Q91" s="3" t="str">
        <f t="shared" si="58"/>
        <v/>
      </c>
      <c r="R91" s="5"/>
      <c r="V91" s="3" t="str">
        <f t="shared" si="56"/>
        <v/>
      </c>
      <c r="Z91" s="3" t="str">
        <f t="shared" si="57"/>
        <v/>
      </c>
      <c r="AD91" s="3" t="str">
        <f t="shared" si="59"/>
        <v/>
      </c>
      <c r="AH91" s="3" t="str">
        <f t="shared" si="60"/>
        <v/>
      </c>
      <c r="AI91" s="5"/>
    </row>
    <row r="92" spans="9:35" x14ac:dyDescent="0.35">
      <c r="I92" s="3" t="str">
        <f t="shared" si="55"/>
        <v/>
      </c>
      <c r="M92" s="3" t="str">
        <f t="shared" si="28"/>
        <v/>
      </c>
      <c r="Q92" s="3" t="str">
        <f t="shared" si="58"/>
        <v/>
      </c>
      <c r="R92" s="5"/>
      <c r="V92" s="3" t="str">
        <f t="shared" si="56"/>
        <v/>
      </c>
      <c r="Z92" s="3" t="str">
        <f t="shared" si="57"/>
        <v/>
      </c>
      <c r="AD92" s="3" t="str">
        <f t="shared" si="59"/>
        <v/>
      </c>
      <c r="AH92" s="3" t="str">
        <f t="shared" si="60"/>
        <v/>
      </c>
      <c r="AI92" s="5"/>
    </row>
    <row r="93" spans="9:35" x14ac:dyDescent="0.35">
      <c r="I93" s="3" t="str">
        <f t="shared" si="55"/>
        <v/>
      </c>
      <c r="M93" s="3" t="str">
        <f t="shared" si="28"/>
        <v/>
      </c>
      <c r="Q93" s="3" t="str">
        <f t="shared" si="58"/>
        <v/>
      </c>
      <c r="R93" s="5"/>
      <c r="V93" s="3" t="str">
        <f t="shared" si="56"/>
        <v/>
      </c>
      <c r="Z93" s="3" t="str">
        <f t="shared" si="57"/>
        <v/>
      </c>
      <c r="AD93" s="3" t="str">
        <f t="shared" si="59"/>
        <v/>
      </c>
      <c r="AH93" s="3" t="str">
        <f t="shared" si="60"/>
        <v/>
      </c>
      <c r="AI93" s="5"/>
    </row>
    <row r="94" spans="9:35" x14ac:dyDescent="0.35">
      <c r="I94" s="3" t="str">
        <f t="shared" si="55"/>
        <v/>
      </c>
      <c r="M94" s="3" t="str">
        <f t="shared" si="28"/>
        <v/>
      </c>
      <c r="Q94" s="3" t="str">
        <f t="shared" si="58"/>
        <v/>
      </c>
      <c r="R94" s="5"/>
      <c r="V94" s="3" t="str">
        <f t="shared" si="56"/>
        <v/>
      </c>
      <c r="Z94" s="3" t="str">
        <f t="shared" si="57"/>
        <v/>
      </c>
      <c r="AD94" s="3" t="str">
        <f t="shared" si="59"/>
        <v/>
      </c>
      <c r="AH94" s="3" t="str">
        <f t="shared" si="60"/>
        <v/>
      </c>
      <c r="AI94" s="5"/>
    </row>
    <row r="95" spans="9:35" x14ac:dyDescent="0.35">
      <c r="I95" s="3" t="str">
        <f t="shared" si="55"/>
        <v/>
      </c>
      <c r="M95" s="3" t="str">
        <f t="shared" si="28"/>
        <v/>
      </c>
      <c r="Q95" s="3" t="str">
        <f t="shared" si="58"/>
        <v/>
      </c>
      <c r="R95" s="5"/>
      <c r="V95" s="3" t="str">
        <f t="shared" si="56"/>
        <v/>
      </c>
      <c r="Z95" s="3" t="str">
        <f t="shared" si="57"/>
        <v/>
      </c>
      <c r="AD95" s="3" t="str">
        <f t="shared" si="59"/>
        <v/>
      </c>
      <c r="AH95" s="3" t="str">
        <f t="shared" si="60"/>
        <v/>
      </c>
      <c r="AI95" s="5"/>
    </row>
    <row r="96" spans="9:35" x14ac:dyDescent="0.35">
      <c r="I96" s="3" t="str">
        <f t="shared" si="55"/>
        <v/>
      </c>
      <c r="M96" s="3" t="str">
        <f t="shared" si="28"/>
        <v/>
      </c>
      <c r="Q96" s="3" t="str">
        <f t="shared" si="58"/>
        <v/>
      </c>
      <c r="R96" s="5"/>
      <c r="V96" s="3" t="str">
        <f t="shared" si="56"/>
        <v/>
      </c>
      <c r="Z96" s="3" t="str">
        <f t="shared" si="57"/>
        <v/>
      </c>
      <c r="AD96" s="3" t="str">
        <f t="shared" si="59"/>
        <v/>
      </c>
      <c r="AH96" s="3" t="str">
        <f t="shared" si="60"/>
        <v/>
      </c>
      <c r="AI96" s="5"/>
    </row>
    <row r="97" spans="9:35" x14ac:dyDescent="0.35">
      <c r="I97" s="3" t="str">
        <f t="shared" si="55"/>
        <v/>
      </c>
      <c r="M97" s="3" t="str">
        <f t="shared" si="28"/>
        <v/>
      </c>
      <c r="Q97" s="3" t="str">
        <f t="shared" si="58"/>
        <v/>
      </c>
      <c r="R97" s="5"/>
      <c r="V97" s="3" t="str">
        <f t="shared" si="56"/>
        <v/>
      </c>
      <c r="Z97" s="3" t="str">
        <f t="shared" si="57"/>
        <v/>
      </c>
      <c r="AD97" s="3" t="str">
        <f t="shared" si="59"/>
        <v/>
      </c>
      <c r="AH97" s="3" t="str">
        <f t="shared" si="60"/>
        <v/>
      </c>
      <c r="AI97" s="5"/>
    </row>
    <row r="98" spans="9:35" x14ac:dyDescent="0.35">
      <c r="I98" s="3" t="str">
        <f t="shared" si="55"/>
        <v/>
      </c>
      <c r="M98" s="3" t="str">
        <f t="shared" si="28"/>
        <v/>
      </c>
      <c r="Q98" s="3" t="str">
        <f t="shared" si="58"/>
        <v/>
      </c>
      <c r="R98" s="5"/>
      <c r="V98" s="3" t="str">
        <f t="shared" si="56"/>
        <v/>
      </c>
      <c r="Z98" s="3" t="str">
        <f t="shared" si="57"/>
        <v/>
      </c>
      <c r="AD98" s="3" t="str">
        <f t="shared" si="59"/>
        <v/>
      </c>
      <c r="AH98" s="3" t="str">
        <f t="shared" si="60"/>
        <v/>
      </c>
      <c r="AI98" s="5"/>
    </row>
    <row r="99" spans="9:35" x14ac:dyDescent="0.35">
      <c r="I99" s="3" t="str">
        <f t="shared" si="55"/>
        <v/>
      </c>
      <c r="M99" s="3" t="str">
        <f t="shared" si="28"/>
        <v/>
      </c>
      <c r="Q99" s="3" t="str">
        <f t="shared" si="58"/>
        <v/>
      </c>
      <c r="R99" s="5"/>
      <c r="V99" s="3" t="str">
        <f t="shared" si="56"/>
        <v/>
      </c>
      <c r="Z99" s="3" t="str">
        <f t="shared" si="57"/>
        <v/>
      </c>
      <c r="AD99" s="3" t="str">
        <f t="shared" si="59"/>
        <v/>
      </c>
      <c r="AH99" s="3" t="str">
        <f t="shared" si="60"/>
        <v/>
      </c>
      <c r="AI99" s="5"/>
    </row>
    <row r="100" spans="9:35" x14ac:dyDescent="0.35">
      <c r="I100" s="3" t="str">
        <f t="shared" si="55"/>
        <v/>
      </c>
      <c r="M100" s="3" t="str">
        <f t="shared" si="28"/>
        <v/>
      </c>
      <c r="Q100" s="3" t="str">
        <f t="shared" si="58"/>
        <v/>
      </c>
      <c r="R100" s="5"/>
      <c r="V100" s="3" t="str">
        <f t="shared" si="56"/>
        <v/>
      </c>
      <c r="Z100" s="3" t="str">
        <f t="shared" si="57"/>
        <v/>
      </c>
      <c r="AD100" s="3" t="str">
        <f t="shared" si="59"/>
        <v/>
      </c>
      <c r="AH100" s="3" t="str">
        <f t="shared" si="60"/>
        <v/>
      </c>
      <c r="AI100" s="5"/>
    </row>
    <row r="101" spans="9:35" x14ac:dyDescent="0.35">
      <c r="I101" s="3" t="str">
        <f t="shared" si="55"/>
        <v/>
      </c>
      <c r="M101" s="3" t="str">
        <f t="shared" si="28"/>
        <v/>
      </c>
      <c r="Q101" s="3" t="str">
        <f t="shared" si="58"/>
        <v/>
      </c>
      <c r="R101" s="5"/>
      <c r="V101" s="3" t="str">
        <f t="shared" si="56"/>
        <v/>
      </c>
      <c r="Z101" s="3" t="str">
        <f t="shared" si="57"/>
        <v/>
      </c>
      <c r="AD101" s="3" t="str">
        <f t="shared" si="59"/>
        <v/>
      </c>
      <c r="AH101" s="3" t="str">
        <f t="shared" si="60"/>
        <v/>
      </c>
      <c r="AI101" s="5"/>
    </row>
    <row r="102" spans="9:35" x14ac:dyDescent="0.35">
      <c r="I102" s="3" t="str">
        <f t="shared" si="55"/>
        <v/>
      </c>
      <c r="M102" s="3" t="str">
        <f t="shared" si="28"/>
        <v/>
      </c>
      <c r="Q102" s="3" t="str">
        <f t="shared" si="58"/>
        <v/>
      </c>
      <c r="R102" s="5"/>
      <c r="V102" s="3" t="str">
        <f t="shared" si="56"/>
        <v/>
      </c>
      <c r="Z102" s="3" t="str">
        <f t="shared" si="57"/>
        <v/>
      </c>
      <c r="AD102" s="3" t="str">
        <f t="shared" si="59"/>
        <v/>
      </c>
      <c r="AH102" s="3" t="str">
        <f t="shared" si="60"/>
        <v/>
      </c>
      <c r="AI102" s="5"/>
    </row>
    <row r="103" spans="9:35" x14ac:dyDescent="0.35">
      <c r="I103" s="3" t="str">
        <f t="shared" si="55"/>
        <v/>
      </c>
      <c r="M103" s="3" t="str">
        <f t="shared" si="28"/>
        <v/>
      </c>
      <c r="Q103" s="3" t="str">
        <f t="shared" si="58"/>
        <v/>
      </c>
      <c r="R103" s="5"/>
      <c r="V103" s="3" t="str">
        <f t="shared" si="56"/>
        <v/>
      </c>
      <c r="Z103" s="3" t="str">
        <f t="shared" si="57"/>
        <v/>
      </c>
      <c r="AD103" s="3" t="str">
        <f t="shared" si="59"/>
        <v/>
      </c>
      <c r="AH103" s="3" t="str">
        <f t="shared" si="60"/>
        <v/>
      </c>
      <c r="AI103" s="5"/>
    </row>
    <row r="104" spans="9:35" x14ac:dyDescent="0.35">
      <c r="I104" s="3" t="str">
        <f t="shared" si="55"/>
        <v/>
      </c>
      <c r="M104" s="3" t="str">
        <f t="shared" si="28"/>
        <v/>
      </c>
      <c r="Q104" s="3" t="str">
        <f t="shared" si="58"/>
        <v/>
      </c>
      <c r="R104" s="5"/>
      <c r="V104" s="3" t="str">
        <f t="shared" si="56"/>
        <v/>
      </c>
      <c r="Z104" s="3" t="str">
        <f t="shared" si="57"/>
        <v/>
      </c>
      <c r="AD104" s="3" t="str">
        <f t="shared" si="59"/>
        <v/>
      </c>
      <c r="AH104" s="3" t="str">
        <f t="shared" si="60"/>
        <v/>
      </c>
      <c r="AI104" s="5"/>
    </row>
    <row r="105" spans="9:35" x14ac:dyDescent="0.35">
      <c r="I105" s="3" t="str">
        <f t="shared" si="55"/>
        <v/>
      </c>
      <c r="M105" s="3" t="str">
        <f t="shared" si="28"/>
        <v/>
      </c>
      <c r="Q105" s="3" t="str">
        <f t="shared" si="58"/>
        <v/>
      </c>
      <c r="R105" s="5"/>
      <c r="V105" s="3" t="str">
        <f t="shared" si="56"/>
        <v/>
      </c>
      <c r="Z105" s="3" t="str">
        <f t="shared" si="57"/>
        <v/>
      </c>
      <c r="AD105" s="3" t="str">
        <f t="shared" si="59"/>
        <v/>
      </c>
      <c r="AH105" s="3" t="str">
        <f t="shared" si="60"/>
        <v/>
      </c>
      <c r="AI105" s="5"/>
    </row>
    <row r="106" spans="9:35" x14ac:dyDescent="0.35">
      <c r="I106" s="3" t="str">
        <f t="shared" si="55"/>
        <v/>
      </c>
      <c r="M106" s="3" t="str">
        <f t="shared" si="28"/>
        <v/>
      </c>
      <c r="Q106" s="3" t="str">
        <f t="shared" si="58"/>
        <v/>
      </c>
      <c r="R106" s="5"/>
      <c r="V106" s="3" t="str">
        <f t="shared" si="56"/>
        <v/>
      </c>
      <c r="Z106" s="3" t="str">
        <f t="shared" si="57"/>
        <v/>
      </c>
      <c r="AD106" s="3" t="str">
        <f t="shared" si="59"/>
        <v/>
      </c>
      <c r="AH106" s="3" t="str">
        <f t="shared" si="60"/>
        <v/>
      </c>
      <c r="AI106" s="5"/>
    </row>
    <row r="107" spans="9:35" x14ac:dyDescent="0.35">
      <c r="I107" s="3" t="str">
        <f t="shared" si="55"/>
        <v/>
      </c>
      <c r="M107" s="3" t="str">
        <f t="shared" si="28"/>
        <v/>
      </c>
      <c r="Q107" s="3" t="str">
        <f t="shared" si="58"/>
        <v/>
      </c>
      <c r="R107" s="5"/>
      <c r="V107" s="3" t="str">
        <f t="shared" si="56"/>
        <v/>
      </c>
      <c r="Z107" s="3" t="str">
        <f t="shared" si="57"/>
        <v/>
      </c>
      <c r="AD107" s="3" t="str">
        <f t="shared" si="59"/>
        <v/>
      </c>
      <c r="AH107" s="3" t="str">
        <f t="shared" si="60"/>
        <v/>
      </c>
      <c r="AI107" s="5"/>
    </row>
    <row r="108" spans="9:35" x14ac:dyDescent="0.35">
      <c r="I108" s="3" t="str">
        <f t="shared" si="55"/>
        <v/>
      </c>
      <c r="M108" s="3" t="str">
        <f t="shared" si="28"/>
        <v/>
      </c>
      <c r="Q108" s="3" t="str">
        <f t="shared" si="58"/>
        <v/>
      </c>
      <c r="R108" s="5"/>
      <c r="V108" s="3" t="str">
        <f t="shared" si="56"/>
        <v/>
      </c>
      <c r="Z108" s="3" t="str">
        <f t="shared" si="57"/>
        <v/>
      </c>
      <c r="AD108" s="3" t="str">
        <f t="shared" si="59"/>
        <v/>
      </c>
      <c r="AH108" s="3" t="str">
        <f t="shared" si="60"/>
        <v/>
      </c>
      <c r="AI108" s="5"/>
    </row>
    <row r="109" spans="9:35" x14ac:dyDescent="0.35">
      <c r="I109" s="3" t="str">
        <f t="shared" si="55"/>
        <v/>
      </c>
      <c r="M109" s="3" t="str">
        <f t="shared" si="28"/>
        <v/>
      </c>
      <c r="Q109" s="3" t="str">
        <f t="shared" si="58"/>
        <v/>
      </c>
      <c r="R109" s="5"/>
      <c r="V109" s="3" t="str">
        <f t="shared" si="56"/>
        <v/>
      </c>
      <c r="Z109" s="3" t="str">
        <f t="shared" si="57"/>
        <v/>
      </c>
      <c r="AD109" s="3" t="str">
        <f t="shared" si="59"/>
        <v/>
      </c>
      <c r="AH109" s="3" t="str">
        <f t="shared" si="60"/>
        <v/>
      </c>
      <c r="AI109" s="5"/>
    </row>
    <row r="110" spans="9:35" x14ac:dyDescent="0.35">
      <c r="I110" s="3" t="str">
        <f t="shared" si="55"/>
        <v/>
      </c>
      <c r="M110" s="3" t="str">
        <f t="shared" si="28"/>
        <v/>
      </c>
      <c r="Q110" s="3" t="str">
        <f t="shared" si="58"/>
        <v/>
      </c>
      <c r="R110" s="5"/>
      <c r="V110" s="3" t="str">
        <f t="shared" si="56"/>
        <v/>
      </c>
      <c r="Z110" s="3" t="str">
        <f t="shared" si="57"/>
        <v/>
      </c>
      <c r="AD110" s="3" t="str">
        <f t="shared" si="59"/>
        <v/>
      </c>
      <c r="AH110" s="3" t="str">
        <f t="shared" si="60"/>
        <v/>
      </c>
      <c r="AI110" s="5"/>
    </row>
    <row r="111" spans="9:35" x14ac:dyDescent="0.35">
      <c r="I111" s="3" t="str">
        <f t="shared" si="55"/>
        <v/>
      </c>
      <c r="M111" s="3" t="str">
        <f t="shared" si="28"/>
        <v/>
      </c>
      <c r="Q111" s="3" t="str">
        <f t="shared" si="58"/>
        <v/>
      </c>
      <c r="R111" s="5"/>
      <c r="V111" s="3" t="str">
        <f t="shared" si="56"/>
        <v/>
      </c>
      <c r="Z111" s="3" t="str">
        <f t="shared" si="57"/>
        <v/>
      </c>
      <c r="AD111" s="3" t="str">
        <f t="shared" si="59"/>
        <v/>
      </c>
      <c r="AH111" s="3" t="str">
        <f t="shared" si="60"/>
        <v/>
      </c>
      <c r="AI111" s="5"/>
    </row>
    <row r="112" spans="9:35" x14ac:dyDescent="0.35">
      <c r="I112" s="3" t="str">
        <f t="shared" si="55"/>
        <v/>
      </c>
      <c r="M112" s="3" t="str">
        <f t="shared" si="28"/>
        <v/>
      </c>
      <c r="Q112" s="3" t="str">
        <f t="shared" si="58"/>
        <v/>
      </c>
      <c r="R112" s="5"/>
      <c r="V112" s="3" t="str">
        <f t="shared" si="56"/>
        <v/>
      </c>
      <c r="Z112" s="3" t="str">
        <f t="shared" si="57"/>
        <v/>
      </c>
      <c r="AD112" s="3" t="str">
        <f t="shared" si="59"/>
        <v/>
      </c>
      <c r="AH112" s="3" t="str">
        <f t="shared" si="60"/>
        <v/>
      </c>
      <c r="AI112" s="5"/>
    </row>
    <row r="113" spans="9:35" x14ac:dyDescent="0.35">
      <c r="I113" s="3" t="str">
        <f t="shared" si="55"/>
        <v/>
      </c>
      <c r="M113" s="3" t="str">
        <f t="shared" si="28"/>
        <v/>
      </c>
      <c r="Q113" s="3" t="str">
        <f t="shared" si="58"/>
        <v/>
      </c>
      <c r="R113" s="5"/>
      <c r="V113" s="3" t="str">
        <f t="shared" si="56"/>
        <v/>
      </c>
      <c r="Z113" s="3" t="str">
        <f t="shared" si="57"/>
        <v/>
      </c>
      <c r="AD113" s="3" t="str">
        <f t="shared" si="59"/>
        <v/>
      </c>
      <c r="AH113" s="3" t="str">
        <f t="shared" si="60"/>
        <v/>
      </c>
      <c r="AI113" s="5"/>
    </row>
    <row r="114" spans="9:35" x14ac:dyDescent="0.35">
      <c r="I114" s="3" t="str">
        <f t="shared" si="55"/>
        <v/>
      </c>
      <c r="M114" s="3" t="str">
        <f t="shared" si="28"/>
        <v/>
      </c>
      <c r="Q114" s="3" t="str">
        <f t="shared" si="58"/>
        <v/>
      </c>
      <c r="R114" s="5"/>
      <c r="V114" s="3" t="str">
        <f t="shared" si="56"/>
        <v/>
      </c>
      <c r="Z114" s="3" t="str">
        <f t="shared" si="57"/>
        <v/>
      </c>
      <c r="AD114" s="3" t="str">
        <f t="shared" si="59"/>
        <v/>
      </c>
      <c r="AH114" s="3" t="str">
        <f t="shared" si="60"/>
        <v/>
      </c>
      <c r="AI114" s="5"/>
    </row>
    <row r="115" spans="9:35" x14ac:dyDescent="0.35">
      <c r="I115" s="3" t="str">
        <f t="shared" si="55"/>
        <v/>
      </c>
      <c r="M115" s="3" t="str">
        <f t="shared" si="28"/>
        <v/>
      </c>
      <c r="Q115" s="3" t="str">
        <f t="shared" si="58"/>
        <v/>
      </c>
      <c r="R115" s="5"/>
      <c r="V115" s="3" t="str">
        <f t="shared" si="56"/>
        <v/>
      </c>
      <c r="Z115" s="3" t="str">
        <f t="shared" si="57"/>
        <v/>
      </c>
      <c r="AD115" s="3" t="str">
        <f t="shared" si="59"/>
        <v/>
      </c>
      <c r="AH115" s="3" t="str">
        <f t="shared" si="60"/>
        <v/>
      </c>
      <c r="AI115" s="5"/>
    </row>
    <row r="116" spans="9:35" x14ac:dyDescent="0.35">
      <c r="I116" s="3" t="str">
        <f t="shared" si="55"/>
        <v/>
      </c>
      <c r="M116" s="3" t="str">
        <f t="shared" ref="M116:M179" si="61">IFERROR((K116-L116)/K116,"")</f>
        <v/>
      </c>
      <c r="Q116" s="3" t="str">
        <f t="shared" si="58"/>
        <v/>
      </c>
      <c r="R116" s="5"/>
      <c r="V116" s="3" t="str">
        <f t="shared" si="56"/>
        <v/>
      </c>
      <c r="Z116" s="3" t="str">
        <f t="shared" si="57"/>
        <v/>
      </c>
      <c r="AD116" s="3" t="str">
        <f t="shared" si="59"/>
        <v/>
      </c>
      <c r="AH116" s="3" t="str">
        <f t="shared" si="60"/>
        <v/>
      </c>
      <c r="AI116" s="5"/>
    </row>
    <row r="117" spans="9:35" x14ac:dyDescent="0.35">
      <c r="I117" s="3" t="str">
        <f t="shared" si="55"/>
        <v/>
      </c>
      <c r="M117" s="3" t="str">
        <f t="shared" si="61"/>
        <v/>
      </c>
      <c r="Q117" s="3" t="str">
        <f t="shared" si="58"/>
        <v/>
      </c>
      <c r="R117" s="5"/>
      <c r="V117" s="3" t="str">
        <f t="shared" si="56"/>
        <v/>
      </c>
      <c r="Z117" s="3" t="str">
        <f t="shared" si="57"/>
        <v/>
      </c>
      <c r="AD117" s="3" t="str">
        <f t="shared" si="59"/>
        <v/>
      </c>
      <c r="AH117" s="3" t="str">
        <f t="shared" si="60"/>
        <v/>
      </c>
      <c r="AI117" s="5"/>
    </row>
    <row r="118" spans="9:35" x14ac:dyDescent="0.35">
      <c r="I118" s="3" t="str">
        <f t="shared" si="55"/>
        <v/>
      </c>
      <c r="M118" s="3" t="str">
        <f t="shared" si="61"/>
        <v/>
      </c>
      <c r="Q118" s="3" t="str">
        <f t="shared" si="58"/>
        <v/>
      </c>
      <c r="R118" s="5"/>
      <c r="V118" s="3" t="str">
        <f t="shared" si="56"/>
        <v/>
      </c>
      <c r="Z118" s="3" t="str">
        <f t="shared" si="57"/>
        <v/>
      </c>
      <c r="AD118" s="3" t="str">
        <f t="shared" si="59"/>
        <v/>
      </c>
      <c r="AH118" s="3" t="str">
        <f t="shared" si="60"/>
        <v/>
      </c>
      <c r="AI118" s="5"/>
    </row>
    <row r="119" spans="9:35" x14ac:dyDescent="0.35">
      <c r="I119" s="3" t="str">
        <f t="shared" si="55"/>
        <v/>
      </c>
      <c r="M119" s="3" t="str">
        <f t="shared" si="61"/>
        <v/>
      </c>
      <c r="Q119" s="3" t="str">
        <f t="shared" si="58"/>
        <v/>
      </c>
      <c r="R119" s="5"/>
      <c r="V119" s="3" t="str">
        <f t="shared" si="56"/>
        <v/>
      </c>
      <c r="Z119" s="3" t="str">
        <f t="shared" si="57"/>
        <v/>
      </c>
      <c r="AD119" s="3" t="str">
        <f t="shared" si="59"/>
        <v/>
      </c>
      <c r="AH119" s="3" t="str">
        <f t="shared" si="60"/>
        <v/>
      </c>
      <c r="AI119" s="5"/>
    </row>
    <row r="120" spans="9:35" x14ac:dyDescent="0.35">
      <c r="I120" s="3" t="str">
        <f t="shared" si="55"/>
        <v/>
      </c>
      <c r="M120" s="3" t="str">
        <f t="shared" si="61"/>
        <v/>
      </c>
      <c r="Q120" s="3" t="str">
        <f t="shared" si="58"/>
        <v/>
      </c>
      <c r="R120" s="5"/>
      <c r="V120" s="3" t="str">
        <f t="shared" si="56"/>
        <v/>
      </c>
      <c r="Z120" s="3" t="str">
        <f t="shared" si="57"/>
        <v/>
      </c>
      <c r="AD120" s="3" t="str">
        <f t="shared" si="59"/>
        <v/>
      </c>
      <c r="AH120" s="3" t="str">
        <f t="shared" si="60"/>
        <v/>
      </c>
      <c r="AI120" s="5"/>
    </row>
    <row r="121" spans="9:35" x14ac:dyDescent="0.35">
      <c r="I121" s="3" t="str">
        <f t="shared" si="55"/>
        <v/>
      </c>
      <c r="M121" s="3" t="str">
        <f t="shared" si="61"/>
        <v/>
      </c>
      <c r="Q121" s="3" t="str">
        <f t="shared" si="58"/>
        <v/>
      </c>
      <c r="R121" s="5"/>
      <c r="V121" s="3" t="str">
        <f t="shared" si="56"/>
        <v/>
      </c>
      <c r="Z121" s="3" t="str">
        <f t="shared" si="57"/>
        <v/>
      </c>
      <c r="AD121" s="3" t="str">
        <f t="shared" si="59"/>
        <v/>
      </c>
      <c r="AH121" s="3" t="str">
        <f t="shared" si="60"/>
        <v/>
      </c>
      <c r="AI121" s="5"/>
    </row>
    <row r="122" spans="9:35" x14ac:dyDescent="0.35">
      <c r="I122" s="3" t="str">
        <f t="shared" si="55"/>
        <v/>
      </c>
      <c r="M122" s="3" t="str">
        <f t="shared" si="61"/>
        <v/>
      </c>
      <c r="Q122" s="3" t="str">
        <f t="shared" si="58"/>
        <v/>
      </c>
      <c r="R122" s="5"/>
      <c r="V122" s="3" t="str">
        <f t="shared" si="56"/>
        <v/>
      </c>
      <c r="Z122" s="3" t="str">
        <f t="shared" si="57"/>
        <v/>
      </c>
      <c r="AD122" s="3" t="str">
        <f t="shared" si="59"/>
        <v/>
      </c>
      <c r="AH122" s="3" t="str">
        <f t="shared" si="60"/>
        <v/>
      </c>
      <c r="AI122" s="5"/>
    </row>
    <row r="123" spans="9:35" x14ac:dyDescent="0.35">
      <c r="I123" s="3" t="str">
        <f t="shared" ref="I123:I186" si="62">IFERROR((G123-H123)/G123,"")</f>
        <v/>
      </c>
      <c r="M123" s="3" t="str">
        <f t="shared" si="61"/>
        <v/>
      </c>
      <c r="Q123" s="3" t="str">
        <f t="shared" si="58"/>
        <v/>
      </c>
      <c r="R123" s="5"/>
      <c r="V123" s="3" t="str">
        <f t="shared" si="56"/>
        <v/>
      </c>
      <c r="Z123" s="3" t="str">
        <f t="shared" si="57"/>
        <v/>
      </c>
      <c r="AD123" s="3" t="str">
        <f t="shared" si="59"/>
        <v/>
      </c>
      <c r="AH123" s="3" t="str">
        <f t="shared" si="60"/>
        <v/>
      </c>
      <c r="AI123" s="5"/>
    </row>
    <row r="124" spans="9:35" x14ac:dyDescent="0.35">
      <c r="I124" s="3" t="str">
        <f t="shared" si="62"/>
        <v/>
      </c>
      <c r="M124" s="3" t="str">
        <f t="shared" si="61"/>
        <v/>
      </c>
      <c r="Q124" s="3" t="str">
        <f t="shared" si="58"/>
        <v/>
      </c>
      <c r="R124" s="5"/>
      <c r="V124" s="3" t="str">
        <f t="shared" si="56"/>
        <v/>
      </c>
      <c r="Z124" s="3" t="str">
        <f t="shared" si="57"/>
        <v/>
      </c>
      <c r="AD124" s="3" t="str">
        <f t="shared" si="59"/>
        <v/>
      </c>
      <c r="AH124" s="3" t="str">
        <f t="shared" si="60"/>
        <v/>
      </c>
      <c r="AI124" s="5"/>
    </row>
    <row r="125" spans="9:35" x14ac:dyDescent="0.35">
      <c r="I125" s="3" t="str">
        <f t="shared" si="62"/>
        <v/>
      </c>
      <c r="M125" s="3" t="str">
        <f t="shared" si="61"/>
        <v/>
      </c>
      <c r="Q125" s="3" t="str">
        <f t="shared" si="58"/>
        <v/>
      </c>
      <c r="R125" s="5"/>
      <c r="V125" s="3" t="str">
        <f t="shared" si="56"/>
        <v/>
      </c>
      <c r="Z125" s="3" t="str">
        <f t="shared" si="57"/>
        <v/>
      </c>
      <c r="AD125" s="3" t="str">
        <f t="shared" si="59"/>
        <v/>
      </c>
      <c r="AH125" s="3" t="str">
        <f t="shared" si="60"/>
        <v/>
      </c>
      <c r="AI125" s="5"/>
    </row>
    <row r="126" spans="9:35" x14ac:dyDescent="0.35">
      <c r="I126" s="3" t="str">
        <f t="shared" si="62"/>
        <v/>
      </c>
      <c r="M126" s="3" t="str">
        <f t="shared" si="61"/>
        <v/>
      </c>
      <c r="Q126" s="3" t="str">
        <f t="shared" si="58"/>
        <v/>
      </c>
      <c r="R126" s="5"/>
      <c r="V126" s="3" t="str">
        <f t="shared" ref="V126:V189" si="63">IFERROR((T126-U126)/T126,"")</f>
        <v/>
      </c>
      <c r="Z126" s="3" t="str">
        <f t="shared" si="57"/>
        <v/>
      </c>
      <c r="AD126" s="3" t="str">
        <f t="shared" si="59"/>
        <v/>
      </c>
      <c r="AH126" s="3" t="str">
        <f t="shared" si="60"/>
        <v/>
      </c>
      <c r="AI126" s="5"/>
    </row>
    <row r="127" spans="9:35" x14ac:dyDescent="0.35">
      <c r="I127" s="3" t="str">
        <f t="shared" si="62"/>
        <v/>
      </c>
      <c r="M127" s="3" t="str">
        <f t="shared" si="61"/>
        <v/>
      </c>
      <c r="Q127" s="3" t="str">
        <f t="shared" si="58"/>
        <v/>
      </c>
      <c r="R127" s="5"/>
      <c r="V127" s="3" t="str">
        <f t="shared" si="63"/>
        <v/>
      </c>
      <c r="Z127" s="3" t="str">
        <f t="shared" si="57"/>
        <v/>
      </c>
      <c r="AD127" s="3" t="str">
        <f t="shared" si="59"/>
        <v/>
      </c>
      <c r="AH127" s="3" t="str">
        <f t="shared" si="60"/>
        <v/>
      </c>
      <c r="AI127" s="5"/>
    </row>
    <row r="128" spans="9:35" x14ac:dyDescent="0.35">
      <c r="I128" s="3" t="str">
        <f t="shared" si="62"/>
        <v/>
      </c>
      <c r="M128" s="3" t="str">
        <f t="shared" si="61"/>
        <v/>
      </c>
      <c r="Q128" s="3" t="str">
        <f t="shared" si="58"/>
        <v/>
      </c>
      <c r="R128" s="5"/>
      <c r="V128" s="3" t="str">
        <f t="shared" si="63"/>
        <v/>
      </c>
      <c r="Z128" s="3" t="str">
        <f t="shared" si="57"/>
        <v/>
      </c>
      <c r="AD128" s="3" t="str">
        <f t="shared" si="59"/>
        <v/>
      </c>
      <c r="AH128" s="3" t="str">
        <f t="shared" si="60"/>
        <v/>
      </c>
      <c r="AI128" s="5"/>
    </row>
    <row r="129" spans="9:35" x14ac:dyDescent="0.35">
      <c r="I129" s="3" t="str">
        <f t="shared" si="62"/>
        <v/>
      </c>
      <c r="M129" s="3" t="str">
        <f t="shared" si="61"/>
        <v/>
      </c>
      <c r="Q129" s="3" t="str">
        <f t="shared" si="58"/>
        <v/>
      </c>
      <c r="R129" s="5"/>
      <c r="V129" s="3" t="str">
        <f t="shared" si="63"/>
        <v/>
      </c>
      <c r="Z129" s="3" t="str">
        <f t="shared" si="57"/>
        <v/>
      </c>
      <c r="AD129" s="3" t="str">
        <f t="shared" si="59"/>
        <v/>
      </c>
      <c r="AH129" s="3" t="str">
        <f t="shared" si="60"/>
        <v/>
      </c>
      <c r="AI129" s="5"/>
    </row>
    <row r="130" spans="9:35" x14ac:dyDescent="0.35">
      <c r="I130" s="3" t="str">
        <f t="shared" si="62"/>
        <v/>
      </c>
      <c r="M130" s="3" t="str">
        <f t="shared" si="61"/>
        <v/>
      </c>
      <c r="Q130" s="3" t="str">
        <f t="shared" si="58"/>
        <v/>
      </c>
      <c r="R130" s="5"/>
      <c r="V130" s="3" t="str">
        <f t="shared" si="63"/>
        <v/>
      </c>
      <c r="Z130" s="3" t="str">
        <f t="shared" si="57"/>
        <v/>
      </c>
      <c r="AD130" s="3" t="str">
        <f t="shared" si="59"/>
        <v/>
      </c>
      <c r="AH130" s="3" t="str">
        <f t="shared" si="60"/>
        <v/>
      </c>
      <c r="AI130" s="5"/>
    </row>
    <row r="131" spans="9:35" x14ac:dyDescent="0.35">
      <c r="I131" s="3" t="str">
        <f t="shared" si="62"/>
        <v/>
      </c>
      <c r="M131" s="3" t="str">
        <f t="shared" si="61"/>
        <v/>
      </c>
      <c r="Q131" s="3" t="str">
        <f t="shared" si="58"/>
        <v/>
      </c>
      <c r="R131" s="5"/>
      <c r="V131" s="3" t="str">
        <f t="shared" si="63"/>
        <v/>
      </c>
      <c r="Z131" s="3" t="str">
        <f t="shared" si="57"/>
        <v/>
      </c>
      <c r="AD131" s="3" t="str">
        <f t="shared" si="59"/>
        <v/>
      </c>
      <c r="AH131" s="3" t="str">
        <f t="shared" si="60"/>
        <v/>
      </c>
      <c r="AI131" s="5"/>
    </row>
    <row r="132" spans="9:35" x14ac:dyDescent="0.35">
      <c r="I132" s="3" t="str">
        <f t="shared" si="62"/>
        <v/>
      </c>
      <c r="M132" s="3" t="str">
        <f t="shared" si="61"/>
        <v/>
      </c>
      <c r="Q132" s="3" t="str">
        <f t="shared" si="58"/>
        <v/>
      </c>
      <c r="R132" s="5"/>
      <c r="V132" s="3" t="str">
        <f t="shared" si="63"/>
        <v/>
      </c>
      <c r="Z132" s="3" t="str">
        <f t="shared" si="57"/>
        <v/>
      </c>
      <c r="AD132" s="3" t="str">
        <f t="shared" si="59"/>
        <v/>
      </c>
      <c r="AH132" s="3" t="str">
        <f t="shared" si="60"/>
        <v/>
      </c>
      <c r="AI132" s="5"/>
    </row>
    <row r="133" spans="9:35" x14ac:dyDescent="0.35">
      <c r="I133" s="3" t="str">
        <f t="shared" si="62"/>
        <v/>
      </c>
      <c r="M133" s="3" t="str">
        <f t="shared" si="61"/>
        <v/>
      </c>
      <c r="Q133" s="3" t="str">
        <f t="shared" si="58"/>
        <v/>
      </c>
      <c r="R133" s="5"/>
      <c r="V133" s="3" t="str">
        <f t="shared" si="63"/>
        <v/>
      </c>
      <c r="Z133" s="3" t="str">
        <f t="shared" ref="Z133:Z196" si="64">IFERROR((X133-Y133)/X133,"")</f>
        <v/>
      </c>
      <c r="AD133" s="3" t="str">
        <f t="shared" si="59"/>
        <v/>
      </c>
      <c r="AH133" s="3" t="str">
        <f t="shared" si="60"/>
        <v/>
      </c>
      <c r="AI133" s="5"/>
    </row>
    <row r="134" spans="9:35" x14ac:dyDescent="0.35">
      <c r="I134" s="3" t="str">
        <f t="shared" si="62"/>
        <v/>
      </c>
      <c r="M134" s="3" t="str">
        <f t="shared" si="61"/>
        <v/>
      </c>
      <c r="Q134" s="3" t="str">
        <f t="shared" si="58"/>
        <v/>
      </c>
      <c r="R134" s="5"/>
      <c r="V134" s="3" t="str">
        <f t="shared" si="63"/>
        <v/>
      </c>
      <c r="Z134" s="3" t="str">
        <f t="shared" si="64"/>
        <v/>
      </c>
      <c r="AD134" s="3" t="str">
        <f t="shared" si="59"/>
        <v/>
      </c>
      <c r="AH134" s="3" t="str">
        <f t="shared" si="60"/>
        <v/>
      </c>
      <c r="AI134" s="5"/>
    </row>
    <row r="135" spans="9:35" x14ac:dyDescent="0.35">
      <c r="I135" s="3" t="str">
        <f t="shared" si="62"/>
        <v/>
      </c>
      <c r="M135" s="3" t="str">
        <f t="shared" si="61"/>
        <v/>
      </c>
      <c r="Q135" s="3" t="str">
        <f t="shared" ref="Q135:Q198" si="65">IFERROR((O135-P135)/O135,"")</f>
        <v/>
      </c>
      <c r="R135" s="5"/>
      <c r="V135" s="3" t="str">
        <f t="shared" si="63"/>
        <v/>
      </c>
      <c r="Z135" s="3" t="str">
        <f t="shared" si="64"/>
        <v/>
      </c>
      <c r="AD135" s="3" t="str">
        <f t="shared" ref="AD135:AD198" si="66">IFERROR((AB135-AC135)/AB135,"")</f>
        <v/>
      </c>
      <c r="AH135" s="3" t="str">
        <f t="shared" ref="AH135:AH198" si="67">IFERROR((AF135-AG135)/AF135,"")</f>
        <v/>
      </c>
      <c r="AI135" s="5"/>
    </row>
    <row r="136" spans="9:35" x14ac:dyDescent="0.35">
      <c r="I136" s="3" t="str">
        <f t="shared" si="62"/>
        <v/>
      </c>
      <c r="M136" s="3" t="str">
        <f t="shared" si="61"/>
        <v/>
      </c>
      <c r="Q136" s="3" t="str">
        <f t="shared" si="65"/>
        <v/>
      </c>
      <c r="R136" s="5"/>
      <c r="V136" s="3" t="str">
        <f t="shared" si="63"/>
        <v/>
      </c>
      <c r="Z136" s="3" t="str">
        <f t="shared" si="64"/>
        <v/>
      </c>
      <c r="AD136" s="3" t="str">
        <f t="shared" si="66"/>
        <v/>
      </c>
      <c r="AH136" s="3" t="str">
        <f t="shared" si="67"/>
        <v/>
      </c>
      <c r="AI136" s="5"/>
    </row>
    <row r="137" spans="9:35" x14ac:dyDescent="0.35">
      <c r="I137" s="3" t="str">
        <f t="shared" si="62"/>
        <v/>
      </c>
      <c r="M137" s="3" t="str">
        <f t="shared" si="61"/>
        <v/>
      </c>
      <c r="Q137" s="3" t="str">
        <f t="shared" si="65"/>
        <v/>
      </c>
      <c r="R137" s="5"/>
      <c r="V137" s="3" t="str">
        <f t="shared" si="63"/>
        <v/>
      </c>
      <c r="Z137" s="3" t="str">
        <f t="shared" si="64"/>
        <v/>
      </c>
      <c r="AD137" s="3" t="str">
        <f t="shared" si="66"/>
        <v/>
      </c>
      <c r="AH137" s="3" t="str">
        <f t="shared" si="67"/>
        <v/>
      </c>
      <c r="AI137" s="5"/>
    </row>
    <row r="138" spans="9:35" x14ac:dyDescent="0.35">
      <c r="I138" s="3" t="str">
        <f t="shared" si="62"/>
        <v/>
      </c>
      <c r="M138" s="3" t="str">
        <f t="shared" si="61"/>
        <v/>
      </c>
      <c r="Q138" s="3" t="str">
        <f t="shared" si="65"/>
        <v/>
      </c>
      <c r="R138" s="5"/>
      <c r="V138" s="3" t="str">
        <f t="shared" si="63"/>
        <v/>
      </c>
      <c r="Z138" s="3" t="str">
        <f t="shared" si="64"/>
        <v/>
      </c>
      <c r="AD138" s="3" t="str">
        <f t="shared" si="66"/>
        <v/>
      </c>
      <c r="AH138" s="3" t="str">
        <f t="shared" si="67"/>
        <v/>
      </c>
      <c r="AI138" s="5"/>
    </row>
    <row r="139" spans="9:35" x14ac:dyDescent="0.35">
      <c r="I139" s="3" t="str">
        <f t="shared" si="62"/>
        <v/>
      </c>
      <c r="M139" s="3" t="str">
        <f t="shared" si="61"/>
        <v/>
      </c>
      <c r="Q139" s="3" t="str">
        <f t="shared" si="65"/>
        <v/>
      </c>
      <c r="R139" s="5"/>
      <c r="V139" s="3" t="str">
        <f t="shared" si="63"/>
        <v/>
      </c>
      <c r="Z139" s="3" t="str">
        <f t="shared" si="64"/>
        <v/>
      </c>
      <c r="AD139" s="3" t="str">
        <f t="shared" si="66"/>
        <v/>
      </c>
      <c r="AH139" s="3" t="str">
        <f t="shared" si="67"/>
        <v/>
      </c>
      <c r="AI139" s="5"/>
    </row>
    <row r="140" spans="9:35" x14ac:dyDescent="0.35">
      <c r="I140" s="3" t="str">
        <f t="shared" si="62"/>
        <v/>
      </c>
      <c r="M140" s="3" t="str">
        <f t="shared" si="61"/>
        <v/>
      </c>
      <c r="Q140" s="3" t="str">
        <f t="shared" si="65"/>
        <v/>
      </c>
      <c r="R140" s="5"/>
      <c r="V140" s="3" t="str">
        <f t="shared" si="63"/>
        <v/>
      </c>
      <c r="Z140" s="3" t="str">
        <f t="shared" si="64"/>
        <v/>
      </c>
      <c r="AD140" s="3" t="str">
        <f t="shared" si="66"/>
        <v/>
      </c>
      <c r="AH140" s="3" t="str">
        <f t="shared" si="67"/>
        <v/>
      </c>
      <c r="AI140" s="5"/>
    </row>
    <row r="141" spans="9:35" x14ac:dyDescent="0.35">
      <c r="I141" s="3" t="str">
        <f t="shared" si="62"/>
        <v/>
      </c>
      <c r="M141" s="3" t="str">
        <f t="shared" si="61"/>
        <v/>
      </c>
      <c r="Q141" s="3" t="str">
        <f t="shared" si="65"/>
        <v/>
      </c>
      <c r="R141" s="5"/>
      <c r="V141" s="3" t="str">
        <f t="shared" si="63"/>
        <v/>
      </c>
      <c r="Z141" s="3" t="str">
        <f t="shared" si="64"/>
        <v/>
      </c>
      <c r="AD141" s="3" t="str">
        <f t="shared" si="66"/>
        <v/>
      </c>
      <c r="AH141" s="3" t="str">
        <f t="shared" si="67"/>
        <v/>
      </c>
      <c r="AI141" s="5"/>
    </row>
    <row r="142" spans="9:35" x14ac:dyDescent="0.35">
      <c r="I142" s="3" t="str">
        <f t="shared" si="62"/>
        <v/>
      </c>
      <c r="M142" s="3" t="str">
        <f t="shared" si="61"/>
        <v/>
      </c>
      <c r="Q142" s="3" t="str">
        <f t="shared" si="65"/>
        <v/>
      </c>
      <c r="R142" s="5"/>
      <c r="V142" s="3" t="str">
        <f t="shared" si="63"/>
        <v/>
      </c>
      <c r="Z142" s="3" t="str">
        <f t="shared" si="64"/>
        <v/>
      </c>
      <c r="AD142" s="3" t="str">
        <f t="shared" si="66"/>
        <v/>
      </c>
      <c r="AH142" s="3" t="str">
        <f t="shared" si="67"/>
        <v/>
      </c>
      <c r="AI142" s="5"/>
    </row>
    <row r="143" spans="9:35" x14ac:dyDescent="0.35">
      <c r="I143" s="3" t="str">
        <f t="shared" si="62"/>
        <v/>
      </c>
      <c r="M143" s="3" t="str">
        <f t="shared" si="61"/>
        <v/>
      </c>
      <c r="Q143" s="3" t="str">
        <f t="shared" si="65"/>
        <v/>
      </c>
      <c r="R143" s="5"/>
      <c r="V143" s="3" t="str">
        <f t="shared" si="63"/>
        <v/>
      </c>
      <c r="Z143" s="3" t="str">
        <f t="shared" si="64"/>
        <v/>
      </c>
      <c r="AD143" s="3" t="str">
        <f t="shared" si="66"/>
        <v/>
      </c>
      <c r="AH143" s="3" t="str">
        <f t="shared" si="67"/>
        <v/>
      </c>
      <c r="AI143" s="5"/>
    </row>
    <row r="144" spans="9:35" x14ac:dyDescent="0.35">
      <c r="I144" s="3" t="str">
        <f t="shared" si="62"/>
        <v/>
      </c>
      <c r="M144" s="3" t="str">
        <f t="shared" si="61"/>
        <v/>
      </c>
      <c r="Q144" s="3" t="str">
        <f t="shared" si="65"/>
        <v/>
      </c>
      <c r="R144" s="5"/>
      <c r="V144" s="3" t="str">
        <f t="shared" si="63"/>
        <v/>
      </c>
      <c r="Z144" s="3" t="str">
        <f t="shared" si="64"/>
        <v/>
      </c>
      <c r="AD144" s="3" t="str">
        <f t="shared" si="66"/>
        <v/>
      </c>
      <c r="AH144" s="3" t="str">
        <f t="shared" si="67"/>
        <v/>
      </c>
      <c r="AI144" s="5"/>
    </row>
    <row r="145" spans="9:35" x14ac:dyDescent="0.35">
      <c r="I145" s="3" t="str">
        <f t="shared" si="62"/>
        <v/>
      </c>
      <c r="M145" s="3" t="str">
        <f t="shared" si="61"/>
        <v/>
      </c>
      <c r="Q145" s="3" t="str">
        <f t="shared" si="65"/>
        <v/>
      </c>
      <c r="R145" s="5"/>
      <c r="V145" s="3" t="str">
        <f t="shared" si="63"/>
        <v/>
      </c>
      <c r="Z145" s="3" t="str">
        <f t="shared" si="64"/>
        <v/>
      </c>
      <c r="AD145" s="3" t="str">
        <f t="shared" si="66"/>
        <v/>
      </c>
      <c r="AH145" s="3" t="str">
        <f t="shared" si="67"/>
        <v/>
      </c>
      <c r="AI145" s="5"/>
    </row>
    <row r="146" spans="9:35" x14ac:dyDescent="0.35">
      <c r="I146" s="3" t="str">
        <f t="shared" si="62"/>
        <v/>
      </c>
      <c r="M146" s="3" t="str">
        <f t="shared" si="61"/>
        <v/>
      </c>
      <c r="Q146" s="3" t="str">
        <f t="shared" si="65"/>
        <v/>
      </c>
      <c r="R146" s="5"/>
      <c r="V146" s="3" t="str">
        <f t="shared" si="63"/>
        <v/>
      </c>
      <c r="Z146" s="3" t="str">
        <f t="shared" si="64"/>
        <v/>
      </c>
      <c r="AD146" s="3" t="str">
        <f t="shared" si="66"/>
        <v/>
      </c>
      <c r="AH146" s="3" t="str">
        <f t="shared" si="67"/>
        <v/>
      </c>
      <c r="AI146" s="5"/>
    </row>
    <row r="147" spans="9:35" x14ac:dyDescent="0.35">
      <c r="I147" s="3" t="str">
        <f t="shared" si="62"/>
        <v/>
      </c>
      <c r="M147" s="3" t="str">
        <f t="shared" si="61"/>
        <v/>
      </c>
      <c r="Q147" s="3" t="str">
        <f t="shared" si="65"/>
        <v/>
      </c>
      <c r="R147" s="5"/>
      <c r="V147" s="3" t="str">
        <f t="shared" si="63"/>
        <v/>
      </c>
      <c r="Z147" s="3" t="str">
        <f t="shared" si="64"/>
        <v/>
      </c>
      <c r="AD147" s="3" t="str">
        <f t="shared" si="66"/>
        <v/>
      </c>
      <c r="AH147" s="3" t="str">
        <f t="shared" si="67"/>
        <v/>
      </c>
      <c r="AI147" s="5"/>
    </row>
    <row r="148" spans="9:35" x14ac:dyDescent="0.35">
      <c r="I148" s="3" t="str">
        <f t="shared" si="62"/>
        <v/>
      </c>
      <c r="M148" s="3" t="str">
        <f t="shared" si="61"/>
        <v/>
      </c>
      <c r="Q148" s="3" t="str">
        <f t="shared" si="65"/>
        <v/>
      </c>
      <c r="R148" s="5"/>
      <c r="V148" s="3" t="str">
        <f t="shared" si="63"/>
        <v/>
      </c>
      <c r="Z148" s="3" t="str">
        <f t="shared" si="64"/>
        <v/>
      </c>
      <c r="AD148" s="3" t="str">
        <f t="shared" si="66"/>
        <v/>
      </c>
      <c r="AH148" s="3" t="str">
        <f t="shared" si="67"/>
        <v/>
      </c>
      <c r="AI148" s="5"/>
    </row>
    <row r="149" spans="9:35" x14ac:dyDescent="0.35">
      <c r="I149" s="3" t="str">
        <f t="shared" si="62"/>
        <v/>
      </c>
      <c r="M149" s="3" t="str">
        <f t="shared" si="61"/>
        <v/>
      </c>
      <c r="Q149" s="3" t="str">
        <f t="shared" si="65"/>
        <v/>
      </c>
      <c r="R149" s="5"/>
      <c r="V149" s="3" t="str">
        <f t="shared" si="63"/>
        <v/>
      </c>
      <c r="Z149" s="3" t="str">
        <f t="shared" si="64"/>
        <v/>
      </c>
      <c r="AD149" s="3" t="str">
        <f t="shared" si="66"/>
        <v/>
      </c>
      <c r="AH149" s="3" t="str">
        <f t="shared" si="67"/>
        <v/>
      </c>
      <c r="AI149" s="5"/>
    </row>
    <row r="150" spans="9:35" x14ac:dyDescent="0.35">
      <c r="I150" s="3" t="str">
        <f t="shared" si="62"/>
        <v/>
      </c>
      <c r="M150" s="3" t="str">
        <f t="shared" si="61"/>
        <v/>
      </c>
      <c r="Q150" s="3" t="str">
        <f t="shared" si="65"/>
        <v/>
      </c>
      <c r="R150" s="5"/>
      <c r="V150" s="3" t="str">
        <f t="shared" si="63"/>
        <v/>
      </c>
      <c r="Z150" s="3" t="str">
        <f t="shared" si="64"/>
        <v/>
      </c>
      <c r="AD150" s="3" t="str">
        <f t="shared" si="66"/>
        <v/>
      </c>
      <c r="AH150" s="3" t="str">
        <f t="shared" si="67"/>
        <v/>
      </c>
      <c r="AI150" s="5"/>
    </row>
    <row r="151" spans="9:35" x14ac:dyDescent="0.35">
      <c r="I151" s="3" t="str">
        <f t="shared" si="62"/>
        <v/>
      </c>
      <c r="M151" s="3" t="str">
        <f t="shared" si="61"/>
        <v/>
      </c>
      <c r="Q151" s="3" t="str">
        <f t="shared" si="65"/>
        <v/>
      </c>
      <c r="R151" s="5"/>
      <c r="V151" s="3" t="str">
        <f t="shared" si="63"/>
        <v/>
      </c>
      <c r="Z151" s="3" t="str">
        <f t="shared" si="64"/>
        <v/>
      </c>
      <c r="AD151" s="3" t="str">
        <f t="shared" si="66"/>
        <v/>
      </c>
      <c r="AH151" s="3" t="str">
        <f t="shared" si="67"/>
        <v/>
      </c>
      <c r="AI151" s="5"/>
    </row>
    <row r="152" spans="9:35" x14ac:dyDescent="0.35">
      <c r="I152" s="3" t="str">
        <f t="shared" si="62"/>
        <v/>
      </c>
      <c r="M152" s="3" t="str">
        <f t="shared" si="61"/>
        <v/>
      </c>
      <c r="Q152" s="3" t="str">
        <f t="shared" si="65"/>
        <v/>
      </c>
      <c r="R152" s="5"/>
      <c r="V152" s="3" t="str">
        <f t="shared" si="63"/>
        <v/>
      </c>
      <c r="Z152" s="3" t="str">
        <f t="shared" si="64"/>
        <v/>
      </c>
      <c r="AD152" s="3" t="str">
        <f t="shared" si="66"/>
        <v/>
      </c>
      <c r="AH152" s="3" t="str">
        <f t="shared" si="67"/>
        <v/>
      </c>
      <c r="AI152" s="5"/>
    </row>
    <row r="153" spans="9:35" x14ac:dyDescent="0.35">
      <c r="I153" s="3" t="str">
        <f t="shared" si="62"/>
        <v/>
      </c>
      <c r="M153" s="3" t="str">
        <f t="shared" si="61"/>
        <v/>
      </c>
      <c r="Q153" s="3" t="str">
        <f t="shared" si="65"/>
        <v/>
      </c>
      <c r="R153" s="5"/>
      <c r="V153" s="3" t="str">
        <f t="shared" si="63"/>
        <v/>
      </c>
      <c r="Z153" s="3" t="str">
        <f t="shared" si="64"/>
        <v/>
      </c>
      <c r="AD153" s="3" t="str">
        <f t="shared" si="66"/>
        <v/>
      </c>
      <c r="AH153" s="3" t="str">
        <f t="shared" si="67"/>
        <v/>
      </c>
      <c r="AI153" s="5"/>
    </row>
    <row r="154" spans="9:35" x14ac:dyDescent="0.35">
      <c r="I154" s="3" t="str">
        <f t="shared" si="62"/>
        <v/>
      </c>
      <c r="M154" s="3" t="str">
        <f t="shared" si="61"/>
        <v/>
      </c>
      <c r="Q154" s="3" t="str">
        <f t="shared" si="65"/>
        <v/>
      </c>
      <c r="R154" s="5"/>
      <c r="V154" s="3" t="str">
        <f t="shared" si="63"/>
        <v/>
      </c>
      <c r="Z154" s="3" t="str">
        <f t="shared" si="64"/>
        <v/>
      </c>
      <c r="AD154" s="3" t="str">
        <f t="shared" si="66"/>
        <v/>
      </c>
      <c r="AH154" s="3" t="str">
        <f t="shared" si="67"/>
        <v/>
      </c>
      <c r="AI154" s="5"/>
    </row>
    <row r="155" spans="9:35" x14ac:dyDescent="0.35">
      <c r="I155" s="3" t="str">
        <f t="shared" si="62"/>
        <v/>
      </c>
      <c r="M155" s="3" t="str">
        <f t="shared" si="61"/>
        <v/>
      </c>
      <c r="Q155" s="3" t="str">
        <f t="shared" si="65"/>
        <v/>
      </c>
      <c r="R155" s="5"/>
      <c r="V155" s="3" t="str">
        <f t="shared" si="63"/>
        <v/>
      </c>
      <c r="Z155" s="3" t="str">
        <f t="shared" si="64"/>
        <v/>
      </c>
      <c r="AD155" s="3" t="str">
        <f t="shared" si="66"/>
        <v/>
      </c>
      <c r="AH155" s="3" t="str">
        <f t="shared" si="67"/>
        <v/>
      </c>
      <c r="AI155" s="5"/>
    </row>
    <row r="156" spans="9:35" x14ac:dyDescent="0.35">
      <c r="I156" s="3" t="str">
        <f t="shared" si="62"/>
        <v/>
      </c>
      <c r="M156" s="3" t="str">
        <f t="shared" si="61"/>
        <v/>
      </c>
      <c r="Q156" s="3" t="str">
        <f t="shared" si="65"/>
        <v/>
      </c>
      <c r="R156" s="5"/>
      <c r="V156" s="3" t="str">
        <f t="shared" si="63"/>
        <v/>
      </c>
      <c r="Z156" s="3" t="str">
        <f t="shared" si="64"/>
        <v/>
      </c>
      <c r="AD156" s="3" t="str">
        <f t="shared" si="66"/>
        <v/>
      </c>
      <c r="AH156" s="3" t="str">
        <f t="shared" si="67"/>
        <v/>
      </c>
      <c r="AI156" s="5"/>
    </row>
    <row r="157" spans="9:35" x14ac:dyDescent="0.35">
      <c r="I157" s="3" t="str">
        <f t="shared" si="62"/>
        <v/>
      </c>
      <c r="M157" s="3" t="str">
        <f t="shared" si="61"/>
        <v/>
      </c>
      <c r="Q157" s="3" t="str">
        <f t="shared" si="65"/>
        <v/>
      </c>
      <c r="R157" s="5"/>
      <c r="V157" s="3" t="str">
        <f t="shared" si="63"/>
        <v/>
      </c>
      <c r="Z157" s="3" t="str">
        <f t="shared" si="64"/>
        <v/>
      </c>
      <c r="AD157" s="3" t="str">
        <f t="shared" si="66"/>
        <v/>
      </c>
      <c r="AH157" s="3" t="str">
        <f t="shared" si="67"/>
        <v/>
      </c>
      <c r="AI157" s="5"/>
    </row>
    <row r="158" spans="9:35" x14ac:dyDescent="0.35">
      <c r="I158" s="3" t="str">
        <f t="shared" si="62"/>
        <v/>
      </c>
      <c r="M158" s="3" t="str">
        <f t="shared" si="61"/>
        <v/>
      </c>
      <c r="Q158" s="3" t="str">
        <f t="shared" si="65"/>
        <v/>
      </c>
      <c r="R158" s="5"/>
      <c r="V158" s="3" t="str">
        <f t="shared" si="63"/>
        <v/>
      </c>
      <c r="Z158" s="3" t="str">
        <f t="shared" si="64"/>
        <v/>
      </c>
      <c r="AD158" s="3" t="str">
        <f t="shared" si="66"/>
        <v/>
      </c>
      <c r="AH158" s="3" t="str">
        <f t="shared" si="67"/>
        <v/>
      </c>
      <c r="AI158" s="5"/>
    </row>
    <row r="159" spans="9:35" x14ac:dyDescent="0.35">
      <c r="I159" s="3" t="str">
        <f t="shared" si="62"/>
        <v/>
      </c>
      <c r="M159" s="3" t="str">
        <f t="shared" si="61"/>
        <v/>
      </c>
      <c r="Q159" s="3" t="str">
        <f t="shared" si="65"/>
        <v/>
      </c>
      <c r="R159" s="5"/>
      <c r="V159" s="3" t="str">
        <f t="shared" si="63"/>
        <v/>
      </c>
      <c r="Z159" s="3" t="str">
        <f t="shared" si="64"/>
        <v/>
      </c>
      <c r="AD159" s="3" t="str">
        <f t="shared" si="66"/>
        <v/>
      </c>
      <c r="AH159" s="3" t="str">
        <f t="shared" si="67"/>
        <v/>
      </c>
      <c r="AI159" s="5"/>
    </row>
    <row r="160" spans="9:35" x14ac:dyDescent="0.35">
      <c r="I160" s="3" t="str">
        <f t="shared" si="62"/>
        <v/>
      </c>
      <c r="M160" s="3" t="str">
        <f t="shared" si="61"/>
        <v/>
      </c>
      <c r="Q160" s="3" t="str">
        <f t="shared" si="65"/>
        <v/>
      </c>
      <c r="R160" s="5"/>
      <c r="V160" s="3" t="str">
        <f t="shared" si="63"/>
        <v/>
      </c>
      <c r="Z160" s="3" t="str">
        <f t="shared" si="64"/>
        <v/>
      </c>
      <c r="AD160" s="3" t="str">
        <f t="shared" si="66"/>
        <v/>
      </c>
      <c r="AH160" s="3" t="str">
        <f t="shared" si="67"/>
        <v/>
      </c>
      <c r="AI160" s="5"/>
    </row>
    <row r="161" spans="9:35" x14ac:dyDescent="0.35">
      <c r="I161" s="3" t="str">
        <f t="shared" si="62"/>
        <v/>
      </c>
      <c r="M161" s="3" t="str">
        <f t="shared" si="61"/>
        <v/>
      </c>
      <c r="Q161" s="3" t="str">
        <f t="shared" si="65"/>
        <v/>
      </c>
      <c r="R161" s="5"/>
      <c r="V161" s="3" t="str">
        <f t="shared" si="63"/>
        <v/>
      </c>
      <c r="Z161" s="3" t="str">
        <f t="shared" si="64"/>
        <v/>
      </c>
      <c r="AD161" s="3" t="str">
        <f t="shared" si="66"/>
        <v/>
      </c>
      <c r="AH161" s="3" t="str">
        <f t="shared" si="67"/>
        <v/>
      </c>
      <c r="AI161" s="5"/>
    </row>
    <row r="162" spans="9:35" x14ac:dyDescent="0.35">
      <c r="I162" s="3" t="str">
        <f t="shared" si="62"/>
        <v/>
      </c>
      <c r="M162" s="3" t="str">
        <f t="shared" si="61"/>
        <v/>
      </c>
      <c r="Q162" s="3" t="str">
        <f t="shared" si="65"/>
        <v/>
      </c>
      <c r="R162" s="5"/>
      <c r="V162" s="3" t="str">
        <f t="shared" si="63"/>
        <v/>
      </c>
      <c r="Z162" s="3" t="str">
        <f t="shared" si="64"/>
        <v/>
      </c>
      <c r="AD162" s="3" t="str">
        <f t="shared" si="66"/>
        <v/>
      </c>
      <c r="AH162" s="3" t="str">
        <f t="shared" si="67"/>
        <v/>
      </c>
      <c r="AI162" s="5"/>
    </row>
    <row r="163" spans="9:35" x14ac:dyDescent="0.35">
      <c r="I163" s="3" t="str">
        <f t="shared" si="62"/>
        <v/>
      </c>
      <c r="M163" s="3" t="str">
        <f t="shared" si="61"/>
        <v/>
      </c>
      <c r="Q163" s="3" t="str">
        <f t="shared" si="65"/>
        <v/>
      </c>
      <c r="R163" s="5"/>
      <c r="V163" s="3" t="str">
        <f t="shared" si="63"/>
        <v/>
      </c>
      <c r="Z163" s="3" t="str">
        <f t="shared" si="64"/>
        <v/>
      </c>
      <c r="AD163" s="3" t="str">
        <f t="shared" si="66"/>
        <v/>
      </c>
      <c r="AH163" s="3" t="str">
        <f t="shared" si="67"/>
        <v/>
      </c>
      <c r="AI163" s="5"/>
    </row>
    <row r="164" spans="9:35" x14ac:dyDescent="0.35">
      <c r="I164" s="3" t="str">
        <f t="shared" si="62"/>
        <v/>
      </c>
      <c r="M164" s="3" t="str">
        <f t="shared" si="61"/>
        <v/>
      </c>
      <c r="Q164" s="3" t="str">
        <f t="shared" si="65"/>
        <v/>
      </c>
      <c r="R164" s="5"/>
      <c r="V164" s="3" t="str">
        <f t="shared" si="63"/>
        <v/>
      </c>
      <c r="Z164" s="3" t="str">
        <f t="shared" si="64"/>
        <v/>
      </c>
      <c r="AD164" s="3" t="str">
        <f t="shared" si="66"/>
        <v/>
      </c>
      <c r="AH164" s="3" t="str">
        <f t="shared" si="67"/>
        <v/>
      </c>
      <c r="AI164" s="5"/>
    </row>
    <row r="165" spans="9:35" x14ac:dyDescent="0.35">
      <c r="I165" s="3" t="str">
        <f t="shared" si="62"/>
        <v/>
      </c>
      <c r="M165" s="3" t="str">
        <f t="shared" si="61"/>
        <v/>
      </c>
      <c r="Q165" s="3" t="str">
        <f t="shared" si="65"/>
        <v/>
      </c>
      <c r="R165" s="5"/>
      <c r="V165" s="3" t="str">
        <f t="shared" si="63"/>
        <v/>
      </c>
      <c r="Z165" s="3" t="str">
        <f t="shared" si="64"/>
        <v/>
      </c>
      <c r="AD165" s="3" t="str">
        <f t="shared" si="66"/>
        <v/>
      </c>
      <c r="AH165" s="3" t="str">
        <f t="shared" si="67"/>
        <v/>
      </c>
      <c r="AI165" s="5"/>
    </row>
    <row r="166" spans="9:35" x14ac:dyDescent="0.35">
      <c r="I166" s="3" t="str">
        <f t="shared" si="62"/>
        <v/>
      </c>
      <c r="M166" s="3" t="str">
        <f t="shared" si="61"/>
        <v/>
      </c>
      <c r="Q166" s="3" t="str">
        <f t="shared" si="65"/>
        <v/>
      </c>
      <c r="R166" s="5"/>
      <c r="V166" s="3" t="str">
        <f t="shared" si="63"/>
        <v/>
      </c>
      <c r="Z166" s="3" t="str">
        <f t="shared" si="64"/>
        <v/>
      </c>
      <c r="AD166" s="3" t="str">
        <f t="shared" si="66"/>
        <v/>
      </c>
      <c r="AH166" s="3" t="str">
        <f t="shared" si="67"/>
        <v/>
      </c>
      <c r="AI166" s="5"/>
    </row>
    <row r="167" spans="9:35" x14ac:dyDescent="0.35">
      <c r="I167" s="3" t="str">
        <f t="shared" si="62"/>
        <v/>
      </c>
      <c r="M167" s="3" t="str">
        <f t="shared" si="61"/>
        <v/>
      </c>
      <c r="Q167" s="3" t="str">
        <f t="shared" si="65"/>
        <v/>
      </c>
      <c r="R167" s="5"/>
      <c r="V167" s="3" t="str">
        <f t="shared" si="63"/>
        <v/>
      </c>
      <c r="Z167" s="3" t="str">
        <f t="shared" si="64"/>
        <v/>
      </c>
      <c r="AD167" s="3" t="str">
        <f t="shared" si="66"/>
        <v/>
      </c>
      <c r="AH167" s="3" t="str">
        <f t="shared" si="67"/>
        <v/>
      </c>
      <c r="AI167" s="5"/>
    </row>
    <row r="168" spans="9:35" x14ac:dyDescent="0.35">
      <c r="I168" s="3" t="str">
        <f t="shared" si="62"/>
        <v/>
      </c>
      <c r="M168" s="3" t="str">
        <f t="shared" si="61"/>
        <v/>
      </c>
      <c r="Q168" s="3" t="str">
        <f t="shared" si="65"/>
        <v/>
      </c>
      <c r="R168" s="5"/>
      <c r="V168" s="3" t="str">
        <f t="shared" si="63"/>
        <v/>
      </c>
      <c r="Z168" s="3" t="str">
        <f t="shared" si="64"/>
        <v/>
      </c>
      <c r="AD168" s="3" t="str">
        <f t="shared" si="66"/>
        <v/>
      </c>
      <c r="AH168" s="3" t="str">
        <f t="shared" si="67"/>
        <v/>
      </c>
      <c r="AI168" s="5"/>
    </row>
    <row r="169" spans="9:35" x14ac:dyDescent="0.35">
      <c r="I169" s="3" t="str">
        <f t="shared" si="62"/>
        <v/>
      </c>
      <c r="M169" s="3" t="str">
        <f t="shared" si="61"/>
        <v/>
      </c>
      <c r="Q169" s="3" t="str">
        <f t="shared" si="65"/>
        <v/>
      </c>
      <c r="R169" s="5"/>
      <c r="V169" s="3" t="str">
        <f t="shared" si="63"/>
        <v/>
      </c>
      <c r="Z169" s="3" t="str">
        <f t="shared" si="64"/>
        <v/>
      </c>
      <c r="AD169" s="3" t="str">
        <f t="shared" si="66"/>
        <v/>
      </c>
      <c r="AH169" s="3" t="str">
        <f t="shared" si="67"/>
        <v/>
      </c>
      <c r="AI169" s="5"/>
    </row>
    <row r="170" spans="9:35" x14ac:dyDescent="0.35">
      <c r="I170" s="3" t="str">
        <f t="shared" si="62"/>
        <v/>
      </c>
      <c r="M170" s="3" t="str">
        <f t="shared" si="61"/>
        <v/>
      </c>
      <c r="Q170" s="3" t="str">
        <f t="shared" si="65"/>
        <v/>
      </c>
      <c r="R170" s="5"/>
      <c r="V170" s="3" t="str">
        <f t="shared" si="63"/>
        <v/>
      </c>
      <c r="Z170" s="3" t="str">
        <f t="shared" si="64"/>
        <v/>
      </c>
      <c r="AD170" s="3" t="str">
        <f t="shared" si="66"/>
        <v/>
      </c>
      <c r="AH170" s="3" t="str">
        <f t="shared" si="67"/>
        <v/>
      </c>
      <c r="AI170" s="5"/>
    </row>
    <row r="171" spans="9:35" x14ac:dyDescent="0.35">
      <c r="I171" s="3" t="str">
        <f t="shared" si="62"/>
        <v/>
      </c>
      <c r="M171" s="3" t="str">
        <f t="shared" si="61"/>
        <v/>
      </c>
      <c r="Q171" s="3" t="str">
        <f t="shared" si="65"/>
        <v/>
      </c>
      <c r="R171" s="5"/>
      <c r="V171" s="3" t="str">
        <f t="shared" si="63"/>
        <v/>
      </c>
      <c r="Z171" s="3" t="str">
        <f t="shared" si="64"/>
        <v/>
      </c>
      <c r="AD171" s="3" t="str">
        <f t="shared" si="66"/>
        <v/>
      </c>
      <c r="AH171" s="3" t="str">
        <f t="shared" si="67"/>
        <v/>
      </c>
      <c r="AI171" s="5"/>
    </row>
    <row r="172" spans="9:35" x14ac:dyDescent="0.35">
      <c r="I172" s="3" t="str">
        <f t="shared" si="62"/>
        <v/>
      </c>
      <c r="M172" s="3" t="str">
        <f t="shared" si="61"/>
        <v/>
      </c>
      <c r="Q172" s="3" t="str">
        <f t="shared" si="65"/>
        <v/>
      </c>
      <c r="R172" s="5"/>
      <c r="V172" s="3" t="str">
        <f t="shared" si="63"/>
        <v/>
      </c>
      <c r="Z172" s="3" t="str">
        <f t="shared" si="64"/>
        <v/>
      </c>
      <c r="AD172" s="3" t="str">
        <f t="shared" si="66"/>
        <v/>
      </c>
      <c r="AH172" s="3" t="str">
        <f t="shared" si="67"/>
        <v/>
      </c>
      <c r="AI172" s="5"/>
    </row>
    <row r="173" spans="9:35" x14ac:dyDescent="0.35">
      <c r="I173" s="3" t="str">
        <f t="shared" si="62"/>
        <v/>
      </c>
      <c r="M173" s="3" t="str">
        <f t="shared" si="61"/>
        <v/>
      </c>
      <c r="Q173" s="3" t="str">
        <f t="shared" si="65"/>
        <v/>
      </c>
      <c r="R173" s="5"/>
      <c r="V173" s="3" t="str">
        <f t="shared" si="63"/>
        <v/>
      </c>
      <c r="Z173" s="3" t="str">
        <f t="shared" si="64"/>
        <v/>
      </c>
      <c r="AD173" s="3" t="str">
        <f t="shared" si="66"/>
        <v/>
      </c>
      <c r="AH173" s="3" t="str">
        <f t="shared" si="67"/>
        <v/>
      </c>
      <c r="AI173" s="5"/>
    </row>
    <row r="174" spans="9:35" x14ac:dyDescent="0.35">
      <c r="I174" s="3" t="str">
        <f t="shared" si="62"/>
        <v/>
      </c>
      <c r="M174" s="3" t="str">
        <f t="shared" si="61"/>
        <v/>
      </c>
      <c r="Q174" s="3" t="str">
        <f t="shared" si="65"/>
        <v/>
      </c>
      <c r="R174" s="5"/>
      <c r="V174" s="3" t="str">
        <f t="shared" si="63"/>
        <v/>
      </c>
      <c r="Z174" s="3" t="str">
        <f t="shared" si="64"/>
        <v/>
      </c>
      <c r="AD174" s="3" t="str">
        <f t="shared" si="66"/>
        <v/>
      </c>
      <c r="AH174" s="3" t="str">
        <f t="shared" si="67"/>
        <v/>
      </c>
      <c r="AI174" s="5"/>
    </row>
    <row r="175" spans="9:35" x14ac:dyDescent="0.35">
      <c r="I175" s="3" t="str">
        <f t="shared" si="62"/>
        <v/>
      </c>
      <c r="M175" s="3" t="str">
        <f t="shared" si="61"/>
        <v/>
      </c>
      <c r="Q175" s="3" t="str">
        <f t="shared" si="65"/>
        <v/>
      </c>
      <c r="R175" s="5"/>
      <c r="V175" s="3" t="str">
        <f t="shared" si="63"/>
        <v/>
      </c>
      <c r="Z175" s="3" t="str">
        <f t="shared" si="64"/>
        <v/>
      </c>
      <c r="AD175" s="3" t="str">
        <f t="shared" si="66"/>
        <v/>
      </c>
      <c r="AH175" s="3" t="str">
        <f t="shared" si="67"/>
        <v/>
      </c>
      <c r="AI175" s="5"/>
    </row>
    <row r="176" spans="9:35" x14ac:dyDescent="0.35">
      <c r="I176" s="3" t="str">
        <f t="shared" si="62"/>
        <v/>
      </c>
      <c r="M176" s="3" t="str">
        <f t="shared" si="61"/>
        <v/>
      </c>
      <c r="Q176" s="3" t="str">
        <f t="shared" si="65"/>
        <v/>
      </c>
      <c r="R176" s="5"/>
      <c r="V176" s="3" t="str">
        <f t="shared" si="63"/>
        <v/>
      </c>
      <c r="Z176" s="3" t="str">
        <f t="shared" si="64"/>
        <v/>
      </c>
      <c r="AD176" s="3" t="str">
        <f t="shared" si="66"/>
        <v/>
      </c>
      <c r="AH176" s="3" t="str">
        <f t="shared" si="67"/>
        <v/>
      </c>
      <c r="AI176" s="5"/>
    </row>
    <row r="177" spans="9:35" x14ac:dyDescent="0.35">
      <c r="I177" s="3" t="str">
        <f t="shared" si="62"/>
        <v/>
      </c>
      <c r="M177" s="3" t="str">
        <f t="shared" si="61"/>
        <v/>
      </c>
      <c r="Q177" s="3" t="str">
        <f t="shared" si="65"/>
        <v/>
      </c>
      <c r="R177" s="5"/>
      <c r="V177" s="3" t="str">
        <f t="shared" si="63"/>
        <v/>
      </c>
      <c r="Z177" s="3" t="str">
        <f t="shared" si="64"/>
        <v/>
      </c>
      <c r="AD177" s="3" t="str">
        <f t="shared" si="66"/>
        <v/>
      </c>
      <c r="AH177" s="3" t="str">
        <f t="shared" si="67"/>
        <v/>
      </c>
      <c r="AI177" s="5"/>
    </row>
    <row r="178" spans="9:35" x14ac:dyDescent="0.35">
      <c r="I178" s="3" t="str">
        <f t="shared" si="62"/>
        <v/>
      </c>
      <c r="M178" s="3" t="str">
        <f t="shared" si="61"/>
        <v/>
      </c>
      <c r="Q178" s="3" t="str">
        <f t="shared" si="65"/>
        <v/>
      </c>
      <c r="R178" s="5"/>
      <c r="V178" s="3" t="str">
        <f t="shared" si="63"/>
        <v/>
      </c>
      <c r="Z178" s="3" t="str">
        <f t="shared" si="64"/>
        <v/>
      </c>
      <c r="AD178" s="3" t="str">
        <f t="shared" si="66"/>
        <v/>
      </c>
      <c r="AH178" s="3" t="str">
        <f t="shared" si="67"/>
        <v/>
      </c>
      <c r="AI178" s="5"/>
    </row>
    <row r="179" spans="9:35" x14ac:dyDescent="0.35">
      <c r="I179" s="3" t="str">
        <f t="shared" si="62"/>
        <v/>
      </c>
      <c r="M179" s="3" t="str">
        <f t="shared" si="61"/>
        <v/>
      </c>
      <c r="Q179" s="3" t="str">
        <f t="shared" si="65"/>
        <v/>
      </c>
      <c r="R179" s="5"/>
      <c r="V179" s="3" t="str">
        <f t="shared" si="63"/>
        <v/>
      </c>
      <c r="Z179" s="3" t="str">
        <f t="shared" si="64"/>
        <v/>
      </c>
      <c r="AD179" s="3" t="str">
        <f t="shared" si="66"/>
        <v/>
      </c>
      <c r="AH179" s="3" t="str">
        <f t="shared" si="67"/>
        <v/>
      </c>
      <c r="AI179" s="5"/>
    </row>
    <row r="180" spans="9:35" x14ac:dyDescent="0.35">
      <c r="I180" s="3" t="str">
        <f t="shared" si="62"/>
        <v/>
      </c>
      <c r="M180" s="3" t="str">
        <f t="shared" ref="M180:M216" si="68">IFERROR((K180-L180)/K180,"")</f>
        <v/>
      </c>
      <c r="Q180" s="3" t="str">
        <f t="shared" si="65"/>
        <v/>
      </c>
      <c r="R180" s="5"/>
      <c r="V180" s="3" t="str">
        <f t="shared" si="63"/>
        <v/>
      </c>
      <c r="Z180" s="3" t="str">
        <f t="shared" si="64"/>
        <v/>
      </c>
      <c r="AD180" s="3" t="str">
        <f t="shared" si="66"/>
        <v/>
      </c>
      <c r="AH180" s="3" t="str">
        <f t="shared" si="67"/>
        <v/>
      </c>
      <c r="AI180" s="5"/>
    </row>
    <row r="181" spans="9:35" x14ac:dyDescent="0.35">
      <c r="I181" s="3" t="str">
        <f t="shared" si="62"/>
        <v/>
      </c>
      <c r="M181" s="3" t="str">
        <f t="shared" si="68"/>
        <v/>
      </c>
      <c r="Q181" s="3" t="str">
        <f t="shared" si="65"/>
        <v/>
      </c>
      <c r="R181" s="5"/>
      <c r="V181" s="3" t="str">
        <f t="shared" si="63"/>
        <v/>
      </c>
      <c r="Z181" s="3" t="str">
        <f t="shared" si="64"/>
        <v/>
      </c>
      <c r="AD181" s="3" t="str">
        <f t="shared" si="66"/>
        <v/>
      </c>
      <c r="AH181" s="3" t="str">
        <f t="shared" si="67"/>
        <v/>
      </c>
      <c r="AI181" s="5"/>
    </row>
    <row r="182" spans="9:35" x14ac:dyDescent="0.35">
      <c r="I182" s="3" t="str">
        <f t="shared" si="62"/>
        <v/>
      </c>
      <c r="M182" s="3" t="str">
        <f t="shared" si="68"/>
        <v/>
      </c>
      <c r="Q182" s="3" t="str">
        <f t="shared" si="65"/>
        <v/>
      </c>
      <c r="R182" s="5"/>
      <c r="V182" s="3" t="str">
        <f t="shared" si="63"/>
        <v/>
      </c>
      <c r="Z182" s="3" t="str">
        <f t="shared" si="64"/>
        <v/>
      </c>
      <c r="AD182" s="3" t="str">
        <f t="shared" si="66"/>
        <v/>
      </c>
      <c r="AH182" s="3" t="str">
        <f t="shared" si="67"/>
        <v/>
      </c>
      <c r="AI182" s="5"/>
    </row>
    <row r="183" spans="9:35" x14ac:dyDescent="0.35">
      <c r="I183" s="3" t="str">
        <f t="shared" si="62"/>
        <v/>
      </c>
      <c r="M183" s="3" t="str">
        <f t="shared" si="68"/>
        <v/>
      </c>
      <c r="Q183" s="3" t="str">
        <f t="shared" si="65"/>
        <v/>
      </c>
      <c r="R183" s="5"/>
      <c r="V183" s="3" t="str">
        <f t="shared" si="63"/>
        <v/>
      </c>
      <c r="Z183" s="3" t="str">
        <f t="shared" si="64"/>
        <v/>
      </c>
      <c r="AD183" s="3" t="str">
        <f t="shared" si="66"/>
        <v/>
      </c>
      <c r="AH183" s="3" t="str">
        <f t="shared" si="67"/>
        <v/>
      </c>
      <c r="AI183" s="5"/>
    </row>
    <row r="184" spans="9:35" x14ac:dyDescent="0.35">
      <c r="I184" s="3" t="str">
        <f t="shared" si="62"/>
        <v/>
      </c>
      <c r="M184" s="3" t="str">
        <f t="shared" si="68"/>
        <v/>
      </c>
      <c r="Q184" s="3" t="str">
        <f t="shared" si="65"/>
        <v/>
      </c>
      <c r="R184" s="5"/>
      <c r="V184" s="3" t="str">
        <f t="shared" si="63"/>
        <v/>
      </c>
      <c r="Z184" s="3" t="str">
        <f t="shared" si="64"/>
        <v/>
      </c>
      <c r="AD184" s="3" t="str">
        <f t="shared" si="66"/>
        <v/>
      </c>
      <c r="AH184" s="3" t="str">
        <f t="shared" si="67"/>
        <v/>
      </c>
      <c r="AI184" s="5"/>
    </row>
    <row r="185" spans="9:35" x14ac:dyDescent="0.35">
      <c r="I185" s="3" t="str">
        <f t="shared" si="62"/>
        <v/>
      </c>
      <c r="M185" s="3" t="str">
        <f t="shared" si="68"/>
        <v/>
      </c>
      <c r="Q185" s="3" t="str">
        <f t="shared" si="65"/>
        <v/>
      </c>
      <c r="R185" s="5"/>
      <c r="V185" s="3" t="str">
        <f t="shared" si="63"/>
        <v/>
      </c>
      <c r="Z185" s="3" t="str">
        <f t="shared" si="64"/>
        <v/>
      </c>
      <c r="AD185" s="3" t="str">
        <f t="shared" si="66"/>
        <v/>
      </c>
      <c r="AH185" s="3" t="str">
        <f t="shared" si="67"/>
        <v/>
      </c>
      <c r="AI185" s="5"/>
    </row>
    <row r="186" spans="9:35" x14ac:dyDescent="0.35">
      <c r="I186" s="3" t="str">
        <f t="shared" si="62"/>
        <v/>
      </c>
      <c r="M186" s="3" t="str">
        <f t="shared" si="68"/>
        <v/>
      </c>
      <c r="Q186" s="3" t="str">
        <f t="shared" si="65"/>
        <v/>
      </c>
      <c r="R186" s="5"/>
      <c r="V186" s="3" t="str">
        <f t="shared" si="63"/>
        <v/>
      </c>
      <c r="Z186" s="3" t="str">
        <f t="shared" si="64"/>
        <v/>
      </c>
      <c r="AD186" s="3" t="str">
        <f t="shared" si="66"/>
        <v/>
      </c>
      <c r="AH186" s="3" t="str">
        <f t="shared" si="67"/>
        <v/>
      </c>
      <c r="AI186" s="5"/>
    </row>
    <row r="187" spans="9:35" x14ac:dyDescent="0.35">
      <c r="I187" s="3" t="str">
        <f t="shared" ref="I187:I216" si="69">IFERROR((G187-H187)/G187,"")</f>
        <v/>
      </c>
      <c r="M187" s="3" t="str">
        <f t="shared" si="68"/>
        <v/>
      </c>
      <c r="Q187" s="3" t="str">
        <f t="shared" si="65"/>
        <v/>
      </c>
      <c r="R187" s="5"/>
      <c r="V187" s="3" t="str">
        <f t="shared" si="63"/>
        <v/>
      </c>
      <c r="Z187" s="3" t="str">
        <f t="shared" si="64"/>
        <v/>
      </c>
      <c r="AD187" s="3" t="str">
        <f t="shared" si="66"/>
        <v/>
      </c>
      <c r="AH187" s="3" t="str">
        <f t="shared" si="67"/>
        <v/>
      </c>
      <c r="AI187" s="5"/>
    </row>
    <row r="188" spans="9:35" x14ac:dyDescent="0.35">
      <c r="I188" s="3" t="str">
        <f t="shared" si="69"/>
        <v/>
      </c>
      <c r="M188" s="3" t="str">
        <f t="shared" si="68"/>
        <v/>
      </c>
      <c r="Q188" s="3" t="str">
        <f t="shared" si="65"/>
        <v/>
      </c>
      <c r="R188" s="5"/>
      <c r="V188" s="3" t="str">
        <f t="shared" si="63"/>
        <v/>
      </c>
      <c r="Z188" s="3" t="str">
        <f t="shared" si="64"/>
        <v/>
      </c>
      <c r="AD188" s="3" t="str">
        <f t="shared" si="66"/>
        <v/>
      </c>
      <c r="AH188" s="3" t="str">
        <f t="shared" si="67"/>
        <v/>
      </c>
      <c r="AI188" s="5"/>
    </row>
    <row r="189" spans="9:35" x14ac:dyDescent="0.35">
      <c r="I189" s="3" t="str">
        <f t="shared" si="69"/>
        <v/>
      </c>
      <c r="M189" s="3" t="str">
        <f t="shared" si="68"/>
        <v/>
      </c>
      <c r="Q189" s="3" t="str">
        <f t="shared" si="65"/>
        <v/>
      </c>
      <c r="R189" s="5"/>
      <c r="V189" s="3" t="str">
        <f t="shared" si="63"/>
        <v/>
      </c>
      <c r="Z189" s="3" t="str">
        <f t="shared" si="64"/>
        <v/>
      </c>
      <c r="AD189" s="3" t="str">
        <f t="shared" si="66"/>
        <v/>
      </c>
      <c r="AH189" s="3" t="str">
        <f t="shared" si="67"/>
        <v/>
      </c>
      <c r="AI189" s="5"/>
    </row>
    <row r="190" spans="9:35" x14ac:dyDescent="0.35">
      <c r="I190" s="3" t="str">
        <f t="shared" si="69"/>
        <v/>
      </c>
      <c r="M190" s="3" t="str">
        <f t="shared" si="68"/>
        <v/>
      </c>
      <c r="Q190" s="3" t="str">
        <f t="shared" si="65"/>
        <v/>
      </c>
      <c r="R190" s="5"/>
      <c r="V190" s="3" t="str">
        <f t="shared" ref="V190:V216" si="70">IFERROR((T190-U190)/T190,"")</f>
        <v/>
      </c>
      <c r="Z190" s="3" t="str">
        <f t="shared" si="64"/>
        <v/>
      </c>
      <c r="AD190" s="3" t="str">
        <f t="shared" si="66"/>
        <v/>
      </c>
      <c r="AH190" s="3" t="str">
        <f t="shared" si="67"/>
        <v/>
      </c>
      <c r="AI190" s="5"/>
    </row>
    <row r="191" spans="9:35" x14ac:dyDescent="0.35">
      <c r="I191" s="3" t="str">
        <f t="shared" si="69"/>
        <v/>
      </c>
      <c r="M191" s="3" t="str">
        <f t="shared" si="68"/>
        <v/>
      </c>
      <c r="Q191" s="3" t="str">
        <f t="shared" si="65"/>
        <v/>
      </c>
      <c r="R191" s="5"/>
      <c r="V191" s="3" t="str">
        <f t="shared" si="70"/>
        <v/>
      </c>
      <c r="Z191" s="3" t="str">
        <f t="shared" si="64"/>
        <v/>
      </c>
      <c r="AD191" s="3" t="str">
        <f t="shared" si="66"/>
        <v/>
      </c>
      <c r="AH191" s="3" t="str">
        <f t="shared" si="67"/>
        <v/>
      </c>
      <c r="AI191" s="5"/>
    </row>
    <row r="192" spans="9:35" x14ac:dyDescent="0.35">
      <c r="I192" s="3" t="str">
        <f t="shared" si="69"/>
        <v/>
      </c>
      <c r="M192" s="3" t="str">
        <f t="shared" si="68"/>
        <v/>
      </c>
      <c r="Q192" s="3" t="str">
        <f t="shared" si="65"/>
        <v/>
      </c>
      <c r="R192" s="5"/>
      <c r="V192" s="3" t="str">
        <f t="shared" si="70"/>
        <v/>
      </c>
      <c r="Z192" s="3" t="str">
        <f t="shared" si="64"/>
        <v/>
      </c>
      <c r="AD192" s="3" t="str">
        <f t="shared" si="66"/>
        <v/>
      </c>
      <c r="AH192" s="3" t="str">
        <f t="shared" si="67"/>
        <v/>
      </c>
      <c r="AI192" s="5"/>
    </row>
    <row r="193" spans="9:35" x14ac:dyDescent="0.35">
      <c r="I193" s="3" t="str">
        <f t="shared" si="69"/>
        <v/>
      </c>
      <c r="M193" s="3" t="str">
        <f t="shared" si="68"/>
        <v/>
      </c>
      <c r="Q193" s="3" t="str">
        <f t="shared" si="65"/>
        <v/>
      </c>
      <c r="R193" s="5"/>
      <c r="V193" s="3" t="str">
        <f t="shared" si="70"/>
        <v/>
      </c>
      <c r="Z193" s="3" t="str">
        <f t="shared" si="64"/>
        <v/>
      </c>
      <c r="AD193" s="3" t="str">
        <f t="shared" si="66"/>
        <v/>
      </c>
      <c r="AH193" s="3" t="str">
        <f t="shared" si="67"/>
        <v/>
      </c>
      <c r="AI193" s="5"/>
    </row>
    <row r="194" spans="9:35" x14ac:dyDescent="0.35">
      <c r="I194" s="3" t="str">
        <f t="shared" si="69"/>
        <v/>
      </c>
      <c r="M194" s="3" t="str">
        <f t="shared" si="68"/>
        <v/>
      </c>
      <c r="Q194" s="3" t="str">
        <f t="shared" si="65"/>
        <v/>
      </c>
      <c r="R194" s="5"/>
      <c r="V194" s="3" t="str">
        <f t="shared" si="70"/>
        <v/>
      </c>
      <c r="Z194" s="3" t="str">
        <f t="shared" si="64"/>
        <v/>
      </c>
      <c r="AD194" s="3" t="str">
        <f t="shared" si="66"/>
        <v/>
      </c>
      <c r="AH194" s="3" t="str">
        <f t="shared" si="67"/>
        <v/>
      </c>
      <c r="AI194" s="5"/>
    </row>
    <row r="195" spans="9:35" x14ac:dyDescent="0.35">
      <c r="I195" s="3" t="str">
        <f t="shared" si="69"/>
        <v/>
      </c>
      <c r="M195" s="3" t="str">
        <f t="shared" si="68"/>
        <v/>
      </c>
      <c r="Q195" s="3" t="str">
        <f t="shared" si="65"/>
        <v/>
      </c>
      <c r="R195" s="5"/>
      <c r="V195" s="3" t="str">
        <f t="shared" si="70"/>
        <v/>
      </c>
      <c r="Z195" s="3" t="str">
        <f t="shared" si="64"/>
        <v/>
      </c>
      <c r="AD195" s="3" t="str">
        <f t="shared" si="66"/>
        <v/>
      </c>
      <c r="AH195" s="3" t="str">
        <f t="shared" si="67"/>
        <v/>
      </c>
      <c r="AI195" s="5"/>
    </row>
    <row r="196" spans="9:35" x14ac:dyDescent="0.35">
      <c r="I196" s="3" t="str">
        <f t="shared" si="69"/>
        <v/>
      </c>
      <c r="M196" s="3" t="str">
        <f t="shared" si="68"/>
        <v/>
      </c>
      <c r="Q196" s="3" t="str">
        <f t="shared" si="65"/>
        <v/>
      </c>
      <c r="R196" s="5"/>
      <c r="V196" s="3" t="str">
        <f t="shared" si="70"/>
        <v/>
      </c>
      <c r="Z196" s="3" t="str">
        <f t="shared" si="64"/>
        <v/>
      </c>
      <c r="AD196" s="3" t="str">
        <f t="shared" si="66"/>
        <v/>
      </c>
      <c r="AH196" s="3" t="str">
        <f t="shared" si="67"/>
        <v/>
      </c>
      <c r="AI196" s="5"/>
    </row>
    <row r="197" spans="9:35" x14ac:dyDescent="0.35">
      <c r="I197" s="3" t="str">
        <f t="shared" si="69"/>
        <v/>
      </c>
      <c r="M197" s="3" t="str">
        <f t="shared" si="68"/>
        <v/>
      </c>
      <c r="Q197" s="3" t="str">
        <f t="shared" si="65"/>
        <v/>
      </c>
      <c r="R197" s="5"/>
      <c r="V197" s="3" t="str">
        <f t="shared" si="70"/>
        <v/>
      </c>
      <c r="Z197" s="3" t="str">
        <f t="shared" ref="Z197:Z216" si="71">IFERROR((X197-Y197)/X197,"")</f>
        <v/>
      </c>
      <c r="AD197" s="3" t="str">
        <f t="shared" si="66"/>
        <v/>
      </c>
      <c r="AH197" s="3" t="str">
        <f t="shared" si="67"/>
        <v/>
      </c>
      <c r="AI197" s="5"/>
    </row>
    <row r="198" spans="9:35" x14ac:dyDescent="0.35">
      <c r="I198" s="3" t="str">
        <f t="shared" si="69"/>
        <v/>
      </c>
      <c r="M198" s="3" t="str">
        <f t="shared" si="68"/>
        <v/>
      </c>
      <c r="Q198" s="3" t="str">
        <f t="shared" si="65"/>
        <v/>
      </c>
      <c r="R198" s="5"/>
      <c r="V198" s="3" t="str">
        <f t="shared" si="70"/>
        <v/>
      </c>
      <c r="Z198" s="3" t="str">
        <f t="shared" si="71"/>
        <v/>
      </c>
      <c r="AD198" s="3" t="str">
        <f t="shared" si="66"/>
        <v/>
      </c>
      <c r="AH198" s="3" t="str">
        <f t="shared" si="67"/>
        <v/>
      </c>
      <c r="AI198" s="5"/>
    </row>
    <row r="199" spans="9:35" x14ac:dyDescent="0.35">
      <c r="I199" s="3" t="str">
        <f t="shared" si="69"/>
        <v/>
      </c>
      <c r="M199" s="3" t="str">
        <f t="shared" si="68"/>
        <v/>
      </c>
      <c r="Q199" s="3" t="str">
        <f t="shared" ref="Q199:Q216" si="72">IFERROR((O199-P199)/O199,"")</f>
        <v/>
      </c>
      <c r="R199" s="5"/>
      <c r="V199" s="3" t="str">
        <f t="shared" si="70"/>
        <v/>
      </c>
      <c r="Z199" s="3" t="str">
        <f t="shared" si="71"/>
        <v/>
      </c>
      <c r="AD199" s="3" t="str">
        <f t="shared" ref="AD199:AD216" si="73">IFERROR((AB199-AC199)/AB199,"")</f>
        <v/>
      </c>
      <c r="AH199" s="3" t="str">
        <f t="shared" ref="AH199:AH216" si="74">IFERROR((AF199-AG199)/AF199,"")</f>
        <v/>
      </c>
      <c r="AI199" s="5"/>
    </row>
    <row r="200" spans="9:35" x14ac:dyDescent="0.35">
      <c r="I200" s="3" t="str">
        <f t="shared" si="69"/>
        <v/>
      </c>
      <c r="M200" s="3" t="str">
        <f t="shared" si="68"/>
        <v/>
      </c>
      <c r="Q200" s="3" t="str">
        <f t="shared" si="72"/>
        <v/>
      </c>
      <c r="R200" s="5"/>
      <c r="V200" s="3" t="str">
        <f t="shared" si="70"/>
        <v/>
      </c>
      <c r="Z200" s="3" t="str">
        <f t="shared" si="71"/>
        <v/>
      </c>
      <c r="AD200" s="3" t="str">
        <f t="shared" si="73"/>
        <v/>
      </c>
      <c r="AH200" s="3" t="str">
        <f t="shared" si="74"/>
        <v/>
      </c>
      <c r="AI200" s="5"/>
    </row>
    <row r="201" spans="9:35" x14ac:dyDescent="0.35">
      <c r="I201" s="3" t="str">
        <f t="shared" si="69"/>
        <v/>
      </c>
      <c r="M201" s="3" t="str">
        <f t="shared" si="68"/>
        <v/>
      </c>
      <c r="Q201" s="3" t="str">
        <f t="shared" si="72"/>
        <v/>
      </c>
      <c r="R201" s="5"/>
      <c r="V201" s="3" t="str">
        <f t="shared" si="70"/>
        <v/>
      </c>
      <c r="Z201" s="3" t="str">
        <f t="shared" si="71"/>
        <v/>
      </c>
      <c r="AD201" s="3" t="str">
        <f t="shared" si="73"/>
        <v/>
      </c>
      <c r="AH201" s="3" t="str">
        <f t="shared" si="74"/>
        <v/>
      </c>
      <c r="AI201" s="5"/>
    </row>
    <row r="202" spans="9:35" x14ac:dyDescent="0.35">
      <c r="I202" s="3" t="str">
        <f t="shared" si="69"/>
        <v/>
      </c>
      <c r="M202" s="3" t="str">
        <f t="shared" si="68"/>
        <v/>
      </c>
      <c r="Q202" s="3" t="str">
        <f t="shared" si="72"/>
        <v/>
      </c>
      <c r="R202" s="5"/>
      <c r="V202" s="3" t="str">
        <f t="shared" si="70"/>
        <v/>
      </c>
      <c r="Z202" s="3" t="str">
        <f t="shared" si="71"/>
        <v/>
      </c>
      <c r="AD202" s="3" t="str">
        <f t="shared" si="73"/>
        <v/>
      </c>
      <c r="AH202" s="3" t="str">
        <f t="shared" si="74"/>
        <v/>
      </c>
      <c r="AI202" s="5"/>
    </row>
    <row r="203" spans="9:35" x14ac:dyDescent="0.35">
      <c r="I203" s="3" t="str">
        <f t="shared" si="69"/>
        <v/>
      </c>
      <c r="M203" s="3" t="str">
        <f t="shared" si="68"/>
        <v/>
      </c>
      <c r="Q203" s="3" t="str">
        <f t="shared" si="72"/>
        <v/>
      </c>
      <c r="R203" s="5"/>
      <c r="V203" s="3" t="str">
        <f t="shared" si="70"/>
        <v/>
      </c>
      <c r="Z203" s="3" t="str">
        <f t="shared" si="71"/>
        <v/>
      </c>
      <c r="AD203" s="3" t="str">
        <f t="shared" si="73"/>
        <v/>
      </c>
      <c r="AH203" s="3" t="str">
        <f t="shared" si="74"/>
        <v/>
      </c>
      <c r="AI203" s="5"/>
    </row>
    <row r="204" spans="9:35" x14ac:dyDescent="0.35">
      <c r="I204" s="3" t="str">
        <f t="shared" si="69"/>
        <v/>
      </c>
      <c r="M204" s="3" t="str">
        <f t="shared" si="68"/>
        <v/>
      </c>
      <c r="Q204" s="3" t="str">
        <f t="shared" si="72"/>
        <v/>
      </c>
      <c r="R204" s="5"/>
      <c r="V204" s="3" t="str">
        <f t="shared" si="70"/>
        <v/>
      </c>
      <c r="Z204" s="3" t="str">
        <f t="shared" si="71"/>
        <v/>
      </c>
      <c r="AD204" s="3" t="str">
        <f t="shared" si="73"/>
        <v/>
      </c>
      <c r="AH204" s="3" t="str">
        <f t="shared" si="74"/>
        <v/>
      </c>
      <c r="AI204" s="5"/>
    </row>
    <row r="205" spans="9:35" x14ac:dyDescent="0.35">
      <c r="I205" s="3" t="str">
        <f t="shared" si="69"/>
        <v/>
      </c>
      <c r="M205" s="3" t="str">
        <f t="shared" si="68"/>
        <v/>
      </c>
      <c r="Q205" s="3" t="str">
        <f t="shared" si="72"/>
        <v/>
      </c>
      <c r="R205" s="5"/>
      <c r="V205" s="3" t="str">
        <f t="shared" si="70"/>
        <v/>
      </c>
      <c r="Z205" s="3" t="str">
        <f t="shared" si="71"/>
        <v/>
      </c>
      <c r="AD205" s="3" t="str">
        <f t="shared" si="73"/>
        <v/>
      </c>
      <c r="AH205" s="3" t="str">
        <f t="shared" si="74"/>
        <v/>
      </c>
      <c r="AI205" s="5"/>
    </row>
    <row r="206" spans="9:35" x14ac:dyDescent="0.35">
      <c r="I206" s="3" t="str">
        <f t="shared" si="69"/>
        <v/>
      </c>
      <c r="M206" s="3" t="str">
        <f t="shared" si="68"/>
        <v/>
      </c>
      <c r="Q206" s="3" t="str">
        <f t="shared" si="72"/>
        <v/>
      </c>
      <c r="R206" s="5"/>
      <c r="V206" s="3" t="str">
        <f t="shared" si="70"/>
        <v/>
      </c>
      <c r="Z206" s="3" t="str">
        <f t="shared" si="71"/>
        <v/>
      </c>
      <c r="AD206" s="3" t="str">
        <f t="shared" si="73"/>
        <v/>
      </c>
      <c r="AH206" s="3" t="str">
        <f t="shared" si="74"/>
        <v/>
      </c>
      <c r="AI206" s="5"/>
    </row>
    <row r="207" spans="9:35" x14ac:dyDescent="0.35">
      <c r="I207" s="3" t="str">
        <f t="shared" si="69"/>
        <v/>
      </c>
      <c r="M207" s="3" t="str">
        <f t="shared" si="68"/>
        <v/>
      </c>
      <c r="Q207" s="3" t="str">
        <f t="shared" si="72"/>
        <v/>
      </c>
      <c r="R207" s="5"/>
      <c r="V207" s="3" t="str">
        <f t="shared" si="70"/>
        <v/>
      </c>
      <c r="Z207" s="3" t="str">
        <f t="shared" si="71"/>
        <v/>
      </c>
      <c r="AD207" s="3" t="str">
        <f t="shared" si="73"/>
        <v/>
      </c>
      <c r="AH207" s="3" t="str">
        <f t="shared" si="74"/>
        <v/>
      </c>
      <c r="AI207" s="5"/>
    </row>
    <row r="208" spans="9:35" x14ac:dyDescent="0.35">
      <c r="I208" s="3" t="str">
        <f t="shared" si="69"/>
        <v/>
      </c>
      <c r="M208" s="3" t="str">
        <f t="shared" si="68"/>
        <v/>
      </c>
      <c r="Q208" s="3" t="str">
        <f t="shared" si="72"/>
        <v/>
      </c>
      <c r="R208" s="5"/>
      <c r="V208" s="3" t="str">
        <f t="shared" si="70"/>
        <v/>
      </c>
      <c r="Z208" s="3" t="str">
        <f t="shared" si="71"/>
        <v/>
      </c>
      <c r="AD208" s="3" t="str">
        <f t="shared" si="73"/>
        <v/>
      </c>
      <c r="AH208" s="3" t="str">
        <f t="shared" si="74"/>
        <v/>
      </c>
      <c r="AI208" s="5"/>
    </row>
    <row r="209" spans="9:35" x14ac:dyDescent="0.35">
      <c r="I209" s="3" t="str">
        <f t="shared" si="69"/>
        <v/>
      </c>
      <c r="M209" s="3" t="str">
        <f t="shared" si="68"/>
        <v/>
      </c>
      <c r="Q209" s="3" t="str">
        <f t="shared" si="72"/>
        <v/>
      </c>
      <c r="R209" s="5"/>
      <c r="V209" s="3" t="str">
        <f t="shared" si="70"/>
        <v/>
      </c>
      <c r="Z209" s="3" t="str">
        <f t="shared" si="71"/>
        <v/>
      </c>
      <c r="AD209" s="3" t="str">
        <f t="shared" si="73"/>
        <v/>
      </c>
      <c r="AH209" s="3" t="str">
        <f t="shared" si="74"/>
        <v/>
      </c>
      <c r="AI209" s="5"/>
    </row>
    <row r="210" spans="9:35" x14ac:dyDescent="0.35">
      <c r="I210" s="3" t="str">
        <f t="shared" si="69"/>
        <v/>
      </c>
      <c r="M210" s="3" t="str">
        <f t="shared" si="68"/>
        <v/>
      </c>
      <c r="Q210" s="3" t="str">
        <f t="shared" si="72"/>
        <v/>
      </c>
      <c r="R210" s="5"/>
      <c r="V210" s="3" t="str">
        <f t="shared" si="70"/>
        <v/>
      </c>
      <c r="Z210" s="3" t="str">
        <f t="shared" si="71"/>
        <v/>
      </c>
      <c r="AD210" s="3" t="str">
        <f t="shared" si="73"/>
        <v/>
      </c>
      <c r="AH210" s="3" t="str">
        <f t="shared" si="74"/>
        <v/>
      </c>
      <c r="AI210" s="5"/>
    </row>
    <row r="211" spans="9:35" x14ac:dyDescent="0.35">
      <c r="I211" s="3" t="str">
        <f t="shared" si="69"/>
        <v/>
      </c>
      <c r="M211" s="3" t="str">
        <f t="shared" si="68"/>
        <v/>
      </c>
      <c r="Q211" s="3" t="str">
        <f t="shared" si="72"/>
        <v/>
      </c>
      <c r="R211" s="5"/>
      <c r="V211" s="3" t="str">
        <f t="shared" si="70"/>
        <v/>
      </c>
      <c r="Z211" s="3" t="str">
        <f t="shared" si="71"/>
        <v/>
      </c>
      <c r="AD211" s="3" t="str">
        <f t="shared" si="73"/>
        <v/>
      </c>
      <c r="AH211" s="3" t="str">
        <f t="shared" si="74"/>
        <v/>
      </c>
      <c r="AI211" s="5"/>
    </row>
    <row r="212" spans="9:35" x14ac:dyDescent="0.35">
      <c r="I212" s="3" t="str">
        <f t="shared" si="69"/>
        <v/>
      </c>
      <c r="M212" s="3" t="str">
        <f t="shared" si="68"/>
        <v/>
      </c>
      <c r="Q212" s="3" t="str">
        <f t="shared" si="72"/>
        <v/>
      </c>
      <c r="R212" s="5"/>
      <c r="V212" s="3" t="str">
        <f t="shared" si="70"/>
        <v/>
      </c>
      <c r="Z212" s="3" t="str">
        <f t="shared" si="71"/>
        <v/>
      </c>
      <c r="AD212" s="3" t="str">
        <f t="shared" si="73"/>
        <v/>
      </c>
      <c r="AH212" s="3" t="str">
        <f t="shared" si="74"/>
        <v/>
      </c>
      <c r="AI212" s="5"/>
    </row>
    <row r="213" spans="9:35" x14ac:dyDescent="0.35">
      <c r="I213" s="3" t="str">
        <f t="shared" si="69"/>
        <v/>
      </c>
      <c r="M213" s="3" t="str">
        <f t="shared" si="68"/>
        <v/>
      </c>
      <c r="Q213" s="3" t="str">
        <f t="shared" si="72"/>
        <v/>
      </c>
      <c r="R213" s="5"/>
      <c r="V213" s="3" t="str">
        <f t="shared" si="70"/>
        <v/>
      </c>
      <c r="Z213" s="3" t="str">
        <f t="shared" si="71"/>
        <v/>
      </c>
      <c r="AD213" s="3" t="str">
        <f t="shared" si="73"/>
        <v/>
      </c>
      <c r="AH213" s="3" t="str">
        <f t="shared" si="74"/>
        <v/>
      </c>
      <c r="AI213" s="5"/>
    </row>
    <row r="214" spans="9:35" x14ac:dyDescent="0.35">
      <c r="I214" s="3" t="str">
        <f t="shared" si="69"/>
        <v/>
      </c>
      <c r="M214" s="3" t="str">
        <f t="shared" si="68"/>
        <v/>
      </c>
      <c r="Q214" s="3" t="str">
        <f t="shared" si="72"/>
        <v/>
      </c>
      <c r="R214" s="5"/>
      <c r="V214" s="3" t="str">
        <f t="shared" si="70"/>
        <v/>
      </c>
      <c r="Z214" s="3" t="str">
        <f t="shared" si="71"/>
        <v/>
      </c>
      <c r="AD214" s="3" t="str">
        <f t="shared" si="73"/>
        <v/>
      </c>
      <c r="AH214" s="3" t="str">
        <f t="shared" si="74"/>
        <v/>
      </c>
      <c r="AI214" s="5"/>
    </row>
    <row r="215" spans="9:35" x14ac:dyDescent="0.35">
      <c r="I215" s="3" t="str">
        <f t="shared" si="69"/>
        <v/>
      </c>
      <c r="M215" s="3" t="str">
        <f t="shared" si="68"/>
        <v/>
      </c>
      <c r="Q215" s="3" t="str">
        <f t="shared" si="72"/>
        <v/>
      </c>
      <c r="R215" s="5"/>
      <c r="V215" s="3" t="str">
        <f t="shared" si="70"/>
        <v/>
      </c>
      <c r="Z215" s="3" t="str">
        <f t="shared" si="71"/>
        <v/>
      </c>
      <c r="AD215" s="3" t="str">
        <f t="shared" si="73"/>
        <v/>
      </c>
      <c r="AH215" s="3" t="str">
        <f t="shared" si="74"/>
        <v/>
      </c>
      <c r="AI215" s="5"/>
    </row>
    <row r="216" spans="9:35" x14ac:dyDescent="0.35">
      <c r="I216" s="3" t="str">
        <f t="shared" si="69"/>
        <v/>
      </c>
      <c r="M216" s="3" t="str">
        <f t="shared" si="68"/>
        <v/>
      </c>
      <c r="Q216" s="3" t="str">
        <f t="shared" si="72"/>
        <v/>
      </c>
      <c r="R216" s="5"/>
      <c r="V216" s="3" t="str">
        <f t="shared" si="70"/>
        <v/>
      </c>
      <c r="Z216" s="3" t="str">
        <f t="shared" si="71"/>
        <v/>
      </c>
      <c r="AD216" s="3" t="str">
        <f t="shared" si="73"/>
        <v/>
      </c>
      <c r="AH216" s="3" t="str">
        <f t="shared" si="74"/>
        <v/>
      </c>
      <c r="AI216" s="5"/>
    </row>
  </sheetData>
  <autoFilter ref="A2:AH36" xr:uid="{4D8791F7-34CC-41E8-90F6-D54E713EED18}"/>
  <mergeCells count="2">
    <mergeCell ref="F1:Q1"/>
    <mergeCell ref="S1:AH1"/>
  </mergeCells>
  <conditionalFormatting sqref="M19 M4 M36">
    <cfRule type="colorScale" priority="19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19 I4 Q4 Z4 AD4 AH4 V4 AH8 AD8 Q16 AD16 AH16 AD19 I19 Q19 Z19 V19 V36 Z36 Q36 I36 AD36 AH36">
    <cfRule type="colorScale" priority="20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5:M9 M13">
    <cfRule type="colorScale" priority="19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5 Q5 Z5 AD5 AH5 V5">
    <cfRule type="colorScale" priority="19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8">
    <cfRule type="colorScale" priority="19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8">
    <cfRule type="colorScale" priority="19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8">
    <cfRule type="colorScale" priority="18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8">
    <cfRule type="colorScale" priority="18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9 AH9">
    <cfRule type="colorScale" priority="18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9">
    <cfRule type="colorScale" priority="18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9">
    <cfRule type="colorScale" priority="18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9">
    <cfRule type="colorScale" priority="18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6 AD6">
    <cfRule type="colorScale" priority="18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6">
    <cfRule type="colorScale" priority="18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6">
    <cfRule type="colorScale" priority="17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6">
    <cfRule type="colorScale" priority="17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6">
    <cfRule type="colorScale" priority="17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7 AD7">
    <cfRule type="colorScale" priority="17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7">
    <cfRule type="colorScale" priority="17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7">
    <cfRule type="colorScale" priority="17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7">
    <cfRule type="colorScale" priority="17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7">
    <cfRule type="colorScale" priority="17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13 AD13">
    <cfRule type="colorScale" priority="16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3">
    <cfRule type="colorScale" priority="16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3">
    <cfRule type="colorScale" priority="16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3">
    <cfRule type="colorScale" priority="16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7 AD17 AH17">
    <cfRule type="colorScale" priority="15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10 Q10 AH10">
    <cfRule type="colorScale" priority="15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11">
    <cfRule type="colorScale" priority="14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1">
    <cfRule type="colorScale" priority="14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1">
    <cfRule type="colorScale" priority="14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1">
    <cfRule type="colorScale" priority="14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1 AD11 AH11">
    <cfRule type="colorScale" priority="14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15">
    <cfRule type="colorScale" priority="13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15 AH15">
    <cfRule type="colorScale" priority="13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5">
    <cfRule type="colorScale" priority="13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5">
    <cfRule type="colorScale" priority="13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5">
    <cfRule type="colorScale" priority="13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5">
    <cfRule type="colorScale" priority="13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9:V10 V13:V14 V16:V17">
    <cfRule type="colorScale" priority="21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14 AD14">
    <cfRule type="colorScale" priority="22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6:I17 I10 I14">
    <cfRule type="colorScale" priority="22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6:M17 M10 M14">
    <cfRule type="colorScale" priority="22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4">
    <cfRule type="colorScale" priority="22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6:Z17 Z10 Z14">
    <cfRule type="colorScale" priority="22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8 AD18 AH18">
    <cfRule type="colorScale" priority="12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18">
    <cfRule type="colorScale" priority="12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8">
    <cfRule type="colorScale" priority="13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8">
    <cfRule type="colorScale" priority="13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8">
    <cfRule type="colorScale" priority="13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12">
    <cfRule type="colorScale" priority="12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2">
    <cfRule type="colorScale" priority="12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2">
    <cfRule type="colorScale" priority="12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2">
    <cfRule type="colorScale" priority="12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2 AD12 AH12">
    <cfRule type="colorScale" priority="12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">
    <cfRule type="colorScale" priority="12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 I3 Z3 AD3 AH3 V3">
    <cfRule type="colorScale" priority="12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1">
    <cfRule type="colorScale" priority="11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1 I21 Z21 AD21 AH21 V21 AH25 AD25 Q33 AD33 AH33">
    <cfRule type="colorScale" priority="11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2:M26 M30">
    <cfRule type="colorScale" priority="11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2 I22 Z22 AD22 AH22 V22">
    <cfRule type="colorScale" priority="11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5">
    <cfRule type="colorScale" priority="11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5">
    <cfRule type="colorScale" priority="10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5">
    <cfRule type="colorScale" priority="10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5">
    <cfRule type="colorScale" priority="10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26 AD26">
    <cfRule type="colorScale" priority="10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6">
    <cfRule type="colorScale" priority="10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6">
    <cfRule type="colorScale" priority="10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6">
    <cfRule type="colorScale" priority="10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23 AH23">
    <cfRule type="colorScale" priority="10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3">
    <cfRule type="colorScale" priority="10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3">
    <cfRule type="colorScale" priority="10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3">
    <cfRule type="colorScale" priority="9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3">
    <cfRule type="colorScale" priority="9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24 AD24">
    <cfRule type="colorScale" priority="9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4">
    <cfRule type="colorScale" priority="9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4">
    <cfRule type="colorScale" priority="9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4">
    <cfRule type="colorScale" priority="9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4">
    <cfRule type="colorScale" priority="9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30 AH30">
    <cfRule type="colorScale" priority="9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0">
    <cfRule type="colorScale" priority="9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0">
    <cfRule type="colorScale" priority="9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0">
    <cfRule type="colorScale" priority="8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4 AD34 AH34">
    <cfRule type="colorScale" priority="8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7 AD27 AH27">
    <cfRule type="colorScale" priority="8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8">
    <cfRule type="colorScale" priority="8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8">
    <cfRule type="colorScale" priority="8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8">
    <cfRule type="colorScale" priority="8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8">
    <cfRule type="colorScale" priority="8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8 AD28 AH28">
    <cfRule type="colorScale" priority="8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32">
    <cfRule type="colorScale" priority="8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32 AD32">
    <cfRule type="colorScale" priority="8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2">
    <cfRule type="colorScale" priority="7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2">
    <cfRule type="colorScale" priority="7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2">
    <cfRule type="colorScale" priority="7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2">
    <cfRule type="colorScale" priority="7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6:V27 V30:V31 V33:V34">
    <cfRule type="colorScale" priority="11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31 AD31">
    <cfRule type="colorScale" priority="11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3:I34 I27 I31">
    <cfRule type="colorScale" priority="11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3:M34 M27 M31">
    <cfRule type="colorScale" priority="11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1">
    <cfRule type="colorScale" priority="11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3:Z34 Z27 Z31">
    <cfRule type="colorScale" priority="12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5 AD35 AH35">
    <cfRule type="colorScale" priority="7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35">
    <cfRule type="colorScale" priority="7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5">
    <cfRule type="colorScale" priority="7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5">
    <cfRule type="colorScale" priority="7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5">
    <cfRule type="colorScale" priority="7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9">
    <cfRule type="colorScale" priority="7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9">
    <cfRule type="colorScale" priority="6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9">
    <cfRule type="colorScale" priority="6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9">
    <cfRule type="colorScale" priority="6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9 AD29 AH29">
    <cfRule type="colorScale" priority="6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0">
    <cfRule type="colorScale" priority="6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0 I20 Z20 AD20 AH20 V20">
    <cfRule type="colorScale" priority="6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9">
    <cfRule type="colorScale" priority="5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9 I39 Z39 AD39 AH39 V39 AH43 AD43 Q51 AD51 AH51">
    <cfRule type="colorScale" priority="5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40:M44 M48">
    <cfRule type="colorScale" priority="5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0 I40 Z40 AD40 AH40 V40">
    <cfRule type="colorScale" priority="5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3">
    <cfRule type="colorScale" priority="5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3">
    <cfRule type="colorScale" priority="5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3">
    <cfRule type="colorScale" priority="5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3">
    <cfRule type="colorScale" priority="5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44 AH44">
    <cfRule type="colorScale" priority="4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4">
    <cfRule type="colorScale" priority="4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4">
    <cfRule type="colorScale" priority="4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4">
    <cfRule type="colorScale" priority="4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41 AH41">
    <cfRule type="colorScale" priority="4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1">
    <cfRule type="colorScale" priority="4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1">
    <cfRule type="colorScale" priority="4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1">
    <cfRule type="colorScale" priority="4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1">
    <cfRule type="colorScale" priority="4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42 AH42">
    <cfRule type="colorScale" priority="4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2">
    <cfRule type="colorScale" priority="3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2">
    <cfRule type="colorScale" priority="3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2">
    <cfRule type="colorScale" priority="3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2">
    <cfRule type="colorScale" priority="3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48 AH48">
    <cfRule type="colorScale" priority="3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8">
    <cfRule type="colorScale" priority="3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8">
    <cfRule type="colorScale" priority="3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8">
    <cfRule type="colorScale" priority="3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52 Q52 AH52">
    <cfRule type="colorScale" priority="3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5 AD45 AH45">
    <cfRule type="colorScale" priority="3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6">
    <cfRule type="colorScale" priority="2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6">
    <cfRule type="colorScale" priority="2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46">
    <cfRule type="colorScale" priority="2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6">
    <cfRule type="colorScale" priority="2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6 AD46 AH46">
    <cfRule type="colorScale" priority="2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50">
    <cfRule type="colorScale" priority="2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50 AH50">
    <cfRule type="colorScale" priority="2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50">
    <cfRule type="colorScale" priority="2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50">
    <cfRule type="colorScale" priority="2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50">
    <cfRule type="colorScale" priority="2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50">
    <cfRule type="colorScale" priority="1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4:V45 V48:V49 V51:V52">
    <cfRule type="colorScale" priority="5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49 AD49">
    <cfRule type="colorScale" priority="5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51:I52 I45 I49">
    <cfRule type="colorScale" priority="6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51:M52 M45 M49">
    <cfRule type="colorScale" priority="6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9">
    <cfRule type="colorScale" priority="6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51:Z52 Z45 Z49">
    <cfRule type="colorScale" priority="6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53 AD53 AH53">
    <cfRule type="colorScale" priority="1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53">
    <cfRule type="colorScale" priority="1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53">
    <cfRule type="colorScale" priority="1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53">
    <cfRule type="colorScale" priority="1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53">
    <cfRule type="colorScale" priority="1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7">
    <cfRule type="colorScale" priority="1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7">
    <cfRule type="colorScale" priority="1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47">
    <cfRule type="colorScale" priority="1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7">
    <cfRule type="colorScale" priority="1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7 AD47 AH47">
    <cfRule type="colorScale" priority="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7">
    <cfRule type="colorScale" priority="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7 Q37 Z37 AD37:AD38 AH37:AH38 V37">
    <cfRule type="colorScale" priority="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55">
    <cfRule type="colorScale" priority="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8">
    <cfRule type="colorScale" priority="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8">
    <cfRule type="colorScale" priority="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38">
    <cfRule type="colorScale" priority="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8">
    <cfRule type="colorScale" priority="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8">
    <cfRule type="colorScale" priority="1">
      <colorScale>
        <cfvo type="min"/>
        <cfvo type="percent" val="7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5A14-FE3F-49EA-BDB5-6C1307404C04}">
  <dimension ref="A1:I18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0" sqref="H10"/>
    </sheetView>
  </sheetViews>
  <sheetFormatPr defaultRowHeight="14.5" x14ac:dyDescent="0.35"/>
  <cols>
    <col min="1" max="1" width="9.453125" customWidth="1"/>
    <col min="2" max="2" width="11" customWidth="1"/>
    <col min="3" max="3" width="20.08984375" customWidth="1"/>
    <col min="4" max="4" width="30.453125" customWidth="1"/>
    <col min="5" max="5" width="22.7265625" customWidth="1"/>
    <col min="6" max="6" width="16.54296875" style="1" customWidth="1"/>
    <col min="7" max="7" width="5.453125" style="2" customWidth="1"/>
    <col min="8" max="8" width="6.1796875" style="2" customWidth="1"/>
    <col min="9" max="9" width="5.54296875" style="4" customWidth="1"/>
  </cols>
  <sheetData>
    <row r="1" spans="1:9" ht="15" thickBot="1" x14ac:dyDescent="0.4">
      <c r="F1" s="123" t="s">
        <v>182</v>
      </c>
      <c r="G1" s="124"/>
      <c r="H1" s="124"/>
      <c r="I1" s="124"/>
    </row>
    <row r="2" spans="1:9" s="6" customFormat="1" ht="15" thickBot="1" x14ac:dyDescent="0.4">
      <c r="A2" s="6" t="s">
        <v>3</v>
      </c>
      <c r="B2" s="6" t="s">
        <v>159</v>
      </c>
      <c r="C2" s="6" t="s">
        <v>161</v>
      </c>
      <c r="D2" s="6" t="s">
        <v>4</v>
      </c>
      <c r="E2" s="6" t="s">
        <v>5</v>
      </c>
      <c r="F2" s="89" t="s">
        <v>8</v>
      </c>
      <c r="G2" s="90" t="s">
        <v>10</v>
      </c>
      <c r="H2" s="90" t="s">
        <v>11</v>
      </c>
      <c r="I2" s="91" t="s">
        <v>12</v>
      </c>
    </row>
    <row r="3" spans="1:9" s="44" customFormat="1" x14ac:dyDescent="0.35">
      <c r="A3" s="37" t="s">
        <v>155</v>
      </c>
      <c r="B3" s="37" t="s">
        <v>160</v>
      </c>
      <c r="C3" s="37" t="s">
        <v>156</v>
      </c>
      <c r="D3" s="37" t="s">
        <v>166</v>
      </c>
      <c r="E3" s="37" t="s">
        <v>157</v>
      </c>
      <c r="F3" s="38" t="s">
        <v>158</v>
      </c>
      <c r="G3" s="39">
        <v>12</v>
      </c>
      <c r="H3" s="39">
        <f>5+1+1+2+2</f>
        <v>11</v>
      </c>
      <c r="I3" s="30">
        <f t="shared" ref="I3:I10" si="0">IFERROR((G3-H3)/G3,"")</f>
        <v>8.3333333333333329E-2</v>
      </c>
    </row>
    <row r="4" spans="1:9" s="114" customFormat="1" x14ac:dyDescent="0.35">
      <c r="A4" s="27" t="s">
        <v>155</v>
      </c>
      <c r="B4" s="27" t="s">
        <v>160</v>
      </c>
      <c r="C4" s="27" t="s">
        <v>164</v>
      </c>
      <c r="D4" s="27" t="s">
        <v>165</v>
      </c>
      <c r="E4" s="27" t="s">
        <v>162</v>
      </c>
      <c r="F4" s="28" t="s">
        <v>158</v>
      </c>
      <c r="G4" s="29">
        <v>12</v>
      </c>
      <c r="H4" s="29"/>
      <c r="I4" s="30">
        <f t="shared" si="0"/>
        <v>1</v>
      </c>
    </row>
    <row r="5" spans="1:9" s="114" customFormat="1" x14ac:dyDescent="0.35">
      <c r="A5" s="27" t="s">
        <v>155</v>
      </c>
      <c r="B5" s="27" t="s">
        <v>160</v>
      </c>
      <c r="C5" s="27" t="s">
        <v>163</v>
      </c>
      <c r="D5" s="27" t="s">
        <v>167</v>
      </c>
      <c r="E5" s="27"/>
      <c r="F5" s="28" t="s">
        <v>158</v>
      </c>
      <c r="G5" s="29">
        <v>12</v>
      </c>
      <c r="H5" s="29"/>
      <c r="I5" s="30">
        <f t="shared" si="0"/>
        <v>1</v>
      </c>
    </row>
    <row r="6" spans="1:9" s="114" customFormat="1" x14ac:dyDescent="0.35">
      <c r="A6" s="27" t="s">
        <v>155</v>
      </c>
      <c r="B6" s="27" t="s">
        <v>168</v>
      </c>
      <c r="C6" s="27" t="s">
        <v>169</v>
      </c>
      <c r="D6" s="27" t="s">
        <v>172</v>
      </c>
      <c r="E6" s="27" t="s">
        <v>162</v>
      </c>
      <c r="F6" s="28" t="s">
        <v>173</v>
      </c>
      <c r="G6" s="29">
        <v>12</v>
      </c>
      <c r="H6" s="29"/>
      <c r="I6" s="30">
        <f t="shared" si="0"/>
        <v>1</v>
      </c>
    </row>
    <row r="7" spans="1:9" s="114" customFormat="1" x14ac:dyDescent="0.35">
      <c r="A7" s="27" t="s">
        <v>155</v>
      </c>
      <c r="B7" s="27" t="s">
        <v>168</v>
      </c>
      <c r="C7" s="27" t="s">
        <v>171</v>
      </c>
      <c r="D7" s="27" t="s">
        <v>172</v>
      </c>
      <c r="E7" s="27"/>
      <c r="F7" s="28" t="s">
        <v>173</v>
      </c>
      <c r="G7" s="29">
        <v>12</v>
      </c>
      <c r="H7" s="29"/>
      <c r="I7" s="30">
        <f t="shared" si="0"/>
        <v>1</v>
      </c>
    </row>
    <row r="8" spans="1:9" s="114" customFormat="1" x14ac:dyDescent="0.35">
      <c r="A8" s="27" t="s">
        <v>155</v>
      </c>
      <c r="B8" s="27" t="s">
        <v>168</v>
      </c>
      <c r="C8" s="27" t="s">
        <v>170</v>
      </c>
      <c r="D8" s="27" t="s">
        <v>174</v>
      </c>
      <c r="E8" s="27"/>
      <c r="F8" s="28" t="s">
        <v>173</v>
      </c>
      <c r="G8" s="29">
        <v>12</v>
      </c>
      <c r="H8" s="29">
        <f>4+2</f>
        <v>6</v>
      </c>
      <c r="I8" s="30">
        <f t="shared" si="0"/>
        <v>0.5</v>
      </c>
    </row>
    <row r="9" spans="1:9" s="44" customFormat="1" x14ac:dyDescent="0.35">
      <c r="A9" s="37" t="s">
        <v>155</v>
      </c>
      <c r="B9" s="37" t="s">
        <v>175</v>
      </c>
      <c r="C9" s="37" t="s">
        <v>176</v>
      </c>
      <c r="D9" s="37" t="s">
        <v>178</v>
      </c>
      <c r="E9" s="37" t="s">
        <v>179</v>
      </c>
      <c r="F9" s="38" t="s">
        <v>180</v>
      </c>
      <c r="G9" s="39">
        <v>12</v>
      </c>
      <c r="H9" s="39">
        <f>1+1</f>
        <v>2</v>
      </c>
      <c r="I9" s="30">
        <f t="shared" si="0"/>
        <v>0.83333333333333337</v>
      </c>
    </row>
    <row r="10" spans="1:9" s="44" customFormat="1" x14ac:dyDescent="0.35">
      <c r="A10" s="37" t="s">
        <v>155</v>
      </c>
      <c r="B10" s="37" t="s">
        <v>175</v>
      </c>
      <c r="C10" s="37" t="s">
        <v>177</v>
      </c>
      <c r="D10" s="37" t="s">
        <v>181</v>
      </c>
      <c r="E10" s="37" t="s">
        <v>157</v>
      </c>
      <c r="F10" s="38" t="s">
        <v>180</v>
      </c>
      <c r="G10" s="39">
        <v>12</v>
      </c>
      <c r="H10" s="39"/>
      <c r="I10" s="30">
        <f t="shared" si="0"/>
        <v>1</v>
      </c>
    </row>
    <row r="11" spans="1:9" x14ac:dyDescent="0.35">
      <c r="I11" s="30" t="str">
        <f t="shared" ref="I11:I36" si="1">IFERROR((G11-H11)/G11,"")</f>
        <v/>
      </c>
    </row>
    <row r="12" spans="1:9" s="109" customFormat="1" x14ac:dyDescent="0.35">
      <c r="A12" s="106" t="s">
        <v>183</v>
      </c>
      <c r="B12" s="106" t="s">
        <v>184</v>
      </c>
      <c r="C12" s="106" t="s">
        <v>189</v>
      </c>
      <c r="D12" s="106" t="s">
        <v>206</v>
      </c>
      <c r="E12" s="106" t="s">
        <v>207</v>
      </c>
      <c r="F12" s="107" t="s">
        <v>199</v>
      </c>
      <c r="G12" s="108">
        <v>12</v>
      </c>
      <c r="H12" s="108"/>
      <c r="I12" s="30">
        <f t="shared" ref="I12:I21" si="2">IFERROR((G12-H12)/G12,"")</f>
        <v>1</v>
      </c>
    </row>
    <row r="13" spans="1:9" s="118" customFormat="1" x14ac:dyDescent="0.35">
      <c r="A13" s="115" t="s">
        <v>183</v>
      </c>
      <c r="B13" s="115" t="s">
        <v>184</v>
      </c>
      <c r="C13" s="115" t="s">
        <v>190</v>
      </c>
      <c r="D13" s="115" t="s">
        <v>206</v>
      </c>
      <c r="E13" s="115" t="s">
        <v>208</v>
      </c>
      <c r="F13" s="116" t="s">
        <v>199</v>
      </c>
      <c r="G13" s="117">
        <v>12</v>
      </c>
      <c r="H13" s="117"/>
      <c r="I13" s="30">
        <f t="shared" si="2"/>
        <v>1</v>
      </c>
    </row>
    <row r="14" spans="1:9" s="109" customFormat="1" x14ac:dyDescent="0.35">
      <c r="A14" s="106" t="s">
        <v>183</v>
      </c>
      <c r="B14" s="106" t="s">
        <v>185</v>
      </c>
      <c r="C14" s="106" t="s">
        <v>191</v>
      </c>
      <c r="D14" s="106" t="s">
        <v>178</v>
      </c>
      <c r="E14" s="106" t="s">
        <v>201</v>
      </c>
      <c r="F14" s="107" t="s">
        <v>158</v>
      </c>
      <c r="G14" s="108">
        <v>12</v>
      </c>
      <c r="H14" s="108"/>
      <c r="I14" s="30">
        <f t="shared" si="2"/>
        <v>1</v>
      </c>
    </row>
    <row r="15" spans="1:9" s="109" customFormat="1" x14ac:dyDescent="0.35">
      <c r="A15" s="106" t="s">
        <v>183</v>
      </c>
      <c r="B15" s="106" t="s">
        <v>185</v>
      </c>
      <c r="C15" s="106" t="s">
        <v>196</v>
      </c>
      <c r="D15" s="106" t="s">
        <v>165</v>
      </c>
      <c r="E15" s="106" t="s">
        <v>202</v>
      </c>
      <c r="F15" s="107" t="s">
        <v>158</v>
      </c>
      <c r="G15" s="108">
        <v>12</v>
      </c>
      <c r="H15" s="108"/>
      <c r="I15" s="30">
        <f t="shared" si="2"/>
        <v>1</v>
      </c>
    </row>
    <row r="16" spans="1:9" s="118" customFormat="1" x14ac:dyDescent="0.35">
      <c r="A16" s="115" t="s">
        <v>183</v>
      </c>
      <c r="B16" s="115" t="s">
        <v>186</v>
      </c>
      <c r="C16" s="115" t="s">
        <v>197</v>
      </c>
      <c r="D16" s="115" t="s">
        <v>205</v>
      </c>
      <c r="E16" s="115"/>
      <c r="F16" s="116" t="s">
        <v>158</v>
      </c>
      <c r="G16" s="117">
        <v>12</v>
      </c>
      <c r="H16" s="117"/>
      <c r="I16" s="30">
        <f t="shared" si="2"/>
        <v>1</v>
      </c>
    </row>
    <row r="17" spans="1:9" s="118" customFormat="1" x14ac:dyDescent="0.35">
      <c r="A17" s="115" t="s">
        <v>183</v>
      </c>
      <c r="B17" s="115" t="s">
        <v>186</v>
      </c>
      <c r="C17" s="115" t="s">
        <v>198</v>
      </c>
      <c r="D17" s="115" t="s">
        <v>205</v>
      </c>
      <c r="E17" s="115"/>
      <c r="F17" s="116" t="s">
        <v>158</v>
      </c>
      <c r="G17" s="117">
        <v>12</v>
      </c>
      <c r="H17" s="117"/>
      <c r="I17" s="30">
        <f t="shared" si="2"/>
        <v>1</v>
      </c>
    </row>
    <row r="18" spans="1:9" s="109" customFormat="1" ht="15" customHeight="1" x14ac:dyDescent="0.35">
      <c r="A18" s="106" t="s">
        <v>183</v>
      </c>
      <c r="B18" s="106" t="s">
        <v>187</v>
      </c>
      <c r="C18" s="106" t="s">
        <v>192</v>
      </c>
      <c r="D18" s="106" t="s">
        <v>178</v>
      </c>
      <c r="E18" s="106" t="s">
        <v>179</v>
      </c>
      <c r="F18" s="107" t="s">
        <v>200</v>
      </c>
      <c r="G18" s="108">
        <v>12</v>
      </c>
      <c r="H18" s="108"/>
      <c r="I18" s="30">
        <f t="shared" si="2"/>
        <v>1</v>
      </c>
    </row>
    <row r="19" spans="1:9" s="118" customFormat="1" x14ac:dyDescent="0.35">
      <c r="A19" s="115" t="s">
        <v>183</v>
      </c>
      <c r="B19" s="115" t="s">
        <v>187</v>
      </c>
      <c r="C19" s="115" t="s">
        <v>193</v>
      </c>
      <c r="D19" s="115" t="s">
        <v>167</v>
      </c>
      <c r="E19" s="115"/>
      <c r="F19" s="116" t="s">
        <v>200</v>
      </c>
      <c r="G19" s="117">
        <v>12</v>
      </c>
      <c r="H19" s="117"/>
      <c r="I19" s="30">
        <f t="shared" si="2"/>
        <v>1</v>
      </c>
    </row>
    <row r="20" spans="1:9" s="118" customFormat="1" x14ac:dyDescent="0.35">
      <c r="A20" s="115" t="s">
        <v>183</v>
      </c>
      <c r="B20" s="115" t="s">
        <v>188</v>
      </c>
      <c r="C20" s="115" t="s">
        <v>194</v>
      </c>
      <c r="D20" s="115" t="s">
        <v>204</v>
      </c>
      <c r="E20" s="115" t="s">
        <v>162</v>
      </c>
      <c r="F20" s="116" t="s">
        <v>173</v>
      </c>
      <c r="G20" s="117">
        <v>12</v>
      </c>
      <c r="H20" s="117"/>
      <c r="I20" s="30">
        <f t="shared" si="2"/>
        <v>1</v>
      </c>
    </row>
    <row r="21" spans="1:9" s="118" customFormat="1" x14ac:dyDescent="0.35">
      <c r="A21" s="115" t="s">
        <v>183</v>
      </c>
      <c r="B21" s="115" t="s">
        <v>188</v>
      </c>
      <c r="C21" s="115" t="s">
        <v>195</v>
      </c>
      <c r="D21" s="115" t="s">
        <v>203</v>
      </c>
      <c r="E21" s="115"/>
      <c r="F21" s="116" t="s">
        <v>173</v>
      </c>
      <c r="G21" s="117">
        <v>12</v>
      </c>
      <c r="H21" s="117"/>
      <c r="I21" s="30">
        <f t="shared" si="2"/>
        <v>1</v>
      </c>
    </row>
    <row r="22" spans="1:9" x14ac:dyDescent="0.35">
      <c r="I22" s="30" t="str">
        <f t="shared" si="1"/>
        <v/>
      </c>
    </row>
    <row r="23" spans="1:9" s="113" customFormat="1" x14ac:dyDescent="0.35">
      <c r="A23" s="110" t="s">
        <v>209</v>
      </c>
      <c r="B23" s="110" t="s">
        <v>210</v>
      </c>
      <c r="C23" s="110" t="s">
        <v>211</v>
      </c>
      <c r="D23" s="110" t="s">
        <v>174</v>
      </c>
      <c r="E23" s="110" t="s">
        <v>179</v>
      </c>
      <c r="F23" s="111" t="s">
        <v>214</v>
      </c>
      <c r="G23" s="112">
        <v>6</v>
      </c>
      <c r="H23" s="112"/>
      <c r="I23" s="30">
        <f>IFERROR((G23-H23)/G23,"")</f>
        <v>1</v>
      </c>
    </row>
    <row r="24" spans="1:9" s="122" customFormat="1" x14ac:dyDescent="0.35">
      <c r="A24" s="119" t="s">
        <v>209</v>
      </c>
      <c r="B24" s="119" t="s">
        <v>210</v>
      </c>
      <c r="C24" s="119" t="s">
        <v>212</v>
      </c>
      <c r="D24" s="119" t="s">
        <v>204</v>
      </c>
      <c r="E24" s="119"/>
      <c r="F24" s="120" t="s">
        <v>215</v>
      </c>
      <c r="G24" s="121">
        <v>6</v>
      </c>
      <c r="H24" s="121"/>
      <c r="I24" s="30">
        <f>IFERROR((G24-H24)/G24,"")</f>
        <v>1</v>
      </c>
    </row>
    <row r="25" spans="1:9" s="122" customFormat="1" x14ac:dyDescent="0.35">
      <c r="A25" s="119" t="s">
        <v>209</v>
      </c>
      <c r="B25" s="119"/>
      <c r="C25" s="119" t="s">
        <v>213</v>
      </c>
      <c r="D25" s="119" t="s">
        <v>204</v>
      </c>
      <c r="E25" s="119" t="s">
        <v>162</v>
      </c>
      <c r="F25" s="120" t="s">
        <v>216</v>
      </c>
      <c r="G25" s="121">
        <v>6</v>
      </c>
      <c r="H25" s="121"/>
      <c r="I25" s="30">
        <f>IFERROR((G25-H25)/G25,"")</f>
        <v>1</v>
      </c>
    </row>
    <row r="26" spans="1:9" x14ac:dyDescent="0.35">
      <c r="I26" s="3" t="str">
        <f t="shared" si="1"/>
        <v/>
      </c>
    </row>
    <row r="27" spans="1:9" x14ac:dyDescent="0.35">
      <c r="I27" s="3" t="str">
        <f t="shared" si="1"/>
        <v/>
      </c>
    </row>
    <row r="28" spans="1:9" x14ac:dyDescent="0.35">
      <c r="I28" s="3" t="str">
        <f t="shared" si="1"/>
        <v/>
      </c>
    </row>
    <row r="29" spans="1:9" x14ac:dyDescent="0.35">
      <c r="I29" s="3" t="str">
        <f t="shared" si="1"/>
        <v/>
      </c>
    </row>
    <row r="30" spans="1:9" x14ac:dyDescent="0.35">
      <c r="I30" s="3" t="str">
        <f t="shared" si="1"/>
        <v/>
      </c>
    </row>
    <row r="31" spans="1:9" x14ac:dyDescent="0.35">
      <c r="I31" s="3" t="str">
        <f t="shared" si="1"/>
        <v/>
      </c>
    </row>
    <row r="32" spans="1:9" x14ac:dyDescent="0.35">
      <c r="I32" s="3" t="str">
        <f t="shared" si="1"/>
        <v/>
      </c>
    </row>
    <row r="33" spans="9:9" x14ac:dyDescent="0.35">
      <c r="I33" s="3" t="str">
        <f t="shared" si="1"/>
        <v/>
      </c>
    </row>
    <row r="34" spans="9:9" x14ac:dyDescent="0.35">
      <c r="I34" s="3" t="str">
        <f t="shared" si="1"/>
        <v/>
      </c>
    </row>
    <row r="35" spans="9:9" x14ac:dyDescent="0.35">
      <c r="I35" s="3" t="str">
        <f t="shared" si="1"/>
        <v/>
      </c>
    </row>
    <row r="36" spans="9:9" x14ac:dyDescent="0.35">
      <c r="I36" s="3" t="str">
        <f t="shared" si="1"/>
        <v/>
      </c>
    </row>
    <row r="37" spans="9:9" x14ac:dyDescent="0.35">
      <c r="I37" s="3" t="str">
        <f t="shared" ref="I37:I100" si="3">IFERROR((G37-H37)/G37,"")</f>
        <v/>
      </c>
    </row>
    <row r="38" spans="9:9" x14ac:dyDescent="0.35">
      <c r="I38" s="3" t="str">
        <f t="shared" si="3"/>
        <v/>
      </c>
    </row>
    <row r="39" spans="9:9" x14ac:dyDescent="0.35">
      <c r="I39" s="3" t="str">
        <f t="shared" si="3"/>
        <v/>
      </c>
    </row>
    <row r="40" spans="9:9" x14ac:dyDescent="0.35">
      <c r="I40" s="3" t="str">
        <f t="shared" si="3"/>
        <v/>
      </c>
    </row>
    <row r="41" spans="9:9" x14ac:dyDescent="0.35">
      <c r="I41" s="3" t="str">
        <f t="shared" si="3"/>
        <v/>
      </c>
    </row>
    <row r="42" spans="9:9" x14ac:dyDescent="0.35">
      <c r="I42" s="3" t="str">
        <f t="shared" si="3"/>
        <v/>
      </c>
    </row>
    <row r="43" spans="9:9" x14ac:dyDescent="0.35">
      <c r="I43" s="3" t="str">
        <f t="shared" si="3"/>
        <v/>
      </c>
    </row>
    <row r="44" spans="9:9" x14ac:dyDescent="0.35">
      <c r="I44" s="3" t="str">
        <f t="shared" si="3"/>
        <v/>
      </c>
    </row>
    <row r="45" spans="9:9" x14ac:dyDescent="0.35">
      <c r="I45" s="3" t="str">
        <f t="shared" si="3"/>
        <v/>
      </c>
    </row>
    <row r="46" spans="9:9" x14ac:dyDescent="0.35">
      <c r="I46" s="3" t="str">
        <f t="shared" si="3"/>
        <v/>
      </c>
    </row>
    <row r="47" spans="9:9" x14ac:dyDescent="0.35">
      <c r="I47" s="3" t="str">
        <f t="shared" si="3"/>
        <v/>
      </c>
    </row>
    <row r="48" spans="9:9" x14ac:dyDescent="0.35">
      <c r="I48" s="3" t="str">
        <f t="shared" si="3"/>
        <v/>
      </c>
    </row>
    <row r="49" spans="9:9" x14ac:dyDescent="0.35">
      <c r="I49" s="3" t="str">
        <f t="shared" si="3"/>
        <v/>
      </c>
    </row>
    <row r="50" spans="9:9" x14ac:dyDescent="0.35">
      <c r="I50" s="3" t="str">
        <f t="shared" si="3"/>
        <v/>
      </c>
    </row>
    <row r="51" spans="9:9" x14ac:dyDescent="0.35">
      <c r="I51" s="3" t="str">
        <f t="shared" si="3"/>
        <v/>
      </c>
    </row>
    <row r="52" spans="9:9" x14ac:dyDescent="0.35">
      <c r="I52" s="3" t="str">
        <f t="shared" si="3"/>
        <v/>
      </c>
    </row>
    <row r="53" spans="9:9" x14ac:dyDescent="0.35">
      <c r="I53" s="3" t="str">
        <f t="shared" si="3"/>
        <v/>
      </c>
    </row>
    <row r="54" spans="9:9" x14ac:dyDescent="0.35">
      <c r="I54" s="3" t="str">
        <f t="shared" si="3"/>
        <v/>
      </c>
    </row>
    <row r="55" spans="9:9" x14ac:dyDescent="0.35">
      <c r="I55" s="3" t="str">
        <f t="shared" si="3"/>
        <v/>
      </c>
    </row>
    <row r="56" spans="9:9" x14ac:dyDescent="0.35">
      <c r="I56" s="3" t="str">
        <f t="shared" si="3"/>
        <v/>
      </c>
    </row>
    <row r="57" spans="9:9" x14ac:dyDescent="0.35">
      <c r="I57" s="3" t="str">
        <f t="shared" si="3"/>
        <v/>
      </c>
    </row>
    <row r="58" spans="9:9" x14ac:dyDescent="0.35">
      <c r="I58" s="3" t="str">
        <f t="shared" si="3"/>
        <v/>
      </c>
    </row>
    <row r="59" spans="9:9" x14ac:dyDescent="0.35">
      <c r="I59" s="3" t="str">
        <f t="shared" si="3"/>
        <v/>
      </c>
    </row>
    <row r="60" spans="9:9" x14ac:dyDescent="0.35">
      <c r="I60" s="3" t="str">
        <f t="shared" si="3"/>
        <v/>
      </c>
    </row>
    <row r="61" spans="9:9" x14ac:dyDescent="0.35">
      <c r="I61" s="3" t="str">
        <f t="shared" si="3"/>
        <v/>
      </c>
    </row>
    <row r="62" spans="9:9" x14ac:dyDescent="0.35">
      <c r="I62" s="3" t="str">
        <f t="shared" si="3"/>
        <v/>
      </c>
    </row>
    <row r="63" spans="9:9" x14ac:dyDescent="0.35">
      <c r="I63" s="3" t="str">
        <f t="shared" si="3"/>
        <v/>
      </c>
    </row>
    <row r="64" spans="9:9" x14ac:dyDescent="0.35">
      <c r="I64" s="3" t="str">
        <f t="shared" si="3"/>
        <v/>
      </c>
    </row>
    <row r="65" spans="9:9" x14ac:dyDescent="0.35">
      <c r="I65" s="3" t="str">
        <f t="shared" si="3"/>
        <v/>
      </c>
    </row>
    <row r="66" spans="9:9" x14ac:dyDescent="0.35">
      <c r="I66" s="3" t="str">
        <f t="shared" si="3"/>
        <v/>
      </c>
    </row>
    <row r="67" spans="9:9" x14ac:dyDescent="0.35">
      <c r="I67" s="3" t="str">
        <f t="shared" si="3"/>
        <v/>
      </c>
    </row>
    <row r="68" spans="9:9" x14ac:dyDescent="0.35">
      <c r="I68" s="3" t="str">
        <f t="shared" si="3"/>
        <v/>
      </c>
    </row>
    <row r="69" spans="9:9" x14ac:dyDescent="0.35">
      <c r="I69" s="3" t="str">
        <f t="shared" si="3"/>
        <v/>
      </c>
    </row>
    <row r="70" spans="9:9" x14ac:dyDescent="0.35">
      <c r="I70" s="3" t="str">
        <f t="shared" si="3"/>
        <v/>
      </c>
    </row>
    <row r="71" spans="9:9" x14ac:dyDescent="0.35">
      <c r="I71" s="3" t="str">
        <f t="shared" si="3"/>
        <v/>
      </c>
    </row>
    <row r="72" spans="9:9" x14ac:dyDescent="0.35">
      <c r="I72" s="3" t="str">
        <f t="shared" si="3"/>
        <v/>
      </c>
    </row>
    <row r="73" spans="9:9" x14ac:dyDescent="0.35">
      <c r="I73" s="3" t="str">
        <f t="shared" si="3"/>
        <v/>
      </c>
    </row>
    <row r="74" spans="9:9" x14ac:dyDescent="0.35">
      <c r="I74" s="3" t="str">
        <f t="shared" si="3"/>
        <v/>
      </c>
    </row>
    <row r="75" spans="9:9" x14ac:dyDescent="0.35">
      <c r="I75" s="3" t="str">
        <f t="shared" si="3"/>
        <v/>
      </c>
    </row>
    <row r="76" spans="9:9" x14ac:dyDescent="0.35">
      <c r="I76" s="3" t="str">
        <f t="shared" si="3"/>
        <v/>
      </c>
    </row>
    <row r="77" spans="9:9" x14ac:dyDescent="0.35">
      <c r="I77" s="3" t="str">
        <f t="shared" si="3"/>
        <v/>
      </c>
    </row>
    <row r="78" spans="9:9" x14ac:dyDescent="0.35">
      <c r="I78" s="3" t="str">
        <f t="shared" si="3"/>
        <v/>
      </c>
    </row>
    <row r="79" spans="9:9" x14ac:dyDescent="0.35">
      <c r="I79" s="3" t="str">
        <f t="shared" si="3"/>
        <v/>
      </c>
    </row>
    <row r="80" spans="9:9" x14ac:dyDescent="0.35">
      <c r="I80" s="3" t="str">
        <f t="shared" si="3"/>
        <v/>
      </c>
    </row>
    <row r="81" spans="9:9" x14ac:dyDescent="0.35">
      <c r="I81" s="3" t="str">
        <f t="shared" si="3"/>
        <v/>
      </c>
    </row>
    <row r="82" spans="9:9" x14ac:dyDescent="0.35">
      <c r="I82" s="3" t="str">
        <f t="shared" si="3"/>
        <v/>
      </c>
    </row>
    <row r="83" spans="9:9" x14ac:dyDescent="0.35">
      <c r="I83" s="3" t="str">
        <f t="shared" si="3"/>
        <v/>
      </c>
    </row>
    <row r="84" spans="9:9" x14ac:dyDescent="0.35">
      <c r="I84" s="3" t="str">
        <f t="shared" si="3"/>
        <v/>
      </c>
    </row>
    <row r="85" spans="9:9" x14ac:dyDescent="0.35">
      <c r="I85" s="3" t="str">
        <f t="shared" si="3"/>
        <v/>
      </c>
    </row>
    <row r="86" spans="9:9" x14ac:dyDescent="0.35">
      <c r="I86" s="3" t="str">
        <f t="shared" si="3"/>
        <v/>
      </c>
    </row>
    <row r="87" spans="9:9" x14ac:dyDescent="0.35">
      <c r="I87" s="3" t="str">
        <f t="shared" si="3"/>
        <v/>
      </c>
    </row>
    <row r="88" spans="9:9" x14ac:dyDescent="0.35">
      <c r="I88" s="3" t="str">
        <f t="shared" si="3"/>
        <v/>
      </c>
    </row>
    <row r="89" spans="9:9" x14ac:dyDescent="0.35">
      <c r="I89" s="3" t="str">
        <f t="shared" si="3"/>
        <v/>
      </c>
    </row>
    <row r="90" spans="9:9" x14ac:dyDescent="0.35">
      <c r="I90" s="3" t="str">
        <f t="shared" si="3"/>
        <v/>
      </c>
    </row>
    <row r="91" spans="9:9" x14ac:dyDescent="0.35">
      <c r="I91" s="3" t="str">
        <f t="shared" si="3"/>
        <v/>
      </c>
    </row>
    <row r="92" spans="9:9" x14ac:dyDescent="0.35">
      <c r="I92" s="3" t="str">
        <f t="shared" si="3"/>
        <v/>
      </c>
    </row>
    <row r="93" spans="9:9" x14ac:dyDescent="0.35">
      <c r="I93" s="3" t="str">
        <f t="shared" si="3"/>
        <v/>
      </c>
    </row>
    <row r="94" spans="9:9" x14ac:dyDescent="0.35">
      <c r="I94" s="3" t="str">
        <f t="shared" si="3"/>
        <v/>
      </c>
    </row>
    <row r="95" spans="9:9" x14ac:dyDescent="0.35">
      <c r="I95" s="3" t="str">
        <f t="shared" si="3"/>
        <v/>
      </c>
    </row>
    <row r="96" spans="9:9" x14ac:dyDescent="0.35">
      <c r="I96" s="3" t="str">
        <f t="shared" si="3"/>
        <v/>
      </c>
    </row>
    <row r="97" spans="9:9" x14ac:dyDescent="0.35">
      <c r="I97" s="3" t="str">
        <f t="shared" si="3"/>
        <v/>
      </c>
    </row>
    <row r="98" spans="9:9" x14ac:dyDescent="0.35">
      <c r="I98" s="3" t="str">
        <f t="shared" si="3"/>
        <v/>
      </c>
    </row>
    <row r="99" spans="9:9" x14ac:dyDescent="0.35">
      <c r="I99" s="3" t="str">
        <f t="shared" si="3"/>
        <v/>
      </c>
    </row>
    <row r="100" spans="9:9" x14ac:dyDescent="0.35">
      <c r="I100" s="3" t="str">
        <f t="shared" si="3"/>
        <v/>
      </c>
    </row>
    <row r="101" spans="9:9" x14ac:dyDescent="0.35">
      <c r="I101" s="3" t="str">
        <f t="shared" ref="I101:I164" si="4">IFERROR((G101-H101)/G101,"")</f>
        <v/>
      </c>
    </row>
    <row r="102" spans="9:9" x14ac:dyDescent="0.35">
      <c r="I102" s="3" t="str">
        <f t="shared" si="4"/>
        <v/>
      </c>
    </row>
    <row r="103" spans="9:9" x14ac:dyDescent="0.35">
      <c r="I103" s="3" t="str">
        <f t="shared" si="4"/>
        <v/>
      </c>
    </row>
    <row r="104" spans="9:9" x14ac:dyDescent="0.35">
      <c r="I104" s="3" t="str">
        <f t="shared" si="4"/>
        <v/>
      </c>
    </row>
    <row r="105" spans="9:9" x14ac:dyDescent="0.35">
      <c r="I105" s="3" t="str">
        <f t="shared" si="4"/>
        <v/>
      </c>
    </row>
    <row r="106" spans="9:9" x14ac:dyDescent="0.35">
      <c r="I106" s="3" t="str">
        <f t="shared" si="4"/>
        <v/>
      </c>
    </row>
    <row r="107" spans="9:9" x14ac:dyDescent="0.35">
      <c r="I107" s="3" t="str">
        <f t="shared" si="4"/>
        <v/>
      </c>
    </row>
    <row r="108" spans="9:9" x14ac:dyDescent="0.35">
      <c r="I108" s="3" t="str">
        <f t="shared" si="4"/>
        <v/>
      </c>
    </row>
    <row r="109" spans="9:9" x14ac:dyDescent="0.35">
      <c r="I109" s="3" t="str">
        <f t="shared" si="4"/>
        <v/>
      </c>
    </row>
    <row r="110" spans="9:9" x14ac:dyDescent="0.35">
      <c r="I110" s="3" t="str">
        <f t="shared" si="4"/>
        <v/>
      </c>
    </row>
    <row r="111" spans="9:9" x14ac:dyDescent="0.35">
      <c r="I111" s="3" t="str">
        <f t="shared" si="4"/>
        <v/>
      </c>
    </row>
    <row r="112" spans="9:9" x14ac:dyDescent="0.35">
      <c r="I112" s="3" t="str">
        <f t="shared" si="4"/>
        <v/>
      </c>
    </row>
    <row r="113" spans="9:9" x14ac:dyDescent="0.35">
      <c r="I113" s="3" t="str">
        <f t="shared" si="4"/>
        <v/>
      </c>
    </row>
    <row r="114" spans="9:9" x14ac:dyDescent="0.35">
      <c r="I114" s="3" t="str">
        <f t="shared" si="4"/>
        <v/>
      </c>
    </row>
    <row r="115" spans="9:9" x14ac:dyDescent="0.35">
      <c r="I115" s="3" t="str">
        <f t="shared" si="4"/>
        <v/>
      </c>
    </row>
    <row r="116" spans="9:9" x14ac:dyDescent="0.35">
      <c r="I116" s="3" t="str">
        <f t="shared" si="4"/>
        <v/>
      </c>
    </row>
    <row r="117" spans="9:9" x14ac:dyDescent="0.35">
      <c r="I117" s="3" t="str">
        <f t="shared" si="4"/>
        <v/>
      </c>
    </row>
    <row r="118" spans="9:9" x14ac:dyDescent="0.35">
      <c r="I118" s="3" t="str">
        <f t="shared" si="4"/>
        <v/>
      </c>
    </row>
    <row r="119" spans="9:9" x14ac:dyDescent="0.35">
      <c r="I119" s="3" t="str">
        <f t="shared" si="4"/>
        <v/>
      </c>
    </row>
    <row r="120" spans="9:9" x14ac:dyDescent="0.35">
      <c r="I120" s="3" t="str">
        <f t="shared" si="4"/>
        <v/>
      </c>
    </row>
    <row r="121" spans="9:9" x14ac:dyDescent="0.35">
      <c r="I121" s="3" t="str">
        <f t="shared" si="4"/>
        <v/>
      </c>
    </row>
    <row r="122" spans="9:9" x14ac:dyDescent="0.35">
      <c r="I122" s="3" t="str">
        <f t="shared" si="4"/>
        <v/>
      </c>
    </row>
    <row r="123" spans="9:9" x14ac:dyDescent="0.35">
      <c r="I123" s="3" t="str">
        <f t="shared" si="4"/>
        <v/>
      </c>
    </row>
    <row r="124" spans="9:9" x14ac:dyDescent="0.35">
      <c r="I124" s="3" t="str">
        <f t="shared" si="4"/>
        <v/>
      </c>
    </row>
    <row r="125" spans="9:9" x14ac:dyDescent="0.35">
      <c r="I125" s="3" t="str">
        <f t="shared" si="4"/>
        <v/>
      </c>
    </row>
    <row r="126" spans="9:9" x14ac:dyDescent="0.35">
      <c r="I126" s="3" t="str">
        <f t="shared" si="4"/>
        <v/>
      </c>
    </row>
    <row r="127" spans="9:9" x14ac:dyDescent="0.35">
      <c r="I127" s="3" t="str">
        <f t="shared" si="4"/>
        <v/>
      </c>
    </row>
    <row r="128" spans="9:9" x14ac:dyDescent="0.35">
      <c r="I128" s="3" t="str">
        <f t="shared" si="4"/>
        <v/>
      </c>
    </row>
    <row r="129" spans="9:9" x14ac:dyDescent="0.35">
      <c r="I129" s="3" t="str">
        <f t="shared" si="4"/>
        <v/>
      </c>
    </row>
    <row r="130" spans="9:9" x14ac:dyDescent="0.35">
      <c r="I130" s="3" t="str">
        <f t="shared" si="4"/>
        <v/>
      </c>
    </row>
    <row r="131" spans="9:9" x14ac:dyDescent="0.35">
      <c r="I131" s="3" t="str">
        <f t="shared" si="4"/>
        <v/>
      </c>
    </row>
    <row r="132" spans="9:9" x14ac:dyDescent="0.35">
      <c r="I132" s="3" t="str">
        <f t="shared" si="4"/>
        <v/>
      </c>
    </row>
    <row r="133" spans="9:9" x14ac:dyDescent="0.35">
      <c r="I133" s="3" t="str">
        <f t="shared" si="4"/>
        <v/>
      </c>
    </row>
    <row r="134" spans="9:9" x14ac:dyDescent="0.35">
      <c r="I134" s="3" t="str">
        <f t="shared" si="4"/>
        <v/>
      </c>
    </row>
    <row r="135" spans="9:9" x14ac:dyDescent="0.35">
      <c r="I135" s="3" t="str">
        <f t="shared" si="4"/>
        <v/>
      </c>
    </row>
    <row r="136" spans="9:9" x14ac:dyDescent="0.35">
      <c r="I136" s="3" t="str">
        <f t="shared" si="4"/>
        <v/>
      </c>
    </row>
    <row r="137" spans="9:9" x14ac:dyDescent="0.35">
      <c r="I137" s="3" t="str">
        <f t="shared" si="4"/>
        <v/>
      </c>
    </row>
    <row r="138" spans="9:9" x14ac:dyDescent="0.35">
      <c r="I138" s="3" t="str">
        <f t="shared" si="4"/>
        <v/>
      </c>
    </row>
    <row r="139" spans="9:9" x14ac:dyDescent="0.35">
      <c r="I139" s="3" t="str">
        <f t="shared" si="4"/>
        <v/>
      </c>
    </row>
    <row r="140" spans="9:9" x14ac:dyDescent="0.35">
      <c r="I140" s="3" t="str">
        <f t="shared" si="4"/>
        <v/>
      </c>
    </row>
    <row r="141" spans="9:9" x14ac:dyDescent="0.35">
      <c r="I141" s="3" t="str">
        <f t="shared" si="4"/>
        <v/>
      </c>
    </row>
    <row r="142" spans="9:9" x14ac:dyDescent="0.35">
      <c r="I142" s="3" t="str">
        <f t="shared" si="4"/>
        <v/>
      </c>
    </row>
    <row r="143" spans="9:9" x14ac:dyDescent="0.35">
      <c r="I143" s="3" t="str">
        <f t="shared" si="4"/>
        <v/>
      </c>
    </row>
    <row r="144" spans="9:9" x14ac:dyDescent="0.35">
      <c r="I144" s="3" t="str">
        <f t="shared" si="4"/>
        <v/>
      </c>
    </row>
    <row r="145" spans="9:9" x14ac:dyDescent="0.35">
      <c r="I145" s="3" t="str">
        <f t="shared" si="4"/>
        <v/>
      </c>
    </row>
    <row r="146" spans="9:9" x14ac:dyDescent="0.35">
      <c r="I146" s="3" t="str">
        <f t="shared" si="4"/>
        <v/>
      </c>
    </row>
    <row r="147" spans="9:9" x14ac:dyDescent="0.35">
      <c r="I147" s="3" t="str">
        <f t="shared" si="4"/>
        <v/>
      </c>
    </row>
    <row r="148" spans="9:9" x14ac:dyDescent="0.35">
      <c r="I148" s="3" t="str">
        <f t="shared" si="4"/>
        <v/>
      </c>
    </row>
    <row r="149" spans="9:9" x14ac:dyDescent="0.35">
      <c r="I149" s="3" t="str">
        <f t="shared" si="4"/>
        <v/>
      </c>
    </row>
    <row r="150" spans="9:9" x14ac:dyDescent="0.35">
      <c r="I150" s="3" t="str">
        <f t="shared" si="4"/>
        <v/>
      </c>
    </row>
    <row r="151" spans="9:9" x14ac:dyDescent="0.35">
      <c r="I151" s="3" t="str">
        <f t="shared" si="4"/>
        <v/>
      </c>
    </row>
    <row r="152" spans="9:9" x14ac:dyDescent="0.35">
      <c r="I152" s="3" t="str">
        <f t="shared" si="4"/>
        <v/>
      </c>
    </row>
    <row r="153" spans="9:9" x14ac:dyDescent="0.35">
      <c r="I153" s="3" t="str">
        <f t="shared" si="4"/>
        <v/>
      </c>
    </row>
    <row r="154" spans="9:9" x14ac:dyDescent="0.35">
      <c r="I154" s="3" t="str">
        <f t="shared" si="4"/>
        <v/>
      </c>
    </row>
    <row r="155" spans="9:9" x14ac:dyDescent="0.35">
      <c r="I155" s="3" t="str">
        <f t="shared" si="4"/>
        <v/>
      </c>
    </row>
    <row r="156" spans="9:9" x14ac:dyDescent="0.35">
      <c r="I156" s="3" t="str">
        <f t="shared" si="4"/>
        <v/>
      </c>
    </row>
    <row r="157" spans="9:9" x14ac:dyDescent="0.35">
      <c r="I157" s="3" t="str">
        <f t="shared" si="4"/>
        <v/>
      </c>
    </row>
    <row r="158" spans="9:9" x14ac:dyDescent="0.35">
      <c r="I158" s="3" t="str">
        <f t="shared" si="4"/>
        <v/>
      </c>
    </row>
    <row r="159" spans="9:9" x14ac:dyDescent="0.35">
      <c r="I159" s="3" t="str">
        <f t="shared" si="4"/>
        <v/>
      </c>
    </row>
    <row r="160" spans="9:9" x14ac:dyDescent="0.35">
      <c r="I160" s="3" t="str">
        <f t="shared" si="4"/>
        <v/>
      </c>
    </row>
    <row r="161" spans="9:9" x14ac:dyDescent="0.35">
      <c r="I161" s="3" t="str">
        <f t="shared" si="4"/>
        <v/>
      </c>
    </row>
    <row r="162" spans="9:9" x14ac:dyDescent="0.35">
      <c r="I162" s="3" t="str">
        <f t="shared" si="4"/>
        <v/>
      </c>
    </row>
    <row r="163" spans="9:9" x14ac:dyDescent="0.35">
      <c r="I163" s="3" t="str">
        <f t="shared" si="4"/>
        <v/>
      </c>
    </row>
    <row r="164" spans="9:9" x14ac:dyDescent="0.35">
      <c r="I164" s="3" t="str">
        <f t="shared" si="4"/>
        <v/>
      </c>
    </row>
    <row r="165" spans="9:9" x14ac:dyDescent="0.35">
      <c r="I165" s="3" t="str">
        <f t="shared" ref="I165:I185" si="5">IFERROR((G165-H165)/G165,"")</f>
        <v/>
      </c>
    </row>
    <row r="166" spans="9:9" x14ac:dyDescent="0.35">
      <c r="I166" s="3" t="str">
        <f t="shared" si="5"/>
        <v/>
      </c>
    </row>
    <row r="167" spans="9:9" x14ac:dyDescent="0.35">
      <c r="I167" s="3" t="str">
        <f t="shared" si="5"/>
        <v/>
      </c>
    </row>
    <row r="168" spans="9:9" x14ac:dyDescent="0.35">
      <c r="I168" s="3" t="str">
        <f t="shared" si="5"/>
        <v/>
      </c>
    </row>
    <row r="169" spans="9:9" x14ac:dyDescent="0.35">
      <c r="I169" s="3" t="str">
        <f t="shared" si="5"/>
        <v/>
      </c>
    </row>
    <row r="170" spans="9:9" x14ac:dyDescent="0.35">
      <c r="I170" s="3" t="str">
        <f t="shared" si="5"/>
        <v/>
      </c>
    </row>
    <row r="171" spans="9:9" x14ac:dyDescent="0.35">
      <c r="I171" s="3" t="str">
        <f t="shared" si="5"/>
        <v/>
      </c>
    </row>
    <row r="172" spans="9:9" x14ac:dyDescent="0.35">
      <c r="I172" s="3" t="str">
        <f t="shared" si="5"/>
        <v/>
      </c>
    </row>
    <row r="173" spans="9:9" x14ac:dyDescent="0.35">
      <c r="I173" s="3" t="str">
        <f t="shared" si="5"/>
        <v/>
      </c>
    </row>
    <row r="174" spans="9:9" x14ac:dyDescent="0.35">
      <c r="I174" s="3" t="str">
        <f t="shared" si="5"/>
        <v/>
      </c>
    </row>
    <row r="175" spans="9:9" x14ac:dyDescent="0.35">
      <c r="I175" s="3" t="str">
        <f t="shared" si="5"/>
        <v/>
      </c>
    </row>
    <row r="176" spans="9:9" x14ac:dyDescent="0.35">
      <c r="I176" s="3" t="str">
        <f t="shared" si="5"/>
        <v/>
      </c>
    </row>
    <row r="177" spans="9:9" x14ac:dyDescent="0.35">
      <c r="I177" s="3" t="str">
        <f t="shared" si="5"/>
        <v/>
      </c>
    </row>
    <row r="178" spans="9:9" x14ac:dyDescent="0.35">
      <c r="I178" s="3" t="str">
        <f t="shared" si="5"/>
        <v/>
      </c>
    </row>
    <row r="179" spans="9:9" x14ac:dyDescent="0.35">
      <c r="I179" s="3" t="str">
        <f t="shared" si="5"/>
        <v/>
      </c>
    </row>
    <row r="180" spans="9:9" x14ac:dyDescent="0.35">
      <c r="I180" s="3" t="str">
        <f t="shared" si="5"/>
        <v/>
      </c>
    </row>
    <row r="181" spans="9:9" x14ac:dyDescent="0.35">
      <c r="I181" s="3" t="str">
        <f t="shared" si="5"/>
        <v/>
      </c>
    </row>
    <row r="182" spans="9:9" x14ac:dyDescent="0.35">
      <c r="I182" s="3" t="str">
        <f t="shared" si="5"/>
        <v/>
      </c>
    </row>
    <row r="183" spans="9:9" x14ac:dyDescent="0.35">
      <c r="I183" s="3" t="str">
        <f t="shared" si="5"/>
        <v/>
      </c>
    </row>
    <row r="184" spans="9:9" x14ac:dyDescent="0.35">
      <c r="I184" s="3" t="str">
        <f t="shared" si="5"/>
        <v/>
      </c>
    </row>
    <row r="185" spans="9:9" x14ac:dyDescent="0.35">
      <c r="I185" s="3" t="str">
        <f t="shared" si="5"/>
        <v/>
      </c>
    </row>
  </sheetData>
  <autoFilter ref="A2:I11" xr:uid="{4D8791F7-34CC-41E8-90F6-D54E713EED18}"/>
  <mergeCells count="1">
    <mergeCell ref="F1:I1"/>
  </mergeCells>
  <conditionalFormatting sqref="I3">
    <cfRule type="colorScale" priority="25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1">
    <cfRule type="colorScale" priority="25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:I5">
    <cfRule type="colorScale" priority="26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6">
    <cfRule type="colorScale" priority="26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:I25">
    <cfRule type="colorScale" priority="26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9">
    <cfRule type="colorScale" priority="26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0">
    <cfRule type="colorScale" priority="26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2">
    <cfRule type="colorScale" priority="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3:I14">
    <cfRule type="colorScale" priority="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5">
    <cfRule type="colorScale" priority="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6:I17">
    <cfRule type="colorScale" priority="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8">
    <cfRule type="colorScale" priority="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9">
    <cfRule type="colorScale" priority="1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0">
    <cfRule type="colorScale" priority="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1">
    <cfRule type="colorScale" priority="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3">
    <cfRule type="colorScale" priority="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4:I25">
    <cfRule type="colorScale" priority="2">
      <colorScale>
        <cfvo type="min"/>
        <cfvo type="percent" val="7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Army</vt:lpstr>
      <vt:lpstr>IADS</vt:lpstr>
      <vt:lpstr>Airforce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Hylands</dc:creator>
  <cp:lastModifiedBy>Ian Hylands</cp:lastModifiedBy>
  <dcterms:created xsi:type="dcterms:W3CDTF">2022-06-02T21:50:00Z</dcterms:created>
  <dcterms:modified xsi:type="dcterms:W3CDTF">2022-09-08T18:54:08Z</dcterms:modified>
</cp:coreProperties>
</file>