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activeTab="9"/>
  </bookViews>
  <sheets>
    <sheet name="撰写记录" sheetId="10" r:id="rId1"/>
    <sheet name="基础操控" sheetId="11" r:id="rId2"/>
    <sheet name="塔" sheetId="12" r:id="rId3"/>
    <sheet name="召唤细胞体系" sheetId="4" r:id="rId4"/>
    <sheet name="计算公式汇总" sheetId="7" r:id="rId5"/>
    <sheet name="界面系统设计" sheetId="8" r:id="rId6"/>
    <sheet name="怪物属性设计" sheetId="5" r:id="rId7"/>
    <sheet name="波次系数表" sheetId="6" r:id="rId8"/>
    <sheet name="图谱" sheetId="13" r:id="rId9"/>
    <sheet name="boss数值设计表" sheetId="14" r:id="rId10"/>
    <sheet name="WpsReserved_CellImgList" sheetId="9" state="very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DDA50D09D9841B1979BEEE69E1E8F8C" descr="YmzhQC"/>
        <xdr:cNvPicPr/>
      </xdr:nvPicPr>
      <xdr:blipFill>
        <a:blip r:embed="rId1"/>
        <a:stretch>
          <a:fillRect/>
        </a:stretch>
      </xdr:blipFill>
      <xdr:spPr>
        <a:xfrm>
          <a:off x="5554980" y="1130300"/>
          <a:ext cx="1143000" cy="825500"/>
        </a:xfrm>
        <a:prstGeom prst="rect">
          <a:avLst/>
        </a:prstGeom>
      </xdr:spPr>
    </xdr:pic>
  </etc:cellImage>
  <etc:cellImage>
    <xdr:pic>
      <xdr:nvPicPr>
        <xdr:cNvPr id="12" name="ID_B3B5B43B3AEA4BFABB603DC0C64EFF2B" descr="post_object_image_1070364133"/>
        <xdr:cNvPicPr/>
      </xdr:nvPicPr>
      <xdr:blipFill>
        <a:blip r:embed="rId2"/>
        <a:stretch>
          <a:fillRect/>
        </a:stretch>
      </xdr:blipFill>
      <xdr:spPr>
        <a:xfrm>
          <a:off x="0" y="0"/>
          <a:ext cx="558800" cy="546100"/>
        </a:xfrm>
        <a:prstGeom prst="rect">
          <a:avLst/>
        </a:prstGeom>
      </xdr:spPr>
    </xdr:pic>
  </etc:cellImage>
  <etc:cellImage>
    <xdr:pic>
      <xdr:nvPicPr>
        <xdr:cNvPr id="13" name="ID_A0B76302CC484658BF5A40A0102566A2" descr="QVOybT"/>
        <xdr:cNvPicPr/>
      </xdr:nvPicPr>
      <xdr:blipFill>
        <a:blip r:embed="rId3"/>
        <a:stretch>
          <a:fillRect/>
        </a:stretch>
      </xdr:blipFill>
      <xdr:spPr>
        <a:xfrm>
          <a:off x="15087600" y="2533650"/>
          <a:ext cx="838200" cy="825500"/>
        </a:xfrm>
        <a:prstGeom prst="rect">
          <a:avLst/>
        </a:prstGeom>
      </xdr:spPr>
    </xdr:pic>
  </etc:cellImage>
  <etc:cellImage>
    <xdr:pic>
      <xdr:nvPicPr>
        <xdr:cNvPr id="14" name="ID_CC3449FDB3BB42A296C429B88B236996" descr="bgcKwd"/>
        <xdr:cNvPicPr/>
      </xdr:nvPicPr>
      <xdr:blipFill>
        <a:blip r:embed="rId4"/>
        <a:stretch>
          <a:fillRect/>
        </a:stretch>
      </xdr:blipFill>
      <xdr:spPr>
        <a:xfrm>
          <a:off x="15087600" y="3076575"/>
          <a:ext cx="838200" cy="825500"/>
        </a:xfrm>
        <a:prstGeom prst="rect">
          <a:avLst/>
        </a:prstGeom>
      </xdr:spPr>
    </xdr:pic>
  </etc:cellImage>
  <etc:cellImage>
    <xdr:pic>
      <xdr:nvPicPr>
        <xdr:cNvPr id="15" name="ID_6B8812C3C5F043679139F35C06DE4E5F" descr="dFBCzy"/>
        <xdr:cNvPicPr/>
      </xdr:nvPicPr>
      <xdr:blipFill>
        <a:blip r:embed="rId5"/>
        <a:stretch>
          <a:fillRect/>
        </a:stretch>
      </xdr:blipFill>
      <xdr:spPr>
        <a:xfrm>
          <a:off x="15087600" y="3619500"/>
          <a:ext cx="838200" cy="825500"/>
        </a:xfrm>
        <a:prstGeom prst="rect">
          <a:avLst/>
        </a:prstGeom>
      </xdr:spPr>
    </xdr:pic>
  </etc:cellImage>
  <etc:cellImage>
    <xdr:pic>
      <xdr:nvPicPr>
        <xdr:cNvPr id="16" name="ID_D144CF18D92E4C7DAE11CFABE2845D68" descr="VWQkMS"/>
        <xdr:cNvPicPr/>
      </xdr:nvPicPr>
      <xdr:blipFill>
        <a:blip r:embed="rId6"/>
        <a:stretch>
          <a:fillRect/>
        </a:stretch>
      </xdr:blipFill>
      <xdr:spPr>
        <a:xfrm>
          <a:off x="15087600" y="4162425"/>
          <a:ext cx="838200" cy="825500"/>
        </a:xfrm>
        <a:prstGeom prst="rect">
          <a:avLst/>
        </a:prstGeom>
      </xdr:spPr>
    </xdr:pic>
  </etc:cellImage>
  <etc:cellImage>
    <xdr:pic>
      <xdr:nvPicPr>
        <xdr:cNvPr id="17" name="ID_B8951697167B4FD383845FEB31911395" descr="CEoNAz"/>
        <xdr:cNvPicPr/>
      </xdr:nvPicPr>
      <xdr:blipFill>
        <a:blip r:embed="rId7"/>
        <a:stretch>
          <a:fillRect/>
        </a:stretch>
      </xdr:blipFill>
      <xdr:spPr>
        <a:xfrm>
          <a:off x="15087600" y="4705350"/>
          <a:ext cx="838200" cy="825500"/>
        </a:xfrm>
        <a:prstGeom prst="rect">
          <a:avLst/>
        </a:prstGeom>
      </xdr:spPr>
    </xdr:pic>
  </etc:cellImage>
  <etc:cellImage>
    <xdr:pic>
      <xdr:nvPicPr>
        <xdr:cNvPr id="18" name="ID_9B63497040CA4ED3BAE6D53C86473E1A" descr="hODFRL"/>
        <xdr:cNvPicPr/>
      </xdr:nvPicPr>
      <xdr:blipFill>
        <a:blip r:embed="rId8"/>
        <a:stretch>
          <a:fillRect/>
        </a:stretch>
      </xdr:blipFill>
      <xdr:spPr>
        <a:xfrm>
          <a:off x="15087600" y="5248275"/>
          <a:ext cx="838200" cy="825500"/>
        </a:xfrm>
        <a:prstGeom prst="rect">
          <a:avLst/>
        </a:prstGeom>
      </xdr:spPr>
    </xdr:pic>
  </etc:cellImage>
  <etc:cellImage>
    <xdr:pic>
      <xdr:nvPicPr>
        <xdr:cNvPr id="19" name="ID_AAA5D3ACD002430F84BC152CE8B670D6" descr="zMmxwK"/>
        <xdr:cNvPicPr/>
      </xdr:nvPicPr>
      <xdr:blipFill>
        <a:blip r:embed="rId9"/>
        <a:stretch>
          <a:fillRect/>
        </a:stretch>
      </xdr:blipFill>
      <xdr:spPr>
        <a:xfrm>
          <a:off x="15087600" y="5791200"/>
          <a:ext cx="838200" cy="8255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<sst xmlns="http://schemas.openxmlformats.org/spreadsheetml/2006/main" count="668" uniqueCount="419">
  <si>
    <t>撰写人</t>
  </si>
  <si>
    <t>撰写时间</t>
  </si>
  <si>
    <t>撰写内容</t>
  </si>
  <si>
    <t>具体内容</t>
  </si>
  <si>
    <t>修改表格</t>
  </si>
  <si>
    <t>版本号</t>
  </si>
  <si>
    <t>郑江玹</t>
  </si>
  <si>
    <t>基本框架搭建</t>
  </si>
  <si>
    <t>各系统草案</t>
  </si>
  <si>
    <t>所有</t>
  </si>
  <si>
    <t>v1.1</t>
  </si>
  <si>
    <t>邱芯蕊</t>
  </si>
  <si>
    <t>《光愈细胞》核心玩法与系统策划案</t>
  </si>
  <si>
    <t>一、基础操作系统</t>
  </si>
  <si>
    <t>步骤</t>
  </si>
  <si>
    <t>玩家操作</t>
  </si>
  <si>
    <t>系统反馈</t>
  </si>
  <si>
    <t>状态变化</t>
  </si>
  <si>
    <t>点击炮塔图标</t>
  </si>
  <si>
    <t>炮塔跟随鼠标/高亮</t>
  </si>
  <si>
    <t>进入建造模式</t>
  </si>
  <si>
    <t>点击地图上的空地</t>
  </si>
  <si>
    <t>炮塔建造完成，扣除金币</t>
  </si>
  <si>
    <t>金币减少，炮塔出现</t>
  </si>
  <si>
    <t>点击已建造的炮塔</t>
  </si>
  <si>
    <t>弹出信息面板</t>
  </si>
  <si>
    <t>显示炮塔详情</t>
  </si>
  <si>
    <t>点击升级按钮</t>
  </si>
  <si>
    <t>炮塔升级，扣除金币</t>
  </si>
  <si>
    <t>属性提升，等级+1</t>
  </si>
  <si>
    <t>点击出售按钮</t>
  </si>
  <si>
    <t>炮塔消失，返还金币</t>
  </si>
  <si>
    <t>金币增加，炮塔移除</t>
  </si>
  <si>
    <t>点击"下一波"按钮</t>
  </si>
  <si>
    <t>怪物开始生成</t>
  </si>
  <si>
    <t>进入战斗状态</t>
  </si>
  <si>
    <t>炮塔自动攻击</t>
  </si>
  <si>
    <t>怪物扣血/死亡</t>
  </si>
  <si>
    <t>金币增加（击杀时）</t>
  </si>
  <si>
    <t>（一）塔</t>
  </si>
  <si>
    <t>ID</t>
  </si>
  <si>
    <t>大类</t>
  </si>
  <si>
    <t>子类/名称</t>
  </si>
  <si>
    <t>模式</t>
  </si>
  <si>
    <t>英文变量名</t>
  </si>
  <si>
    <t>logic_ref</t>
  </si>
  <si>
    <t>功能描述</t>
  </si>
  <si>
    <t>充能效果（1/2/3）</t>
  </si>
  <si>
    <t>形象</t>
  </si>
  <si>
    <t>是否完成</t>
  </si>
  <si>
    <t>基础塔</t>
  </si>
  <si>
    <t>光能塔</t>
  </si>
  <si>
    <t>生产</t>
  </si>
  <si>
    <t>Tower_Base</t>
  </si>
  <si>
    <t>每10秒生成5光能，用于召唤细胞战士</t>
  </si>
  <si>
    <t>每10秒生成12光能</t>
  </si>
  <si>
    <t>是</t>
  </si>
  <si>
    <t>每10秒生成20光能</t>
  </si>
  <si>
    <t>每10秒生成30光能</t>
  </si>
  <si>
    <t>充能</t>
  </si>
  <si>
    <t>给1座塔提供1层充能，可叠加，可传导</t>
  </si>
  <si>
    <t>给1座塔提供2层充能</t>
  </si>
  <si>
    <t>给1座塔提供3层充能</t>
  </si>
  <si>
    <t>给1座塔提供3层充能，并进入超频模式</t>
  </si>
  <si>
    <t>攻击</t>
  </si>
  <si>
    <t>发射单道激光，攻击范围内最前排敌人，单体伤害</t>
  </si>
  <si>
    <t>发射2道激光，攻击2个不同敌人，伤害为基础的1.2倍</t>
  </si>
  <si>
    <t>发射3道激光，攻击3个不同敌人，伤害为基础的1.33倍</t>
  </si>
  <si>
    <t>发射4道激光，攻击4个不同敌人，伤害为基础的1.5倍</t>
  </si>
  <si>
    <t>塔</t>
  </si>
  <si>
    <t>分光塔</t>
  </si>
  <si>
    <t>Spectroscopic_Tower</t>
  </si>
  <si>
    <t>接收充能并给两座塔提供对应充能，自身不提供额外充能</t>
  </si>
  <si>
    <t>给两个塔提供1层充能</t>
  </si>
  <si>
    <t>否</t>
  </si>
  <si>
    <t>给两个塔提供2层充能</t>
  </si>
  <si>
    <t>给两个塔提供3层充能</t>
  </si>
  <si>
    <t>炽光塔</t>
  </si>
  <si>
    <t>Blazing_Tower</t>
  </si>
  <si>
    <r>
      <t>给1座塔提供充能，附着火元素，为终端塔增加20%伤害，可叠加，可传导，元素互斥</t>
    </r>
    <r>
      <rPr>
        <sz val="11"/>
        <color rgb="FFFF0000"/>
        <rFont val="等线"/>
        <charset val="134"/>
      </rPr>
      <t>（具体数值待定）</t>
    </r>
  </si>
  <si>
    <t>给1座塔提供2层充能，终端塔的伤害增加40%</t>
  </si>
  <si>
    <t>给1座塔提供3层充能，终端塔的伤害增加60%</t>
  </si>
  <si>
    <t>给1座塔提供3层充能，终端塔的伤害增加80%</t>
  </si>
  <si>
    <r>
      <t>发射火球，攻击范围内最前排敌人，单体伤害，附着火元素，敌人受到伤害增加20%</t>
    </r>
    <r>
      <rPr>
        <sz val="11"/>
        <color rgb="FFFF0000"/>
        <rFont val="等线"/>
        <charset val="134"/>
      </rPr>
      <t>（具体数值待定）</t>
    </r>
  </si>
  <si>
    <t>发射火球，伤害为基础的2.4倍，敌人受到伤害增加40%</t>
  </si>
  <si>
    <t>发射火球，伤害为基础的4倍，敌人受到伤害增加60%</t>
  </si>
  <si>
    <t>发射火球，伤害为基础的6倍，敌人受到伤害增加80%</t>
  </si>
  <si>
    <t>寒光塔</t>
  </si>
  <si>
    <t>Cold_Tower</t>
  </si>
  <si>
    <r>
      <t>给1座塔提供充能，附着冰元素，为终端塔提供敌人移速降低20%的效果，可叠加（最多80%），可传导，元素互斥</t>
    </r>
    <r>
      <rPr>
        <sz val="11"/>
        <color rgb="FFFF0000"/>
        <rFont val="等线"/>
        <charset val="134"/>
      </rPr>
      <t>（具体数值待定）</t>
    </r>
  </si>
  <si>
    <t>给1座塔提供2层充能，终端塔获得减速效果40%</t>
  </si>
  <si>
    <t>给1座塔提供3层充能，终端塔获得减速效果60%</t>
  </si>
  <si>
    <t>给1座塔提供3层充能，终端塔获得减速效果80%</t>
  </si>
  <si>
    <r>
      <t>发射冰块，攻击范围内最前排敌人，单体伤害，附着冰元素，敌人移速降低20%，元素互斥。</t>
    </r>
    <r>
      <rPr>
        <sz val="11"/>
        <color rgb="FFFF0000"/>
        <rFont val="等线"/>
        <charset val="134"/>
      </rPr>
      <t>（具体数值待定）</t>
    </r>
  </si>
  <si>
    <t>发射冰块，伤害为基础的2.4倍，敌人移速降低40%</t>
  </si>
  <si>
    <t>发射冰块，伤害为基础的2.4倍，敌人移速降低60%</t>
  </si>
  <si>
    <t>发射冰块，伤害为基础的2.4倍，敌人移速降低80%</t>
  </si>
  <si>
    <t>召唤细胞体系</t>
  </si>
  <si>
    <t>3.1 召唤基础规则</t>
  </si>
  <si>
    <t>规则项</t>
  </si>
  <si>
    <t>详细说明</t>
  </si>
  <si>
    <t>召唤前提</t>
  </si>
  <si>
    <t>任意已放置的塔（光核塔/光锋塔/充能塔）前方均可召唤细胞，仅消耗对应光能；无塔模式限制</t>
  </si>
  <si>
    <t>召唤位置</t>
  </si>
  <si>
    <t>选中目标塔后执行召唤，细胞生成于该塔朝向路径的前方区域，以该塔为活动锚点</t>
  </si>
  <si>
    <t>存续规则</t>
  </si>
  <si>
    <t>细胞活动范围限定在召唤塔附近（以塔为中心半径200的区域）；血量为0时消失</t>
  </si>
  <si>
    <t>数量上限</t>
  </si>
  <si>
    <t>每座塔独立计算：光核塔按充能层数（0层3个、1层4个、2层5个、3层6个）；光锋塔与充能塔基础上限均为3个，不受充能影响</t>
  </si>
  <si>
    <t>索敌逻辑</t>
  </si>
  <si>
    <t>在活动范围内优先攻击距离最近的敌人；目标脱离活动范围后自动切换目标，范围内无敌人时在塔附近待命</t>
  </si>
  <si>
    <t>脱离战斗</t>
  </si>
  <si>
    <t>细胞追击敌人时不得脱离活动范围；一旦越界立即停止攻击，进入脱离战斗状态（不造成伤害、不受增益），自动返回召唤塔附近后恢复战斗</t>
  </si>
  <si>
    <t>增益继承</t>
  </si>
  <si>
    <t>召唤在某塔前方的细胞，继承该塔所在充能链路的全部增益效果；若该塔未接入任何链路，则细胞仅享受基础属性</t>
  </si>
  <si>
    <t>核心定位</t>
  </si>
  <si>
    <t>召唤流专属输出单位，可在任意塔前方形成前线输出点，与光锋塔塔防流形成两条独立且可联动的输出路线</t>
  </si>
  <si>
    <t>3.2 细胞属性明细</t>
  </si>
  <si>
    <t>细胞名称</t>
  </si>
  <si>
    <t>召唤成本</t>
  </si>
  <si>
    <t>定位</t>
  </si>
  <si>
    <t>基础生命值</t>
  </si>
  <si>
    <t>基础攻击力</t>
  </si>
  <si>
    <t>攻击间隔</t>
  </si>
  <si>
    <t>攻击范围</t>
  </si>
  <si>
    <t>专属特性</t>
  </si>
  <si>
    <t>细胞形象</t>
  </si>
  <si>
    <t>中性粒细胞</t>
  </si>
  <si>
    <t>5光能</t>
  </si>
  <si>
    <t>基础量产近战</t>
  </si>
  <si>
    <t>1.0秒</t>
  </si>
  <si>
    <t>近战（30）</t>
  </si>
  <si>
    <t>血液中数量最多的白细胞，先天免疫第一道防线，吞噬降解病原体，性价比最高适合前期铺场</t>
  </si>
  <si>
    <t>NK细胞</t>
  </si>
  <si>
    <t>8光能</t>
  </si>
  <si>
    <t>远程高速输出</t>
  </si>
  <si>
    <t>0.5秒</t>
  </si>
  <si>
    <t>自然杀伤细胞，无需预先致敏即可快速识别并杀伤异常细胞，攻速快射程远，优先攻击快速怪</t>
  </si>
  <si>
    <t>巨噬细胞</t>
  </si>
  <si>
    <t>12光能</t>
  </si>
  <si>
    <t>前排坦克承伤</t>
  </si>
  <si>
    <t>1.5秒</t>
  </si>
  <si>
    <t>大型吞噬细胞，组织常驻防御者，吞噬病原体与死细胞，嘲讽周围敌人优先攻击自身，替后排承伤</t>
  </si>
  <si>
    <t>细胞毒性T细胞</t>
  </si>
  <si>
    <t>15光能</t>
  </si>
  <si>
    <t>高伤单体攻坚</t>
  </si>
  <si>
    <t>2.0秒</t>
  </si>
  <si>
    <t>特异性杀伤被感染或癌变细胞，释放穿孔素与颗粒酶造成精准高伤，自带20%破甲，对重甲/精英单位收益更高</t>
  </si>
  <si>
    <t>计算公式汇总</t>
  </si>
  <si>
    <t>6.1 怪物属性公式</t>
  </si>
  <si>
    <t>序号</t>
  </si>
  <si>
    <t>属性项</t>
  </si>
  <si>
    <t>计算公式</t>
  </si>
  <si>
    <t>最大血量</t>
  </si>
  <si>
    <t>最大血量=基础血量*基础血量系数*(1+波次系数）*怪物增益*特殊校准</t>
  </si>
  <si>
    <t>移动速度</t>
  </si>
  <si>
    <t>速度=基础移速*基础移速系数*怪物增益*防御塔效果*特殊校准</t>
  </si>
  <si>
    <t>实际承伤</t>
  </si>
  <si>
    <t>1*抗性效果</t>
  </si>
  <si>
    <t>抗性效果计算=基础抗性系数*怪物增益*防御塔效果*特殊校准</t>
  </si>
  <si>
    <t>负面效果实际时长</t>
  </si>
  <si>
    <t>技能基础时长 × (1 - 怪物负面抗性)</t>
  </si>
  <si>
    <t>6.2 防御塔属性公式</t>
  </si>
  <si>
    <t>光锋塔最终伤害</t>
  </si>
  <si>
    <t>基础伤害 × 伤害增幅总和 × 暴击倍率（触发时） × 怪物抗性系数</t>
  </si>
  <si>
    <t>光锋塔实际攻速</t>
  </si>
  <si>
    <t>基础攻速 × (1 + 攻速增幅总和)</t>
  </si>
  <si>
    <t>光锋塔实际攻击范围</t>
  </si>
  <si>
    <t>基础范围 × (1 + 范围增幅总和)</t>
  </si>
  <si>
    <t>充能层数规则</t>
  </si>
  <si>
    <t>同类型效果按层数叠加，不同类型效果独立计算，上限均为3层</t>
  </si>
  <si>
    <t>6.3 召唤细胞属性公式</t>
  </si>
  <si>
    <t>细胞最终攻击</t>
  </si>
  <si>
    <t>基础攻击 × (1 + 伤害增幅总和) × 暴击倍率</t>
  </si>
  <si>
    <t>细胞最终攻速</t>
  </si>
  <si>
    <t>1 / 基础攻击间隔 × (1 + 攻速增幅总和)</t>
  </si>
  <si>
    <t>细胞实际生命</t>
  </si>
  <si>
    <t>基础生命值 × (1 + 生命增益) × (1 + 伤害减免)</t>
  </si>
  <si>
    <t>细胞回血数值</t>
  </si>
  <si>
    <t>基础最大生命值 × 对应回血比例</t>
  </si>
  <si>
    <t>列1</t>
  </si>
  <si>
    <t>列2</t>
  </si>
  <si>
    <t>列3</t>
  </si>
  <si>
    <t>列4</t>
  </si>
  <si>
    <t>列5</t>
  </si>
  <si>
    <t>光愈防线 - 界面系统设计</t>
  </si>
  <si>
    <t/>
  </si>
  <si>
    <t>一、界面流程总览</t>
  </si>
  <si>
    <t>界面名称</t>
  </si>
  <si>
    <t>触发动作</t>
  </si>
  <si>
    <t>跳转目标</t>
  </si>
  <si>
    <t>备注</t>
  </si>
  <si>
    <t>1</t>
  </si>
  <si>
    <t>开始界面</t>
  </si>
  <si>
    <t>点击「开始游戏」</t>
  </si>
  <si>
    <t>关卡选择界面</t>
  </si>
  <si>
    <t>游戏入口</t>
  </si>
  <si>
    <t>2</t>
  </si>
  <si>
    <t>点击「设置」</t>
  </si>
  <si>
    <t>设置弹窗</t>
  </si>
  <si>
    <t>可选</t>
  </si>
  <si>
    <t>3</t>
  </si>
  <si>
    <t>点击「退出游戏」</t>
  </si>
  <si>
    <t>退出应用</t>
  </si>
  <si>
    <t>4</t>
  </si>
  <si>
    <t>点击已解锁关卡</t>
  </si>
  <si>
    <t>关卡确认弹窗</t>
  </si>
  <si>
    <t>未解锁关卡不可点击</t>
  </si>
  <si>
    <t>5</t>
  </si>
  <si>
    <t>点击左上角「←返回」</t>
  </si>
  <si>
    <t>返回键</t>
  </si>
  <si>
    <t>6</t>
  </si>
  <si>
    <t>点击「确认进入」</t>
  </si>
  <si>
    <t>游戏内战斗界面</t>
  </si>
  <si>
    <t>进入即开始游戏</t>
  </si>
  <si>
    <t>7</t>
  </si>
  <si>
    <t>点击「取消」或弹窗外部</t>
  </si>
  <si>
    <t>关闭弹窗</t>
  </si>
  <si>
    <t>8</t>
  </si>
  <si>
    <t>点击右上角「⏸暂停」</t>
  </si>
  <si>
    <t>暂停菜单弹窗</t>
  </si>
  <si>
    <t>暂停游戏</t>
  </si>
  <si>
    <t>9</t>
  </si>
  <si>
    <t>同暂停按钮</t>
  </si>
  <si>
    <t>10</t>
  </si>
  <si>
    <t>暂停菜单</t>
  </si>
  <si>
    <t>点击「继续游戏」</t>
  </si>
  <si>
    <t>关闭弹窗继续</t>
  </si>
  <si>
    <t>11</t>
  </si>
  <si>
    <t>点击「重新开始」</t>
  </si>
  <si>
    <t>重置当前关卡</t>
  </si>
  <si>
    <t>12</t>
  </si>
  <si>
    <t>点击「返回关卡选择」</t>
  </si>
  <si>
    <t>放弃当前进度</t>
  </si>
  <si>
    <t>13</t>
  </si>
  <si>
    <t>点击「返回主菜单」</t>
  </si>
  <si>
    <t>二、各界面详细设计</t>
  </si>
  <si>
    <t>布局元素</t>
  </si>
  <si>
    <t>交互说明</t>
  </si>
  <si>
    <t>返回键位置</t>
  </si>
  <si>
    <t>返回键功能</t>
  </si>
  <si>
    <t>游戏标题、开始游戏按钮（主按钮）、设置按钮、退出按钮、版本号、背景装饰</t>
  </si>
  <si>
    <t>点击开始游戏进入关卡选择；设置/退出为次要功能</t>
  </si>
  <si>
    <t>无（游戏最顶层）</t>
  </si>
  <si>
    <t>无</t>
  </si>
  <si>
    <t>顶部标题栏「选择关卡」、关卡网格（3列）、已解锁/未解锁状态、总进度显示</t>
  </si>
  <si>
    <t>点击已解锁关卡弹出确认弹窗；未解锁关卡显示锁图标不可点击</t>
  </si>
  <si>
    <t>左上角「←返回」箭头按钮</t>
  </si>
  <si>
    <t>返回开始界面</t>
  </si>
  <si>
    <t>弹窗标题（关卡名）、关卡信息（难度星级、波次数、推荐光能）、取消按钮、确认进入按钮</t>
  </si>
  <si>
    <t>确认进入直接加载关卡并开始游戏；取消关闭弹窗</t>
  </si>
  <si>
    <t>弹窗右上角「×」关闭按钮 + 「取消」按钮</t>
  </si>
  <si>
    <t>关闭弹窗返回关卡选择界面</t>
  </si>
  <si>
    <t>顶部状态栏（光能数值、波次进度、暂停按钮）、战斗区域（地图/塔/细胞/怪物）、底部操作栏（塔选择、细胞召唤）</t>
  </si>
  <si>
    <t>放置塔、召唤细胞、查看战斗；游戏自动进行</t>
  </si>
  <si>
    <t>左上角「←返回」箭头按钮 + 右上角「⏸暂停」按钮</t>
  </si>
  <si>
    <t>呼出暂停菜单</t>
  </si>
  <si>
    <t>弹窗标题「暂停」、继续游戏按钮、重新开始按钮、返回关卡选择按钮、返回主菜单按钮</t>
  </si>
  <si>
    <t>暂停游戏进行，玩家选择后续操作</t>
  </si>
  <si>
    <t>弹窗右上角「×」关闭按钮（同继续游戏）</t>
  </si>
  <si>
    <t>关闭弹窗继续游戏</t>
  </si>
  <si>
    <t>三、返回键逻辑汇总</t>
  </si>
  <si>
    <t>界面</t>
  </si>
  <si>
    <t>返回键1</t>
  </si>
  <si>
    <t>返回键2</t>
  </si>
  <si>
    <t>返回目标</t>
  </si>
  <si>
    <t>说明</t>
  </si>
  <si>
    <t>最顶层界面，系统返回键退出游戏</t>
  </si>
  <si>
    <t>左上角←返回</t>
  </si>
  <si>
    <t>唯一返回路径</t>
  </si>
  <si>
    <t>取消按钮</t>
  </si>
  <si>
    <t>右上角×关闭</t>
  </si>
  <si>
    <t>两种方式均关闭弹窗</t>
  </si>
  <si>
    <t>右上角⏸暂停</t>
  </si>
  <si>
    <t>两个按钮功能相同，均呼出暂停菜单</t>
  </si>
  <si>
    <t>继续游戏</t>
  </si>
  <si>
    <t>两种方式均关闭弹窗继续游戏</t>
  </si>
  <si>
    <t>四、设计规范</t>
  </si>
  <si>
    <t>规范项</t>
  </si>
  <si>
    <t>主题色</t>
  </si>
  <si>
    <t>黑白简笔画风格，纯白背景(#FFFFFF) + 纯黑线条(#000000)，无彩色、无渐变、无阴影，与塔/细胞/瓦片视觉风格统一</t>
  </si>
  <si>
    <t>主按钮</t>
  </si>
  <si>
    <t>黑色粗线边框或黑色填充，黑色文字，简洁无装饰，点击有线条粗细变化反馈</t>
  </si>
  <si>
    <t>次按钮</t>
  </si>
  <si>
    <t>黑色细线边框，黑色文字，简洁无装饰</t>
  </si>
  <si>
    <t>返回按钮</t>
  </si>
  <si>
    <t>左上角统一放置「←」箭头图标，点击区域不小于44x44pt</t>
  </si>
  <si>
    <t>弹窗</t>
  </si>
  <si>
    <t>圆角矩形，黑色线条边框，半透明浅灰色遮罩背景，无发光效果</t>
  </si>
  <si>
    <t>字体</t>
  </si>
  <si>
    <t>标题用粗体大字，正文用常规字体，数字用等宽字体</t>
  </si>
  <si>
    <t>界面切换</t>
  </si>
  <si>
    <t>淡入淡出过渡动画，时长0.3秒</t>
  </si>
  <si>
    <t>怪物属性设计</t>
  </si>
  <si>
    <t>当前表格共两个页面</t>
  </si>
  <si>
    <t>血量设计规则</t>
  </si>
  <si>
    <t>对于所有怪物，其基础血量均为100</t>
  </si>
  <si>
    <t>波次系数</t>
  </si>
  <si>
    <t>怪物分类</t>
  </si>
  <si>
    <t>基础血量系数</t>
  </si>
  <si>
    <t>由关卡难度决定</t>
  </si>
  <si>
    <t>普通怪</t>
  </si>
  <si>
    <t>直接查后面的表来注入进去，采用加法计算</t>
  </si>
  <si>
    <t>快速怪</t>
  </si>
  <si>
    <t>重甲怪</t>
  </si>
  <si>
    <t>精英怪</t>
  </si>
  <si>
    <t>boss</t>
  </si>
  <si>
    <t>重新设计</t>
  </si>
  <si>
    <t>除boss以外怪物最大血量计算公式</t>
  </si>
  <si>
    <t>移速设计规则</t>
  </si>
  <si>
    <t>对于所有怪物，其基础移速为1.0</t>
  </si>
  <si>
    <t>基础移速指定规则</t>
  </si>
  <si>
    <t>基础移速系数</t>
  </si>
  <si>
    <t>总共地图长度为x(px)</t>
  </si>
  <si>
    <t>则x/25为基础移速</t>
  </si>
  <si>
    <t>除BOSS怪以外的移速计算公式</t>
  </si>
  <si>
    <t>抗性设计原则</t>
  </si>
  <si>
    <t>对于所有怪物，其基础抗性为1.0</t>
  </si>
  <si>
    <t>基础抗性系数</t>
  </si>
  <si>
    <t>波次系数表</t>
  </si>
  <si>
    <t>波次</t>
  </si>
  <si>
    <t>关卡1</t>
  </si>
  <si>
    <t>关卡2</t>
  </si>
  <si>
    <t>关卡3</t>
  </si>
  <si>
    <t>关卡4</t>
  </si>
  <si>
    <t>关卡5</t>
  </si>
  <si>
    <t>关卡6</t>
  </si>
  <si>
    <t>关卡7</t>
  </si>
  <si>
    <t>关卡8</t>
  </si>
  <si>
    <t>关卡9</t>
  </si>
  <si>
    <t>关卡10</t>
  </si>
  <si>
    <t>关卡11</t>
  </si>
  <si>
    <t>关卡12</t>
  </si>
  <si>
    <t>关卡13</t>
  </si>
  <si>
    <t>关卡14</t>
  </si>
  <si>
    <t>关卡15</t>
  </si>
  <si>
    <t>关卡16</t>
  </si>
  <si>
    <t>关卡17</t>
  </si>
  <si>
    <t>图谱</t>
  </si>
  <si>
    <t>名称</t>
  </si>
  <si>
    <t>分类</t>
  </si>
  <si>
    <t>原型</t>
  </si>
  <si>
    <t>玩法特征</t>
  </si>
  <si>
    <t>解释</t>
  </si>
  <si>
    <t>图片</t>
  </si>
  <si>
    <t>链球菌</t>
  </si>
  <si>
    <t>常见细菌</t>
  </si>
  <si>
    <t>成群出现，属性均衡。</t>
  </si>
  <si>
    <t>酵母孢子</t>
  </si>
  <si>
    <t>真菌孢子</t>
  </si>
  <si>
    <t>数量多，死亡后留下短暂污染区。</t>
  </si>
  <si>
    <t>污染区可以增加敌军移速</t>
  </si>
  <si>
    <t>游离病毒粒</t>
  </si>
  <si>
    <t>呼吸道病毒等</t>
  </si>
  <si>
    <t>移速高、血量低，漏过后推进感染进度。</t>
  </si>
  <si>
    <t>鞭毛菌</t>
  </si>
  <si>
    <t>具运动能力的细菌</t>
  </si>
  <si>
    <t>直线突进，短时间免疫减速。</t>
  </si>
  <si>
    <t>第一次受到减速后，可以在2s内免疫减速效果</t>
  </si>
  <si>
    <t>寄生虫幼体</t>
  </si>
  <si>
    <t>寄生虫早期形态</t>
  </si>
  <si>
    <t>绕开前排，优先冲向终点。</t>
  </si>
  <si>
    <t>荚膜菌</t>
  </si>
  <si>
    <t>有荚膜的细菌</t>
  </si>
  <si>
    <t>高抗性，需要破甲或标记类技能。</t>
  </si>
  <si>
    <t>抗性为普通重甲怪的150%</t>
  </si>
  <si>
    <t>生物膜碎块</t>
  </si>
  <si>
    <t>细菌生物膜</t>
  </si>
  <si>
    <t>高血量、低移速，为附近敌人提供减伤。</t>
  </si>
  <si>
    <t>为附近敌人提供20%的抗性加成</t>
  </si>
  <si>
    <t>菌丝结节</t>
  </si>
  <si>
    <t>真菌菌丝</t>
  </si>
  <si>
    <t>受击后分裂出小型孢子。</t>
  </si>
  <si>
    <t>小型孢子可附着在附近的免疫塔上，减少其30%攻击速度，持续3s</t>
  </si>
  <si>
    <t>耐药菌株</t>
  </si>
  <si>
    <t>耐药性细菌</t>
  </si>
  <si>
    <t>重复受同类伤害后提升对应抗性。</t>
  </si>
  <si>
    <t>受到单一免疫塔伤害三次后，减少该免疫塔35%的伤害</t>
  </si>
  <si>
    <t>潜伏感染细胞</t>
  </si>
  <si>
    <t>被病毒感染的宿主细胞</t>
  </si>
  <si>
    <t>伪装为友方细胞，接近后激活并召唤游离病毒粒。</t>
  </si>
  <si>
    <t>每接近一个免疫塔，即可生成出1个游离病毒体，最多生成3次</t>
  </si>
  <si>
    <t>伪装癌变细胞</t>
  </si>
  <si>
    <t>肿瘤细胞</t>
  </si>
  <si>
    <t>降低附近免疫塔的识别或攻击效率。</t>
  </si>
  <si>
    <t>使自身一定范围内的免疫塔攻击距离减少20%，同时降低10%攻击速度</t>
  </si>
  <si>
    <t>免疫抑制细胞团</t>
  </si>
  <si>
    <t>肿瘤微环境</t>
  </si>
  <si>
    <t>为其他敌人回复血量或提供抗性。</t>
  </si>
  <si>
    <t>低移速，每隔5到7s,为附近一定范围内的血量最低的敌人恢复100点血量</t>
  </si>
  <si>
    <t>生物膜菌落核心</t>
  </si>
  <si>
    <t>慢性感染</t>
  </si>
  <si>
    <t>分阶段召唤细菌、加厚护盾、扩散污染区。</t>
  </si>
  <si>
    <t>病毒复制工厂</t>
  </si>
  <si>
    <t>病毒感染灶</t>
  </si>
  <si>
    <t>持续生成快速病毒，需要打断复制阶段。</t>
  </si>
  <si>
    <t>每隔5到7s，吟唱3s后就召唤1-3个病毒(随时间增长而变多)，可以用三下点击来打断吟唱</t>
  </si>
  <si>
    <t>肿瘤结节</t>
  </si>
  <si>
    <t>肿瘤组织</t>
  </si>
  <si>
    <t>多阶段变异，残血后提升抗性并召唤抑制细胞。</t>
  </si>
  <si>
    <t>跟随肿瘤结节，为肿瘤结节提供增益</t>
  </si>
  <si>
    <t>菌丝母巢</t>
  </si>
  <si>
    <t>深部真菌感染</t>
  </si>
  <si>
    <t>铺设菌丝路线，逐渐改变关卡地形。</t>
  </si>
  <si>
    <t>寄生虫成体</t>
  </si>
  <si>
    <t>寄生虫感染</t>
  </si>
  <si>
    <t>分段受击，尾部持续产卵。</t>
  </si>
  <si>
    <t>血量</t>
  </si>
  <si>
    <t>移速</t>
  </si>
  <si>
    <t>抗性</t>
  </si>
  <si>
    <t>等效血量</t>
  </si>
  <si>
    <t>转移细胞</t>
  </si>
  <si>
    <t>种子</t>
  </si>
  <si>
    <t>快速孢子</t>
  </si>
  <si>
    <t>虫卵</t>
  </si>
  <si>
    <t>寄生虫幼虫</t>
  </si>
  <si>
    <t>附着点</t>
  </si>
  <si>
    <t>寄生虫旧壳</t>
  </si>
  <si>
    <t>血量继承自虫卵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</si>
</sst>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b/>
      <sz val="13"/>
      <color rgb="FFFFFFFF"/>
      <name val="微软雅黑"/>
      <charset val="134"/>
    </font>
    <font>
      <b/>
      <sz val="12"/>
      <color rgb="FF003366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1"/>
      <color theme="0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7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176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2" fontId="1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2" fontId="1" fillId="5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2" fontId="1" fillId="6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7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1" fontId="6" fillId="9" borderId="3" xfId="0" applyNumberFormat="1" applyFont="1" applyFill="1" applyBorder="1" applyAlignment="1">
      <alignment horizontal="right" vertical="center" wrapText="1"/>
    </xf>
    <xf numFmtId="0" fontId="6" fillId="9" borderId="3" xfId="0" applyFont="1" applyFill="1" applyBorder="1" applyAlignment="1">
      <alignment horizontal="right" vertical="center" wrapText="1"/>
    </xf>
    <xf numFmtId="1" fontId="6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7" fillId="10" borderId="6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9" xfId="0" applyNumberFormat="1" applyFont="1" applyFill="1" applyBorder="1" applyAlignment="1" applyProtection="1">
      <alignment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8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8" fillId="11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vertical="center"/>
    </xf>
    <xf numFmtId="0" fontId="9" fillId="10" borderId="6" xfId="0" applyNumberFormat="1" applyFont="1" applyFill="1" applyBorder="1" applyAlignment="1" applyProtection="1">
      <alignment vertical="center"/>
    </xf>
    <xf numFmtId="0" fontId="9" fillId="10" borderId="10" xfId="0" applyNumberFormat="1" applyFont="1" applyFill="1" applyBorder="1" applyAlignment="1" applyProtection="1">
      <alignment vertical="center"/>
    </xf>
    <xf numFmtId="0" fontId="9" fillId="10" borderId="10" xfId="0" applyNumberFormat="1" applyFont="1" applyFill="1" applyBorder="1" applyAlignment="1" applyProtection="1">
      <alignment horizontal="center" vertical="center"/>
    </xf>
    <xf numFmtId="0" fontId="9" fillId="10" borderId="11" xfId="0" applyNumberFormat="1" applyFont="1" applyFill="1" applyBorder="1" applyAlignment="1" applyProtection="1">
      <alignment vertical="center"/>
    </xf>
    <xf numFmtId="0" fontId="8" fillId="0" borderId="7" xfId="0" applyNumberFormat="1" applyFont="1" applyFill="1" applyBorder="1" applyAlignment="1" applyProtection="1">
      <alignment vertical="center"/>
    </xf>
    <xf numFmtId="14" fontId="10" fillId="0" borderId="8" xfId="0" applyNumberFormat="1" applyFont="1" applyFill="1" applyBorder="1" applyAlignment="1" applyProtection="1">
      <alignment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left" vertical="center"/>
    </xf>
    <xf numFmtId="0" fontId="10" fillId="0" borderId="9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vertical="center"/>
    </xf>
    <xf numFmtId="0" fontId="8" fillId="0" borderId="8" xfId="0" applyNumberFormat="1" applyFont="1" applyFill="1" applyBorder="1" applyAlignment="1" applyProtection="1">
      <alignment horizontal="left" vertical="center"/>
    </xf>
    <xf numFmtId="0" fontId="10" fillId="0" borderId="8" xfId="0" applyNumberFormat="1" applyFont="1" applyFill="1" applyBorder="1" applyAlignment="1" applyProtection="1">
      <alignment horizontal="center"/>
    </xf>
    <xf numFmtId="0" fontId="10" fillId="0" borderId="8" xfId="0" applyNumberFormat="1" applyFont="1" applyFill="1" applyBorder="1" applyAlignment="1" applyProtection="1">
      <alignment horizontal="left"/>
    </xf>
    <xf numFmtId="0" fontId="10" fillId="0" borderId="9" xfId="0" applyNumberFormat="1" applyFont="1" applyFill="1" applyBorder="1" applyAlignment="1" applyProtection="1"/>
    <xf numFmtId="0" fontId="10" fillId="0" borderId="7" xfId="0" applyNumberFormat="1" applyFont="1" applyFill="1" applyBorder="1" applyAlignment="1" applyProtection="1"/>
    <xf numFmtId="0" fontId="8" fillId="0" borderId="8" xfId="0" applyNumberFormat="1" applyFont="1" applyFill="1" applyBorder="1" applyAlignment="1" applyProtection="1">
      <alignment horizontal="left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59" threadCnt="1"/>
    <sheetInfos>
      <sheetInfo cellCmpFml="0" sheetStid="4">
        <open main="2" threadCnt="1"/>
      </sheetInfo>
      <sheetInfo cellCmpFml="0" sheetStid="7">
        <open main="1" threadCnt="1"/>
      </sheetInfo>
      <sheetInfo cellCmpFml="0" sheetStid="8">
        <open threadCnt="1"/>
      </sheetInfo>
      <sheetInfo cellCmpFml="0" sheetStid="5">
        <open main="1" threadCnt="1"/>
      </sheetInfo>
      <sheetInfo cellCmpFml="0" sheetStid="6">
        <open main="1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3.jpeg"/><Relationship Id="rId8" Type="http://schemas.openxmlformats.org/officeDocument/2006/relationships/image" Target="media/image12.jpeg"/><Relationship Id="rId7" Type="http://schemas.openxmlformats.org/officeDocument/2006/relationships/image" Target="media/image11.jpeg"/><Relationship Id="rId6" Type="http://schemas.openxmlformats.org/officeDocument/2006/relationships/image" Target="media/image10.jpeg"/><Relationship Id="rId5" Type="http://schemas.openxmlformats.org/officeDocument/2006/relationships/image" Target="media/image9.jpeg"/><Relationship Id="rId4" Type="http://schemas.openxmlformats.org/officeDocument/2006/relationships/image" Target="media/image8.jpeg"/><Relationship Id="rId3" Type="http://schemas.openxmlformats.org/officeDocument/2006/relationships/image" Target="media/image7.jpeg"/><Relationship Id="rId2" Type="http://schemas.openxmlformats.org/officeDocument/2006/relationships/image" Target="media/image6.png"/><Relationship Id="rId1" Type="http://schemas.openxmlformats.org/officeDocument/2006/relationships/image" Target="media/image5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jpeg"/><Relationship Id="rId8" Type="http://schemas.openxmlformats.org/officeDocument/2006/relationships/image" Target="../media/image12.jpeg"/><Relationship Id="rId7" Type="http://schemas.openxmlformats.org/officeDocument/2006/relationships/image" Target="../media/image11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14</xdr:row>
      <xdr:rowOff>38100</xdr:rowOff>
    </xdr:from>
    <xdr:to>
      <xdr:col>9</xdr:col>
      <xdr:colOff>-38100</xdr:colOff>
      <xdr:row>15</xdr:row>
      <xdr:rowOff>-38100</xdr:rowOff>
    </xdr:to>
    <xdr:pic>
      <xdr:nvPicPr>
        <xdr:cNvPr id="2" name="Picture 2" descr="VPqCQS"/>
        <xdr:cNvPicPr/>
      </xdr:nvPicPr>
      <xdr:blipFill>
        <a:blip r:embed="rId1"/>
        <a:stretch>
          <a:fillRect/>
        </a:stretch>
      </xdr:blipFill>
      <xdr:spPr>
        <a:xfrm>
          <a:off x="11163300" y="4533900"/>
          <a:ext cx="838200" cy="8255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15</xdr:row>
      <xdr:rowOff>38100</xdr:rowOff>
    </xdr:from>
    <xdr:to>
      <xdr:col>9</xdr:col>
      <xdr:colOff>-38100</xdr:colOff>
      <xdr:row>16</xdr:row>
      <xdr:rowOff>-38100</xdr:rowOff>
    </xdr:to>
    <xdr:pic>
      <xdr:nvPicPr>
        <xdr:cNvPr id="3" name="Picture 3" descr="oAoCCw"/>
        <xdr:cNvPicPr/>
      </xdr:nvPicPr>
      <xdr:blipFill>
        <a:blip r:embed="rId2"/>
        <a:stretch>
          <a:fillRect/>
        </a:stretch>
      </xdr:blipFill>
      <xdr:spPr>
        <a:xfrm>
          <a:off x="11163300" y="5435600"/>
          <a:ext cx="838200" cy="8255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16</xdr:row>
      <xdr:rowOff>38100</xdr:rowOff>
    </xdr:from>
    <xdr:to>
      <xdr:col>9</xdr:col>
      <xdr:colOff>-38100</xdr:colOff>
      <xdr:row>17</xdr:row>
      <xdr:rowOff>-38100</xdr:rowOff>
    </xdr:to>
    <xdr:pic>
      <xdr:nvPicPr>
        <xdr:cNvPr id="4" name="Picture 4" descr="xuGeaa"/>
        <xdr:cNvPicPr/>
      </xdr:nvPicPr>
      <xdr:blipFill>
        <a:blip r:embed="rId3"/>
        <a:stretch>
          <a:fillRect/>
        </a:stretch>
      </xdr:blipFill>
      <xdr:spPr>
        <a:xfrm>
          <a:off x="11163300" y="6337300"/>
          <a:ext cx="838200" cy="8255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17</xdr:row>
      <xdr:rowOff>38100</xdr:rowOff>
    </xdr:from>
    <xdr:to>
      <xdr:col>9</xdr:col>
      <xdr:colOff>-38100</xdr:colOff>
      <xdr:row>18</xdr:row>
      <xdr:rowOff>-38100</xdr:rowOff>
    </xdr:to>
    <xdr:pic>
      <xdr:nvPicPr>
        <xdr:cNvPr id="5" name="Picture 5" descr="GCWQYU"/>
        <xdr:cNvPicPr/>
      </xdr:nvPicPr>
      <xdr:blipFill>
        <a:blip r:embed="rId4"/>
        <a:stretch>
          <a:fillRect/>
        </a:stretch>
      </xdr:blipFill>
      <xdr:spPr>
        <a:xfrm>
          <a:off x="11163300" y="7239000"/>
          <a:ext cx="838200" cy="8255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4</xdr:row>
      <xdr:rowOff>101600</xdr:rowOff>
    </xdr:to>
    <xdr:pic>
      <xdr:nvPicPr>
        <xdr:cNvPr id="3" name="ID_3DDA50D09D9841B1979BEEE69E1E8F8C" descr="YmzhQC"/>
        <xdr:cNvPicPr/>
      </xdr:nvPicPr>
      <xdr:blipFill>
        <a:blip r:embed="rId1"/>
        <a:stretch>
          <a:fillRect/>
        </a:stretch>
      </xdr:blipFill>
      <xdr:spPr>
        <a:xfrm>
          <a:off x="5554980" y="1130300"/>
          <a:ext cx="11430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558800</xdr:colOff>
      <xdr:row>3</xdr:row>
      <xdr:rowOff>3175</xdr:rowOff>
    </xdr:to>
    <xdr:pic>
      <xdr:nvPicPr>
        <xdr:cNvPr id="12" name="ID_B3B5B43B3AEA4BFABB603DC0C64EFF2B" descr="post_object_image_1070364133"/>
        <xdr:cNvPicPr/>
      </xdr:nvPicPr>
      <xdr:blipFill>
        <a:blip r:embed="rId2"/>
        <a:stretch>
          <a:fillRect/>
        </a:stretch>
      </xdr:blipFill>
      <xdr:spPr>
        <a:xfrm>
          <a:off x="0" y="0"/>
          <a:ext cx="558800" cy="54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3" name="ID_A0B76302CC484658BF5A40A0102566A2" descr="QVOybT"/>
        <xdr:cNvPicPr/>
      </xdr:nvPicPr>
      <xdr:blipFill>
        <a:blip r:embed="rId3"/>
        <a:stretch>
          <a:fillRect/>
        </a:stretch>
      </xdr:blipFill>
      <xdr:spPr>
        <a:xfrm>
          <a:off x="15087600" y="2533650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4" name="ID_CC3449FDB3BB42A296C429B88B236996" descr="bgcKwd"/>
        <xdr:cNvPicPr/>
      </xdr:nvPicPr>
      <xdr:blipFill>
        <a:blip r:embed="rId4"/>
        <a:stretch>
          <a:fillRect/>
        </a:stretch>
      </xdr:blipFill>
      <xdr:spPr>
        <a:xfrm>
          <a:off x="15087600" y="3076575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5" name="ID_6B8812C3C5F043679139F35C06DE4E5F" descr="dFBCzy"/>
        <xdr:cNvPicPr/>
      </xdr:nvPicPr>
      <xdr:blipFill>
        <a:blip r:embed="rId5"/>
        <a:stretch>
          <a:fillRect/>
        </a:stretch>
      </xdr:blipFill>
      <xdr:spPr>
        <a:xfrm>
          <a:off x="15087600" y="3619500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6" name="ID_D144CF18D92E4C7DAE11CFABE2845D68" descr="VWQkMS"/>
        <xdr:cNvPicPr/>
      </xdr:nvPicPr>
      <xdr:blipFill>
        <a:blip r:embed="rId6"/>
        <a:stretch>
          <a:fillRect/>
        </a:stretch>
      </xdr:blipFill>
      <xdr:spPr>
        <a:xfrm>
          <a:off x="15087600" y="4162425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7" name="ID_B8951697167B4FD383845FEB31911395" descr="CEoNAz"/>
        <xdr:cNvPicPr/>
      </xdr:nvPicPr>
      <xdr:blipFill>
        <a:blip r:embed="rId7"/>
        <a:stretch>
          <a:fillRect/>
        </a:stretch>
      </xdr:blipFill>
      <xdr:spPr>
        <a:xfrm>
          <a:off x="15087600" y="4705350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8" name="ID_9B63497040CA4ED3BAE6D53C86473E1A" descr="hODFRL"/>
        <xdr:cNvPicPr/>
      </xdr:nvPicPr>
      <xdr:blipFill>
        <a:blip r:embed="rId8"/>
        <a:stretch>
          <a:fillRect/>
        </a:stretch>
      </xdr:blipFill>
      <xdr:spPr>
        <a:xfrm>
          <a:off x="15087600" y="5248275"/>
          <a:ext cx="838200" cy="82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4</xdr:row>
      <xdr:rowOff>101600</xdr:rowOff>
    </xdr:to>
    <xdr:pic>
      <xdr:nvPicPr>
        <xdr:cNvPr id="19" name="ID_AAA5D3ACD002430F84BC152CE8B670D6" descr="zMmxwK"/>
        <xdr:cNvPicPr/>
      </xdr:nvPicPr>
      <xdr:blipFill>
        <a:blip r:embed="rId9"/>
        <a:stretch>
          <a:fillRect/>
        </a:stretch>
      </xdr:blipFill>
      <xdr:spPr>
        <a:xfrm>
          <a:off x="15087600" y="5791200"/>
          <a:ext cx="838200" cy="82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4.25"/>
  <cols>
    <col min="2" max="2" width="10.0083333333333" customWidth="1"/>
  </cols>
  <sheetData>
    <row r="1" spans="1:14">
      <c r="A1" s="61" t="s">
        <v>0</v>
      </c>
      <c r="B1" s="62" t="s">
        <v>1</v>
      </c>
      <c r="C1" s="63" t="s">
        <v>2</v>
      </c>
      <c r="D1" s="63"/>
      <c r="E1" s="63" t="s">
        <v>3</v>
      </c>
      <c r="F1" s="63"/>
      <c r="G1" s="63"/>
      <c r="H1" s="63"/>
      <c r="I1" s="63"/>
      <c r="J1" s="63"/>
      <c r="K1" s="63" t="s">
        <v>4</v>
      </c>
      <c r="L1" s="63"/>
      <c r="M1" s="63"/>
      <c r="N1" s="64" t="s">
        <v>5</v>
      </c>
    </row>
    <row r="2" spans="1:14">
      <c r="A2" s="65" t="s">
        <v>6</v>
      </c>
      <c r="B2" s="66">
        <v>46262</v>
      </c>
      <c r="C2" s="67" t="s">
        <v>7</v>
      </c>
      <c r="D2" s="67"/>
      <c r="E2" s="68" t="s">
        <v>8</v>
      </c>
      <c r="F2" s="68"/>
      <c r="G2" s="68"/>
      <c r="H2" s="68"/>
      <c r="I2" s="68"/>
      <c r="J2" s="68"/>
      <c r="K2" s="68" t="s">
        <v>9</v>
      </c>
      <c r="L2" s="68"/>
      <c r="M2" s="68"/>
      <c r="N2" s="69" t="s">
        <v>10</v>
      </c>
    </row>
    <row r="3" spans="1:14">
      <c r="A3" s="65" t="s">
        <v>11</v>
      </c>
      <c r="B3" s="66">
        <v>46262</v>
      </c>
      <c r="C3" s="67" t="s">
        <v>7</v>
      </c>
      <c r="D3" s="67"/>
      <c r="E3" s="68" t="s">
        <v>8</v>
      </c>
      <c r="F3" s="68"/>
      <c r="G3" s="68"/>
      <c r="H3" s="68"/>
      <c r="I3" s="68"/>
      <c r="J3" s="68"/>
      <c r="K3" s="68" t="s">
        <v>9</v>
      </c>
      <c r="L3" s="68"/>
      <c r="M3" s="68"/>
      <c r="N3" s="69" t="s">
        <v>10</v>
      </c>
    </row>
    <row r="4" spans="1:14">
      <c r="A4" s="70"/>
      <c r="B4" s="66"/>
      <c r="C4" s="67"/>
      <c r="D4" s="67"/>
      <c r="E4" s="71"/>
      <c r="F4" s="68"/>
      <c r="G4" s="68"/>
      <c r="H4" s="68"/>
      <c r="I4" s="68"/>
      <c r="J4" s="68"/>
      <c r="K4" s="68"/>
      <c r="L4" s="68"/>
      <c r="M4" s="68"/>
      <c r="N4" s="69"/>
    </row>
    <row r="5" spans="1:14">
      <c r="A5" s="70"/>
      <c r="B5" s="66"/>
      <c r="C5" s="72"/>
      <c r="D5" s="72"/>
      <c r="E5" s="73"/>
      <c r="F5" s="73"/>
      <c r="G5" s="73"/>
      <c r="H5" s="73"/>
      <c r="I5" s="73"/>
      <c r="J5" s="73"/>
      <c r="K5" s="68"/>
      <c r="L5" s="68"/>
      <c r="M5" s="68"/>
      <c r="N5" s="74"/>
    </row>
    <row r="6" spans="1:14">
      <c r="A6" s="75"/>
      <c r="B6" s="66"/>
      <c r="C6" s="72"/>
      <c r="D6" s="72"/>
      <c r="E6" s="76"/>
      <c r="F6" s="73"/>
      <c r="G6" s="73"/>
      <c r="H6" s="73"/>
      <c r="I6" s="73"/>
      <c r="J6" s="73"/>
      <c r="K6" s="68"/>
      <c r="L6" s="68"/>
      <c r="M6" s="68"/>
      <c r="N6" s="74"/>
    </row>
    <row r="7" spans="1:14">
      <c r="A7" s="70"/>
      <c r="B7" s="66"/>
      <c r="C7" s="67"/>
      <c r="D7" s="67"/>
      <c r="E7" s="76"/>
      <c r="F7" s="73"/>
      <c r="G7" s="73"/>
      <c r="H7" s="73"/>
      <c r="I7" s="73"/>
      <c r="J7" s="73"/>
      <c r="K7" s="68"/>
      <c r="L7" s="68"/>
      <c r="M7" s="68"/>
      <c r="N7" s="69"/>
    </row>
    <row r="8" spans="1:14">
      <c r="A8" s="65"/>
      <c r="B8" s="66"/>
      <c r="C8" s="77"/>
      <c r="D8" s="67"/>
      <c r="E8" s="76"/>
      <c r="F8" s="73"/>
      <c r="G8" s="73"/>
      <c r="H8" s="73"/>
      <c r="I8" s="73"/>
      <c r="J8" s="73"/>
      <c r="K8" s="71"/>
      <c r="L8" s="68"/>
      <c r="M8" s="68"/>
      <c r="N8" s="78"/>
    </row>
    <row r="9" spans="1:14">
      <c r="A9" s="65"/>
      <c r="B9" s="66"/>
      <c r="C9" s="77"/>
      <c r="D9" s="67"/>
      <c r="E9" s="76"/>
      <c r="F9" s="73"/>
      <c r="G9" s="73"/>
      <c r="H9" s="73"/>
      <c r="I9" s="73"/>
      <c r="J9" s="73"/>
      <c r="K9" s="71"/>
      <c r="L9" s="68"/>
      <c r="M9" s="68"/>
      <c r="N9" s="78"/>
    </row>
    <row r="10" spans="1:14">
      <c r="A10" s="65"/>
      <c r="B10" s="66"/>
      <c r="C10" s="77"/>
      <c r="D10" s="67"/>
      <c r="E10" s="76"/>
      <c r="F10" s="73"/>
      <c r="G10" s="73"/>
      <c r="H10" s="73"/>
      <c r="I10" s="73"/>
      <c r="J10" s="73"/>
      <c r="K10" s="71"/>
      <c r="L10" s="68"/>
      <c r="M10" s="68"/>
      <c r="N10" s="78"/>
    </row>
    <row r="11" spans="1:14">
      <c r="A11" s="70"/>
      <c r="B11" s="66"/>
      <c r="C11" s="67"/>
      <c r="D11" s="67"/>
      <c r="E11" s="76"/>
      <c r="F11" s="73"/>
      <c r="G11" s="73"/>
      <c r="H11" s="73"/>
      <c r="I11" s="73"/>
      <c r="J11" s="73"/>
      <c r="K11" s="68"/>
      <c r="L11" s="68"/>
      <c r="M11" s="68"/>
      <c r="N11" s="69"/>
    </row>
    <row r="12" spans="1:14">
      <c r="A12" s="70"/>
      <c r="B12" s="66"/>
      <c r="C12" s="67"/>
      <c r="D12" s="67"/>
      <c r="E12" s="76"/>
      <c r="F12" s="73"/>
      <c r="G12" s="73"/>
      <c r="H12" s="73"/>
      <c r="I12" s="73"/>
      <c r="J12" s="73"/>
      <c r="K12" s="68"/>
      <c r="L12" s="68"/>
      <c r="M12" s="68"/>
      <c r="N12" s="69"/>
    </row>
    <row r="13" spans="1:14">
      <c r="A13" s="70"/>
      <c r="B13" s="66"/>
      <c r="C13" s="67"/>
      <c r="D13" s="67"/>
      <c r="E13" s="76"/>
      <c r="F13" s="73"/>
      <c r="G13" s="73"/>
      <c r="H13" s="73"/>
      <c r="I13" s="73"/>
      <c r="J13" s="73"/>
      <c r="K13" s="68"/>
      <c r="L13" s="68"/>
      <c r="M13" s="68"/>
      <c r="N13" s="69"/>
    </row>
    <row r="14" spans="1:14">
      <c r="A14" s="70"/>
      <c r="B14" s="66"/>
      <c r="C14" s="67"/>
      <c r="D14" s="67"/>
      <c r="E14" s="76"/>
      <c r="F14" s="73"/>
      <c r="G14" s="73"/>
      <c r="H14" s="73"/>
      <c r="I14" s="73"/>
      <c r="J14" s="73"/>
      <c r="K14" s="68"/>
      <c r="L14" s="68"/>
      <c r="M14" s="68"/>
      <c r="N14" s="69"/>
    </row>
    <row r="15" spans="1:14">
      <c r="A15" s="70"/>
      <c r="B15" s="66"/>
      <c r="C15" s="67"/>
      <c r="D15" s="67"/>
      <c r="E15" s="76"/>
      <c r="F15" s="73"/>
      <c r="G15" s="73"/>
      <c r="H15" s="73"/>
      <c r="I15" s="73"/>
      <c r="J15" s="73"/>
      <c r="K15" s="68"/>
      <c r="L15" s="68"/>
      <c r="M15" s="68"/>
      <c r="N15" s="69"/>
    </row>
    <row r="16" spans="1:14">
      <c r="A16" s="70"/>
      <c r="B16" s="66"/>
      <c r="C16" s="67"/>
      <c r="D16" s="67"/>
      <c r="E16" s="76"/>
      <c r="F16" s="73"/>
      <c r="G16" s="73"/>
      <c r="H16" s="73"/>
      <c r="I16" s="73"/>
      <c r="J16" s="73"/>
      <c r="K16" s="68"/>
      <c r="L16" s="68"/>
      <c r="M16" s="68"/>
      <c r="N16" s="69"/>
    </row>
  </sheetData>
  <sheetProtection formatCells="0" formatColumns="0" formatRows="0" insertRows="0" insertColumns="0" insertHyperlinks="0" deleteColumns="0" deleteRows="0" sort="0" autoFilter="0" pivotTables="0"/>
  <mergeCells count="48">
    <mergeCell ref="C1:D1"/>
    <mergeCell ref="E1:J1"/>
    <mergeCell ref="K1:M1"/>
    <mergeCell ref="C2:D2"/>
    <mergeCell ref="E2:J2"/>
    <mergeCell ref="K2:M2"/>
    <mergeCell ref="C3:D3"/>
    <mergeCell ref="E3:J3"/>
    <mergeCell ref="K3:M3"/>
    <mergeCell ref="C4:D4"/>
    <mergeCell ref="E4:J4"/>
    <mergeCell ref="K4:M4"/>
    <mergeCell ref="C5:D5"/>
    <mergeCell ref="E5:J5"/>
    <mergeCell ref="K5:M5"/>
    <mergeCell ref="C6:D6"/>
    <mergeCell ref="E6:J6"/>
    <mergeCell ref="K6:M6"/>
    <mergeCell ref="C7:D7"/>
    <mergeCell ref="E7:J7"/>
    <mergeCell ref="K7:M7"/>
    <mergeCell ref="C8:D8"/>
    <mergeCell ref="E8:J8"/>
    <mergeCell ref="K8:M8"/>
    <mergeCell ref="C9:D9"/>
    <mergeCell ref="E9:J9"/>
    <mergeCell ref="K9:M9"/>
    <mergeCell ref="C10:D10"/>
    <mergeCell ref="E10:J10"/>
    <mergeCell ref="K10:M10"/>
    <mergeCell ref="C11:D11"/>
    <mergeCell ref="E11:J11"/>
    <mergeCell ref="K11:M11"/>
    <mergeCell ref="C12:D12"/>
    <mergeCell ref="E12:J12"/>
    <mergeCell ref="K12:M12"/>
    <mergeCell ref="C13:D13"/>
    <mergeCell ref="E13:J13"/>
    <mergeCell ref="K13:M13"/>
    <mergeCell ref="C14:D14"/>
    <mergeCell ref="E14:J14"/>
    <mergeCell ref="K14:M14"/>
    <mergeCell ref="C15:D15"/>
    <mergeCell ref="E15:J15"/>
    <mergeCell ref="K15:M15"/>
    <mergeCell ref="C16:D16"/>
    <mergeCell ref="E16:J16"/>
    <mergeCell ref="K16:M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opLeftCell="B7" workbookViewId="0">
      <selection activeCell="B7" sqref="B7:H7"/>
    </sheetView>
  </sheetViews>
  <sheetFormatPr defaultColWidth="9" defaultRowHeight="14.25"/>
  <sheetData>
    <row r="1" spans="1:13">
      <c r="A1" s="54" t="s">
        <v>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>
      <c r="A2" s="55" t="s">
        <v>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>
      <c r="B3" s="56" t="s">
        <v>14</v>
      </c>
      <c r="C3" s="57" t="s">
        <v>15</v>
      </c>
      <c r="D3" s="57"/>
      <c r="E3" s="57"/>
      <c r="F3" s="57" t="s">
        <v>16</v>
      </c>
      <c r="G3" s="57"/>
      <c r="H3" s="57"/>
      <c r="I3" s="57" t="s">
        <v>17</v>
      </c>
      <c r="J3" s="57"/>
      <c r="K3" s="57"/>
    </row>
    <row r="4" spans="1:13">
      <c r="B4" s="58">
        <v>1</v>
      </c>
      <c r="C4" t="s">
        <v>18</v>
      </c>
      <c r="F4" s="59" t="s">
        <v>19</v>
      </c>
      <c r="G4" s="59"/>
      <c r="I4" s="59" t="s">
        <v>20</v>
      </c>
      <c r="J4" s="59"/>
    </row>
    <row r="5" spans="1:13">
      <c r="B5" s="58">
        <v>2</v>
      </c>
      <c r="C5" t="s">
        <v>21</v>
      </c>
      <c r="F5" s="59" t="s">
        <v>22</v>
      </c>
      <c r="G5" s="59"/>
      <c r="I5" s="59" t="s">
        <v>23</v>
      </c>
      <c r="J5" s="59"/>
    </row>
    <row r="6" spans="1:13">
      <c r="B6" s="58">
        <v>3</v>
      </c>
      <c r="C6" t="s">
        <v>24</v>
      </c>
      <c r="F6" s="59" t="s">
        <v>25</v>
      </c>
      <c r="G6" s="59"/>
      <c r="I6" s="59" t="s">
        <v>26</v>
      </c>
      <c r="J6" s="59"/>
    </row>
    <row r="7" spans="1:13">
      <c r="B7" s="58">
        <v>4</v>
      </c>
      <c r="C7" t="s">
        <v>27</v>
      </c>
      <c r="F7" s="59" t="s">
        <v>28</v>
      </c>
      <c r="G7" s="59"/>
      <c r="I7" s="59" t="s">
        <v>29</v>
      </c>
      <c r="J7" s="59"/>
    </row>
    <row r="8" spans="1:13">
      <c r="B8" s="58">
        <v>5</v>
      </c>
      <c r="C8" t="s">
        <v>30</v>
      </c>
      <c r="F8" s="59" t="s">
        <v>31</v>
      </c>
      <c r="G8" s="59"/>
      <c r="I8" s="59" t="s">
        <v>32</v>
      </c>
      <c r="J8" s="59"/>
    </row>
    <row r="9" spans="1:13">
      <c r="B9" s="58">
        <v>6</v>
      </c>
      <c r="C9" t="s">
        <v>33</v>
      </c>
      <c r="F9" s="59" t="s">
        <v>34</v>
      </c>
      <c r="G9" s="59"/>
      <c r="I9" s="59" t="s">
        <v>35</v>
      </c>
      <c r="J9" s="59"/>
    </row>
    <row r="10" spans="1:13">
      <c r="B10" s="58">
        <v>7</v>
      </c>
      <c r="C10" s="60" t="s">
        <v>36</v>
      </c>
      <c r="F10" s="59" t="s">
        <v>37</v>
      </c>
      <c r="G10" s="59"/>
      <c r="I10" s="59" t="s">
        <v>38</v>
      </c>
      <c r="J10" s="59"/>
    </row>
  </sheetData>
  <sheetProtection formatCells="0" formatColumns="0" formatRows="0" insertRows="0" insertColumns="0" insertHyperlinks="0" deleteColumns="0" deleteRows="0" sort="0" autoFilter="0" pivotTables="0"/>
  <mergeCells count="26">
    <mergeCell ref="A1:M1"/>
    <mergeCell ref="A2:L2"/>
    <mergeCell ref="C3:E3"/>
    <mergeCell ref="F3:H3"/>
    <mergeCell ref="I3:K3"/>
    <mergeCell ref="C4:E4"/>
    <mergeCell ref="F4:H4"/>
    <mergeCell ref="I4:K4"/>
    <mergeCell ref="C5:E5"/>
    <mergeCell ref="F5:H5"/>
    <mergeCell ref="I5:K5"/>
    <mergeCell ref="C6:E6"/>
    <mergeCell ref="F6:H6"/>
    <mergeCell ref="I6:K6"/>
    <mergeCell ref="C7:E7"/>
    <mergeCell ref="F7:H7"/>
    <mergeCell ref="I7:K7"/>
    <mergeCell ref="C8:E8"/>
    <mergeCell ref="F8:H8"/>
    <mergeCell ref="I8:K8"/>
    <mergeCell ref="C9:E9"/>
    <mergeCell ref="F9:H9"/>
    <mergeCell ref="I9:K9"/>
    <mergeCell ref="C10:E10"/>
    <mergeCell ref="F10:H10"/>
    <mergeCell ref="I10:K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7"/>
  <sheetViews>
    <sheetView topLeftCell="H12" workbookViewId="0">
      <selection activeCell="C3" sqref="C3:D11"/>
    </sheetView>
  </sheetViews>
  <sheetFormatPr defaultColWidth="9" defaultRowHeight="14.25"/>
  <sheetData>
    <row r="1" spans="1:25">
      <c r="A1" s="34" t="s">
        <v>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>
      <c r="A2" s="35" t="s">
        <v>40</v>
      </c>
      <c r="B2" s="36" t="s">
        <v>41</v>
      </c>
      <c r="C2" s="36" t="s">
        <v>42</v>
      </c>
      <c r="D2" s="36"/>
      <c r="E2" s="36" t="s">
        <v>43</v>
      </c>
      <c r="F2" s="36" t="s">
        <v>44</v>
      </c>
      <c r="G2" s="36"/>
      <c r="H2" s="36" t="s">
        <v>45</v>
      </c>
      <c r="I2" s="36"/>
      <c r="J2" s="36"/>
      <c r="K2" s="36" t="s">
        <v>46</v>
      </c>
      <c r="L2" s="36"/>
      <c r="M2" s="36"/>
      <c r="N2" s="36"/>
      <c r="O2" s="36"/>
      <c r="P2" s="36" t="s">
        <v>47</v>
      </c>
      <c r="Q2" s="36"/>
      <c r="R2" s="36"/>
      <c r="S2" s="36"/>
      <c r="T2" s="36"/>
      <c r="U2" s="36"/>
      <c r="V2" s="36"/>
      <c r="W2" s="36" t="s">
        <v>48</v>
      </c>
      <c r="X2" s="36"/>
      <c r="Y2" s="37" t="s">
        <v>49</v>
      </c>
    </row>
    <row r="3" spans="1:25">
      <c r="A3" s="35">
        <v>10001</v>
      </c>
      <c r="B3" s="36" t="s">
        <v>50</v>
      </c>
      <c r="C3" s="36" t="s">
        <v>51</v>
      </c>
      <c r="D3" s="36"/>
      <c r="E3" s="38" t="s">
        <v>52</v>
      </c>
      <c r="F3" s="36" t="s">
        <v>53</v>
      </c>
      <c r="G3" s="36"/>
      <c r="H3" s="39"/>
      <c r="I3" s="39"/>
      <c r="J3" s="39"/>
      <c r="K3" s="36" t="s">
        <v>54</v>
      </c>
      <c r="L3" s="36"/>
      <c r="M3" s="36"/>
      <c r="N3" s="36"/>
      <c r="O3" s="36"/>
      <c r="P3" s="40" t="s">
        <v>55</v>
      </c>
      <c r="Q3" s="40"/>
      <c r="R3" s="40"/>
      <c r="S3" s="40"/>
      <c r="T3" s="40"/>
      <c r="U3" s="40"/>
      <c r="V3" s="40"/>
      <c r="W3" s="41" t="str">
        <f>_xlfn.DISPIMG("ID_3DDA50D09D9841B1979BEEE69E1E8F8C",1)</f>
        <v>=DISPIMG("ID_3DDA50D09D9841B1979BEEE69E1E8F8C",1)</v>
      </c>
      <c r="X3" s="41"/>
      <c r="Y3" s="42" t="s">
        <v>56</v>
      </c>
    </row>
    <row r="4" spans="1:25">
      <c r="A4" s="43"/>
      <c r="B4" s="44"/>
      <c r="C4" s="44"/>
      <c r="D4" s="44"/>
      <c r="E4" s="41"/>
      <c r="F4" s="44"/>
      <c r="G4" s="44"/>
      <c r="H4" s="45"/>
      <c r="I4" s="45"/>
      <c r="J4" s="45"/>
      <c r="K4" s="44"/>
      <c r="L4" s="44"/>
      <c r="M4" s="44"/>
      <c r="N4" s="44"/>
      <c r="O4" s="44"/>
      <c r="P4" s="46" t="s">
        <v>57</v>
      </c>
      <c r="Q4" s="46"/>
      <c r="R4" s="46"/>
      <c r="S4" s="46"/>
      <c r="T4" s="46"/>
      <c r="U4" s="46"/>
      <c r="V4" s="46"/>
      <c r="W4" s="41"/>
      <c r="X4" s="41"/>
      <c r="Y4" s="42"/>
    </row>
    <row r="5" spans="1:25">
      <c r="A5" s="43"/>
      <c r="B5" s="44"/>
      <c r="C5" s="44"/>
      <c r="D5" s="44"/>
      <c r="E5" s="41"/>
      <c r="F5" s="44"/>
      <c r="G5" s="44"/>
      <c r="H5" s="45"/>
      <c r="I5" s="45"/>
      <c r="J5" s="45"/>
      <c r="K5" s="44"/>
      <c r="L5" s="44"/>
      <c r="M5" s="44"/>
      <c r="N5" s="44"/>
      <c r="O5" s="44"/>
      <c r="P5" s="46" t="s">
        <v>58</v>
      </c>
      <c r="Q5" s="46"/>
      <c r="R5" s="46"/>
      <c r="S5" s="46"/>
      <c r="T5" s="46"/>
      <c r="U5" s="46"/>
      <c r="V5" s="46"/>
      <c r="W5" s="41"/>
      <c r="X5" s="41"/>
      <c r="Y5" s="42"/>
    </row>
    <row r="6" spans="1:25">
      <c r="A6" s="43"/>
      <c r="B6" s="44"/>
      <c r="C6" s="44"/>
      <c r="D6" s="44"/>
      <c r="E6" s="38" t="s">
        <v>59</v>
      </c>
      <c r="F6" s="44"/>
      <c r="G6" s="44"/>
      <c r="H6" s="41"/>
      <c r="I6" s="41"/>
      <c r="J6" s="41"/>
      <c r="K6" s="38" t="s">
        <v>60</v>
      </c>
      <c r="L6" s="41"/>
      <c r="M6" s="41"/>
      <c r="N6" s="41"/>
      <c r="O6" s="41"/>
      <c r="P6" s="47" t="s">
        <v>61</v>
      </c>
      <c r="Q6" s="46"/>
      <c r="R6" s="46"/>
      <c r="S6" s="46"/>
      <c r="T6" s="46"/>
      <c r="U6" s="46"/>
      <c r="V6" s="46"/>
      <c r="W6" s="41"/>
      <c r="X6" s="41"/>
      <c r="Y6" s="42"/>
    </row>
    <row r="7" spans="1:25">
      <c r="A7" s="43"/>
      <c r="B7" s="44"/>
      <c r="C7" s="44"/>
      <c r="D7" s="44"/>
      <c r="E7" s="41"/>
      <c r="F7" s="44"/>
      <c r="G7" s="44"/>
      <c r="H7" s="41"/>
      <c r="I7" s="41"/>
      <c r="J7" s="41"/>
      <c r="K7" s="41"/>
      <c r="L7" s="41"/>
      <c r="M7" s="41"/>
      <c r="N7" s="41"/>
      <c r="O7" s="41"/>
      <c r="P7" s="47" t="s">
        <v>62</v>
      </c>
      <c r="Q7" s="46"/>
      <c r="R7" s="46"/>
      <c r="S7" s="46"/>
      <c r="T7" s="46"/>
      <c r="U7" s="46"/>
      <c r="V7" s="46"/>
      <c r="W7" s="41"/>
      <c r="X7" s="41"/>
      <c r="Y7" s="42"/>
    </row>
    <row r="8" spans="1:25">
      <c r="A8" s="43"/>
      <c r="B8" s="44"/>
      <c r="C8" s="44"/>
      <c r="D8" s="44"/>
      <c r="E8" s="41"/>
      <c r="F8" s="44"/>
      <c r="G8" s="44"/>
      <c r="H8" s="41"/>
      <c r="I8" s="41"/>
      <c r="J8" s="41"/>
      <c r="K8" s="41"/>
      <c r="L8" s="41"/>
      <c r="M8" s="41"/>
      <c r="N8" s="41"/>
      <c r="O8" s="41"/>
      <c r="P8" s="47" t="s">
        <v>63</v>
      </c>
      <c r="Q8" s="46"/>
      <c r="R8" s="46"/>
      <c r="S8" s="46"/>
      <c r="T8" s="46"/>
      <c r="U8" s="46"/>
      <c r="V8" s="46"/>
      <c r="W8" s="41"/>
      <c r="X8" s="41"/>
      <c r="Y8" s="42"/>
    </row>
    <row r="9" spans="1:25">
      <c r="A9" s="43"/>
      <c r="B9" s="44"/>
      <c r="C9" s="44"/>
      <c r="D9" s="44"/>
      <c r="E9" s="38" t="s">
        <v>64</v>
      </c>
      <c r="F9" s="44"/>
      <c r="G9" s="44"/>
      <c r="H9" s="41"/>
      <c r="I9" s="41"/>
      <c r="J9" s="41"/>
      <c r="K9" s="38" t="s">
        <v>65</v>
      </c>
      <c r="L9" s="41"/>
      <c r="M9" s="41"/>
      <c r="N9" s="41"/>
      <c r="O9" s="41"/>
      <c r="P9" s="47" t="s">
        <v>66</v>
      </c>
      <c r="Q9" s="46"/>
      <c r="R9" s="46"/>
      <c r="S9" s="46"/>
      <c r="T9" s="46"/>
      <c r="U9" s="46"/>
      <c r="V9" s="46"/>
      <c r="W9" s="41"/>
      <c r="X9" s="41"/>
      <c r="Y9" s="42"/>
    </row>
    <row r="10" spans="1:25">
      <c r="A10" s="43"/>
      <c r="B10" s="44"/>
      <c r="C10" s="44"/>
      <c r="D10" s="44"/>
      <c r="E10" s="41"/>
      <c r="F10" s="44"/>
      <c r="G10" s="44"/>
      <c r="H10" s="41"/>
      <c r="I10" s="41"/>
      <c r="J10" s="41"/>
      <c r="K10" s="41"/>
      <c r="L10" s="41"/>
      <c r="M10" s="41"/>
      <c r="N10" s="41"/>
      <c r="O10" s="41"/>
      <c r="P10" s="47" t="s">
        <v>67</v>
      </c>
      <c r="Q10" s="46"/>
      <c r="R10" s="46"/>
      <c r="S10" s="46"/>
      <c r="T10" s="46"/>
      <c r="U10" s="46"/>
      <c r="V10" s="46"/>
      <c r="W10" s="41"/>
      <c r="X10" s="41"/>
      <c r="Y10" s="42"/>
    </row>
    <row r="11" spans="1:25">
      <c r="A11" s="43"/>
      <c r="B11" s="44"/>
      <c r="C11" s="44"/>
      <c r="D11" s="44"/>
      <c r="E11" s="41"/>
      <c r="F11" s="44"/>
      <c r="G11" s="44"/>
      <c r="H11" s="41"/>
      <c r="I11" s="41"/>
      <c r="J11" s="41"/>
      <c r="K11" s="41"/>
      <c r="L11" s="41"/>
      <c r="M11" s="41"/>
      <c r="N11" s="41"/>
      <c r="O11" s="41"/>
      <c r="P11" s="47" t="s">
        <v>68</v>
      </c>
      <c r="Q11" s="46"/>
      <c r="R11" s="46"/>
      <c r="S11" s="46"/>
      <c r="T11" s="46"/>
      <c r="U11" s="46"/>
      <c r="V11" s="46"/>
      <c r="W11" s="41"/>
      <c r="X11" s="41"/>
      <c r="Y11" s="42"/>
    </row>
    <row r="12" spans="1:25">
      <c r="A12" s="35">
        <v>10002</v>
      </c>
      <c r="B12" s="48" t="s">
        <v>69</v>
      </c>
      <c r="C12" s="49" t="s">
        <v>70</v>
      </c>
      <c r="D12" s="49"/>
      <c r="E12" s="38" t="s">
        <v>59</v>
      </c>
      <c r="F12" s="48" t="s">
        <v>71</v>
      </c>
      <c r="G12" s="36"/>
      <c r="H12" s="39"/>
      <c r="I12" s="39"/>
      <c r="J12" s="39"/>
      <c r="K12" s="49" t="s">
        <v>72</v>
      </c>
      <c r="L12" s="39"/>
      <c r="M12" s="39"/>
      <c r="N12" s="39"/>
      <c r="O12" s="39"/>
      <c r="P12" s="50" t="s">
        <v>73</v>
      </c>
      <c r="Q12" s="40"/>
      <c r="R12" s="40"/>
      <c r="S12" s="40"/>
      <c r="T12" s="40"/>
      <c r="U12" s="40"/>
      <c r="V12" s="40"/>
      <c r="W12" s="41" t="str">
        <f>_xlfn.DISPIMG("ID_AAA5D3ACD002430F84BC152CE8B670D6",1)</f>
        <v>=DISPIMG("ID_AAA5D3ACD002430F84BC152CE8B670D6",1)</v>
      </c>
      <c r="X12" s="41"/>
      <c r="Y12" s="51" t="s">
        <v>74</v>
      </c>
    </row>
    <row r="13" spans="1:25">
      <c r="A13" s="43"/>
      <c r="B13" s="52"/>
      <c r="C13" s="53"/>
      <c r="D13" s="53"/>
      <c r="E13" s="41"/>
      <c r="F13" s="44"/>
      <c r="G13" s="44"/>
      <c r="H13" s="45"/>
      <c r="I13" s="45"/>
      <c r="J13" s="45"/>
      <c r="K13" s="45"/>
      <c r="L13" s="45"/>
      <c r="M13" s="45"/>
      <c r="N13" s="45"/>
      <c r="O13" s="45"/>
      <c r="P13" s="47" t="s">
        <v>75</v>
      </c>
      <c r="Q13" s="46"/>
      <c r="R13" s="46"/>
      <c r="S13" s="46"/>
      <c r="T13" s="46"/>
      <c r="U13" s="46"/>
      <c r="V13" s="46"/>
      <c r="W13" s="41"/>
      <c r="X13" s="41"/>
      <c r="Y13" s="42"/>
    </row>
    <row r="14" spans="1:25">
      <c r="A14" s="43"/>
      <c r="B14" s="52"/>
      <c r="C14" s="53"/>
      <c r="D14" s="53"/>
      <c r="E14" s="41"/>
      <c r="F14" s="44"/>
      <c r="G14" s="44"/>
      <c r="H14" s="45"/>
      <c r="I14" s="45"/>
      <c r="J14" s="45"/>
      <c r="K14" s="45"/>
      <c r="L14" s="45"/>
      <c r="M14" s="45"/>
      <c r="N14" s="45"/>
      <c r="O14" s="45"/>
      <c r="P14" s="47" t="s">
        <v>76</v>
      </c>
      <c r="Q14" s="46"/>
      <c r="R14" s="46"/>
      <c r="S14" s="46"/>
      <c r="T14" s="46"/>
      <c r="U14" s="46"/>
      <c r="V14" s="46"/>
      <c r="W14" s="41"/>
      <c r="X14" s="41"/>
      <c r="Y14" s="42"/>
    </row>
    <row r="15" spans="1:25">
      <c r="A15" s="35">
        <v>10003</v>
      </c>
      <c r="B15" s="48" t="s">
        <v>69</v>
      </c>
      <c r="C15" s="49" t="s">
        <v>77</v>
      </c>
      <c r="D15" s="49"/>
      <c r="E15" s="38" t="s">
        <v>59</v>
      </c>
      <c r="F15" s="48" t="s">
        <v>78</v>
      </c>
      <c r="G15" s="36"/>
      <c r="H15" s="39"/>
      <c r="I15" s="39"/>
      <c r="J15" s="39"/>
      <c r="K15" s="49" t="s">
        <v>79</v>
      </c>
      <c r="L15" s="39"/>
      <c r="M15" s="39"/>
      <c r="N15" s="39"/>
      <c r="O15" s="39"/>
      <c r="P15" s="47" t="s">
        <v>80</v>
      </c>
      <c r="Q15" s="46"/>
      <c r="R15" s="46"/>
      <c r="S15" s="46"/>
      <c r="T15" s="46"/>
      <c r="U15" s="46"/>
      <c r="V15" s="46"/>
      <c r="W15" s="41" t="str">
        <f>_xlfn.DISPIMG("ID_9B63497040CA4ED3BAE6D53C86473E1A",1)</f>
        <v>=DISPIMG("ID_9B63497040CA4ED3BAE6D53C86473E1A",1)</v>
      </c>
      <c r="X15" s="41"/>
      <c r="Y15" s="51" t="s">
        <v>74</v>
      </c>
    </row>
    <row r="16" spans="1:25">
      <c r="A16" s="43"/>
      <c r="B16" s="52"/>
      <c r="C16" s="53"/>
      <c r="D16" s="53"/>
      <c r="E16" s="38"/>
      <c r="F16" s="44"/>
      <c r="G16" s="44"/>
      <c r="H16" s="45"/>
      <c r="I16" s="45"/>
      <c r="J16" s="45"/>
      <c r="K16" s="45"/>
      <c r="L16" s="45"/>
      <c r="M16" s="45"/>
      <c r="N16" s="45"/>
      <c r="O16" s="45"/>
      <c r="P16" s="47" t="s">
        <v>81</v>
      </c>
      <c r="Q16" s="46"/>
      <c r="R16" s="46"/>
      <c r="S16" s="46"/>
      <c r="T16" s="46"/>
      <c r="U16" s="46"/>
      <c r="V16" s="46"/>
      <c r="W16" s="41"/>
      <c r="X16" s="41"/>
      <c r="Y16" s="42"/>
    </row>
    <row r="17" spans="1:25">
      <c r="A17" s="43"/>
      <c r="B17" s="52"/>
      <c r="C17" s="53"/>
      <c r="D17" s="53"/>
      <c r="E17" s="38"/>
      <c r="F17" s="44"/>
      <c r="G17" s="44"/>
      <c r="H17" s="45"/>
      <c r="I17" s="45"/>
      <c r="J17" s="45"/>
      <c r="K17" s="45"/>
      <c r="L17" s="45"/>
      <c r="M17" s="45"/>
      <c r="N17" s="45"/>
      <c r="O17" s="45"/>
      <c r="P17" s="47" t="s">
        <v>82</v>
      </c>
      <c r="Q17" s="46"/>
      <c r="R17" s="46"/>
      <c r="S17" s="46"/>
      <c r="T17" s="46"/>
      <c r="U17" s="46"/>
      <c r="V17" s="46"/>
      <c r="W17" s="41"/>
      <c r="X17" s="41"/>
      <c r="Y17" s="42"/>
    </row>
    <row r="18" spans="1:25">
      <c r="A18" s="43"/>
      <c r="B18" s="52"/>
      <c r="C18" s="53"/>
      <c r="D18" s="53"/>
      <c r="E18" s="38" t="s">
        <v>64</v>
      </c>
      <c r="F18" s="44"/>
      <c r="G18" s="44"/>
      <c r="H18" s="39"/>
      <c r="I18" s="39"/>
      <c r="J18" s="39"/>
      <c r="K18" s="49" t="s">
        <v>83</v>
      </c>
      <c r="L18" s="39"/>
      <c r="M18" s="39"/>
      <c r="N18" s="39"/>
      <c r="O18" s="39"/>
      <c r="P18" s="47" t="s">
        <v>84</v>
      </c>
      <c r="Q18" s="47"/>
      <c r="R18" s="47"/>
      <c r="S18" s="47"/>
      <c r="T18" s="47"/>
      <c r="U18" s="47"/>
      <c r="V18" s="47"/>
      <c r="W18" s="41"/>
      <c r="X18" s="41"/>
      <c r="Y18" s="42"/>
    </row>
    <row r="19" spans="1:25">
      <c r="A19" s="43"/>
      <c r="B19" s="52"/>
      <c r="C19" s="53"/>
      <c r="D19" s="53"/>
      <c r="E19" s="38"/>
      <c r="F19" s="44"/>
      <c r="G19" s="44"/>
      <c r="H19" s="45"/>
      <c r="I19" s="45"/>
      <c r="J19" s="45"/>
      <c r="K19" s="45"/>
      <c r="L19" s="45"/>
      <c r="M19" s="45"/>
      <c r="N19" s="45"/>
      <c r="O19" s="45"/>
      <c r="P19" s="47" t="s">
        <v>85</v>
      </c>
      <c r="Q19" s="47"/>
      <c r="R19" s="47"/>
      <c r="S19" s="47"/>
      <c r="T19" s="47"/>
      <c r="U19" s="47"/>
      <c r="V19" s="47"/>
      <c r="W19" s="41"/>
      <c r="X19" s="41"/>
      <c r="Y19" s="42"/>
    </row>
    <row r="20" spans="1:25">
      <c r="A20" s="43"/>
      <c r="B20" s="52"/>
      <c r="C20" s="53"/>
      <c r="D20" s="53"/>
      <c r="E20" s="38"/>
      <c r="F20" s="44"/>
      <c r="G20" s="44"/>
      <c r="H20" s="45"/>
      <c r="I20" s="45"/>
      <c r="J20" s="45"/>
      <c r="K20" s="45"/>
      <c r="L20" s="45"/>
      <c r="M20" s="45"/>
      <c r="N20" s="45"/>
      <c r="O20" s="45"/>
      <c r="P20" s="47" t="s">
        <v>86</v>
      </c>
      <c r="Q20" s="46"/>
      <c r="R20" s="46"/>
      <c r="S20" s="46"/>
      <c r="T20" s="46"/>
      <c r="U20" s="46"/>
      <c r="V20" s="46"/>
      <c r="W20" s="41"/>
      <c r="X20" s="41"/>
      <c r="Y20" s="42"/>
    </row>
    <row r="21" spans="1:25">
      <c r="A21" s="35">
        <v>10004</v>
      </c>
      <c r="B21" s="48" t="s">
        <v>69</v>
      </c>
      <c r="C21" s="49" t="s">
        <v>87</v>
      </c>
      <c r="D21" s="49"/>
      <c r="E21" s="38" t="s">
        <v>59</v>
      </c>
      <c r="F21" s="48" t="s">
        <v>88</v>
      </c>
      <c r="G21" s="36"/>
      <c r="H21" s="39"/>
      <c r="I21" s="39"/>
      <c r="J21" s="39"/>
      <c r="K21" s="49" t="s">
        <v>89</v>
      </c>
      <c r="L21" s="39"/>
      <c r="M21" s="39"/>
      <c r="N21" s="39"/>
      <c r="O21" s="39"/>
      <c r="P21" s="47" t="s">
        <v>90</v>
      </c>
      <c r="Q21" s="46"/>
      <c r="R21" s="46"/>
      <c r="S21" s="46"/>
      <c r="T21" s="46"/>
      <c r="U21" s="46"/>
      <c r="V21" s="46"/>
      <c r="W21" s="41" t="str">
        <f>_xlfn.DISPIMG("ID_CC3449FDB3BB42A296C429B88B236996",1)</f>
        <v>=DISPIMG("ID_CC3449FDB3BB42A296C429B88B236996",1)</v>
      </c>
      <c r="X21" s="41"/>
      <c r="Y21" s="51" t="s">
        <v>74</v>
      </c>
    </row>
    <row r="22" spans="1:25">
      <c r="A22" s="43"/>
      <c r="B22" s="52"/>
      <c r="C22" s="53"/>
      <c r="D22" s="53"/>
      <c r="E22" s="38"/>
      <c r="F22" s="44"/>
      <c r="G22" s="44"/>
      <c r="H22" s="45"/>
      <c r="I22" s="45"/>
      <c r="J22" s="45"/>
      <c r="K22" s="45"/>
      <c r="L22" s="45"/>
      <c r="M22" s="45"/>
      <c r="N22" s="45"/>
      <c r="O22" s="45"/>
      <c r="P22" s="47" t="s">
        <v>91</v>
      </c>
      <c r="Q22" s="46"/>
      <c r="R22" s="46"/>
      <c r="S22" s="46"/>
      <c r="T22" s="46"/>
      <c r="U22" s="46"/>
      <c r="V22" s="46"/>
      <c r="W22" s="41"/>
      <c r="X22" s="41"/>
      <c r="Y22" s="42"/>
    </row>
    <row r="23" spans="1:25">
      <c r="A23" s="43"/>
      <c r="B23" s="52"/>
      <c r="C23" s="53"/>
      <c r="D23" s="53"/>
      <c r="E23" s="38"/>
      <c r="F23" s="44"/>
      <c r="G23" s="44"/>
      <c r="H23" s="45"/>
      <c r="I23" s="45"/>
      <c r="J23" s="45"/>
      <c r="K23" s="45"/>
      <c r="L23" s="45"/>
      <c r="M23" s="45"/>
      <c r="N23" s="45"/>
      <c r="O23" s="45"/>
      <c r="P23" s="47" t="s">
        <v>92</v>
      </c>
      <c r="Q23" s="46"/>
      <c r="R23" s="46"/>
      <c r="S23" s="46"/>
      <c r="T23" s="46"/>
      <c r="U23" s="46"/>
      <c r="V23" s="46"/>
      <c r="W23" s="41"/>
      <c r="X23" s="41"/>
      <c r="Y23" s="42"/>
    </row>
    <row r="24" spans="1:25">
      <c r="A24" s="43"/>
      <c r="B24" s="52"/>
      <c r="C24" s="53"/>
      <c r="D24" s="53"/>
      <c r="E24" s="38" t="s">
        <v>64</v>
      </c>
      <c r="F24" s="44"/>
      <c r="G24" s="44"/>
      <c r="H24" s="39"/>
      <c r="I24" s="39"/>
      <c r="J24" s="39"/>
      <c r="K24" s="49" t="s">
        <v>93</v>
      </c>
      <c r="L24" s="39"/>
      <c r="M24" s="39"/>
      <c r="N24" s="39"/>
      <c r="O24" s="39"/>
      <c r="P24" s="47" t="s">
        <v>94</v>
      </c>
      <c r="Q24" s="47"/>
      <c r="R24" s="47"/>
      <c r="S24" s="47"/>
      <c r="T24" s="47"/>
      <c r="U24" s="47"/>
      <c r="V24" s="47"/>
      <c r="W24" s="41"/>
      <c r="X24" s="41"/>
      <c r="Y24" s="42"/>
    </row>
    <row r="25" spans="1:25">
      <c r="A25" s="43"/>
      <c r="B25" s="52"/>
      <c r="C25" s="53"/>
      <c r="D25" s="53"/>
      <c r="E25" s="38"/>
      <c r="F25" s="44"/>
      <c r="G25" s="44"/>
      <c r="H25" s="45"/>
      <c r="I25" s="45"/>
      <c r="J25" s="45"/>
      <c r="K25" s="45"/>
      <c r="L25" s="45"/>
      <c r="M25" s="45"/>
      <c r="N25" s="45"/>
      <c r="O25" s="45"/>
      <c r="P25" s="47" t="s">
        <v>95</v>
      </c>
      <c r="Q25" s="47"/>
      <c r="R25" s="47"/>
      <c r="S25" s="47"/>
      <c r="T25" s="47"/>
      <c r="U25" s="47"/>
      <c r="V25" s="47"/>
      <c r="W25" s="41"/>
      <c r="X25" s="41"/>
      <c r="Y25" s="42"/>
    </row>
    <row r="26" spans="1:25">
      <c r="A26" s="43"/>
      <c r="B26" s="52"/>
      <c r="C26" s="53"/>
      <c r="D26" s="53"/>
      <c r="E26" s="38"/>
      <c r="F26" s="44"/>
      <c r="G26" s="44"/>
      <c r="H26" s="45"/>
      <c r="I26" s="45"/>
      <c r="J26" s="45"/>
      <c r="K26" s="45"/>
      <c r="L26" s="45"/>
      <c r="M26" s="45"/>
      <c r="N26" s="45"/>
      <c r="O26" s="45"/>
      <c r="P26" s="47" t="s">
        <v>96</v>
      </c>
      <c r="Q26" s="46"/>
      <c r="R26" s="46"/>
      <c r="S26" s="46"/>
      <c r="T26" s="46"/>
      <c r="U26" s="46"/>
      <c r="V26" s="46"/>
      <c r="W26" s="41"/>
      <c r="X26" s="41"/>
      <c r="Y26" s="42"/>
    </row>
    <row r="27" spans="1:25">
      <c r="A27" s="35">
        <v>10005</v>
      </c>
      <c r="B27" s="48" t="s">
        <v>69</v>
      </c>
      <c r="C27" s="49"/>
      <c r="D27" s="49"/>
      <c r="E27" s="38"/>
      <c r="F27" s="48"/>
      <c r="G27" s="36"/>
      <c r="H27" s="39"/>
      <c r="I27" s="39"/>
      <c r="J27" s="39"/>
      <c r="K27" s="49"/>
      <c r="L27" s="39"/>
      <c r="M27" s="39"/>
      <c r="N27" s="39"/>
      <c r="O27" s="39"/>
      <c r="P27" s="50"/>
      <c r="Q27" s="40"/>
      <c r="R27" s="40"/>
      <c r="S27" s="40"/>
      <c r="T27" s="40"/>
      <c r="U27" s="40"/>
      <c r="V27" s="40"/>
      <c r="W27" s="41" t="str">
        <f>_xlfn.DISPIMG("ID_6B8812C3C5F043679139F35C06DE4E5F",1)</f>
        <v>=DISPIMG("ID_6B8812C3C5F043679139F35C06DE4E5F",1)</v>
      </c>
      <c r="X27" s="41"/>
      <c r="Y27" s="51" t="s">
        <v>74</v>
      </c>
    </row>
    <row r="28" spans="1:25">
      <c r="A28" s="43"/>
      <c r="B28" s="52"/>
      <c r="C28" s="53"/>
      <c r="D28" s="53"/>
      <c r="E28" s="41"/>
      <c r="F28" s="44"/>
      <c r="G28" s="44"/>
      <c r="H28" s="45"/>
      <c r="I28" s="45"/>
      <c r="J28" s="45"/>
      <c r="K28" s="45"/>
      <c r="L28" s="45"/>
      <c r="M28" s="45"/>
      <c r="N28" s="45"/>
      <c r="O28" s="45"/>
      <c r="P28" s="47"/>
      <c r="Q28" s="46"/>
      <c r="R28" s="46"/>
      <c r="S28" s="46"/>
      <c r="T28" s="46"/>
      <c r="U28" s="46"/>
      <c r="V28" s="46"/>
      <c r="W28" s="41"/>
      <c r="X28" s="41"/>
      <c r="Y28" s="42"/>
    </row>
    <row r="29" spans="1:25">
      <c r="A29" s="43"/>
      <c r="B29" s="52"/>
      <c r="C29" s="53"/>
      <c r="D29" s="53"/>
      <c r="E29" s="41"/>
      <c r="F29" s="44"/>
      <c r="G29" s="44"/>
      <c r="H29" s="45"/>
      <c r="I29" s="45"/>
      <c r="J29" s="45"/>
      <c r="K29" s="45"/>
      <c r="L29" s="45"/>
      <c r="M29" s="45"/>
      <c r="N29" s="45"/>
      <c r="O29" s="45"/>
      <c r="P29" s="47"/>
      <c r="Q29" s="46"/>
      <c r="R29" s="46"/>
      <c r="S29" s="46"/>
      <c r="T29" s="46"/>
      <c r="U29" s="46"/>
      <c r="V29" s="46"/>
      <c r="W29" s="41"/>
      <c r="X29" s="41"/>
      <c r="Y29" s="42"/>
    </row>
    <row r="30" spans="1:25">
      <c r="A30" s="35">
        <v>10006</v>
      </c>
      <c r="B30" s="48" t="s">
        <v>69</v>
      </c>
      <c r="C30" s="49"/>
      <c r="D30" s="49"/>
      <c r="E30" s="38"/>
      <c r="F30" s="48"/>
      <c r="G30" s="36"/>
      <c r="H30" s="39"/>
      <c r="I30" s="39"/>
      <c r="J30" s="39"/>
      <c r="K30" s="49"/>
      <c r="L30" s="39"/>
      <c r="M30" s="39"/>
      <c r="N30" s="39"/>
      <c r="O30" s="39"/>
      <c r="P30" s="50"/>
      <c r="Q30" s="40"/>
      <c r="R30" s="40"/>
      <c r="S30" s="40"/>
      <c r="T30" s="40"/>
      <c r="U30" s="40"/>
      <c r="V30" s="40"/>
      <c r="W30" s="41" t="str">
        <f>_xlfn.DISPIMG("ID_D144CF18D92E4C7DAE11CFABE2845D68",1)</f>
        <v>=DISPIMG("ID_D144CF18D92E4C7DAE11CFABE2845D68",1)</v>
      </c>
      <c r="X30" s="41"/>
      <c r="Y30" s="51" t="s">
        <v>74</v>
      </c>
    </row>
    <row r="31" spans="1:25">
      <c r="A31" s="43"/>
      <c r="B31" s="52"/>
      <c r="C31" s="53"/>
      <c r="D31" s="53"/>
      <c r="E31" s="41"/>
      <c r="F31" s="44"/>
      <c r="G31" s="44"/>
      <c r="H31" s="45"/>
      <c r="I31" s="45"/>
      <c r="J31" s="45"/>
      <c r="K31" s="45"/>
      <c r="L31" s="45"/>
      <c r="M31" s="45"/>
      <c r="N31" s="45"/>
      <c r="O31" s="45"/>
      <c r="P31" s="47"/>
      <c r="Q31" s="46"/>
      <c r="R31" s="46"/>
      <c r="S31" s="46"/>
      <c r="T31" s="46"/>
      <c r="U31" s="46"/>
      <c r="V31" s="46"/>
      <c r="W31" s="41"/>
      <c r="X31" s="41"/>
      <c r="Y31" s="42"/>
    </row>
    <row r="32" spans="1:25">
      <c r="A32" s="43"/>
      <c r="B32" s="52"/>
      <c r="C32" s="53"/>
      <c r="D32" s="53"/>
      <c r="E32" s="41"/>
      <c r="F32" s="44"/>
      <c r="G32" s="44"/>
      <c r="H32" s="45"/>
      <c r="I32" s="45"/>
      <c r="J32" s="45"/>
      <c r="K32" s="45"/>
      <c r="L32" s="45"/>
      <c r="M32" s="45"/>
      <c r="N32" s="45"/>
      <c r="O32" s="45"/>
      <c r="P32" s="47"/>
      <c r="Q32" s="46"/>
      <c r="R32" s="46"/>
      <c r="S32" s="46"/>
      <c r="T32" s="46"/>
      <c r="U32" s="46"/>
      <c r="V32" s="46"/>
      <c r="W32" s="41"/>
      <c r="X32" s="41"/>
      <c r="Y32" s="42"/>
    </row>
    <row r="33" spans="1:25">
      <c r="A33" s="35">
        <v>10007</v>
      </c>
      <c r="B33" s="48" t="s">
        <v>69</v>
      </c>
      <c r="C33" s="49"/>
      <c r="D33" s="49"/>
      <c r="E33" s="38"/>
      <c r="F33" s="48"/>
      <c r="G33" s="36"/>
      <c r="H33" s="39"/>
      <c r="I33" s="39"/>
      <c r="J33" s="39"/>
      <c r="K33" s="49"/>
      <c r="L33" s="39"/>
      <c r="M33" s="39"/>
      <c r="N33" s="39"/>
      <c r="O33" s="39"/>
      <c r="P33" s="50"/>
      <c r="Q33" s="40"/>
      <c r="R33" s="40"/>
      <c r="S33" s="40"/>
      <c r="T33" s="40"/>
      <c r="U33" s="40"/>
      <c r="V33" s="40"/>
      <c r="W33" s="41" t="str">
        <f>_xlfn.DISPIMG("ID_B8951697167B4FD383845FEB31911395",1)</f>
        <v>=DISPIMG("ID_B8951697167B4FD383845FEB31911395",1)</v>
      </c>
      <c r="X33" s="41"/>
      <c r="Y33" s="51" t="s">
        <v>74</v>
      </c>
    </row>
    <row r="34" spans="1:25">
      <c r="A34" s="43"/>
      <c r="B34" s="52"/>
      <c r="C34" s="53"/>
      <c r="D34" s="53"/>
      <c r="E34" s="41"/>
      <c r="F34" s="44"/>
      <c r="G34" s="44"/>
      <c r="H34" s="45"/>
      <c r="I34" s="45"/>
      <c r="J34" s="45"/>
      <c r="K34" s="45"/>
      <c r="L34" s="45"/>
      <c r="M34" s="45"/>
      <c r="N34" s="45"/>
      <c r="O34" s="45"/>
      <c r="P34" s="47"/>
      <c r="Q34" s="46"/>
      <c r="R34" s="46"/>
      <c r="S34" s="46"/>
      <c r="T34" s="46"/>
      <c r="U34" s="46"/>
      <c r="V34" s="46"/>
      <c r="W34" s="41"/>
      <c r="X34" s="41"/>
      <c r="Y34" s="42"/>
    </row>
    <row r="35" spans="1:25">
      <c r="A35" s="43"/>
      <c r="B35" s="52"/>
      <c r="C35" s="53"/>
      <c r="D35" s="53"/>
      <c r="E35" s="41"/>
      <c r="F35" s="44"/>
      <c r="G35" s="44"/>
      <c r="H35" s="45"/>
      <c r="I35" s="45"/>
      <c r="J35" s="45"/>
      <c r="K35" s="45"/>
      <c r="L35" s="45"/>
      <c r="M35" s="45"/>
      <c r="N35" s="45"/>
      <c r="O35" s="45"/>
      <c r="P35" s="47"/>
      <c r="Q35" s="46"/>
      <c r="R35" s="46"/>
      <c r="S35" s="46"/>
      <c r="T35" s="46"/>
      <c r="U35" s="46"/>
      <c r="V35" s="46"/>
      <c r="W35" s="41"/>
      <c r="X35" s="41"/>
      <c r="Y35" s="42"/>
    </row>
    <row r="36" spans="1:25">
      <c r="A36" s="35">
        <v>10008</v>
      </c>
      <c r="B36" s="48" t="s">
        <v>69</v>
      </c>
      <c r="C36" s="49"/>
      <c r="D36" s="49"/>
      <c r="E36" s="38"/>
      <c r="F36" s="48"/>
      <c r="G36" s="36"/>
      <c r="H36" s="39"/>
      <c r="I36" s="39"/>
      <c r="J36" s="39"/>
      <c r="K36" s="49"/>
      <c r="L36" s="39"/>
      <c r="M36" s="39"/>
      <c r="N36" s="39"/>
      <c r="O36" s="39"/>
      <c r="P36" s="50"/>
      <c r="Q36" s="40"/>
      <c r="R36" s="40"/>
      <c r="S36" s="40"/>
      <c r="T36" s="40"/>
      <c r="U36" s="40"/>
      <c r="V36" s="40"/>
      <c r="W36" s="41" t="str">
        <f>_xlfn.DISPIMG("ID_A0B76302CC484658BF5A40A0102566A2",1)</f>
        <v>=DISPIMG("ID_A0B76302CC484658BF5A40A0102566A2",1)</v>
      </c>
      <c r="X36" s="41"/>
      <c r="Y36" s="51" t="s">
        <v>74</v>
      </c>
    </row>
    <row r="37" spans="1:25">
      <c r="A37" s="43"/>
      <c r="B37" s="52"/>
      <c r="C37" s="53"/>
      <c r="D37" s="53"/>
      <c r="E37" s="41"/>
      <c r="F37" s="44"/>
      <c r="G37" s="44"/>
      <c r="H37" s="45"/>
      <c r="I37" s="45"/>
      <c r="J37" s="45"/>
      <c r="K37" s="45"/>
      <c r="L37" s="45"/>
      <c r="M37" s="45"/>
      <c r="N37" s="45"/>
      <c r="O37" s="45"/>
      <c r="P37" s="47"/>
      <c r="Q37" s="46"/>
      <c r="R37" s="46"/>
      <c r="S37" s="46"/>
      <c r="T37" s="46"/>
      <c r="U37" s="46"/>
      <c r="V37" s="46"/>
      <c r="W37" s="41"/>
      <c r="X37" s="41"/>
      <c r="Y37" s="42"/>
    </row>
    <row r="38" spans="1:25">
      <c r="A38" s="43"/>
      <c r="B38" s="52"/>
      <c r="C38" s="53"/>
      <c r="D38" s="53"/>
      <c r="E38" s="41"/>
      <c r="F38" s="44"/>
      <c r="G38" s="44"/>
      <c r="H38" s="45"/>
      <c r="I38" s="45"/>
      <c r="J38" s="45"/>
      <c r="K38" s="45"/>
      <c r="L38" s="45"/>
      <c r="M38" s="45"/>
      <c r="N38" s="45"/>
      <c r="O38" s="45"/>
      <c r="P38" s="47"/>
      <c r="Q38" s="46"/>
      <c r="R38" s="46"/>
      <c r="S38" s="46"/>
      <c r="T38" s="46"/>
      <c r="U38" s="46"/>
      <c r="V38" s="46"/>
      <c r="W38" s="41"/>
      <c r="X38" s="41"/>
      <c r="Y38" s="42"/>
    </row>
    <row r="39" spans="1:25">
      <c r="A39" s="35">
        <v>10009</v>
      </c>
      <c r="B39" s="48" t="s">
        <v>69</v>
      </c>
      <c r="C39" s="49"/>
      <c r="D39" s="49"/>
      <c r="E39" s="38"/>
      <c r="F39" s="48"/>
      <c r="G39" s="36"/>
      <c r="H39" s="39"/>
      <c r="I39" s="39"/>
      <c r="J39" s="39"/>
      <c r="K39" s="49"/>
      <c r="L39" s="39"/>
      <c r="M39" s="39"/>
      <c r="N39" s="39"/>
      <c r="O39" s="39"/>
      <c r="P39" s="50"/>
      <c r="Q39" s="40"/>
      <c r="R39" s="40"/>
      <c r="S39" s="40"/>
      <c r="T39" s="40"/>
      <c r="U39" s="40"/>
      <c r="V39" s="40"/>
      <c r="W39" s="41" t="str">
        <f>_xlfn.DISPIMG("ID_B3B5B43B3AEA4BFABB603DC0C64EFF2B",1)</f>
        <v>=DISPIMG("ID_B3B5B43B3AEA4BFABB603DC0C64EFF2B",1)</v>
      </c>
      <c r="X39" s="41"/>
      <c r="Y39" s="51" t="s">
        <v>74</v>
      </c>
    </row>
    <row r="40" spans="1:25">
      <c r="A40" s="43"/>
      <c r="B40" s="52"/>
      <c r="C40" s="53"/>
      <c r="D40" s="53"/>
      <c r="E40" s="41"/>
      <c r="F40" s="44"/>
      <c r="G40" s="44"/>
      <c r="H40" s="45"/>
      <c r="I40" s="45"/>
      <c r="J40" s="45"/>
      <c r="K40" s="45"/>
      <c r="L40" s="45"/>
      <c r="M40" s="45"/>
      <c r="N40" s="45"/>
      <c r="O40" s="45"/>
      <c r="P40" s="47"/>
      <c r="Q40" s="46"/>
      <c r="R40" s="46"/>
      <c r="S40" s="46"/>
      <c r="T40" s="46"/>
      <c r="U40" s="46"/>
      <c r="V40" s="46"/>
      <c r="W40" s="41"/>
      <c r="X40" s="41"/>
      <c r="Y40" s="42"/>
    </row>
    <row r="41" spans="1:25">
      <c r="A41" s="43"/>
      <c r="B41" s="52"/>
      <c r="C41" s="53"/>
      <c r="D41" s="53"/>
      <c r="E41" s="41"/>
      <c r="F41" s="44"/>
      <c r="G41" s="44"/>
      <c r="H41" s="45"/>
      <c r="I41" s="45"/>
      <c r="J41" s="45"/>
      <c r="K41" s="45"/>
      <c r="L41" s="45"/>
      <c r="M41" s="45"/>
      <c r="N41" s="45"/>
      <c r="O41" s="45"/>
      <c r="P41" s="47"/>
      <c r="Q41" s="46"/>
      <c r="R41" s="46"/>
      <c r="S41" s="46"/>
      <c r="T41" s="46"/>
      <c r="U41" s="46"/>
      <c r="V41" s="46"/>
      <c r="W41" s="41"/>
      <c r="X41" s="41"/>
      <c r="Y41" s="42"/>
    </row>
    <row r="42" spans="1:25">
      <c r="A42" s="35">
        <v>10010</v>
      </c>
      <c r="B42" s="48" t="s">
        <v>69</v>
      </c>
      <c r="C42" s="49"/>
      <c r="D42" s="49"/>
      <c r="E42" s="38"/>
      <c r="F42" s="48"/>
      <c r="G42" s="36"/>
      <c r="H42" s="39"/>
      <c r="I42" s="39"/>
      <c r="J42" s="39"/>
      <c r="K42" s="49"/>
      <c r="L42" s="39"/>
      <c r="M42" s="39"/>
      <c r="N42" s="39"/>
      <c r="O42" s="39"/>
      <c r="P42" s="50"/>
      <c r="Q42" s="40"/>
      <c r="R42" s="40"/>
      <c r="S42" s="40"/>
      <c r="T42" s="40"/>
      <c r="U42" s="40"/>
      <c r="V42" s="40"/>
      <c r="W42" s="41"/>
      <c r="X42" s="41"/>
      <c r="Y42" s="51" t="s">
        <v>74</v>
      </c>
    </row>
    <row r="43" spans="1:25">
      <c r="A43" s="43"/>
      <c r="B43" s="52"/>
      <c r="C43" s="53"/>
      <c r="D43" s="53"/>
      <c r="E43" s="41"/>
      <c r="F43" s="44"/>
      <c r="G43" s="44"/>
      <c r="H43" s="45"/>
      <c r="I43" s="45"/>
      <c r="J43" s="45"/>
      <c r="K43" s="45"/>
      <c r="L43" s="45"/>
      <c r="M43" s="45"/>
      <c r="N43" s="45"/>
      <c r="O43" s="45"/>
      <c r="P43" s="47"/>
      <c r="Q43" s="46"/>
      <c r="R43" s="46"/>
      <c r="S43" s="46"/>
      <c r="T43" s="46"/>
      <c r="U43" s="46"/>
      <c r="V43" s="46"/>
      <c r="W43" s="41"/>
      <c r="X43" s="41"/>
      <c r="Y43" s="42"/>
    </row>
    <row r="44" spans="1:25">
      <c r="A44" s="43"/>
      <c r="B44" s="52"/>
      <c r="C44" s="53"/>
      <c r="D44" s="53"/>
      <c r="E44" s="41"/>
      <c r="F44" s="44"/>
      <c r="G44" s="44"/>
      <c r="H44" s="45"/>
      <c r="I44" s="45"/>
      <c r="J44" s="45"/>
      <c r="K44" s="45"/>
      <c r="L44" s="45"/>
      <c r="M44" s="45"/>
      <c r="N44" s="45"/>
      <c r="O44" s="45"/>
      <c r="P44" s="47"/>
      <c r="Q44" s="46"/>
      <c r="R44" s="46"/>
      <c r="S44" s="46"/>
      <c r="T44" s="46"/>
      <c r="U44" s="46"/>
      <c r="V44" s="46"/>
      <c r="W44" s="41"/>
      <c r="X44" s="41"/>
      <c r="Y44" s="42"/>
    </row>
    <row r="45" spans="1:25">
      <c r="A45" s="35">
        <v>10011</v>
      </c>
      <c r="B45" s="48" t="s">
        <v>69</v>
      </c>
      <c r="C45" s="49"/>
      <c r="D45" s="49"/>
      <c r="E45" s="38"/>
      <c r="F45" s="48"/>
      <c r="G45" s="36"/>
      <c r="H45" s="39"/>
      <c r="I45" s="39"/>
      <c r="J45" s="39"/>
      <c r="K45" s="49"/>
      <c r="L45" s="39"/>
      <c r="M45" s="39"/>
      <c r="N45" s="39"/>
      <c r="O45" s="39"/>
      <c r="P45" s="50"/>
      <c r="Q45" s="40"/>
      <c r="R45" s="40"/>
      <c r="S45" s="40"/>
      <c r="T45" s="40"/>
      <c r="U45" s="40"/>
      <c r="V45" s="40"/>
      <c r="W45" s="41"/>
      <c r="X45" s="41"/>
      <c r="Y45" s="51" t="s">
        <v>74</v>
      </c>
    </row>
    <row r="46" spans="1:25">
      <c r="A46" s="43"/>
      <c r="B46" s="52"/>
      <c r="C46" s="53"/>
      <c r="D46" s="53"/>
      <c r="E46" s="41"/>
      <c r="F46" s="44"/>
      <c r="G46" s="44"/>
      <c r="H46" s="45"/>
      <c r="I46" s="45"/>
      <c r="J46" s="45"/>
      <c r="K46" s="45"/>
      <c r="L46" s="45"/>
      <c r="M46" s="45"/>
      <c r="N46" s="45"/>
      <c r="O46" s="45"/>
      <c r="P46" s="47"/>
      <c r="Q46" s="46"/>
      <c r="R46" s="46"/>
      <c r="S46" s="46"/>
      <c r="T46" s="46"/>
      <c r="U46" s="46"/>
      <c r="V46" s="46"/>
      <c r="W46" s="41"/>
      <c r="X46" s="41"/>
      <c r="Y46" s="42"/>
    </row>
    <row r="47" spans="1:25">
      <c r="A47" s="43"/>
      <c r="B47" s="52"/>
      <c r="C47" s="53"/>
      <c r="D47" s="53"/>
      <c r="E47" s="41"/>
      <c r="F47" s="44"/>
      <c r="G47" s="44"/>
      <c r="H47" s="45"/>
      <c r="I47" s="45"/>
      <c r="J47" s="45"/>
      <c r="K47" s="45"/>
      <c r="L47" s="45"/>
      <c r="M47" s="45"/>
      <c r="N47" s="45"/>
      <c r="O47" s="45"/>
      <c r="P47" s="47"/>
      <c r="Q47" s="46"/>
      <c r="R47" s="46"/>
      <c r="S47" s="46"/>
      <c r="T47" s="46"/>
      <c r="U47" s="46"/>
      <c r="V47" s="46"/>
      <c r="W47" s="41"/>
      <c r="X47" s="41"/>
      <c r="Y47" s="42"/>
    </row>
  </sheetData>
  <sheetProtection formatCells="0" formatColumns="0" formatRows="0" insertRows="0" insertColumns="0" insertHyperlinks="0" deleteColumns="0" deleteRows="0" sort="0" autoFilter="0" pivotTables="0"/>
  <mergeCells count="163">
    <mergeCell ref="A1:Y1"/>
    <mergeCell ref="C2:D2"/>
    <mergeCell ref="F2:G2"/>
    <mergeCell ref="H2:J2"/>
    <mergeCell ref="K2:O2"/>
    <mergeCell ref="P2:V2"/>
    <mergeCell ref="W2:X2"/>
    <mergeCell ref="P3:V3"/>
    <mergeCell ref="P4:V4"/>
    <mergeCell ref="P5:V5"/>
    <mergeCell ref="P6:V6"/>
    <mergeCell ref="P7:V7"/>
    <mergeCell ref="P8:V8"/>
    <mergeCell ref="P9:V9"/>
    <mergeCell ref="P10:V10"/>
    <mergeCell ref="P11:V11"/>
    <mergeCell ref="P12:V12"/>
    <mergeCell ref="P13:V13"/>
    <mergeCell ref="P14:V14"/>
    <mergeCell ref="P15:V15"/>
    <mergeCell ref="P16:V16"/>
    <mergeCell ref="P17:V17"/>
    <mergeCell ref="P18:V18"/>
    <mergeCell ref="P19:V19"/>
    <mergeCell ref="P20:V20"/>
    <mergeCell ref="P21:V21"/>
    <mergeCell ref="P22:V22"/>
    <mergeCell ref="P23:V23"/>
    <mergeCell ref="P24:V24"/>
    <mergeCell ref="P25:V25"/>
    <mergeCell ref="P26:V26"/>
    <mergeCell ref="P27:V27"/>
    <mergeCell ref="P28:V28"/>
    <mergeCell ref="P29:V29"/>
    <mergeCell ref="P30:V30"/>
    <mergeCell ref="P31:V31"/>
    <mergeCell ref="P32:V32"/>
    <mergeCell ref="P33:V33"/>
    <mergeCell ref="P34:V34"/>
    <mergeCell ref="P35:V35"/>
    <mergeCell ref="P36:V36"/>
    <mergeCell ref="P37:V37"/>
    <mergeCell ref="P38:V38"/>
    <mergeCell ref="P39:V39"/>
    <mergeCell ref="P40:V40"/>
    <mergeCell ref="P41:V41"/>
    <mergeCell ref="P42:V42"/>
    <mergeCell ref="P43:V43"/>
    <mergeCell ref="P44:V44"/>
    <mergeCell ref="P45:V45"/>
    <mergeCell ref="P46:V46"/>
    <mergeCell ref="P47:V47"/>
    <mergeCell ref="A3:A11"/>
    <mergeCell ref="A12:A14"/>
    <mergeCell ref="A15:A20"/>
    <mergeCell ref="A21:A26"/>
    <mergeCell ref="A27:A29"/>
    <mergeCell ref="A30:A32"/>
    <mergeCell ref="A33:A35"/>
    <mergeCell ref="A36:A38"/>
    <mergeCell ref="A39:A41"/>
    <mergeCell ref="A42:A44"/>
    <mergeCell ref="A45:A47"/>
    <mergeCell ref="B3:B11"/>
    <mergeCell ref="B12:B14"/>
    <mergeCell ref="B15:B20"/>
    <mergeCell ref="B21:B26"/>
    <mergeCell ref="B27:B29"/>
    <mergeCell ref="B30:B32"/>
    <mergeCell ref="B33:B35"/>
    <mergeCell ref="B36:B38"/>
    <mergeCell ref="B39:B41"/>
    <mergeCell ref="B42:B44"/>
    <mergeCell ref="B45:B47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Y3:Y11"/>
    <mergeCell ref="Y12:Y14"/>
    <mergeCell ref="Y15:Y20"/>
    <mergeCell ref="Y21:Y26"/>
    <mergeCell ref="Y27:Y29"/>
    <mergeCell ref="Y30:Y32"/>
    <mergeCell ref="Y33:Y35"/>
    <mergeCell ref="Y36:Y38"/>
    <mergeCell ref="Y39:Y41"/>
    <mergeCell ref="Y42:Y44"/>
    <mergeCell ref="Y45:Y47"/>
    <mergeCell ref="K3:O5"/>
    <mergeCell ref="H3:J5"/>
    <mergeCell ref="F3:G11"/>
    <mergeCell ref="H6:J8"/>
    <mergeCell ref="K6:O8"/>
    <mergeCell ref="H9:J11"/>
    <mergeCell ref="K9:O11"/>
    <mergeCell ref="C3:D11"/>
    <mergeCell ref="W3:X11"/>
    <mergeCell ref="C12:D14"/>
    <mergeCell ref="W12:X14"/>
    <mergeCell ref="F12:G14"/>
    <mergeCell ref="H12:J14"/>
    <mergeCell ref="K12:O14"/>
    <mergeCell ref="C15:D20"/>
    <mergeCell ref="W15:X20"/>
    <mergeCell ref="F15:G20"/>
    <mergeCell ref="K18:O20"/>
    <mergeCell ref="K15:O17"/>
    <mergeCell ref="C27:D29"/>
    <mergeCell ref="W27:X29"/>
    <mergeCell ref="C30:D32"/>
    <mergeCell ref="W30:X32"/>
    <mergeCell ref="C33:D35"/>
    <mergeCell ref="W33:X35"/>
    <mergeCell ref="C36:D38"/>
    <mergeCell ref="W36:X38"/>
    <mergeCell ref="F27:G29"/>
    <mergeCell ref="F30:G32"/>
    <mergeCell ref="F33:G35"/>
    <mergeCell ref="F36:G38"/>
    <mergeCell ref="F39:G41"/>
    <mergeCell ref="F42:G44"/>
    <mergeCell ref="H27:J29"/>
    <mergeCell ref="H30:J32"/>
    <mergeCell ref="H33:J35"/>
    <mergeCell ref="H36:J38"/>
    <mergeCell ref="H39:J41"/>
    <mergeCell ref="H42:J44"/>
    <mergeCell ref="K27:O29"/>
    <mergeCell ref="K30:O32"/>
    <mergeCell ref="K33:O35"/>
    <mergeCell ref="K36:O38"/>
    <mergeCell ref="K39:O41"/>
    <mergeCell ref="K42:O44"/>
    <mergeCell ref="C39:D41"/>
    <mergeCell ref="W39:X41"/>
    <mergeCell ref="C42:D44"/>
    <mergeCell ref="W42:X44"/>
    <mergeCell ref="C21:D26"/>
    <mergeCell ref="W21:X26"/>
    <mergeCell ref="F45:G47"/>
    <mergeCell ref="H45:J47"/>
    <mergeCell ref="K45:O47"/>
    <mergeCell ref="C45:D47"/>
    <mergeCell ref="W45:X47"/>
    <mergeCell ref="F21:G26"/>
    <mergeCell ref="K21:O23"/>
    <mergeCell ref="K24:O26"/>
    <mergeCell ref="H15:J17"/>
    <mergeCell ref="H18:J20"/>
    <mergeCell ref="H21:J23"/>
    <mergeCell ref="H24:J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8" defaultRowHeight="14.25"/>
  <cols>
    <col min="1" max="1" width="20" customWidth="1"/>
    <col min="2" max="2" width="12" customWidth="1"/>
    <col min="3" max="3" width="16" customWidth="1"/>
    <col min="4" max="5" width="14" customWidth="1"/>
    <col min="6" max="6" width="11" customWidth="1"/>
    <col min="7" max="7" width="14" customWidth="1"/>
    <col min="8" max="8" width="45" customWidth="1"/>
    <col min="9" max="9" width="12" customWidth="1"/>
  </cols>
  <sheetData>
    <row r="1" ht="35" customHeight="1" spans="1:20">
      <c r="A1" s="12" t="s">
        <v>97</v>
      </c>
      <c r="B1" s="13"/>
      <c r="C1" s="13"/>
      <c r="D1" s="13"/>
      <c r="E1" s="13"/>
      <c r="F1" s="13"/>
      <c r="G1" s="13"/>
      <c r="H1" s="14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25" customHeight="1" spans="1:20">
      <c r="A2" s="24" t="s">
        <v>98</v>
      </c>
      <c r="B2" s="13"/>
      <c r="C2" s="13"/>
      <c r="D2" s="13"/>
      <c r="E2" s="13"/>
      <c r="F2" s="13"/>
      <c r="G2" s="13"/>
      <c r="H2" s="14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5" customHeight="1" spans="1:20">
      <c r="A3" s="25" t="s">
        <v>99</v>
      </c>
      <c r="B3" s="25" t="s">
        <v>100</v>
      </c>
      <c r="C3" s="25"/>
      <c r="D3" s="25"/>
      <c r="E3" s="25"/>
      <c r="F3" s="25"/>
      <c r="G3" s="25"/>
      <c r="H3" s="25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6" customHeight="1" spans="1:20">
      <c r="A4" s="26" t="s">
        <v>101</v>
      </c>
      <c r="B4" s="29" t="s">
        <v>102</v>
      </c>
      <c r="C4" s="29"/>
      <c r="D4" s="29"/>
      <c r="E4" s="29"/>
      <c r="F4" s="29"/>
      <c r="G4" s="29"/>
      <c r="H4" s="2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26" customHeight="1" spans="1:20">
      <c r="A5" s="26" t="s">
        <v>103</v>
      </c>
      <c r="B5" s="29" t="s">
        <v>104</v>
      </c>
      <c r="C5" s="29"/>
      <c r="D5" s="29"/>
      <c r="E5" s="29"/>
      <c r="F5" s="29"/>
      <c r="G5" s="29"/>
      <c r="H5" s="2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26" customHeight="1" spans="1:20">
      <c r="A6" s="27" t="s">
        <v>105</v>
      </c>
      <c r="B6" s="28" t="s">
        <v>106</v>
      </c>
      <c r="C6" s="28"/>
      <c r="D6" s="28"/>
      <c r="E6" s="28"/>
      <c r="F6" s="28"/>
      <c r="G6" s="28"/>
      <c r="H6" s="28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26" customHeight="1" spans="1:20">
      <c r="A7" s="26" t="s">
        <v>107</v>
      </c>
      <c r="B7" s="29" t="s">
        <v>108</v>
      </c>
      <c r="C7" s="29"/>
      <c r="D7" s="29"/>
      <c r="E7" s="29"/>
      <c r="F7" s="29"/>
      <c r="G7" s="29"/>
      <c r="H7" s="2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26" customHeight="1" spans="1:20">
      <c r="A8" s="27" t="s">
        <v>109</v>
      </c>
      <c r="B8" s="28" t="s">
        <v>110</v>
      </c>
      <c r="C8" s="28"/>
      <c r="D8" s="28"/>
      <c r="E8" s="28"/>
      <c r="F8" s="28"/>
      <c r="G8" s="28"/>
      <c r="H8" s="28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26" customHeight="1" spans="1:20">
      <c r="A9" s="27" t="s">
        <v>111</v>
      </c>
      <c r="B9" s="28" t="s">
        <v>112</v>
      </c>
      <c r="C9" s="28"/>
      <c r="D9" s="28"/>
      <c r="E9" s="28"/>
      <c r="F9" s="28"/>
      <c r="G9" s="28"/>
      <c r="H9" s="28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5" customHeight="1" spans="1:20">
      <c r="A10" s="26" t="s">
        <v>113</v>
      </c>
      <c r="B10" s="29" t="s">
        <v>114</v>
      </c>
      <c r="C10" s="29"/>
      <c r="D10" s="29"/>
      <c r="E10" s="29"/>
      <c r="F10" s="29"/>
      <c r="G10" s="29"/>
      <c r="H10" s="2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25" customHeight="1" spans="1:20">
      <c r="A11" s="26" t="s">
        <v>115</v>
      </c>
      <c r="B11" s="29" t="s">
        <v>116</v>
      </c>
      <c r="C11" s="29"/>
      <c r="D11" s="29"/>
      <c r="E11" s="29"/>
      <c r="F11" s="29"/>
      <c r="G11" s="29"/>
      <c r="H11" s="2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5" customHeight="1" spans="1:20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4" customHeight="1" spans="1:20">
      <c r="A13" s="24" t="s">
        <v>117</v>
      </c>
      <c r="B13" s="13"/>
      <c r="C13" s="13"/>
      <c r="D13" s="13"/>
      <c r="E13" s="13"/>
      <c r="F13" s="13"/>
      <c r="G13" s="13"/>
      <c r="H13" s="14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4" customHeight="1" spans="1:20">
      <c r="A14" s="25" t="s">
        <v>118</v>
      </c>
      <c r="B14" s="25" t="s">
        <v>119</v>
      </c>
      <c r="C14" s="25" t="s">
        <v>120</v>
      </c>
      <c r="D14" s="25" t="s">
        <v>121</v>
      </c>
      <c r="E14" s="25" t="s">
        <v>122</v>
      </c>
      <c r="F14" s="25" t="s">
        <v>123</v>
      </c>
      <c r="G14" s="25" t="s">
        <v>124</v>
      </c>
      <c r="H14" s="25" t="s">
        <v>125</v>
      </c>
      <c r="I14" s="11" t="s">
        <v>126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71" customHeight="1" spans="1:20">
      <c r="A15" s="26" t="s">
        <v>127</v>
      </c>
      <c r="B15" s="26" t="s">
        <v>128</v>
      </c>
      <c r="C15" s="26" t="s">
        <v>129</v>
      </c>
      <c r="D15" s="30">
        <v>80</v>
      </c>
      <c r="E15" s="30">
        <v>12</v>
      </c>
      <c r="F15" s="31" t="s">
        <v>130</v>
      </c>
      <c r="G15" s="26" t="s">
        <v>131</v>
      </c>
      <c r="H15" s="29" t="s">
        <v>132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71" customHeight="1" spans="1:20">
      <c r="A16" s="27" t="s">
        <v>133</v>
      </c>
      <c r="B16" s="27" t="s">
        <v>134</v>
      </c>
      <c r="C16" s="27" t="s">
        <v>135</v>
      </c>
      <c r="D16" s="32">
        <v>50</v>
      </c>
      <c r="E16" s="32">
        <v>8</v>
      </c>
      <c r="F16" s="33" t="s">
        <v>136</v>
      </c>
      <c r="G16" s="27">
        <v>150</v>
      </c>
      <c r="H16" s="28" t="s">
        <v>137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71" customHeight="1" spans="1:8">
      <c r="A17" s="26" t="s">
        <v>138</v>
      </c>
      <c r="B17" s="26" t="s">
        <v>139</v>
      </c>
      <c r="C17" s="26" t="s">
        <v>140</v>
      </c>
      <c r="D17" s="30">
        <v>250</v>
      </c>
      <c r="E17" s="30">
        <v>10</v>
      </c>
      <c r="F17" s="31" t="s">
        <v>141</v>
      </c>
      <c r="G17" s="26" t="s">
        <v>131</v>
      </c>
      <c r="H17" s="29" t="s">
        <v>142</v>
      </c>
    </row>
    <row r="18" ht="71" customHeight="1" spans="1:8">
      <c r="A18" s="27" t="s">
        <v>143</v>
      </c>
      <c r="B18" s="27" t="s">
        <v>144</v>
      </c>
      <c r="C18" s="27" t="s">
        <v>145</v>
      </c>
      <c r="D18" s="32">
        <v>60</v>
      </c>
      <c r="E18" s="32">
        <v>35</v>
      </c>
      <c r="F18" s="33" t="s">
        <v>146</v>
      </c>
      <c r="G18" s="27">
        <v>100</v>
      </c>
      <c r="H18" s="28" t="s">
        <v>147</v>
      </c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  <row r="104" spans="1:8">
      <c r="A104" s="11"/>
      <c r="B104" s="11"/>
      <c r="C104" s="11"/>
      <c r="D104" s="11"/>
      <c r="E104" s="11"/>
      <c r="F104" s="11"/>
      <c r="G104" s="11"/>
      <c r="H104" s="11"/>
    </row>
    <row r="105" spans="1:8">
      <c r="A105" s="11"/>
      <c r="B105" s="11"/>
      <c r="C105" s="11"/>
      <c r="D105" s="11"/>
      <c r="E105" s="11"/>
      <c r="F105" s="11"/>
      <c r="G105" s="11"/>
      <c r="H105" s="11"/>
    </row>
    <row r="106" spans="1:8">
      <c r="A106" s="11"/>
      <c r="B106" s="11"/>
      <c r="C106" s="11"/>
      <c r="D106" s="11"/>
      <c r="E106" s="11"/>
      <c r="F106" s="11"/>
      <c r="G106" s="11"/>
      <c r="H106" s="11"/>
    </row>
    <row r="107" spans="1:8">
      <c r="A107" s="11"/>
      <c r="B107" s="11"/>
      <c r="C107" s="11"/>
      <c r="D107" s="11"/>
      <c r="E107" s="11"/>
      <c r="F107" s="11"/>
      <c r="G107" s="11"/>
      <c r="H107" s="11"/>
    </row>
    <row r="108" spans="1:8">
      <c r="A108" s="11"/>
      <c r="B108" s="11"/>
      <c r="C108" s="11"/>
      <c r="D108" s="11"/>
      <c r="E108" s="11"/>
      <c r="F108" s="11"/>
      <c r="G108" s="11"/>
      <c r="H108" s="11"/>
    </row>
    <row r="109" spans="1:8">
      <c r="A109" s="11"/>
      <c r="B109" s="11"/>
      <c r="C109" s="11"/>
      <c r="D109" s="11"/>
      <c r="E109" s="11"/>
      <c r="F109" s="11"/>
      <c r="G109" s="11"/>
      <c r="H109" s="11"/>
    </row>
    <row r="110" spans="1:8">
      <c r="A110" s="11"/>
      <c r="B110" s="11"/>
      <c r="C110" s="11"/>
      <c r="D110" s="11"/>
      <c r="E110" s="11"/>
      <c r="F110" s="11"/>
      <c r="G110" s="11"/>
      <c r="H110" s="11"/>
    </row>
    <row r="111" spans="1:8">
      <c r="A111" s="11"/>
      <c r="B111" s="11"/>
      <c r="C111" s="11"/>
      <c r="D111" s="11"/>
      <c r="E111" s="11"/>
      <c r="F111" s="11"/>
      <c r="G111" s="11"/>
      <c r="H111" s="11"/>
    </row>
    <row r="112" spans="1:8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  <row r="116" spans="1:8">
      <c r="A116" s="11"/>
      <c r="B116" s="11"/>
      <c r="C116" s="11"/>
      <c r="D116" s="11"/>
      <c r="E116" s="11"/>
      <c r="F116" s="11"/>
      <c r="G116" s="11"/>
      <c r="H116" s="11"/>
    </row>
    <row r="117" spans="1:8">
      <c r="A117" s="11"/>
      <c r="B117" s="11"/>
      <c r="C117" s="11"/>
      <c r="D117" s="11"/>
      <c r="E117" s="11"/>
      <c r="F117" s="11"/>
      <c r="G117" s="11"/>
      <c r="H117" s="11"/>
    </row>
    <row r="118" spans="1:8">
      <c r="A118" s="11"/>
      <c r="B118" s="11"/>
      <c r="C118" s="11"/>
      <c r="D118" s="11"/>
      <c r="E118" s="11"/>
      <c r="F118" s="11"/>
      <c r="G118" s="11"/>
      <c r="H118" s="11"/>
    </row>
    <row r="119" spans="1:8">
      <c r="A119" s="11"/>
      <c r="B119" s="11"/>
      <c r="C119" s="11"/>
      <c r="D119" s="11"/>
      <c r="E119" s="11"/>
      <c r="F119" s="11"/>
      <c r="G119" s="11"/>
      <c r="H119" s="11"/>
    </row>
    <row r="120" spans="1:8">
      <c r="A120" s="11"/>
      <c r="B120" s="11"/>
      <c r="C120" s="11"/>
      <c r="D120" s="11"/>
      <c r="E120" s="11"/>
      <c r="F120" s="11"/>
      <c r="G120" s="11"/>
      <c r="H120" s="11"/>
    </row>
    <row r="121" spans="1:8">
      <c r="A121" s="11"/>
      <c r="B121" s="11"/>
      <c r="C121" s="11"/>
      <c r="D121" s="11"/>
      <c r="E121" s="11"/>
      <c r="F121" s="11"/>
      <c r="G121" s="11"/>
      <c r="H121" s="11"/>
    </row>
    <row r="122" spans="1:8">
      <c r="A122" s="11"/>
      <c r="B122" s="11"/>
      <c r="C122" s="11"/>
      <c r="D122" s="11"/>
      <c r="E122" s="11"/>
      <c r="F122" s="11"/>
      <c r="G122" s="11"/>
      <c r="H122" s="11"/>
    </row>
    <row r="123" spans="1:8">
      <c r="A123" s="11"/>
      <c r="B123" s="11"/>
      <c r="C123" s="11"/>
      <c r="D123" s="11"/>
      <c r="E123" s="11"/>
      <c r="F123" s="11"/>
      <c r="G123" s="11"/>
      <c r="H123" s="11"/>
    </row>
    <row r="124" spans="1:8">
      <c r="A124" s="11"/>
      <c r="B124" s="11"/>
      <c r="C124" s="11"/>
      <c r="D124" s="11"/>
      <c r="E124" s="11"/>
      <c r="F124" s="11"/>
      <c r="G124" s="11"/>
      <c r="H124" s="11"/>
    </row>
    <row r="125" spans="1:8">
      <c r="A125" s="11"/>
      <c r="B125" s="11"/>
      <c r="C125" s="11"/>
      <c r="D125" s="11"/>
      <c r="E125" s="11"/>
      <c r="F125" s="11"/>
      <c r="G125" s="11"/>
      <c r="H125" s="11"/>
    </row>
    <row r="126" spans="1:8">
      <c r="A126" s="11"/>
      <c r="B126" s="11"/>
      <c r="C126" s="11"/>
      <c r="D126" s="11"/>
      <c r="E126" s="11"/>
      <c r="F126" s="11"/>
      <c r="G126" s="11"/>
      <c r="H126" s="11"/>
    </row>
    <row r="127" spans="1:8">
      <c r="A127" s="11"/>
      <c r="B127" s="11"/>
      <c r="C127" s="11"/>
      <c r="D127" s="11"/>
      <c r="E127" s="11"/>
      <c r="F127" s="11"/>
      <c r="G127" s="11"/>
      <c r="H127" s="11"/>
    </row>
    <row r="128" spans="1:8">
      <c r="A128" s="11"/>
      <c r="B128" s="11"/>
      <c r="C128" s="11"/>
      <c r="D128" s="11"/>
      <c r="E128" s="11"/>
      <c r="F128" s="11"/>
      <c r="G128" s="11"/>
      <c r="H128" s="11"/>
    </row>
    <row r="129" spans="1:8">
      <c r="A129" s="11"/>
      <c r="B129" s="11"/>
      <c r="C129" s="11"/>
      <c r="D129" s="11"/>
      <c r="E129" s="11"/>
      <c r="F129" s="11"/>
      <c r="G129" s="11"/>
      <c r="H129" s="11"/>
    </row>
    <row r="130" spans="1:8">
      <c r="A130" s="11"/>
      <c r="B130" s="11"/>
      <c r="C130" s="11"/>
      <c r="D130" s="11"/>
      <c r="E130" s="11"/>
      <c r="F130" s="11"/>
      <c r="G130" s="11"/>
      <c r="H130" s="11"/>
    </row>
    <row r="131" spans="1:8">
      <c r="A131" s="11"/>
      <c r="B131" s="11"/>
      <c r="C131" s="11"/>
      <c r="D131" s="11"/>
      <c r="E131" s="11"/>
      <c r="F131" s="11"/>
      <c r="G131" s="11"/>
      <c r="H131" s="11"/>
    </row>
    <row r="132" spans="1:8">
      <c r="A132" s="11"/>
      <c r="B132" s="11"/>
      <c r="C132" s="11"/>
      <c r="D132" s="11"/>
      <c r="E132" s="11"/>
      <c r="F132" s="11"/>
      <c r="G132" s="11"/>
      <c r="H132" s="11"/>
    </row>
    <row r="133" spans="1:8">
      <c r="A133" s="11"/>
      <c r="B133" s="11"/>
      <c r="C133" s="11"/>
      <c r="D133" s="11"/>
      <c r="E133" s="11"/>
      <c r="F133" s="11"/>
      <c r="G133" s="11"/>
      <c r="H133" s="11"/>
    </row>
    <row r="134" spans="1:8">
      <c r="A134" s="11"/>
      <c r="B134" s="11"/>
      <c r="C134" s="11"/>
      <c r="D134" s="11"/>
      <c r="E134" s="11"/>
      <c r="F134" s="11"/>
      <c r="G134" s="11"/>
      <c r="H134" s="11"/>
    </row>
    <row r="135" spans="1:8">
      <c r="A135" s="11"/>
      <c r="B135" s="11"/>
      <c r="C135" s="11"/>
      <c r="D135" s="11"/>
      <c r="E135" s="11"/>
      <c r="F135" s="11"/>
      <c r="G135" s="11"/>
      <c r="H135" s="11"/>
    </row>
    <row r="136" spans="1:8">
      <c r="A136" s="11"/>
      <c r="B136" s="11"/>
      <c r="C136" s="11"/>
      <c r="D136" s="11"/>
      <c r="E136" s="11"/>
      <c r="F136" s="11"/>
      <c r="G136" s="11"/>
      <c r="H136" s="11"/>
    </row>
    <row r="137" spans="1:8">
      <c r="A137" s="11"/>
      <c r="B137" s="11"/>
      <c r="C137" s="11"/>
      <c r="D137" s="11"/>
      <c r="E137" s="11"/>
      <c r="F137" s="11"/>
      <c r="G137" s="11"/>
      <c r="H137" s="11"/>
    </row>
    <row r="138" spans="1:8">
      <c r="A138" s="11"/>
      <c r="B138" s="11"/>
      <c r="C138" s="11"/>
      <c r="D138" s="11"/>
      <c r="E138" s="11"/>
      <c r="F138" s="11"/>
      <c r="G138" s="11"/>
      <c r="H138" s="11"/>
    </row>
    <row r="139" spans="1:8">
      <c r="A139" s="11"/>
      <c r="B139" s="11"/>
      <c r="C139" s="11"/>
      <c r="D139" s="11"/>
      <c r="E139" s="11"/>
      <c r="F139" s="11"/>
      <c r="G139" s="11"/>
      <c r="H139" s="11"/>
    </row>
    <row r="140" spans="1:8">
      <c r="A140" s="11"/>
      <c r="B140" s="11"/>
      <c r="C140" s="11"/>
      <c r="D140" s="11"/>
      <c r="E140" s="11"/>
      <c r="F140" s="11"/>
      <c r="G140" s="11"/>
      <c r="H140" s="11"/>
    </row>
    <row r="141" spans="1:8">
      <c r="A141" s="11"/>
      <c r="B141" s="11"/>
      <c r="C141" s="11"/>
      <c r="D141" s="11"/>
      <c r="E141" s="11"/>
      <c r="F141" s="11"/>
      <c r="G141" s="11"/>
      <c r="H141" s="11"/>
    </row>
    <row r="142" spans="1:8">
      <c r="A142" s="11"/>
      <c r="B142" s="11"/>
      <c r="C142" s="11"/>
      <c r="D142" s="11"/>
      <c r="E142" s="11"/>
      <c r="F142" s="11"/>
      <c r="G142" s="11"/>
      <c r="H142" s="11"/>
    </row>
    <row r="143" spans="1:8">
      <c r="A143" s="11"/>
      <c r="B143" s="11"/>
      <c r="C143" s="11"/>
      <c r="D143" s="11"/>
      <c r="E143" s="11"/>
      <c r="F143" s="11"/>
      <c r="G143" s="11"/>
      <c r="H143" s="11"/>
    </row>
    <row r="144" spans="1:8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11"/>
      <c r="B145" s="11"/>
      <c r="C145" s="11"/>
      <c r="D145" s="11"/>
      <c r="E145" s="11"/>
      <c r="F145" s="11"/>
      <c r="G145" s="11"/>
      <c r="H145" s="11"/>
    </row>
    <row r="146" spans="1:8">
      <c r="A146" s="11"/>
      <c r="B146" s="11"/>
      <c r="C146" s="11"/>
      <c r="D146" s="11"/>
      <c r="E146" s="11"/>
      <c r="F146" s="11"/>
      <c r="G146" s="11"/>
      <c r="H146" s="11"/>
    </row>
    <row r="147" spans="1:8">
      <c r="A147" s="11"/>
      <c r="B147" s="11"/>
      <c r="C147" s="11"/>
      <c r="D147" s="11"/>
      <c r="E147" s="11"/>
      <c r="F147" s="11"/>
      <c r="G147" s="11"/>
      <c r="H147" s="11"/>
    </row>
    <row r="148" spans="1:8">
      <c r="A148" s="11"/>
      <c r="B148" s="11"/>
      <c r="C148" s="11"/>
      <c r="D148" s="11"/>
      <c r="E148" s="11"/>
      <c r="F148" s="11"/>
      <c r="G148" s="11"/>
      <c r="H148" s="11"/>
    </row>
    <row r="149" spans="1:8">
      <c r="A149" s="11"/>
      <c r="B149" s="11"/>
      <c r="C149" s="11"/>
      <c r="D149" s="11"/>
      <c r="E149" s="11"/>
      <c r="F149" s="11"/>
      <c r="G149" s="11"/>
      <c r="H149" s="11"/>
    </row>
    <row r="150" spans="1:8">
      <c r="A150" s="11"/>
      <c r="B150" s="11"/>
      <c r="C150" s="11"/>
      <c r="D150" s="11"/>
      <c r="E150" s="11"/>
      <c r="F150" s="11"/>
      <c r="G150" s="11"/>
      <c r="H150" s="11"/>
    </row>
    <row r="151" spans="1:8">
      <c r="A151" s="11"/>
      <c r="B151" s="11"/>
      <c r="C151" s="11"/>
      <c r="D151" s="11"/>
      <c r="E151" s="11"/>
      <c r="F151" s="11"/>
      <c r="G151" s="11"/>
      <c r="H151" s="11"/>
    </row>
    <row r="152" spans="1:8">
      <c r="A152" s="11"/>
      <c r="B152" s="11"/>
      <c r="C152" s="11"/>
      <c r="D152" s="11"/>
      <c r="E152" s="11"/>
      <c r="F152" s="11"/>
      <c r="G152" s="11"/>
      <c r="H152" s="11"/>
    </row>
    <row r="153" spans="1:8">
      <c r="A153" s="11"/>
      <c r="B153" s="11"/>
      <c r="C153" s="11"/>
      <c r="D153" s="11"/>
      <c r="E153" s="11"/>
      <c r="F153" s="11"/>
      <c r="G153" s="11"/>
      <c r="H153" s="11"/>
    </row>
    <row r="154" spans="1:8">
      <c r="A154" s="11"/>
      <c r="B154" s="11"/>
      <c r="C154" s="11"/>
      <c r="D154" s="11"/>
      <c r="E154" s="11"/>
      <c r="F154" s="11"/>
      <c r="G154" s="11"/>
      <c r="H154" s="11"/>
    </row>
    <row r="155" spans="1:8">
      <c r="A155" s="11"/>
      <c r="B155" s="11"/>
      <c r="C155" s="11"/>
      <c r="D155" s="11"/>
      <c r="E155" s="11"/>
      <c r="F155" s="11"/>
      <c r="G155" s="11"/>
      <c r="H155" s="11"/>
    </row>
    <row r="156" spans="1:8">
      <c r="A156" s="11"/>
      <c r="B156" s="11"/>
      <c r="C156" s="11"/>
      <c r="D156" s="11"/>
      <c r="E156" s="11"/>
      <c r="F156" s="11"/>
      <c r="G156" s="11"/>
      <c r="H156" s="11"/>
    </row>
    <row r="157" spans="1:8">
      <c r="A157" s="11"/>
      <c r="B157" s="11"/>
      <c r="C157" s="11"/>
      <c r="D157" s="11"/>
      <c r="E157" s="11"/>
      <c r="F157" s="11"/>
      <c r="G157" s="11"/>
      <c r="H157" s="11"/>
    </row>
    <row r="158" spans="1:8">
      <c r="A158" s="11"/>
      <c r="B158" s="11"/>
      <c r="C158" s="11"/>
      <c r="D158" s="11"/>
      <c r="E158" s="11"/>
      <c r="F158" s="11"/>
      <c r="G158" s="11"/>
      <c r="H158" s="11"/>
    </row>
    <row r="159" spans="1:8">
      <c r="A159" s="11"/>
      <c r="B159" s="11"/>
      <c r="C159" s="11"/>
      <c r="D159" s="11"/>
      <c r="E159" s="11"/>
      <c r="F159" s="11"/>
      <c r="G159" s="11"/>
      <c r="H159" s="11"/>
    </row>
    <row r="160" spans="1:8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11"/>
      <c r="B161" s="11"/>
      <c r="C161" s="11"/>
      <c r="D161" s="11"/>
      <c r="E161" s="11"/>
      <c r="F161" s="11"/>
      <c r="G161" s="11"/>
      <c r="H161" s="11"/>
    </row>
    <row r="162" spans="1:8">
      <c r="A162" s="11"/>
      <c r="B162" s="11"/>
      <c r="C162" s="11"/>
      <c r="D162" s="11"/>
      <c r="E162" s="11"/>
      <c r="F162" s="11"/>
      <c r="G162" s="11"/>
      <c r="H162" s="11"/>
    </row>
    <row r="163" spans="1:8">
      <c r="A163" s="11"/>
      <c r="B163" s="11"/>
      <c r="C163" s="11"/>
      <c r="D163" s="11"/>
      <c r="E163" s="11"/>
      <c r="F163" s="11"/>
      <c r="G163" s="11"/>
      <c r="H163" s="11"/>
    </row>
    <row r="164" spans="1:8">
      <c r="A164" s="11"/>
      <c r="B164" s="11"/>
      <c r="C164" s="11"/>
      <c r="D164" s="11"/>
      <c r="E164" s="11"/>
      <c r="F164" s="11"/>
      <c r="G164" s="11"/>
      <c r="H164" s="11"/>
    </row>
    <row r="165" spans="1:8">
      <c r="A165" s="11"/>
      <c r="B165" s="11"/>
      <c r="C165" s="11"/>
      <c r="D165" s="11"/>
      <c r="E165" s="11"/>
      <c r="F165" s="11"/>
      <c r="G165" s="11"/>
      <c r="H165" s="11"/>
    </row>
    <row r="166" spans="1:8">
      <c r="A166" s="11"/>
      <c r="B166" s="11"/>
      <c r="C166" s="11"/>
      <c r="D166" s="11"/>
      <c r="E166" s="11"/>
      <c r="F166" s="11"/>
      <c r="G166" s="11"/>
      <c r="H166" s="11"/>
    </row>
    <row r="167" spans="1:8">
      <c r="A167" s="11"/>
      <c r="B167" s="11"/>
      <c r="C167" s="11"/>
      <c r="D167" s="11"/>
      <c r="E167" s="11"/>
      <c r="F167" s="11"/>
      <c r="G167" s="11"/>
      <c r="H167" s="11"/>
    </row>
    <row r="168" spans="1:8">
      <c r="A168" s="11"/>
      <c r="B168" s="11"/>
      <c r="C168" s="11"/>
      <c r="D168" s="11"/>
      <c r="E168" s="11"/>
      <c r="F168" s="11"/>
      <c r="G168" s="11"/>
      <c r="H168" s="11"/>
    </row>
    <row r="169" spans="1:8">
      <c r="A169" s="11"/>
      <c r="B169" s="11"/>
      <c r="C169" s="11"/>
      <c r="D169" s="11"/>
      <c r="E169" s="11"/>
      <c r="F169" s="11"/>
      <c r="G169" s="11"/>
      <c r="H169" s="11"/>
    </row>
    <row r="170" spans="1:8">
      <c r="A170" s="11"/>
      <c r="B170" s="11"/>
      <c r="C170" s="11"/>
      <c r="D170" s="11"/>
      <c r="E170" s="11"/>
      <c r="F170" s="11"/>
      <c r="G170" s="11"/>
      <c r="H170" s="11"/>
    </row>
    <row r="171" spans="1:8">
      <c r="A171" s="11"/>
      <c r="B171" s="11"/>
      <c r="C171" s="11"/>
      <c r="D171" s="11"/>
      <c r="E171" s="11"/>
      <c r="F171" s="11"/>
      <c r="G171" s="11"/>
      <c r="H171" s="11"/>
    </row>
    <row r="172" spans="1:8">
      <c r="A172" s="11"/>
      <c r="B172" s="11"/>
      <c r="C172" s="11"/>
      <c r="D172" s="11"/>
      <c r="E172" s="11"/>
      <c r="F172" s="11"/>
      <c r="G172" s="11"/>
      <c r="H172" s="11"/>
    </row>
    <row r="173" spans="1:8">
      <c r="A173" s="11"/>
      <c r="B173" s="11"/>
      <c r="C173" s="11"/>
      <c r="D173" s="11"/>
      <c r="E173" s="11"/>
      <c r="F173" s="11"/>
      <c r="G173" s="11"/>
      <c r="H173" s="11"/>
    </row>
    <row r="174" spans="1:8">
      <c r="A174" s="11"/>
      <c r="B174" s="11"/>
      <c r="C174" s="11"/>
      <c r="D174" s="11"/>
      <c r="E174" s="11"/>
      <c r="F174" s="11"/>
      <c r="G174" s="11"/>
      <c r="H174" s="11"/>
    </row>
    <row r="175" spans="1:8">
      <c r="A175" s="11"/>
      <c r="B175" s="11"/>
      <c r="C175" s="11"/>
      <c r="D175" s="11"/>
      <c r="E175" s="11"/>
      <c r="F175" s="11"/>
      <c r="G175" s="11"/>
      <c r="H175" s="11"/>
    </row>
    <row r="176" spans="1:8">
      <c r="A176" s="11"/>
      <c r="B176" s="11"/>
      <c r="C176" s="11"/>
      <c r="D176" s="11"/>
      <c r="E176" s="11"/>
      <c r="F176" s="11"/>
      <c r="G176" s="11"/>
      <c r="H176" s="11"/>
    </row>
    <row r="177" spans="1:8">
      <c r="A177" s="11"/>
      <c r="B177" s="11"/>
      <c r="C177" s="11"/>
      <c r="D177" s="11"/>
      <c r="E177" s="11"/>
      <c r="F177" s="11"/>
      <c r="G177" s="11"/>
      <c r="H177" s="11"/>
    </row>
    <row r="178" spans="1:8">
      <c r="A178" s="11"/>
      <c r="B178" s="11"/>
      <c r="C178" s="11"/>
      <c r="D178" s="11"/>
      <c r="E178" s="11"/>
      <c r="F178" s="11"/>
      <c r="G178" s="11"/>
      <c r="H178" s="11"/>
    </row>
    <row r="179" spans="1:8">
      <c r="A179" s="11"/>
      <c r="B179" s="11"/>
      <c r="C179" s="11"/>
      <c r="D179" s="11"/>
      <c r="E179" s="11"/>
      <c r="F179" s="11"/>
      <c r="G179" s="11"/>
      <c r="H179" s="11"/>
    </row>
    <row r="180" spans="1:8">
      <c r="A180" s="11"/>
      <c r="B180" s="11"/>
      <c r="C180" s="11"/>
      <c r="D180" s="11"/>
      <c r="E180" s="11"/>
      <c r="F180" s="11"/>
      <c r="G180" s="11"/>
      <c r="H180" s="11"/>
    </row>
    <row r="181" spans="1:8">
      <c r="A181" s="11"/>
      <c r="B181" s="11"/>
      <c r="C181" s="11"/>
      <c r="D181" s="11"/>
      <c r="E181" s="11"/>
      <c r="F181" s="11"/>
      <c r="G181" s="11"/>
      <c r="H181" s="11"/>
    </row>
    <row r="182" spans="1:8">
      <c r="A182" s="11"/>
      <c r="B182" s="11"/>
      <c r="C182" s="11"/>
      <c r="D182" s="11"/>
      <c r="E182" s="11"/>
      <c r="F182" s="11"/>
      <c r="G182" s="11"/>
      <c r="H182" s="11"/>
    </row>
    <row r="183" spans="1:8">
      <c r="A183" s="11"/>
      <c r="B183" s="11"/>
      <c r="C183" s="11"/>
      <c r="D183" s="11"/>
      <c r="E183" s="11"/>
      <c r="F183" s="11"/>
      <c r="G183" s="11"/>
      <c r="H183" s="11"/>
    </row>
    <row r="184" spans="1:8">
      <c r="A184" s="11"/>
      <c r="B184" s="11"/>
      <c r="C184" s="11"/>
      <c r="D184" s="11"/>
      <c r="E184" s="11"/>
      <c r="F184" s="11"/>
      <c r="G184" s="11"/>
      <c r="H184" s="11"/>
    </row>
    <row r="185" spans="1:8">
      <c r="A185" s="11"/>
      <c r="B185" s="11"/>
      <c r="C185" s="11"/>
      <c r="D185" s="11"/>
      <c r="E185" s="11"/>
      <c r="F185" s="11"/>
      <c r="G185" s="11"/>
      <c r="H185" s="11"/>
    </row>
    <row r="186" spans="1:8">
      <c r="A186" s="11"/>
      <c r="B186" s="11"/>
      <c r="C186" s="11"/>
      <c r="D186" s="11"/>
      <c r="E186" s="11"/>
      <c r="F186" s="11"/>
      <c r="G186" s="11"/>
      <c r="H186" s="11"/>
    </row>
    <row r="187" spans="1:8">
      <c r="A187" s="11"/>
      <c r="B187" s="11"/>
      <c r="C187" s="11"/>
      <c r="D187" s="11"/>
      <c r="E187" s="11"/>
      <c r="F187" s="11"/>
      <c r="G187" s="11"/>
      <c r="H187" s="11"/>
    </row>
    <row r="188" spans="1:8">
      <c r="A188" s="11"/>
      <c r="B188" s="11"/>
      <c r="C188" s="11"/>
      <c r="D188" s="11"/>
      <c r="E188" s="11"/>
      <c r="F188" s="11"/>
      <c r="G188" s="11"/>
      <c r="H188" s="11"/>
    </row>
    <row r="189" spans="1:8">
      <c r="A189" s="11"/>
      <c r="B189" s="11"/>
      <c r="C189" s="11"/>
      <c r="D189" s="11"/>
      <c r="E189" s="11"/>
      <c r="F189" s="11"/>
      <c r="G189" s="11"/>
      <c r="H189" s="11"/>
    </row>
    <row r="190" spans="1:8">
      <c r="A190" s="11"/>
      <c r="B190" s="11"/>
      <c r="C190" s="11"/>
      <c r="D190" s="11"/>
      <c r="E190" s="11"/>
      <c r="F190" s="11"/>
      <c r="G190" s="11"/>
      <c r="H190" s="11"/>
    </row>
    <row r="191" spans="1:8">
      <c r="A191" s="11"/>
      <c r="B191" s="11"/>
      <c r="C191" s="11"/>
      <c r="D191" s="11"/>
      <c r="E191" s="11"/>
      <c r="F191" s="11"/>
      <c r="G191" s="11"/>
      <c r="H191" s="11"/>
    </row>
    <row r="192" spans="1:8">
      <c r="A192" s="11"/>
      <c r="B192" s="11"/>
      <c r="C192" s="11"/>
      <c r="D192" s="11"/>
      <c r="E192" s="11"/>
      <c r="F192" s="11"/>
      <c r="G192" s="11"/>
      <c r="H192" s="11"/>
    </row>
    <row r="193" spans="1:8">
      <c r="A193" s="11"/>
      <c r="B193" s="11"/>
      <c r="C193" s="11"/>
      <c r="D193" s="11"/>
      <c r="E193" s="11"/>
      <c r="F193" s="11"/>
      <c r="G193" s="11"/>
      <c r="H193" s="11"/>
    </row>
    <row r="194" spans="1:8">
      <c r="A194" s="11"/>
      <c r="B194" s="11"/>
      <c r="C194" s="11"/>
      <c r="D194" s="11"/>
      <c r="E194" s="11"/>
      <c r="F194" s="11"/>
      <c r="G194" s="11"/>
      <c r="H194" s="11"/>
    </row>
    <row r="195" spans="1:8">
      <c r="A195" s="11"/>
      <c r="B195" s="11"/>
      <c r="C195" s="11"/>
      <c r="D195" s="11"/>
      <c r="E195" s="11"/>
      <c r="F195" s="11"/>
      <c r="G195" s="11"/>
      <c r="H195" s="11"/>
    </row>
    <row r="196" spans="1:8">
      <c r="A196" s="11"/>
      <c r="B196" s="11"/>
      <c r="C196" s="11"/>
      <c r="D196" s="11"/>
      <c r="E196" s="11"/>
      <c r="F196" s="11"/>
      <c r="G196" s="11"/>
      <c r="H196" s="11"/>
    </row>
    <row r="197" spans="1:8">
      <c r="A197" s="11"/>
      <c r="B197" s="11"/>
      <c r="C197" s="11"/>
      <c r="D197" s="11"/>
      <c r="E197" s="11"/>
      <c r="F197" s="11"/>
      <c r="G197" s="11"/>
      <c r="H197" s="11"/>
    </row>
    <row r="198" spans="1:8">
      <c r="A198" s="11"/>
      <c r="B198" s="11"/>
      <c r="C198" s="11"/>
      <c r="D198" s="11"/>
      <c r="E198" s="11"/>
      <c r="F198" s="11"/>
      <c r="G198" s="11"/>
      <c r="H198" s="11"/>
    </row>
    <row r="199" spans="1:8">
      <c r="A199" s="11"/>
      <c r="B199" s="11"/>
      <c r="C199" s="11"/>
      <c r="D199" s="11"/>
      <c r="E199" s="11"/>
      <c r="F199" s="11"/>
      <c r="G199" s="11"/>
      <c r="H199" s="11"/>
    </row>
    <row r="200" spans="1:8">
      <c r="A200" s="11"/>
      <c r="B200" s="11"/>
      <c r="C200" s="11"/>
      <c r="D200" s="11"/>
      <c r="E200" s="11"/>
      <c r="F200" s="11"/>
      <c r="G200" s="11"/>
      <c r="H200" s="11"/>
    </row>
  </sheetData>
  <sheetProtection formatCells="0" formatColumns="0" formatRows="0" insertRows="0" insertColumns="0" insertHyperlinks="0" deleteColumns="0" deleteRows="0" sort="0" autoFilter="0" pivotTables="0"/>
  <mergeCells count="2">
    <mergeCell ref="A1:H1"/>
    <mergeCell ref="A2:H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pane ySplit="1" topLeftCell="A2" activePane="bottomLeft" state="frozen"/>
      <selection/>
      <selection pane="bottomLeft" activeCell="A1" sqref="A1:C1"/>
    </sheetView>
  </sheetViews>
  <sheetFormatPr defaultColWidth="8" defaultRowHeight="14.25"/>
  <cols>
    <col min="1" max="1" width="25" customWidth="1"/>
    <col min="2" max="2" width="22" customWidth="1"/>
    <col min="3" max="3" width="60" customWidth="1"/>
  </cols>
  <sheetData>
    <row r="1" ht="35" customHeight="1" spans="1:20">
      <c r="A1" s="12" t="s">
        <v>148</v>
      </c>
      <c r="B1" s="13"/>
      <c r="C1" s="14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25" customHeight="1" spans="1:20">
      <c r="A2" s="24" t="s">
        <v>149</v>
      </c>
      <c r="B2" s="13"/>
      <c r="C2" s="1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5" customHeight="1" spans="1:20">
      <c r="A3" s="25" t="s">
        <v>150</v>
      </c>
      <c r="B3" s="25" t="s">
        <v>151</v>
      </c>
      <c r="C3" s="25" t="s">
        <v>152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6" customHeight="1" spans="1:20">
      <c r="A4" s="26">
        <v>1</v>
      </c>
      <c r="B4" s="26" t="s">
        <v>153</v>
      </c>
      <c r="C4" s="26" t="s">
        <v>154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26" customHeight="1" spans="1:20">
      <c r="A5" s="27">
        <v>2</v>
      </c>
      <c r="B5" s="27" t="s">
        <v>155</v>
      </c>
      <c r="C5" s="28" t="s">
        <v>156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26" customHeight="1" spans="1:20">
      <c r="A6" s="26">
        <v>3</v>
      </c>
      <c r="B6" s="26" t="s">
        <v>157</v>
      </c>
      <c r="C6" s="26" t="s">
        <v>158</v>
      </c>
      <c r="D6" t="s">
        <v>159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26" customHeight="1" spans="1:20">
      <c r="A7" s="27">
        <v>4</v>
      </c>
      <c r="B7" s="27" t="s">
        <v>160</v>
      </c>
      <c r="C7" s="28" t="s">
        <v>161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5" customHeight="1" spans="1:20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25" customHeight="1" spans="1:20">
      <c r="A9" s="24" t="s">
        <v>162</v>
      </c>
      <c r="B9" s="13"/>
      <c r="C9" s="1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25" customHeight="1" spans="1:20">
      <c r="A10" s="25" t="s">
        <v>150</v>
      </c>
      <c r="B10" s="25" t="s">
        <v>151</v>
      </c>
      <c r="C10" s="25" t="s">
        <v>152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26" customHeight="1" spans="1:20">
      <c r="A11" s="26">
        <v>1</v>
      </c>
      <c r="B11" s="26" t="s">
        <v>163</v>
      </c>
      <c r="C11" s="29" t="s">
        <v>164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6" customHeight="1" spans="1:20">
      <c r="A12" s="27">
        <v>2</v>
      </c>
      <c r="B12" s="27" t="s">
        <v>165</v>
      </c>
      <c r="C12" s="28" t="s">
        <v>166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6" customHeight="1" spans="1:20">
      <c r="A13" s="26">
        <v>3</v>
      </c>
      <c r="B13" s="26" t="s">
        <v>167</v>
      </c>
      <c r="C13" s="29" t="s">
        <v>168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6" customHeight="1" spans="1:20">
      <c r="A14" s="27">
        <v>4</v>
      </c>
      <c r="B14" s="27" t="s">
        <v>169</v>
      </c>
      <c r="C14" s="28" t="s">
        <v>170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5" customHeight="1" spans="1:20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25" customHeight="1" spans="1:20">
      <c r="A16" s="24" t="s">
        <v>171</v>
      </c>
      <c r="B16" s="13"/>
      <c r="C16" s="1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25" customHeight="1" spans="1:20">
      <c r="A17" s="25" t="s">
        <v>150</v>
      </c>
      <c r="B17" s="25" t="s">
        <v>151</v>
      </c>
      <c r="C17" s="25" t="s">
        <v>152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26" customHeight="1" spans="1:20">
      <c r="A18" s="26">
        <v>1</v>
      </c>
      <c r="B18" s="26" t="s">
        <v>172</v>
      </c>
      <c r="C18" s="29" t="s">
        <v>173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26" customHeight="1" spans="1:20">
      <c r="A19" s="27">
        <v>2</v>
      </c>
      <c r="B19" s="27" t="s">
        <v>174</v>
      </c>
      <c r="C19" s="28" t="s">
        <v>175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26" customHeight="1" spans="1:20">
      <c r="A20" s="26">
        <v>3</v>
      </c>
      <c r="B20" s="26" t="s">
        <v>176</v>
      </c>
      <c r="C20" s="29" t="s">
        <v>177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26" customHeight="1" spans="1:20">
      <c r="A21" s="27">
        <v>4</v>
      </c>
      <c r="B21" s="27" t="s">
        <v>178</v>
      </c>
      <c r="C21" s="28" t="s">
        <v>179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11"/>
      <c r="B22" s="11"/>
      <c r="C22" s="11"/>
    </row>
    <row r="23" spans="1:20">
      <c r="A23" s="11"/>
      <c r="B23" s="11"/>
      <c r="C23" s="11"/>
    </row>
    <row r="24" spans="1:20">
      <c r="A24" s="11"/>
      <c r="B24" s="11"/>
      <c r="C24" s="11"/>
    </row>
    <row r="25" spans="1:20">
      <c r="A25" s="11"/>
      <c r="B25" s="11"/>
      <c r="C25" s="11"/>
    </row>
    <row r="26" spans="1:20">
      <c r="A26" s="11"/>
      <c r="B26" s="11"/>
      <c r="C26" s="11"/>
    </row>
    <row r="27" spans="1:20">
      <c r="A27" s="11"/>
      <c r="B27" s="11"/>
      <c r="C27" s="11"/>
    </row>
    <row r="28" spans="1:20">
      <c r="A28" s="11"/>
      <c r="B28" s="11"/>
      <c r="C28" s="11"/>
    </row>
    <row r="29" spans="1:20">
      <c r="A29" s="11"/>
      <c r="B29" s="11"/>
      <c r="C29" s="11"/>
    </row>
    <row r="30" spans="1:20">
      <c r="A30" s="11"/>
      <c r="B30" s="11"/>
      <c r="C30" s="11"/>
    </row>
    <row r="31" spans="1:20">
      <c r="A31" s="11"/>
      <c r="B31" s="11"/>
      <c r="C31" s="11"/>
    </row>
    <row r="32" spans="1:20">
      <c r="A32" s="11"/>
      <c r="B32" s="11"/>
      <c r="C32" s="11"/>
    </row>
    <row r="33" spans="1:3">
      <c r="A33" s="11"/>
      <c r="B33" s="11"/>
      <c r="C33" s="11"/>
    </row>
    <row r="34" spans="1:3">
      <c r="A34" s="11"/>
      <c r="B34" s="11"/>
      <c r="C34" s="11"/>
    </row>
    <row r="35" spans="1:3">
      <c r="A35" s="11"/>
      <c r="B35" s="11"/>
      <c r="C35" s="11"/>
    </row>
    <row r="36" spans="1:3">
      <c r="A36" s="11"/>
      <c r="B36" s="11"/>
      <c r="C36" s="11"/>
    </row>
    <row r="37" spans="1:3">
      <c r="A37" s="11"/>
      <c r="B37" s="11"/>
      <c r="C37" s="11"/>
    </row>
    <row r="38" spans="1:3">
      <c r="A38" s="11"/>
      <c r="B38" s="11"/>
      <c r="C38" s="11"/>
    </row>
    <row r="39" spans="1:3">
      <c r="A39" s="11"/>
      <c r="B39" s="11"/>
      <c r="C39" s="11"/>
    </row>
    <row r="40" spans="1:3">
      <c r="A40" s="11"/>
      <c r="B40" s="11"/>
      <c r="C40" s="11"/>
    </row>
    <row r="41" spans="1:3">
      <c r="A41" s="11"/>
      <c r="B41" s="11"/>
      <c r="C41" s="11"/>
    </row>
    <row r="42" spans="1:3">
      <c r="A42" s="11"/>
      <c r="B42" s="11"/>
      <c r="C42" s="11"/>
    </row>
    <row r="43" spans="1:3">
      <c r="A43" s="11"/>
      <c r="B43" s="11"/>
      <c r="C43" s="11"/>
    </row>
    <row r="44" spans="1:3">
      <c r="A44" s="11"/>
      <c r="B44" s="11"/>
      <c r="C44" s="11"/>
    </row>
    <row r="45" spans="1:3">
      <c r="A45" s="11"/>
      <c r="B45" s="11"/>
      <c r="C45" s="11"/>
    </row>
    <row r="46" spans="1:3">
      <c r="A46" s="11"/>
      <c r="B46" s="11"/>
      <c r="C46" s="11"/>
    </row>
    <row r="47" spans="1:3">
      <c r="A47" s="11"/>
      <c r="B47" s="11"/>
      <c r="C47" s="11"/>
    </row>
    <row r="48" spans="1:3">
      <c r="A48" s="11"/>
      <c r="B48" s="11"/>
      <c r="C48" s="11"/>
    </row>
    <row r="49" spans="1:3">
      <c r="A49" s="11"/>
      <c r="B49" s="11"/>
      <c r="C49" s="11"/>
    </row>
    <row r="50" spans="1:3">
      <c r="A50" s="11"/>
      <c r="B50" s="11"/>
      <c r="C50" s="11"/>
    </row>
    <row r="51" spans="1:3">
      <c r="A51" s="11"/>
      <c r="B51" s="11"/>
      <c r="C51" s="11"/>
    </row>
    <row r="52" spans="1:3">
      <c r="A52" s="11"/>
      <c r="B52" s="11"/>
      <c r="C52" s="11"/>
    </row>
    <row r="53" spans="1:3">
      <c r="A53" s="11"/>
      <c r="B53" s="11"/>
      <c r="C53" s="11"/>
    </row>
    <row r="54" spans="1:3">
      <c r="A54" s="11"/>
      <c r="B54" s="11"/>
      <c r="C54" s="11"/>
    </row>
    <row r="55" spans="1:3">
      <c r="A55" s="11"/>
      <c r="B55" s="11"/>
      <c r="C55" s="11"/>
    </row>
    <row r="56" spans="1:3">
      <c r="A56" s="11"/>
      <c r="B56" s="11"/>
      <c r="C56" s="11"/>
    </row>
    <row r="57" spans="1:3">
      <c r="A57" s="11"/>
      <c r="B57" s="11"/>
      <c r="C57" s="11"/>
    </row>
    <row r="58" spans="1:3">
      <c r="A58" s="11"/>
      <c r="B58" s="11"/>
      <c r="C58" s="11"/>
    </row>
    <row r="59" spans="1:3">
      <c r="A59" s="11"/>
      <c r="B59" s="11"/>
      <c r="C59" s="11"/>
    </row>
    <row r="60" spans="1:3">
      <c r="A60" s="11"/>
      <c r="B60" s="11"/>
      <c r="C60" s="11"/>
    </row>
    <row r="61" spans="1:3">
      <c r="A61" s="11"/>
      <c r="B61" s="11"/>
      <c r="C61" s="11"/>
    </row>
    <row r="62" spans="1:3">
      <c r="A62" s="11"/>
      <c r="B62" s="11"/>
      <c r="C62" s="11"/>
    </row>
    <row r="63" spans="1:3">
      <c r="A63" s="11"/>
      <c r="B63" s="11"/>
      <c r="C63" s="11"/>
    </row>
    <row r="64" spans="1:3">
      <c r="A64" s="11"/>
      <c r="B64" s="11"/>
      <c r="C64" s="11"/>
    </row>
    <row r="65" spans="1:3">
      <c r="A65" s="11"/>
      <c r="B65" s="11"/>
      <c r="C65" s="11"/>
    </row>
    <row r="66" spans="1:3">
      <c r="A66" s="11"/>
      <c r="B66" s="11"/>
      <c r="C66" s="11"/>
    </row>
    <row r="67" spans="1:3">
      <c r="A67" s="11"/>
      <c r="B67" s="11"/>
      <c r="C67" s="11"/>
    </row>
    <row r="68" spans="1:3">
      <c r="A68" s="11"/>
      <c r="B68" s="11"/>
      <c r="C68" s="11"/>
    </row>
    <row r="69" spans="1:3">
      <c r="A69" s="11"/>
      <c r="B69" s="11"/>
      <c r="C69" s="11"/>
    </row>
    <row r="70" spans="1:3">
      <c r="A70" s="11"/>
      <c r="B70" s="11"/>
      <c r="C70" s="11"/>
    </row>
    <row r="71" spans="1:3">
      <c r="A71" s="11"/>
      <c r="B71" s="11"/>
      <c r="C71" s="11"/>
    </row>
    <row r="72" spans="1:3">
      <c r="A72" s="11"/>
      <c r="B72" s="11"/>
      <c r="C72" s="11"/>
    </row>
    <row r="73" spans="1:3">
      <c r="A73" s="11"/>
      <c r="B73" s="11"/>
      <c r="C73" s="11"/>
    </row>
    <row r="74" spans="1:3">
      <c r="A74" s="11"/>
      <c r="B74" s="11"/>
      <c r="C74" s="11"/>
    </row>
    <row r="75" spans="1:3">
      <c r="A75" s="11"/>
      <c r="B75" s="11"/>
      <c r="C75" s="11"/>
    </row>
    <row r="76" spans="1:3">
      <c r="A76" s="11"/>
      <c r="B76" s="11"/>
      <c r="C76" s="11"/>
    </row>
    <row r="77" spans="1:3">
      <c r="A77" s="11"/>
      <c r="B77" s="11"/>
      <c r="C77" s="11"/>
    </row>
    <row r="78" spans="1:3">
      <c r="A78" s="11"/>
      <c r="B78" s="11"/>
      <c r="C78" s="11"/>
    </row>
    <row r="79" spans="1:3">
      <c r="A79" s="11"/>
      <c r="B79" s="11"/>
      <c r="C79" s="11"/>
    </row>
    <row r="80" spans="1:3">
      <c r="A80" s="11"/>
      <c r="B80" s="11"/>
      <c r="C80" s="11"/>
    </row>
    <row r="81" spans="1:3">
      <c r="A81" s="11"/>
      <c r="B81" s="11"/>
      <c r="C81" s="11"/>
    </row>
    <row r="82" spans="1:3">
      <c r="A82" s="11"/>
      <c r="B82" s="11"/>
      <c r="C82" s="11"/>
    </row>
    <row r="83" spans="1:3">
      <c r="A83" s="11"/>
      <c r="B83" s="11"/>
      <c r="C83" s="11"/>
    </row>
    <row r="84" spans="1:3">
      <c r="A84" s="11"/>
      <c r="B84" s="11"/>
      <c r="C84" s="11"/>
    </row>
    <row r="85" spans="1:3">
      <c r="A85" s="11"/>
      <c r="B85" s="11"/>
      <c r="C85" s="11"/>
    </row>
    <row r="86" spans="1:3">
      <c r="A86" s="11"/>
      <c r="B86" s="11"/>
      <c r="C86" s="11"/>
    </row>
    <row r="87" spans="1:3">
      <c r="A87" s="11"/>
      <c r="B87" s="11"/>
      <c r="C87" s="11"/>
    </row>
    <row r="88" spans="1:3">
      <c r="A88" s="11"/>
      <c r="B88" s="11"/>
      <c r="C88" s="11"/>
    </row>
    <row r="89" spans="1:3">
      <c r="A89" s="11"/>
      <c r="B89" s="11"/>
      <c r="C89" s="11"/>
    </row>
    <row r="90" spans="1:3">
      <c r="A90" s="11"/>
      <c r="B90" s="11"/>
      <c r="C90" s="11"/>
    </row>
    <row r="91" spans="1:3">
      <c r="A91" s="11"/>
      <c r="B91" s="11"/>
      <c r="C91" s="11"/>
    </row>
    <row r="92" spans="1:3">
      <c r="A92" s="11"/>
      <c r="B92" s="11"/>
      <c r="C92" s="11"/>
    </row>
    <row r="93" spans="1:3">
      <c r="A93" s="11"/>
      <c r="B93" s="11"/>
      <c r="C93" s="11"/>
    </row>
    <row r="94" spans="1:3">
      <c r="A94" s="11"/>
      <c r="B94" s="11"/>
      <c r="C94" s="11"/>
    </row>
    <row r="95" spans="1:3">
      <c r="A95" s="11"/>
      <c r="B95" s="11"/>
      <c r="C95" s="11"/>
    </row>
    <row r="96" spans="1:3">
      <c r="A96" s="11"/>
      <c r="B96" s="11"/>
      <c r="C96" s="11"/>
    </row>
    <row r="97" spans="1:3">
      <c r="A97" s="11"/>
      <c r="B97" s="11"/>
      <c r="C97" s="11"/>
    </row>
    <row r="98" spans="1:3">
      <c r="A98" s="11"/>
      <c r="B98" s="11"/>
      <c r="C98" s="11"/>
    </row>
    <row r="99" spans="1:3">
      <c r="A99" s="11"/>
      <c r="B99" s="11"/>
      <c r="C99" s="11"/>
    </row>
    <row r="100" spans="1:3">
      <c r="A100" s="11"/>
      <c r="B100" s="11"/>
      <c r="C100" s="11"/>
    </row>
    <row r="101" spans="1:3">
      <c r="A101" s="11"/>
      <c r="B101" s="11"/>
      <c r="C101" s="11"/>
    </row>
    <row r="102" spans="1:3">
      <c r="A102" s="11"/>
      <c r="B102" s="11"/>
      <c r="C102" s="11"/>
    </row>
    <row r="103" spans="1:3">
      <c r="A103" s="11"/>
      <c r="B103" s="11"/>
      <c r="C103" s="11"/>
    </row>
    <row r="104" spans="1:3">
      <c r="A104" s="11"/>
      <c r="B104" s="11"/>
      <c r="C104" s="11"/>
    </row>
    <row r="105" spans="1:3">
      <c r="A105" s="11"/>
      <c r="B105" s="11"/>
      <c r="C105" s="11"/>
    </row>
    <row r="106" spans="1:3">
      <c r="A106" s="11"/>
      <c r="B106" s="11"/>
      <c r="C106" s="11"/>
    </row>
    <row r="107" spans="1:3">
      <c r="A107" s="11"/>
      <c r="B107" s="11"/>
      <c r="C107" s="11"/>
    </row>
    <row r="108" spans="1:3">
      <c r="A108" s="11"/>
      <c r="B108" s="11"/>
      <c r="C108" s="11"/>
    </row>
    <row r="109" spans="1:3">
      <c r="A109" s="11"/>
      <c r="B109" s="11"/>
      <c r="C109" s="11"/>
    </row>
    <row r="110" spans="1:3">
      <c r="A110" s="11"/>
      <c r="B110" s="11"/>
      <c r="C110" s="11"/>
    </row>
    <row r="111" spans="1:3">
      <c r="A111" s="11"/>
      <c r="B111" s="11"/>
      <c r="C111" s="11"/>
    </row>
    <row r="112" spans="1:3">
      <c r="A112" s="11"/>
      <c r="B112" s="11"/>
      <c r="C112" s="11"/>
    </row>
    <row r="113" spans="1:3">
      <c r="A113" s="11"/>
      <c r="B113" s="11"/>
      <c r="C113" s="11"/>
    </row>
    <row r="114" spans="1:3">
      <c r="A114" s="11"/>
      <c r="B114" s="11"/>
      <c r="C114" s="11"/>
    </row>
    <row r="115" spans="1:3">
      <c r="A115" s="11"/>
      <c r="B115" s="11"/>
      <c r="C115" s="11"/>
    </row>
    <row r="116" spans="1:3">
      <c r="A116" s="11"/>
      <c r="B116" s="11"/>
      <c r="C116" s="11"/>
    </row>
    <row r="117" spans="1:3">
      <c r="A117" s="11"/>
      <c r="B117" s="11"/>
      <c r="C117" s="11"/>
    </row>
    <row r="118" spans="1:3">
      <c r="A118" s="11"/>
      <c r="B118" s="11"/>
      <c r="C118" s="11"/>
    </row>
    <row r="119" spans="1:3">
      <c r="A119" s="11"/>
      <c r="B119" s="11"/>
      <c r="C119" s="11"/>
    </row>
    <row r="120" spans="1:3">
      <c r="A120" s="11"/>
      <c r="B120" s="11"/>
      <c r="C120" s="11"/>
    </row>
    <row r="121" spans="1:3">
      <c r="A121" s="11"/>
      <c r="B121" s="11"/>
      <c r="C121" s="11"/>
    </row>
    <row r="122" spans="1:3">
      <c r="A122" s="11"/>
      <c r="B122" s="11"/>
      <c r="C122" s="11"/>
    </row>
    <row r="123" spans="1:3">
      <c r="A123" s="11"/>
      <c r="B123" s="11"/>
      <c r="C123" s="11"/>
    </row>
    <row r="124" spans="1:3">
      <c r="A124" s="11"/>
      <c r="B124" s="11"/>
      <c r="C124" s="11"/>
    </row>
    <row r="125" spans="1:3">
      <c r="A125" s="11"/>
      <c r="B125" s="11"/>
      <c r="C125" s="11"/>
    </row>
    <row r="126" spans="1:3">
      <c r="A126" s="11"/>
      <c r="B126" s="11"/>
      <c r="C126" s="11"/>
    </row>
    <row r="127" spans="1:3">
      <c r="A127" s="11"/>
      <c r="B127" s="11"/>
      <c r="C127" s="11"/>
    </row>
    <row r="128" spans="1:3">
      <c r="A128" s="11"/>
      <c r="B128" s="11"/>
      <c r="C128" s="11"/>
    </row>
    <row r="129" spans="1:3">
      <c r="A129" s="11"/>
      <c r="B129" s="11"/>
      <c r="C129" s="11"/>
    </row>
    <row r="130" spans="1:3">
      <c r="A130" s="11"/>
      <c r="B130" s="11"/>
      <c r="C130" s="11"/>
    </row>
    <row r="131" spans="1:3">
      <c r="A131" s="11"/>
      <c r="B131" s="11"/>
      <c r="C131" s="11"/>
    </row>
    <row r="132" spans="1:3">
      <c r="A132" s="11"/>
      <c r="B132" s="11"/>
      <c r="C132" s="11"/>
    </row>
    <row r="133" spans="1:3">
      <c r="A133" s="11"/>
      <c r="B133" s="11"/>
      <c r="C133" s="11"/>
    </row>
    <row r="134" spans="1:3">
      <c r="A134" s="11"/>
      <c r="B134" s="11"/>
      <c r="C134" s="11"/>
    </row>
    <row r="135" spans="1:3">
      <c r="A135" s="11"/>
      <c r="B135" s="11"/>
      <c r="C135" s="11"/>
    </row>
    <row r="136" spans="1:3">
      <c r="A136" s="11"/>
      <c r="B136" s="11"/>
      <c r="C136" s="11"/>
    </row>
    <row r="137" spans="1:3">
      <c r="A137" s="11"/>
      <c r="B137" s="11"/>
      <c r="C137" s="11"/>
    </row>
    <row r="138" spans="1:3">
      <c r="A138" s="11"/>
      <c r="B138" s="11"/>
      <c r="C138" s="11"/>
    </row>
    <row r="139" spans="1:3">
      <c r="A139" s="11"/>
      <c r="B139" s="11"/>
      <c r="C139" s="11"/>
    </row>
    <row r="140" spans="1:3">
      <c r="A140" s="11"/>
      <c r="B140" s="11"/>
      <c r="C140" s="11"/>
    </row>
    <row r="141" spans="1:3">
      <c r="A141" s="11"/>
      <c r="B141" s="11"/>
      <c r="C141" s="11"/>
    </row>
    <row r="142" spans="1:3">
      <c r="A142" s="11"/>
      <c r="B142" s="11"/>
      <c r="C142" s="11"/>
    </row>
    <row r="143" spans="1:3">
      <c r="A143" s="11"/>
      <c r="B143" s="11"/>
      <c r="C143" s="11"/>
    </row>
    <row r="144" spans="1:3">
      <c r="A144" s="11"/>
      <c r="B144" s="11"/>
      <c r="C144" s="11"/>
    </row>
    <row r="145" spans="1:3">
      <c r="A145" s="11"/>
      <c r="B145" s="11"/>
      <c r="C145" s="11"/>
    </row>
    <row r="146" spans="1:3">
      <c r="A146" s="11"/>
      <c r="B146" s="11"/>
      <c r="C146" s="11"/>
    </row>
    <row r="147" spans="1:3">
      <c r="A147" s="11"/>
      <c r="B147" s="11"/>
      <c r="C147" s="11"/>
    </row>
    <row r="148" spans="1:3">
      <c r="A148" s="11"/>
      <c r="B148" s="11"/>
      <c r="C148" s="11"/>
    </row>
    <row r="149" spans="1:3">
      <c r="A149" s="11"/>
      <c r="B149" s="11"/>
      <c r="C149" s="11"/>
    </row>
    <row r="150" spans="1:3">
      <c r="A150" s="11"/>
      <c r="B150" s="11"/>
      <c r="C150" s="11"/>
    </row>
    <row r="151" spans="1:3">
      <c r="A151" s="11"/>
      <c r="B151" s="11"/>
      <c r="C151" s="11"/>
    </row>
    <row r="152" spans="1:3">
      <c r="A152" s="11"/>
      <c r="B152" s="11"/>
      <c r="C152" s="11"/>
    </row>
    <row r="153" spans="1:3">
      <c r="A153" s="11"/>
      <c r="B153" s="11"/>
      <c r="C153" s="11"/>
    </row>
    <row r="154" spans="1:3">
      <c r="A154" s="11"/>
      <c r="B154" s="11"/>
      <c r="C154" s="11"/>
    </row>
    <row r="155" spans="1:3">
      <c r="A155" s="11"/>
      <c r="B155" s="11"/>
      <c r="C155" s="11"/>
    </row>
    <row r="156" spans="1:3">
      <c r="A156" s="11"/>
      <c r="B156" s="11"/>
      <c r="C156" s="11"/>
    </row>
    <row r="157" spans="1:3">
      <c r="A157" s="11"/>
      <c r="B157" s="11"/>
      <c r="C157" s="11"/>
    </row>
    <row r="158" spans="1:3">
      <c r="A158" s="11"/>
      <c r="B158" s="11"/>
      <c r="C158" s="11"/>
    </row>
    <row r="159" spans="1:3">
      <c r="A159" s="11"/>
      <c r="B159" s="11"/>
      <c r="C159" s="11"/>
    </row>
    <row r="160" spans="1:3">
      <c r="A160" s="11"/>
      <c r="B160" s="11"/>
      <c r="C160" s="11"/>
    </row>
    <row r="161" spans="1:3">
      <c r="A161" s="11"/>
      <c r="B161" s="11"/>
      <c r="C161" s="11"/>
    </row>
    <row r="162" spans="1:3">
      <c r="A162" s="11"/>
      <c r="B162" s="11"/>
      <c r="C162" s="11"/>
    </row>
    <row r="163" spans="1:3">
      <c r="A163" s="11"/>
      <c r="B163" s="11"/>
      <c r="C163" s="11"/>
    </row>
    <row r="164" spans="1:3">
      <c r="A164" s="11"/>
      <c r="B164" s="11"/>
      <c r="C164" s="11"/>
    </row>
    <row r="165" spans="1:3">
      <c r="A165" s="11"/>
      <c r="B165" s="11"/>
      <c r="C165" s="11"/>
    </row>
    <row r="166" spans="1:3">
      <c r="A166" s="11"/>
      <c r="B166" s="11"/>
      <c r="C166" s="11"/>
    </row>
    <row r="167" spans="1:3">
      <c r="A167" s="11"/>
      <c r="B167" s="11"/>
      <c r="C167" s="11"/>
    </row>
    <row r="168" spans="1:3">
      <c r="A168" s="11"/>
      <c r="B168" s="11"/>
      <c r="C168" s="11"/>
    </row>
    <row r="169" spans="1:3">
      <c r="A169" s="11"/>
      <c r="B169" s="11"/>
      <c r="C169" s="11"/>
    </row>
    <row r="170" spans="1:3">
      <c r="A170" s="11"/>
      <c r="B170" s="11"/>
      <c r="C170" s="11"/>
    </row>
    <row r="171" spans="1:3">
      <c r="A171" s="11"/>
      <c r="B171" s="11"/>
      <c r="C171" s="11"/>
    </row>
    <row r="172" spans="1:3">
      <c r="A172" s="11"/>
      <c r="B172" s="11"/>
      <c r="C172" s="11"/>
    </row>
    <row r="173" spans="1:3">
      <c r="A173" s="11"/>
      <c r="B173" s="11"/>
      <c r="C173" s="11"/>
    </row>
    <row r="174" spans="1:3">
      <c r="A174" s="11"/>
      <c r="B174" s="11"/>
      <c r="C174" s="11"/>
    </row>
    <row r="175" spans="1:3">
      <c r="A175" s="11"/>
      <c r="B175" s="11"/>
      <c r="C175" s="11"/>
    </row>
    <row r="176" spans="1:3">
      <c r="A176" s="11"/>
      <c r="B176" s="11"/>
      <c r="C176" s="11"/>
    </row>
    <row r="177" spans="1:3">
      <c r="A177" s="11"/>
      <c r="B177" s="11"/>
      <c r="C177" s="11"/>
    </row>
    <row r="178" spans="1:3">
      <c r="A178" s="11"/>
      <c r="B178" s="11"/>
      <c r="C178" s="11"/>
    </row>
    <row r="179" spans="1:3">
      <c r="A179" s="11"/>
      <c r="B179" s="11"/>
      <c r="C179" s="11"/>
    </row>
    <row r="180" spans="1:3">
      <c r="A180" s="11"/>
      <c r="B180" s="11"/>
      <c r="C180" s="11"/>
    </row>
    <row r="181" spans="1:3">
      <c r="A181" s="11"/>
      <c r="B181" s="11"/>
      <c r="C181" s="11"/>
    </row>
    <row r="182" spans="1:3">
      <c r="A182" s="11"/>
      <c r="B182" s="11"/>
      <c r="C182" s="11"/>
    </row>
    <row r="183" spans="1:3">
      <c r="A183" s="11"/>
      <c r="B183" s="11"/>
      <c r="C183" s="11"/>
    </row>
    <row r="184" spans="1:3">
      <c r="A184" s="11"/>
      <c r="B184" s="11"/>
      <c r="C184" s="11"/>
    </row>
    <row r="185" spans="1:3">
      <c r="A185" s="11"/>
      <c r="B185" s="11"/>
      <c r="C185" s="11"/>
    </row>
    <row r="186" spans="1:3">
      <c r="A186" s="11"/>
      <c r="B186" s="11"/>
      <c r="C186" s="11"/>
    </row>
    <row r="187" spans="1:3">
      <c r="A187" s="11"/>
      <c r="B187" s="11"/>
      <c r="C187" s="11"/>
    </row>
    <row r="188" spans="1:3">
      <c r="A188" s="11"/>
      <c r="B188" s="11"/>
      <c r="C188" s="11"/>
    </row>
    <row r="189" spans="1:3">
      <c r="A189" s="11"/>
      <c r="B189" s="11"/>
      <c r="C189" s="11"/>
    </row>
    <row r="190" spans="1:3">
      <c r="A190" s="11"/>
      <c r="B190" s="11"/>
      <c r="C190" s="11"/>
    </row>
    <row r="191" spans="1:3">
      <c r="A191" s="11"/>
      <c r="B191" s="11"/>
      <c r="C191" s="11"/>
    </row>
    <row r="192" spans="1:3">
      <c r="A192" s="11"/>
      <c r="B192" s="11"/>
      <c r="C192" s="11"/>
    </row>
    <row r="193" spans="1:3">
      <c r="A193" s="11"/>
      <c r="B193" s="11"/>
      <c r="C193" s="11"/>
    </row>
    <row r="194" spans="1:3">
      <c r="A194" s="11"/>
      <c r="B194" s="11"/>
      <c r="C194" s="11"/>
    </row>
    <row r="195" spans="1:3">
      <c r="A195" s="11"/>
      <c r="B195" s="11"/>
      <c r="C195" s="11"/>
    </row>
    <row r="196" spans="1:3">
      <c r="A196" s="11"/>
      <c r="B196" s="11"/>
      <c r="C196" s="11"/>
    </row>
    <row r="197" spans="1:3">
      <c r="A197" s="11"/>
      <c r="B197" s="11"/>
      <c r="C197" s="11"/>
    </row>
    <row r="198" spans="1:3">
      <c r="A198" s="11"/>
      <c r="B198" s="11"/>
      <c r="C198" s="11"/>
    </row>
    <row r="199" spans="1:3">
      <c r="A199" s="11"/>
      <c r="B199" s="11"/>
      <c r="C199" s="11"/>
    </row>
    <row r="200" spans="1:3">
      <c r="A200" s="11"/>
      <c r="B200" s="11"/>
      <c r="C200" s="11"/>
    </row>
  </sheetData>
  <sheetProtection formatCells="0" formatColumns="0" formatRows="0" insertRows="0" insertColumns="0" insertHyperlinks="0" deleteColumns="0" deleteRows="0" sort="0" autoFilter="0" pivotTables="0"/>
  <mergeCells count="4">
    <mergeCell ref="A1:C1"/>
    <mergeCell ref="A2:C2"/>
    <mergeCell ref="A9:C9"/>
    <mergeCell ref="A16:C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4"/>
  <sheetViews>
    <sheetView workbookViewId="0">
      <selection activeCell="A1" sqref="A1"/>
    </sheetView>
  </sheetViews>
  <sheetFormatPr defaultColWidth="8" defaultRowHeight="14.25" outlineLevelCol="4"/>
  <sheetData>
    <row r="1" spans="1:5">
      <c r="A1" t="s">
        <v>180</v>
      </c>
      <c r="B1" t="s">
        <v>181</v>
      </c>
      <c r="C1" t="s">
        <v>182</v>
      </c>
      <c r="D1" t="s">
        <v>183</v>
      </c>
      <c r="E1" t="s">
        <v>184</v>
      </c>
    </row>
    <row r="2" spans="1:5">
      <c r="A2" s="23" t="s">
        <v>185</v>
      </c>
      <c r="B2" s="23" t="s">
        <v>186</v>
      </c>
      <c r="C2" s="23" t="s">
        <v>186</v>
      </c>
      <c r="D2" s="23" t="s">
        <v>186</v>
      </c>
      <c r="E2" s="23" t="s">
        <v>186</v>
      </c>
    </row>
    <row r="3" spans="1:5">
      <c r="A3" s="23" t="s">
        <v>186</v>
      </c>
      <c r="B3" s="23" t="s">
        <v>186</v>
      </c>
      <c r="C3" s="23" t="s">
        <v>186</v>
      </c>
      <c r="D3" s="23" t="s">
        <v>186</v>
      </c>
      <c r="E3" s="23" t="s">
        <v>186</v>
      </c>
    </row>
    <row r="4" spans="1:5">
      <c r="A4" s="23" t="s">
        <v>187</v>
      </c>
      <c r="B4" s="23" t="s">
        <v>186</v>
      </c>
      <c r="C4" s="23" t="s">
        <v>186</v>
      </c>
      <c r="D4" s="23" t="s">
        <v>186</v>
      </c>
      <c r="E4" s="23" t="s">
        <v>186</v>
      </c>
    </row>
    <row r="5" spans="1:5">
      <c r="A5" s="23" t="s">
        <v>150</v>
      </c>
      <c r="B5" s="23" t="s">
        <v>188</v>
      </c>
      <c r="C5" s="23" t="s">
        <v>189</v>
      </c>
      <c r="D5" s="23" t="s">
        <v>190</v>
      </c>
      <c r="E5" s="23" t="s">
        <v>191</v>
      </c>
    </row>
    <row r="6" spans="1:5">
      <c r="A6" s="23" t="s">
        <v>192</v>
      </c>
      <c r="B6" s="23" t="s">
        <v>193</v>
      </c>
      <c r="C6" s="23" t="s">
        <v>194</v>
      </c>
      <c r="D6" s="23" t="s">
        <v>195</v>
      </c>
      <c r="E6" s="23" t="s">
        <v>196</v>
      </c>
    </row>
    <row r="7" spans="1:5">
      <c r="A7" s="23" t="s">
        <v>197</v>
      </c>
      <c r="B7" s="23" t="s">
        <v>193</v>
      </c>
      <c r="C7" s="23" t="s">
        <v>198</v>
      </c>
      <c r="D7" s="23" t="s">
        <v>199</v>
      </c>
      <c r="E7" s="23" t="s">
        <v>200</v>
      </c>
    </row>
    <row r="8" spans="1:5">
      <c r="A8" s="23" t="s">
        <v>201</v>
      </c>
      <c r="B8" s="23" t="s">
        <v>193</v>
      </c>
      <c r="C8" s="23" t="s">
        <v>202</v>
      </c>
      <c r="D8" s="23" t="s">
        <v>203</v>
      </c>
      <c r="E8" s="23" t="s">
        <v>200</v>
      </c>
    </row>
    <row r="9" spans="1:5">
      <c r="A9" s="23" t="s">
        <v>204</v>
      </c>
      <c r="B9" s="23" t="s">
        <v>195</v>
      </c>
      <c r="C9" s="23" t="s">
        <v>205</v>
      </c>
      <c r="D9" s="23" t="s">
        <v>206</v>
      </c>
      <c r="E9" s="23" t="s">
        <v>207</v>
      </c>
    </row>
    <row r="10" spans="1:5">
      <c r="A10" s="23" t="s">
        <v>208</v>
      </c>
      <c r="B10" s="23" t="s">
        <v>195</v>
      </c>
      <c r="C10" s="23" t="s">
        <v>209</v>
      </c>
      <c r="D10" s="23" t="s">
        <v>193</v>
      </c>
      <c r="E10" s="23" t="s">
        <v>210</v>
      </c>
    </row>
    <row r="11" spans="1:5">
      <c r="A11" s="23" t="s">
        <v>211</v>
      </c>
      <c r="B11" s="23" t="s">
        <v>206</v>
      </c>
      <c r="C11" s="23" t="s">
        <v>212</v>
      </c>
      <c r="D11" s="23" t="s">
        <v>213</v>
      </c>
      <c r="E11" s="23" t="s">
        <v>214</v>
      </c>
    </row>
    <row r="12" spans="1:5">
      <c r="A12" s="23" t="s">
        <v>215</v>
      </c>
      <c r="B12" s="23" t="s">
        <v>206</v>
      </c>
      <c r="C12" s="23" t="s">
        <v>216</v>
      </c>
      <c r="D12" s="23" t="s">
        <v>195</v>
      </c>
      <c r="E12" s="23" t="s">
        <v>217</v>
      </c>
    </row>
    <row r="13" spans="1:5">
      <c r="A13" s="23" t="s">
        <v>218</v>
      </c>
      <c r="B13" s="23" t="s">
        <v>213</v>
      </c>
      <c r="C13" s="23" t="s">
        <v>219</v>
      </c>
      <c r="D13" s="23" t="s">
        <v>220</v>
      </c>
      <c r="E13" s="23" t="s">
        <v>221</v>
      </c>
    </row>
    <row r="14" spans="1:5">
      <c r="A14" s="23" t="s">
        <v>222</v>
      </c>
      <c r="B14" s="23" t="s">
        <v>213</v>
      </c>
      <c r="C14" s="23" t="s">
        <v>209</v>
      </c>
      <c r="D14" s="23" t="s">
        <v>220</v>
      </c>
      <c r="E14" s="23" t="s">
        <v>223</v>
      </c>
    </row>
    <row r="15" spans="1:5">
      <c r="A15" s="23" t="s">
        <v>224</v>
      </c>
      <c r="B15" s="23" t="s">
        <v>225</v>
      </c>
      <c r="C15" s="23" t="s">
        <v>226</v>
      </c>
      <c r="D15" s="23" t="s">
        <v>213</v>
      </c>
      <c r="E15" s="23" t="s">
        <v>227</v>
      </c>
    </row>
    <row r="16" spans="1:5">
      <c r="A16" s="23" t="s">
        <v>228</v>
      </c>
      <c r="B16" s="23" t="s">
        <v>225</v>
      </c>
      <c r="C16" s="23" t="s">
        <v>229</v>
      </c>
      <c r="D16" s="23" t="s">
        <v>213</v>
      </c>
      <c r="E16" s="23" t="s">
        <v>230</v>
      </c>
    </row>
    <row r="17" spans="1:5">
      <c r="A17" s="23" t="s">
        <v>231</v>
      </c>
      <c r="B17" s="23" t="s">
        <v>225</v>
      </c>
      <c r="C17" s="23" t="s">
        <v>232</v>
      </c>
      <c r="D17" s="23" t="s">
        <v>195</v>
      </c>
      <c r="E17" s="23" t="s">
        <v>233</v>
      </c>
    </row>
    <row r="18" spans="1:5">
      <c r="A18" s="23" t="s">
        <v>234</v>
      </c>
      <c r="B18" s="23" t="s">
        <v>225</v>
      </c>
      <c r="C18" s="23" t="s">
        <v>235</v>
      </c>
      <c r="D18" s="23" t="s">
        <v>193</v>
      </c>
      <c r="E18" s="23" t="s">
        <v>233</v>
      </c>
    </row>
    <row r="19" spans="1:5">
      <c r="A19" s="23" t="s">
        <v>186</v>
      </c>
      <c r="B19" s="23" t="s">
        <v>186</v>
      </c>
      <c r="C19" s="23" t="s">
        <v>186</v>
      </c>
      <c r="D19" s="23" t="s">
        <v>186</v>
      </c>
      <c r="E19" s="23" t="s">
        <v>186</v>
      </c>
    </row>
    <row r="20" spans="1:5">
      <c r="A20" s="23" t="s">
        <v>236</v>
      </c>
      <c r="B20" s="23" t="s">
        <v>186</v>
      </c>
      <c r="C20" s="23" t="s">
        <v>186</v>
      </c>
      <c r="D20" s="23" t="s">
        <v>186</v>
      </c>
      <c r="E20" s="23" t="s">
        <v>186</v>
      </c>
    </row>
    <row r="21" spans="1:5">
      <c r="A21" s="23" t="s">
        <v>188</v>
      </c>
      <c r="B21" s="23" t="s">
        <v>237</v>
      </c>
      <c r="C21" s="23" t="s">
        <v>238</v>
      </c>
      <c r="D21" s="23" t="s">
        <v>239</v>
      </c>
      <c r="E21" s="23" t="s">
        <v>240</v>
      </c>
    </row>
    <row r="22" spans="1:5">
      <c r="A22" s="23" t="s">
        <v>193</v>
      </c>
      <c r="B22" s="23" t="s">
        <v>241</v>
      </c>
      <c r="C22" s="23" t="s">
        <v>242</v>
      </c>
      <c r="D22" s="23" t="s">
        <v>243</v>
      </c>
      <c r="E22" s="23" t="s">
        <v>244</v>
      </c>
    </row>
    <row r="23" spans="1:5">
      <c r="A23" s="23" t="s">
        <v>195</v>
      </c>
      <c r="B23" s="23" t="s">
        <v>245</v>
      </c>
      <c r="C23" s="23" t="s">
        <v>246</v>
      </c>
      <c r="D23" s="23" t="s">
        <v>247</v>
      </c>
      <c r="E23" s="23" t="s">
        <v>248</v>
      </c>
    </row>
    <row r="24" spans="1:5">
      <c r="A24" s="23" t="s">
        <v>206</v>
      </c>
      <c r="B24" s="23" t="s">
        <v>249</v>
      </c>
      <c r="C24" s="23" t="s">
        <v>250</v>
      </c>
      <c r="D24" s="23" t="s">
        <v>251</v>
      </c>
      <c r="E24" s="23" t="s">
        <v>252</v>
      </c>
    </row>
    <row r="25" spans="1:5">
      <c r="A25" s="23" t="s">
        <v>213</v>
      </c>
      <c r="B25" s="23" t="s">
        <v>253</v>
      </c>
      <c r="C25" s="23" t="s">
        <v>254</v>
      </c>
      <c r="D25" s="23" t="s">
        <v>255</v>
      </c>
      <c r="E25" s="23" t="s">
        <v>256</v>
      </c>
    </row>
    <row r="26" spans="1:5">
      <c r="A26" s="23" t="s">
        <v>225</v>
      </c>
      <c r="B26" s="23" t="s">
        <v>257</v>
      </c>
      <c r="C26" s="23" t="s">
        <v>258</v>
      </c>
      <c r="D26" s="23" t="s">
        <v>259</v>
      </c>
      <c r="E26" s="23" t="s">
        <v>260</v>
      </c>
    </row>
    <row r="27" spans="1:5">
      <c r="A27" s="23" t="s">
        <v>186</v>
      </c>
      <c r="B27" s="23" t="s">
        <v>186</v>
      </c>
      <c r="C27" s="23" t="s">
        <v>186</v>
      </c>
      <c r="D27" s="23" t="s">
        <v>186</v>
      </c>
      <c r="E27" s="23" t="s">
        <v>186</v>
      </c>
    </row>
    <row r="28" spans="1:5">
      <c r="A28" s="23" t="s">
        <v>261</v>
      </c>
      <c r="B28" s="23" t="s">
        <v>186</v>
      </c>
      <c r="C28" s="23" t="s">
        <v>186</v>
      </c>
      <c r="D28" s="23" t="s">
        <v>186</v>
      </c>
      <c r="E28" s="23" t="s">
        <v>186</v>
      </c>
    </row>
    <row r="29" spans="1:5">
      <c r="A29" s="23" t="s">
        <v>262</v>
      </c>
      <c r="B29" s="23" t="s">
        <v>263</v>
      </c>
      <c r="C29" s="23" t="s">
        <v>264</v>
      </c>
      <c r="D29" s="23" t="s">
        <v>265</v>
      </c>
      <c r="E29" s="23" t="s">
        <v>266</v>
      </c>
    </row>
    <row r="30" spans="1:5">
      <c r="A30" s="23" t="s">
        <v>193</v>
      </c>
      <c r="B30" s="23" t="s">
        <v>244</v>
      </c>
      <c r="C30" s="23" t="s">
        <v>244</v>
      </c>
      <c r="D30" s="23" t="s">
        <v>244</v>
      </c>
      <c r="E30" s="23" t="s">
        <v>267</v>
      </c>
    </row>
    <row r="31" spans="1:5">
      <c r="A31" s="23" t="s">
        <v>195</v>
      </c>
      <c r="B31" s="23" t="s">
        <v>268</v>
      </c>
      <c r="C31" s="23" t="s">
        <v>244</v>
      </c>
      <c r="D31" s="23" t="s">
        <v>193</v>
      </c>
      <c r="E31" s="23" t="s">
        <v>269</v>
      </c>
    </row>
    <row r="32" spans="1:5">
      <c r="A32" s="23" t="s">
        <v>206</v>
      </c>
      <c r="B32" s="23" t="s">
        <v>270</v>
      </c>
      <c r="C32" s="23" t="s">
        <v>271</v>
      </c>
      <c r="D32" s="23" t="s">
        <v>195</v>
      </c>
      <c r="E32" s="23" t="s">
        <v>272</v>
      </c>
    </row>
    <row r="33" spans="1:5">
      <c r="A33" s="23" t="s">
        <v>213</v>
      </c>
      <c r="B33" s="23" t="s">
        <v>268</v>
      </c>
      <c r="C33" s="23" t="s">
        <v>273</v>
      </c>
      <c r="D33" s="23" t="s">
        <v>225</v>
      </c>
      <c r="E33" s="23" t="s">
        <v>274</v>
      </c>
    </row>
    <row r="34" spans="1:5">
      <c r="A34" s="23" t="s">
        <v>225</v>
      </c>
      <c r="B34" s="23" t="s">
        <v>275</v>
      </c>
      <c r="C34" s="23" t="s">
        <v>271</v>
      </c>
      <c r="D34" s="23" t="s">
        <v>213</v>
      </c>
      <c r="E34" s="23" t="s">
        <v>276</v>
      </c>
    </row>
    <row r="35" spans="1:5">
      <c r="A35" s="23" t="s">
        <v>186</v>
      </c>
      <c r="B35" s="23" t="s">
        <v>186</v>
      </c>
      <c r="C35" s="23" t="s">
        <v>186</v>
      </c>
      <c r="D35" s="23" t="s">
        <v>186</v>
      </c>
      <c r="E35" s="23" t="s">
        <v>186</v>
      </c>
    </row>
    <row r="36" spans="1:5">
      <c r="A36" s="23" t="s">
        <v>277</v>
      </c>
      <c r="B36" s="23" t="s">
        <v>186</v>
      </c>
      <c r="C36" s="23" t="s">
        <v>186</v>
      </c>
      <c r="D36" s="23" t="s">
        <v>186</v>
      </c>
      <c r="E36" s="23" t="s">
        <v>186</v>
      </c>
    </row>
    <row r="37" spans="1:5">
      <c r="A37" s="23" t="s">
        <v>278</v>
      </c>
      <c r="B37" s="23" t="s">
        <v>266</v>
      </c>
      <c r="C37" s="23" t="s">
        <v>186</v>
      </c>
      <c r="D37" s="23" t="s">
        <v>186</v>
      </c>
      <c r="E37" s="23" t="s">
        <v>186</v>
      </c>
    </row>
    <row r="38" spans="1:5">
      <c r="A38" s="23" t="s">
        <v>279</v>
      </c>
      <c r="B38" s="23" t="s">
        <v>280</v>
      </c>
      <c r="C38" s="23" t="s">
        <v>186</v>
      </c>
      <c r="D38" s="23" t="s">
        <v>186</v>
      </c>
      <c r="E38" s="23" t="s">
        <v>186</v>
      </c>
    </row>
    <row r="39" spans="1:5">
      <c r="A39" s="23" t="s">
        <v>281</v>
      </c>
      <c r="B39" s="23" t="s">
        <v>282</v>
      </c>
      <c r="C39" s="23" t="s">
        <v>186</v>
      </c>
      <c r="D39" s="23" t="s">
        <v>186</v>
      </c>
      <c r="E39" s="23" t="s">
        <v>186</v>
      </c>
    </row>
    <row r="40" spans="1:5">
      <c r="A40" s="23" t="s">
        <v>283</v>
      </c>
      <c r="B40" s="23" t="s">
        <v>284</v>
      </c>
      <c r="C40" s="23" t="s">
        <v>186</v>
      </c>
      <c r="D40" s="23" t="s">
        <v>186</v>
      </c>
      <c r="E40" s="23" t="s">
        <v>186</v>
      </c>
    </row>
    <row r="41" spans="1:5">
      <c r="A41" s="23" t="s">
        <v>285</v>
      </c>
      <c r="B41" s="23" t="s">
        <v>286</v>
      </c>
      <c r="C41" s="23" t="s">
        <v>186</v>
      </c>
      <c r="D41" s="23" t="s">
        <v>186</v>
      </c>
      <c r="E41" s="23" t="s">
        <v>186</v>
      </c>
    </row>
    <row r="42" spans="1:5">
      <c r="A42" s="23" t="s">
        <v>287</v>
      </c>
      <c r="B42" s="23" t="s">
        <v>288</v>
      </c>
      <c r="C42" s="23" t="s">
        <v>186</v>
      </c>
      <c r="D42" s="23" t="s">
        <v>186</v>
      </c>
      <c r="E42" s="23" t="s">
        <v>186</v>
      </c>
    </row>
    <row r="43" spans="1:5">
      <c r="A43" s="23" t="s">
        <v>289</v>
      </c>
      <c r="B43" s="23" t="s">
        <v>290</v>
      </c>
      <c r="C43" s="23" t="s">
        <v>186</v>
      </c>
      <c r="D43" s="23" t="s">
        <v>186</v>
      </c>
      <c r="E43" s="23" t="s">
        <v>186</v>
      </c>
    </row>
    <row r="44" spans="1:5">
      <c r="A44" s="23" t="s">
        <v>291</v>
      </c>
      <c r="B44" s="23" t="s">
        <v>292</v>
      </c>
      <c r="C44" s="23" t="s">
        <v>186</v>
      </c>
      <c r="D44" s="23" t="s">
        <v>186</v>
      </c>
      <c r="E44" s="23" t="s">
        <v>186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2"/>
  <sheetViews>
    <sheetView workbookViewId="0">
      <pane ySplit="1" topLeftCell="A2" activePane="bottomLeft" state="frozen"/>
      <selection/>
      <selection pane="bottomLeft" activeCell="A1" sqref="A1:G1"/>
    </sheetView>
  </sheetViews>
  <sheetFormatPr defaultColWidth="8" defaultRowHeight="14.25"/>
  <cols>
    <col min="1" max="1" width="22" customWidth="1"/>
    <col min="2" max="2" width="50" customWidth="1"/>
    <col min="3" max="4" width="16" customWidth="1"/>
    <col min="5" max="5" width="14" customWidth="1"/>
    <col min="6" max="6" width="16" customWidth="1"/>
    <col min="7" max="7" width="42" customWidth="1"/>
  </cols>
  <sheetData>
    <row r="1" ht="35" customHeight="1" spans="1:20">
      <c r="A1" s="12" t="s">
        <v>293</v>
      </c>
      <c r="B1" s="13"/>
      <c r="C1" s="13"/>
      <c r="D1" s="13"/>
      <c r="E1" s="13"/>
      <c r="F1" s="13"/>
      <c r="G1" s="14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25" customHeight="1" spans="1:20">
      <c r="A2" s="1"/>
      <c r="B2" s="1"/>
      <c r="C2" s="1"/>
      <c r="D2" s="1"/>
      <c r="E2" s="1"/>
      <c r="F2" s="1"/>
      <c r="G2" s="1"/>
      <c r="H2" s="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5" customHeight="1" spans="1:20">
      <c r="A3" s="1"/>
      <c r="B3" s="1"/>
      <c r="C3" s="1"/>
      <c r="D3" s="1"/>
      <c r="E3" s="1"/>
      <c r="F3" s="1"/>
      <c r="G3" s="1"/>
      <c r="H3" s="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5" customHeight="1" spans="1:20">
      <c r="A4" s="1" t="s">
        <v>294</v>
      </c>
      <c r="B4" s="1"/>
      <c r="C4" s="1"/>
      <c r="D4" s="1"/>
      <c r="E4" s="1"/>
      <c r="F4" s="1"/>
      <c r="G4" s="1"/>
      <c r="H4" s="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25" customHeight="1" spans="1:20">
      <c r="A5" s="15" t="s">
        <v>295</v>
      </c>
      <c r="B5" s="15"/>
      <c r="C5" s="15"/>
      <c r="D5" s="15"/>
      <c r="E5" s="15"/>
      <c r="F5" s="15"/>
      <c r="G5" s="15"/>
      <c r="H5" s="15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26" customHeight="1" spans="1:20">
      <c r="A6" s="16" t="s">
        <v>296</v>
      </c>
      <c r="B6" s="16"/>
      <c r="C6" s="17"/>
      <c r="D6" s="17" t="s">
        <v>297</v>
      </c>
      <c r="E6" s="17"/>
      <c r="F6" s="17"/>
      <c r="G6" s="17"/>
      <c r="H6" s="1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26" customHeight="1" spans="1:20">
      <c r="A7" s="17" t="s">
        <v>298</v>
      </c>
      <c r="B7" s="17" t="s">
        <v>299</v>
      </c>
      <c r="C7" s="17"/>
      <c r="D7" s="17" t="s">
        <v>300</v>
      </c>
      <c r="E7" s="17"/>
      <c r="F7" s="17"/>
      <c r="G7" s="17"/>
      <c r="H7" s="17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26" customHeight="1" spans="1:20">
      <c r="A8" s="17" t="s">
        <v>301</v>
      </c>
      <c r="B8" s="18">
        <v>1</v>
      </c>
      <c r="C8" s="17"/>
      <c r="D8" s="17" t="s">
        <v>302</v>
      </c>
      <c r="E8" s="17"/>
      <c r="F8" s="17"/>
      <c r="G8" s="17"/>
      <c r="H8" s="17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26" customHeight="1" spans="1:20">
      <c r="A9" s="17" t="s">
        <v>303</v>
      </c>
      <c r="B9" s="18">
        <v>0.7</v>
      </c>
      <c r="C9" s="17"/>
      <c r="D9" s="17"/>
      <c r="E9" s="17"/>
      <c r="F9" s="17"/>
      <c r="G9" s="17"/>
      <c r="H9" s="1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26" customHeight="1" spans="1:20">
      <c r="A10" s="17" t="s">
        <v>304</v>
      </c>
      <c r="B10" s="18">
        <v>2.5</v>
      </c>
      <c r="C10" s="17"/>
      <c r="D10" s="17"/>
      <c r="E10" s="17"/>
      <c r="F10" s="17"/>
      <c r="G10" s="17"/>
      <c r="H10" s="17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5" customHeight="1" spans="1:20">
      <c r="A11" s="17" t="s">
        <v>305</v>
      </c>
      <c r="B11" s="18">
        <v>5</v>
      </c>
      <c r="C11" s="17"/>
      <c r="D11" s="17"/>
      <c r="E11" s="17"/>
      <c r="F11" s="17"/>
      <c r="G11" s="17"/>
      <c r="H11" s="17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5" customHeight="1" spans="1:20">
      <c r="A12" s="17" t="s">
        <v>306</v>
      </c>
      <c r="B12" s="17" t="s">
        <v>307</v>
      </c>
      <c r="C12" s="17"/>
      <c r="D12" s="17"/>
      <c r="E12" s="17"/>
      <c r="F12" s="17"/>
      <c r="G12" s="17"/>
      <c r="H12" s="17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6" customHeight="1" spans="1:20">
      <c r="A13" s="17"/>
      <c r="B13" s="17"/>
      <c r="C13" s="17"/>
      <c r="D13" s="17"/>
      <c r="E13" s="17"/>
      <c r="F13" s="17"/>
      <c r="G13" s="17"/>
      <c r="H13" s="17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6" customHeight="1" spans="1:20">
      <c r="A14" s="17"/>
      <c r="B14" s="17"/>
      <c r="C14" s="17"/>
      <c r="D14" s="17"/>
      <c r="E14" s="17"/>
      <c r="F14" s="17"/>
      <c r="G14" s="17"/>
      <c r="H14" s="17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26" customHeight="1" spans="1:20">
      <c r="A15" s="17"/>
      <c r="B15" s="17"/>
      <c r="C15" s="17"/>
      <c r="D15" s="17"/>
      <c r="E15" s="17"/>
      <c r="F15" s="17"/>
      <c r="G15" s="17"/>
      <c r="H15" s="17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17"/>
      <c r="B16" s="17"/>
      <c r="C16" s="17"/>
      <c r="D16" s="17"/>
      <c r="E16" s="17"/>
      <c r="F16" s="17"/>
      <c r="G16" s="17"/>
      <c r="H16" s="17"/>
    </row>
    <row r="17" spans="1:8">
      <c r="A17" s="17"/>
      <c r="B17" s="17"/>
      <c r="C17" s="17"/>
      <c r="D17" s="17"/>
      <c r="E17" s="17"/>
      <c r="F17" s="17"/>
      <c r="G17" s="17"/>
      <c r="H17" s="17"/>
    </row>
    <row r="18" spans="1:8">
      <c r="A18" s="17"/>
      <c r="B18" s="17"/>
      <c r="C18" s="17"/>
      <c r="D18" s="17"/>
      <c r="E18" s="17"/>
      <c r="F18" s="17"/>
      <c r="G18" s="17"/>
      <c r="H18" s="17"/>
    </row>
    <row r="19" spans="1:8">
      <c r="A19" s="17" t="s">
        <v>308</v>
      </c>
      <c r="B19" s="17"/>
      <c r="C19" s="17"/>
      <c r="D19" s="17"/>
      <c r="E19" s="17"/>
      <c r="F19" s="17"/>
      <c r="G19" s="17"/>
      <c r="H19" s="17"/>
    </row>
    <row r="20" spans="1:8">
      <c r="A20" s="17" t="s">
        <v>154</v>
      </c>
      <c r="B20" s="17"/>
      <c r="C20" s="17"/>
      <c r="D20" s="17"/>
      <c r="E20" s="17"/>
      <c r="F20" s="17"/>
      <c r="G20" s="17"/>
      <c r="H20" s="17"/>
    </row>
    <row r="21" spans="1:8">
      <c r="A21" s="17"/>
      <c r="B21" s="17"/>
      <c r="C21" s="17"/>
      <c r="D21" s="17"/>
      <c r="E21" s="17"/>
      <c r="F21" s="17"/>
      <c r="G21" s="17"/>
      <c r="H21" s="17"/>
    </row>
    <row r="22" spans="1:8">
      <c r="A22" s="17"/>
      <c r="B22" s="17"/>
      <c r="C22" s="17"/>
      <c r="D22" s="17"/>
      <c r="E22" s="17"/>
      <c r="F22" s="17"/>
      <c r="G22" s="17"/>
      <c r="H22" s="17"/>
    </row>
    <row r="23" spans="1:8">
      <c r="A23" s="3"/>
      <c r="B23" s="3"/>
      <c r="C23" s="1"/>
      <c r="D23" s="1"/>
      <c r="E23" s="1"/>
      <c r="F23" s="1"/>
      <c r="G23" s="1"/>
      <c r="H23" s="1"/>
    </row>
    <row r="24" customHeight="1" spans="1:8">
      <c r="A24" s="3"/>
      <c r="B24" s="3"/>
      <c r="C24" s="1"/>
      <c r="D24" s="1"/>
      <c r="E24" s="1"/>
      <c r="F24" s="1"/>
      <c r="G24" s="1"/>
      <c r="H24" s="1"/>
    </row>
    <row r="25" spans="1:8">
      <c r="A25" s="15" t="s">
        <v>309</v>
      </c>
      <c r="B25" s="15"/>
      <c r="C25" s="15"/>
      <c r="D25" s="15"/>
      <c r="E25" s="15"/>
      <c r="F25" s="15"/>
      <c r="G25" s="15"/>
      <c r="H25" s="15"/>
    </row>
    <row r="26" spans="1:8">
      <c r="A26" s="19" t="s">
        <v>310</v>
      </c>
      <c r="B26" s="19"/>
      <c r="C26" s="19"/>
      <c r="D26" s="19"/>
      <c r="E26" s="19" t="s">
        <v>311</v>
      </c>
      <c r="F26" s="19"/>
      <c r="G26" s="19"/>
      <c r="H26" s="19"/>
    </row>
    <row r="27" spans="1:8">
      <c r="A27" s="19" t="s">
        <v>298</v>
      </c>
      <c r="B27" s="19" t="s">
        <v>312</v>
      </c>
      <c r="C27" s="19"/>
      <c r="D27" s="19"/>
      <c r="E27" s="19" t="s">
        <v>313</v>
      </c>
      <c r="F27" s="19"/>
      <c r="G27" s="19"/>
      <c r="H27" s="19"/>
    </row>
    <row r="28" spans="1:8">
      <c r="A28" s="19" t="s">
        <v>301</v>
      </c>
      <c r="B28" s="20">
        <v>1</v>
      </c>
      <c r="C28" s="19"/>
      <c r="D28" s="19"/>
      <c r="E28" s="19" t="s">
        <v>314</v>
      </c>
      <c r="F28" s="19"/>
      <c r="G28" s="19"/>
      <c r="H28" s="19"/>
    </row>
    <row r="29" spans="1:8">
      <c r="A29" s="19" t="s">
        <v>303</v>
      </c>
      <c r="B29" s="20">
        <v>2</v>
      </c>
      <c r="C29" s="19"/>
      <c r="D29" s="19"/>
      <c r="E29" s="19"/>
      <c r="F29" s="19"/>
      <c r="G29" s="19"/>
      <c r="H29" s="19"/>
    </row>
    <row r="30" spans="1:8">
      <c r="A30" s="19" t="s">
        <v>304</v>
      </c>
      <c r="B30" s="20">
        <v>0.8</v>
      </c>
      <c r="C30" s="19"/>
      <c r="D30" s="19"/>
      <c r="E30" s="19"/>
      <c r="F30" s="19"/>
      <c r="G30" s="19"/>
      <c r="H30" s="19"/>
    </row>
    <row r="31" spans="1:8">
      <c r="A31" s="19" t="s">
        <v>305</v>
      </c>
      <c r="B31" s="20">
        <v>1.1</v>
      </c>
      <c r="C31" s="19"/>
      <c r="D31" s="19"/>
      <c r="E31" s="19"/>
      <c r="F31" s="19"/>
      <c r="G31" s="19"/>
      <c r="H31" s="19"/>
    </row>
    <row r="32" spans="1:8">
      <c r="A32" s="19" t="s">
        <v>306</v>
      </c>
      <c r="B32" s="19" t="s">
        <v>307</v>
      </c>
      <c r="C32" s="19"/>
      <c r="D32" s="19"/>
      <c r="E32" s="19"/>
      <c r="F32" s="19"/>
      <c r="G32" s="19"/>
      <c r="H32" s="19"/>
    </row>
    <row r="33" spans="1:8">
      <c r="A33" s="19"/>
      <c r="B33" s="19"/>
      <c r="C33" s="19"/>
      <c r="D33" s="19"/>
      <c r="E33" s="19"/>
      <c r="F33" s="19"/>
      <c r="G33" s="19"/>
      <c r="H33" s="19"/>
    </row>
    <row r="34" spans="1:8">
      <c r="A34" s="19" t="s">
        <v>315</v>
      </c>
      <c r="B34" s="19"/>
      <c r="C34" s="19"/>
      <c r="D34" s="19"/>
      <c r="E34" s="19"/>
      <c r="F34" s="19"/>
      <c r="G34" s="19"/>
      <c r="H34" s="19"/>
    </row>
    <row r="35" spans="1:8">
      <c r="A35" s="19" t="s">
        <v>156</v>
      </c>
      <c r="B35" s="19"/>
      <c r="C35" s="19"/>
      <c r="D35" s="19"/>
      <c r="E35" s="19"/>
      <c r="F35" s="19"/>
      <c r="G35" s="19"/>
      <c r="H35" s="19"/>
    </row>
    <row r="36" spans="1:8">
      <c r="A36" s="3"/>
      <c r="B36" s="3"/>
      <c r="C36" s="1"/>
      <c r="D36" s="1"/>
      <c r="E36" s="1"/>
      <c r="F36" s="1"/>
      <c r="G36" s="1"/>
      <c r="H36" s="1"/>
    </row>
    <row r="37" customHeight="1" spans="1:8">
      <c r="A37" s="3"/>
      <c r="B37" s="3"/>
      <c r="C37" s="1"/>
      <c r="D37" s="1"/>
      <c r="E37" s="1"/>
      <c r="F37" s="1"/>
      <c r="G37" s="1"/>
      <c r="H37" s="1"/>
    </row>
    <row r="38" spans="1:8">
      <c r="A38" s="15" t="s">
        <v>316</v>
      </c>
      <c r="B38" s="15"/>
      <c r="C38" s="15"/>
      <c r="D38" s="15"/>
      <c r="E38" s="15"/>
      <c r="F38" s="15"/>
      <c r="G38" s="15"/>
      <c r="H38" s="15"/>
    </row>
    <row r="39" spans="1:8">
      <c r="A39" s="21" t="s">
        <v>317</v>
      </c>
      <c r="B39" s="21"/>
      <c r="C39" s="21"/>
      <c r="D39" s="21"/>
      <c r="E39" s="21"/>
      <c r="F39" s="21"/>
      <c r="G39" s="21"/>
      <c r="H39" s="21"/>
    </row>
    <row r="40" spans="1:8">
      <c r="A40" s="21" t="s">
        <v>298</v>
      </c>
      <c r="B40" s="21" t="s">
        <v>318</v>
      </c>
      <c r="C40" s="21"/>
      <c r="D40" s="21"/>
      <c r="E40" s="21"/>
      <c r="F40" s="21"/>
      <c r="G40" s="21"/>
      <c r="H40" s="21"/>
    </row>
    <row r="41" spans="1:8">
      <c r="A41" s="21" t="s">
        <v>301</v>
      </c>
      <c r="B41" s="22">
        <v>1</v>
      </c>
      <c r="C41" s="21"/>
      <c r="D41" s="21"/>
      <c r="E41" s="21"/>
      <c r="F41" s="21"/>
      <c r="G41" s="21"/>
      <c r="H41" s="21"/>
    </row>
    <row r="42" spans="1:8">
      <c r="A42" s="21" t="s">
        <v>303</v>
      </c>
      <c r="B42" s="22">
        <v>1</v>
      </c>
      <c r="C42" s="21"/>
      <c r="D42" s="21"/>
      <c r="E42" s="21"/>
      <c r="F42" s="21"/>
      <c r="G42" s="21"/>
      <c r="H42" s="21"/>
    </row>
    <row r="43" spans="1:8">
      <c r="A43" s="21" t="s">
        <v>304</v>
      </c>
      <c r="B43" s="22">
        <v>0.8</v>
      </c>
      <c r="C43" s="21"/>
      <c r="D43" s="21"/>
      <c r="E43" s="21"/>
      <c r="F43" s="21"/>
      <c r="G43" s="21"/>
      <c r="H43" s="21"/>
    </row>
    <row r="44" spans="1:8">
      <c r="A44" s="21" t="s">
        <v>305</v>
      </c>
      <c r="B44" s="22">
        <v>0.8</v>
      </c>
      <c r="C44" s="21"/>
      <c r="D44" s="21"/>
      <c r="E44" s="21"/>
      <c r="F44" s="21"/>
      <c r="G44" s="21"/>
      <c r="H44" s="21"/>
    </row>
    <row r="45" spans="1:8">
      <c r="A45" s="21" t="s">
        <v>306</v>
      </c>
      <c r="B45" s="21" t="s">
        <v>307</v>
      </c>
      <c r="C45" s="21"/>
      <c r="D45" s="21"/>
      <c r="E45" s="21"/>
      <c r="F45" s="21"/>
      <c r="G45" s="21"/>
      <c r="H45" s="21"/>
    </row>
    <row r="46" spans="1:8">
      <c r="A46" s="21"/>
      <c r="B46" s="21"/>
      <c r="C46" s="21"/>
      <c r="D46" s="21"/>
      <c r="E46" s="21"/>
      <c r="F46" s="21"/>
      <c r="G46" s="21"/>
      <c r="H46" s="21"/>
    </row>
    <row r="47" spans="1:8">
      <c r="A47" s="21" t="s">
        <v>159</v>
      </c>
      <c r="B47" s="21"/>
      <c r="C47" s="21"/>
      <c r="D47" s="21"/>
      <c r="E47" s="21"/>
      <c r="F47" s="21"/>
      <c r="G47" s="21"/>
      <c r="H47" s="21"/>
    </row>
    <row r="48" spans="1:8">
      <c r="A48" s="11"/>
      <c r="B48" s="11"/>
      <c r="C48" s="11"/>
      <c r="D48" s="11"/>
      <c r="E48" s="11"/>
      <c r="F48" s="11"/>
      <c r="G48" s="11"/>
    </row>
    <row r="49" spans="1:7">
      <c r="A49" s="11"/>
      <c r="B49" s="11"/>
      <c r="C49" s="11"/>
      <c r="D49" s="11"/>
      <c r="E49" s="11"/>
      <c r="F49" s="11"/>
      <c r="G49" s="11"/>
    </row>
    <row r="50" spans="1:7">
      <c r="A50" s="11"/>
      <c r="B50" s="11"/>
      <c r="C50" s="11"/>
      <c r="D50" s="11"/>
      <c r="E50" s="11"/>
      <c r="F50" s="11"/>
      <c r="G50" s="11"/>
    </row>
    <row r="51" spans="1:7">
      <c r="A51" s="11"/>
      <c r="B51" s="11"/>
      <c r="C51" s="11"/>
      <c r="D51" s="11"/>
      <c r="E51" s="11"/>
      <c r="F51" s="11"/>
      <c r="G51" s="11"/>
    </row>
    <row r="52" spans="1:7">
      <c r="A52" s="11"/>
      <c r="B52" s="11"/>
      <c r="C52" s="11"/>
      <c r="D52" s="11"/>
      <c r="E52" s="11"/>
      <c r="F52" s="11"/>
      <c r="G52" s="11"/>
    </row>
    <row r="53" spans="1:7">
      <c r="A53" s="11"/>
      <c r="B53" s="11"/>
      <c r="C53" s="11"/>
      <c r="D53" s="11"/>
      <c r="E53" s="11"/>
      <c r="F53" s="11"/>
      <c r="G53" s="11"/>
    </row>
    <row r="54" spans="1:7">
      <c r="A54" s="11"/>
      <c r="B54" s="11"/>
      <c r="C54" s="11"/>
      <c r="D54" s="11"/>
      <c r="E54" s="11"/>
      <c r="F54" s="11"/>
      <c r="G54" s="11"/>
    </row>
    <row r="55" spans="1:7">
      <c r="A55" s="11"/>
      <c r="B55" s="11"/>
      <c r="C55" s="11"/>
      <c r="D55" s="11"/>
      <c r="E55" s="11"/>
      <c r="F55" s="11"/>
      <c r="G55" s="11"/>
    </row>
    <row r="56" spans="1:7">
      <c r="A56" s="11"/>
      <c r="B56" s="11"/>
      <c r="C56" s="11"/>
      <c r="D56" s="11"/>
      <c r="E56" s="11"/>
      <c r="F56" s="11"/>
      <c r="G56" s="11"/>
    </row>
    <row r="57" spans="1:7">
      <c r="A57" s="11"/>
      <c r="B57" s="11"/>
      <c r="C57" s="11"/>
      <c r="D57" s="11"/>
      <c r="E57" s="11"/>
      <c r="F57" s="11"/>
      <c r="G57" s="11"/>
    </row>
    <row r="58" spans="1:7">
      <c r="A58" s="11"/>
      <c r="B58" s="11"/>
      <c r="C58" s="11"/>
      <c r="D58" s="11"/>
      <c r="E58" s="11"/>
      <c r="F58" s="11"/>
      <c r="G58" s="11"/>
    </row>
    <row r="59" spans="1:7">
      <c r="A59" s="11"/>
      <c r="B59" s="11"/>
      <c r="C59" s="11"/>
      <c r="D59" s="11"/>
      <c r="E59" s="11"/>
      <c r="F59" s="11"/>
      <c r="G59" s="11"/>
    </row>
    <row r="60" spans="1:7">
      <c r="A60" s="11"/>
      <c r="B60" s="11"/>
      <c r="C60" s="11"/>
      <c r="D60" s="11"/>
      <c r="E60" s="11"/>
      <c r="F60" s="11"/>
      <c r="G60" s="11"/>
    </row>
    <row r="61" spans="1:7">
      <c r="A61" s="11"/>
      <c r="B61" s="11"/>
      <c r="C61" s="11"/>
      <c r="D61" s="11"/>
      <c r="E61" s="11"/>
      <c r="F61" s="11"/>
      <c r="G61" s="11"/>
    </row>
    <row r="62" spans="1:7">
      <c r="A62" s="11"/>
      <c r="B62" s="11"/>
      <c r="C62" s="11"/>
      <c r="D62" s="11"/>
      <c r="E62" s="11"/>
      <c r="F62" s="11"/>
      <c r="G62" s="11"/>
    </row>
    <row r="63" spans="1:7">
      <c r="A63" s="11"/>
      <c r="B63" s="11"/>
      <c r="C63" s="11"/>
      <c r="D63" s="11"/>
      <c r="E63" s="11"/>
      <c r="F63" s="11"/>
      <c r="G63" s="11"/>
    </row>
    <row r="64" spans="1:7">
      <c r="A64" s="11"/>
      <c r="B64" s="11"/>
      <c r="C64" s="11"/>
      <c r="D64" s="11"/>
      <c r="E64" s="11"/>
      <c r="F64" s="11"/>
      <c r="G64" s="11"/>
    </row>
    <row r="65" spans="1:7">
      <c r="A65" s="11"/>
      <c r="B65" s="11"/>
      <c r="C65" s="11"/>
      <c r="D65" s="11"/>
      <c r="E65" s="11"/>
      <c r="F65" s="11"/>
      <c r="G65" s="11"/>
    </row>
    <row r="66" spans="1:7">
      <c r="A66" s="11"/>
      <c r="B66" s="11"/>
      <c r="C66" s="11"/>
      <c r="D66" s="11"/>
      <c r="E66" s="11"/>
      <c r="F66" s="11"/>
      <c r="G66" s="11"/>
    </row>
    <row r="67" spans="1:7">
      <c r="A67" s="11"/>
      <c r="B67" s="11"/>
      <c r="C67" s="11"/>
      <c r="D67" s="11"/>
      <c r="E67" s="11"/>
      <c r="F67" s="11"/>
      <c r="G67" s="11"/>
    </row>
    <row r="68" spans="1:7">
      <c r="A68" s="11"/>
      <c r="B68" s="11"/>
      <c r="C68" s="11"/>
      <c r="D68" s="11"/>
      <c r="E68" s="11"/>
      <c r="F68" s="11"/>
      <c r="G68" s="11"/>
    </row>
    <row r="69" spans="1:7">
      <c r="A69" s="11"/>
      <c r="B69" s="11"/>
      <c r="C69" s="11"/>
      <c r="D69" s="11"/>
      <c r="E69" s="11"/>
      <c r="F69" s="11"/>
      <c r="G69" s="11"/>
    </row>
    <row r="70" spans="1:7">
      <c r="A70" s="11"/>
      <c r="B70" s="11"/>
      <c r="C70" s="11"/>
      <c r="D70" s="11"/>
      <c r="E70" s="11"/>
      <c r="F70" s="11"/>
      <c r="G70" s="11"/>
    </row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  <row r="76" spans="1:7">
      <c r="A76" s="11"/>
      <c r="B76" s="11"/>
      <c r="C76" s="11"/>
      <c r="D76" s="11"/>
      <c r="E76" s="11"/>
      <c r="F76" s="11"/>
      <c r="G76" s="11"/>
    </row>
    <row r="77" spans="1:7">
      <c r="A77" s="11"/>
      <c r="B77" s="11"/>
      <c r="C77" s="11"/>
      <c r="D77" s="11"/>
      <c r="E77" s="11"/>
      <c r="F77" s="11"/>
      <c r="G77" s="11"/>
    </row>
    <row r="78" spans="1:7">
      <c r="A78" s="11"/>
      <c r="B78" s="11"/>
      <c r="C78" s="11"/>
      <c r="D78" s="11"/>
      <c r="E78" s="11"/>
      <c r="F78" s="11"/>
      <c r="G78" s="11"/>
    </row>
    <row r="79" spans="1:7">
      <c r="A79" s="11"/>
      <c r="B79" s="11"/>
      <c r="C79" s="11"/>
      <c r="D79" s="11"/>
      <c r="E79" s="11"/>
      <c r="F79" s="11"/>
      <c r="G79" s="11"/>
    </row>
    <row r="80" spans="1:7">
      <c r="A80" s="11"/>
      <c r="B80" s="11"/>
      <c r="C80" s="11"/>
      <c r="D80" s="11"/>
      <c r="E80" s="11"/>
      <c r="F80" s="11"/>
      <c r="G80" s="11"/>
    </row>
    <row r="81" spans="1:7">
      <c r="A81" s="11"/>
      <c r="B81" s="11"/>
      <c r="C81" s="11"/>
      <c r="D81" s="11"/>
      <c r="E81" s="11"/>
      <c r="F81" s="11"/>
      <c r="G81" s="11"/>
    </row>
    <row r="82" spans="1:7">
      <c r="A82" s="11"/>
      <c r="B82" s="11"/>
      <c r="C82" s="11"/>
      <c r="D82" s="11"/>
      <c r="E82" s="11"/>
      <c r="F82" s="11"/>
      <c r="G82" s="11"/>
    </row>
    <row r="83" spans="1:7">
      <c r="A83" s="11"/>
      <c r="B83" s="11"/>
      <c r="C83" s="11"/>
      <c r="D83" s="11"/>
      <c r="E83" s="11"/>
      <c r="F83" s="11"/>
      <c r="G83" s="11"/>
    </row>
    <row r="84" spans="1:7">
      <c r="A84" s="11"/>
      <c r="B84" s="11"/>
      <c r="C84" s="11"/>
      <c r="D84" s="11"/>
      <c r="E84" s="11"/>
      <c r="F84" s="11"/>
      <c r="G84" s="11"/>
    </row>
    <row r="85" spans="1:7">
      <c r="A85" s="11"/>
      <c r="B85" s="11"/>
      <c r="C85" s="11"/>
      <c r="D85" s="11"/>
      <c r="E85" s="11"/>
      <c r="F85" s="11"/>
      <c r="G85" s="11"/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/>
      <c r="B87" s="11"/>
      <c r="C87" s="11"/>
      <c r="D87" s="11"/>
      <c r="E87" s="11"/>
      <c r="F87" s="11"/>
      <c r="G87" s="11"/>
    </row>
    <row r="88" spans="1:7">
      <c r="A88" s="11"/>
      <c r="B88" s="11"/>
      <c r="C88" s="11"/>
      <c r="D88" s="11"/>
      <c r="E88" s="11"/>
      <c r="F88" s="11"/>
      <c r="G88" s="11"/>
    </row>
    <row r="89" spans="1:7">
      <c r="A89" s="11"/>
      <c r="B89" s="11"/>
      <c r="C89" s="11"/>
      <c r="D89" s="11"/>
      <c r="E89" s="11"/>
      <c r="F89" s="11"/>
      <c r="G89" s="11"/>
    </row>
    <row r="90" spans="1:7">
      <c r="A90" s="11"/>
      <c r="B90" s="11"/>
      <c r="C90" s="11"/>
      <c r="D90" s="11"/>
      <c r="E90" s="11"/>
      <c r="F90" s="11"/>
      <c r="G90" s="11"/>
    </row>
    <row r="91" spans="1:7">
      <c r="A91" s="11"/>
      <c r="B91" s="11"/>
      <c r="C91" s="11"/>
      <c r="D91" s="11"/>
      <c r="E91" s="11"/>
      <c r="F91" s="11"/>
      <c r="G91" s="11"/>
    </row>
    <row r="92" spans="1:7">
      <c r="A92" s="11"/>
      <c r="B92" s="11"/>
      <c r="C92" s="11"/>
      <c r="D92" s="11"/>
      <c r="E92" s="11"/>
      <c r="F92" s="11"/>
      <c r="G92" s="11"/>
    </row>
    <row r="93" spans="1:7">
      <c r="A93" s="11"/>
      <c r="B93" s="11"/>
      <c r="C93" s="11"/>
      <c r="D93" s="11"/>
      <c r="E93" s="11"/>
      <c r="F93" s="11"/>
      <c r="G93" s="11"/>
    </row>
    <row r="94" spans="1:7">
      <c r="A94" s="11"/>
      <c r="B94" s="11"/>
      <c r="C94" s="11"/>
      <c r="D94" s="11"/>
      <c r="E94" s="11"/>
      <c r="F94" s="11"/>
      <c r="G94" s="11"/>
    </row>
    <row r="95" spans="1:7">
      <c r="A95" s="11"/>
      <c r="B95" s="11"/>
      <c r="C95" s="11"/>
      <c r="D95" s="11"/>
      <c r="E95" s="11"/>
      <c r="F95" s="11"/>
      <c r="G95" s="11"/>
    </row>
    <row r="96" spans="1:7">
      <c r="A96" s="11"/>
      <c r="B96" s="11"/>
      <c r="C96" s="11"/>
      <c r="D96" s="11"/>
      <c r="E96" s="11"/>
      <c r="F96" s="11"/>
      <c r="G96" s="11"/>
    </row>
    <row r="97" spans="1:7">
      <c r="A97" s="11"/>
      <c r="B97" s="11"/>
      <c r="C97" s="11"/>
      <c r="D97" s="11"/>
      <c r="E97" s="11"/>
      <c r="F97" s="11"/>
      <c r="G97" s="11"/>
    </row>
    <row r="98" spans="1:7">
      <c r="A98" s="11"/>
      <c r="B98" s="11"/>
      <c r="C98" s="11"/>
      <c r="D98" s="11"/>
      <c r="E98" s="11"/>
      <c r="F98" s="11"/>
      <c r="G98" s="11"/>
    </row>
    <row r="99" spans="1:7">
      <c r="A99" s="11"/>
      <c r="B99" s="11"/>
      <c r="C99" s="11"/>
      <c r="D99" s="11"/>
      <c r="E99" s="11"/>
      <c r="F99" s="11"/>
      <c r="G99" s="11"/>
    </row>
    <row r="100" spans="1:7">
      <c r="A100" s="11"/>
      <c r="B100" s="11"/>
      <c r="C100" s="11"/>
      <c r="D100" s="11"/>
      <c r="E100" s="11"/>
      <c r="F100" s="11"/>
      <c r="G100" s="11"/>
    </row>
    <row r="101" spans="1:7">
      <c r="A101" s="11"/>
      <c r="B101" s="11"/>
      <c r="C101" s="11"/>
      <c r="D101" s="11"/>
      <c r="E101" s="11"/>
      <c r="F101" s="11"/>
      <c r="G101" s="11"/>
    </row>
    <row r="102" spans="1:7">
      <c r="A102" s="11"/>
      <c r="B102" s="11"/>
      <c r="C102" s="11"/>
      <c r="D102" s="11"/>
      <c r="E102" s="11"/>
      <c r="F102" s="11"/>
      <c r="G102" s="11"/>
    </row>
    <row r="103" spans="1:7">
      <c r="A103" s="11"/>
      <c r="B103" s="11"/>
      <c r="C103" s="11"/>
      <c r="D103" s="11"/>
      <c r="E103" s="11"/>
      <c r="F103" s="11"/>
      <c r="G103" s="11"/>
    </row>
    <row r="104" spans="1:7">
      <c r="A104" s="11"/>
      <c r="B104" s="11"/>
      <c r="C104" s="11"/>
      <c r="D104" s="11"/>
      <c r="E104" s="11"/>
      <c r="F104" s="11"/>
      <c r="G104" s="11"/>
    </row>
    <row r="105" spans="1:7">
      <c r="A105" s="11"/>
      <c r="B105" s="11"/>
      <c r="C105" s="11"/>
      <c r="D105" s="11"/>
      <c r="E105" s="11"/>
      <c r="F105" s="11"/>
      <c r="G105" s="11"/>
    </row>
    <row r="106" spans="1:7">
      <c r="A106" s="11"/>
      <c r="B106" s="11"/>
      <c r="C106" s="11"/>
      <c r="D106" s="11"/>
      <c r="E106" s="11"/>
      <c r="F106" s="11"/>
      <c r="G106" s="11"/>
    </row>
    <row r="107" spans="1:7">
      <c r="A107" s="11"/>
      <c r="B107" s="11"/>
      <c r="C107" s="11"/>
      <c r="D107" s="11"/>
      <c r="E107" s="11"/>
      <c r="F107" s="11"/>
      <c r="G107" s="11"/>
    </row>
    <row r="108" spans="1:7">
      <c r="A108" s="11"/>
      <c r="B108" s="11"/>
      <c r="C108" s="11"/>
      <c r="D108" s="11"/>
      <c r="E108" s="11"/>
      <c r="F108" s="11"/>
      <c r="G108" s="11"/>
    </row>
    <row r="109" spans="1:7">
      <c r="A109" s="11"/>
      <c r="B109" s="11"/>
      <c r="C109" s="11"/>
      <c r="D109" s="11"/>
      <c r="E109" s="11"/>
      <c r="F109" s="11"/>
      <c r="G109" s="11"/>
    </row>
    <row r="110" spans="1:7">
      <c r="A110" s="11"/>
      <c r="B110" s="11"/>
      <c r="C110" s="11"/>
      <c r="D110" s="11"/>
      <c r="E110" s="11"/>
      <c r="F110" s="11"/>
      <c r="G110" s="11"/>
    </row>
    <row r="111" spans="1:7">
      <c r="A111" s="11"/>
      <c r="B111" s="11"/>
      <c r="C111" s="11"/>
      <c r="D111" s="11"/>
      <c r="E111" s="11"/>
      <c r="F111" s="11"/>
      <c r="G111" s="11"/>
    </row>
    <row r="112" spans="1:7">
      <c r="A112" s="11"/>
      <c r="B112" s="11"/>
      <c r="C112" s="11"/>
      <c r="D112" s="11"/>
      <c r="E112" s="11"/>
      <c r="F112" s="11"/>
      <c r="G112" s="11"/>
    </row>
    <row r="113" spans="1:7">
      <c r="A113" s="11"/>
      <c r="B113" s="11"/>
      <c r="C113" s="11"/>
      <c r="D113" s="11"/>
      <c r="E113" s="11"/>
      <c r="F113" s="11"/>
      <c r="G113" s="11"/>
    </row>
    <row r="114" spans="1:7">
      <c r="A114" s="11"/>
      <c r="B114" s="11"/>
      <c r="C114" s="11"/>
      <c r="D114" s="11"/>
      <c r="E114" s="11"/>
      <c r="F114" s="11"/>
      <c r="G114" s="11"/>
    </row>
    <row r="115" spans="1:7">
      <c r="A115" s="11"/>
      <c r="B115" s="11"/>
      <c r="C115" s="11"/>
      <c r="D115" s="11"/>
      <c r="E115" s="11"/>
      <c r="F115" s="11"/>
      <c r="G115" s="11"/>
    </row>
    <row r="116" spans="1:7">
      <c r="A116" s="11"/>
      <c r="B116" s="11"/>
      <c r="C116" s="11"/>
      <c r="D116" s="11"/>
      <c r="E116" s="11"/>
      <c r="F116" s="11"/>
      <c r="G116" s="11"/>
    </row>
    <row r="117" spans="1:7">
      <c r="A117" s="11"/>
      <c r="B117" s="11"/>
      <c r="C117" s="11"/>
      <c r="D117" s="11"/>
      <c r="E117" s="11"/>
      <c r="F117" s="11"/>
      <c r="G117" s="11"/>
    </row>
    <row r="118" spans="1:7">
      <c r="A118" s="11"/>
      <c r="B118" s="11"/>
      <c r="C118" s="11"/>
      <c r="D118" s="11"/>
      <c r="E118" s="11"/>
      <c r="F118" s="11"/>
      <c r="G118" s="11"/>
    </row>
    <row r="119" spans="1:7">
      <c r="A119" s="11"/>
      <c r="B119" s="11"/>
      <c r="C119" s="11"/>
      <c r="D119" s="11"/>
      <c r="E119" s="11"/>
      <c r="F119" s="11"/>
      <c r="G119" s="11"/>
    </row>
    <row r="120" spans="1:7">
      <c r="A120" s="11"/>
      <c r="B120" s="11"/>
      <c r="C120" s="11"/>
      <c r="D120" s="11"/>
      <c r="E120" s="11"/>
      <c r="F120" s="11"/>
      <c r="G120" s="11"/>
    </row>
    <row r="121" spans="1:7">
      <c r="A121" s="11"/>
      <c r="B121" s="11"/>
      <c r="C121" s="11"/>
      <c r="D121" s="11"/>
      <c r="E121" s="11"/>
      <c r="F121" s="11"/>
      <c r="G121" s="11"/>
    </row>
    <row r="122" spans="1:7">
      <c r="A122" s="11"/>
      <c r="B122" s="11"/>
      <c r="C122" s="11"/>
      <c r="D122" s="11"/>
      <c r="E122" s="11"/>
      <c r="F122" s="11"/>
      <c r="G122" s="11"/>
    </row>
    <row r="123" spans="1:7">
      <c r="A123" s="11"/>
      <c r="B123" s="11"/>
      <c r="C123" s="11"/>
      <c r="D123" s="11"/>
      <c r="E123" s="11"/>
      <c r="F123" s="11"/>
      <c r="G123" s="11"/>
    </row>
    <row r="124" spans="1:7">
      <c r="A124" s="11"/>
      <c r="B124" s="11"/>
      <c r="C124" s="11"/>
      <c r="D124" s="11"/>
      <c r="E124" s="11"/>
      <c r="F124" s="11"/>
      <c r="G124" s="11"/>
    </row>
    <row r="125" spans="1:7">
      <c r="A125" s="11"/>
      <c r="B125" s="11"/>
      <c r="C125" s="11"/>
      <c r="D125" s="11"/>
      <c r="E125" s="11"/>
      <c r="F125" s="11"/>
      <c r="G125" s="11"/>
    </row>
    <row r="126" spans="1:7">
      <c r="A126" s="11"/>
      <c r="B126" s="11"/>
      <c r="C126" s="11"/>
      <c r="D126" s="11"/>
      <c r="E126" s="11"/>
      <c r="F126" s="11"/>
      <c r="G126" s="11"/>
    </row>
    <row r="127" spans="1:7">
      <c r="A127" s="11"/>
      <c r="B127" s="11"/>
      <c r="C127" s="11"/>
      <c r="D127" s="11"/>
      <c r="E127" s="11"/>
      <c r="F127" s="11"/>
      <c r="G127" s="11"/>
    </row>
    <row r="128" spans="1:7">
      <c r="A128" s="11"/>
      <c r="B128" s="11"/>
      <c r="C128" s="11"/>
      <c r="D128" s="11"/>
      <c r="E128" s="11"/>
      <c r="F128" s="11"/>
      <c r="G128" s="11"/>
    </row>
    <row r="129" spans="1:7">
      <c r="A129" s="11"/>
      <c r="B129" s="11"/>
      <c r="C129" s="11"/>
      <c r="D129" s="11"/>
      <c r="E129" s="11"/>
      <c r="F129" s="11"/>
      <c r="G129" s="11"/>
    </row>
    <row r="130" spans="1:7">
      <c r="A130" s="11"/>
      <c r="B130" s="11"/>
      <c r="C130" s="11"/>
      <c r="D130" s="11"/>
      <c r="E130" s="11"/>
      <c r="F130" s="11"/>
      <c r="G130" s="11"/>
    </row>
    <row r="131" spans="1:7">
      <c r="A131" s="11"/>
      <c r="B131" s="11"/>
      <c r="C131" s="11"/>
      <c r="D131" s="11"/>
      <c r="E131" s="11"/>
      <c r="F131" s="11"/>
      <c r="G131" s="11"/>
    </row>
    <row r="132" spans="1:7">
      <c r="A132" s="11"/>
      <c r="B132" s="11"/>
      <c r="C132" s="11"/>
      <c r="D132" s="11"/>
      <c r="E132" s="11"/>
      <c r="F132" s="11"/>
      <c r="G132" s="11"/>
    </row>
    <row r="133" spans="1:7">
      <c r="A133" s="11"/>
      <c r="B133" s="11"/>
      <c r="C133" s="11"/>
      <c r="D133" s="11"/>
      <c r="E133" s="11"/>
      <c r="F133" s="11"/>
      <c r="G133" s="11"/>
    </row>
    <row r="134" spans="1:7">
      <c r="A134" s="11"/>
      <c r="B134" s="11"/>
      <c r="C134" s="11"/>
      <c r="D134" s="11"/>
      <c r="E134" s="11"/>
      <c r="F134" s="11"/>
      <c r="G134" s="11"/>
    </row>
    <row r="135" spans="1:7">
      <c r="A135" s="11"/>
      <c r="B135" s="11"/>
      <c r="C135" s="11"/>
      <c r="D135" s="11"/>
      <c r="E135" s="11"/>
      <c r="F135" s="11"/>
      <c r="G135" s="11"/>
    </row>
    <row r="136" spans="1:7">
      <c r="A136" s="11"/>
      <c r="B136" s="11"/>
      <c r="C136" s="11"/>
      <c r="D136" s="11"/>
      <c r="E136" s="11"/>
      <c r="F136" s="11"/>
      <c r="G136" s="11"/>
    </row>
    <row r="137" spans="1:7">
      <c r="A137" s="11"/>
      <c r="B137" s="11"/>
      <c r="C137" s="11"/>
      <c r="D137" s="11"/>
      <c r="E137" s="11"/>
      <c r="F137" s="11"/>
      <c r="G137" s="11"/>
    </row>
    <row r="138" spans="1:7">
      <c r="A138" s="11"/>
      <c r="B138" s="11"/>
      <c r="C138" s="11"/>
      <c r="D138" s="11"/>
      <c r="E138" s="11"/>
      <c r="F138" s="11"/>
      <c r="G138" s="11"/>
    </row>
    <row r="139" spans="1:7">
      <c r="A139" s="11"/>
      <c r="B139" s="11"/>
      <c r="C139" s="11"/>
      <c r="D139" s="11"/>
      <c r="E139" s="11"/>
      <c r="F139" s="11"/>
      <c r="G139" s="11"/>
    </row>
    <row r="140" spans="1:7">
      <c r="A140" s="11"/>
      <c r="B140" s="11"/>
      <c r="C140" s="11"/>
      <c r="D140" s="11"/>
      <c r="E140" s="11"/>
      <c r="F140" s="11"/>
      <c r="G140" s="11"/>
    </row>
    <row r="141" spans="1:7">
      <c r="A141" s="11"/>
      <c r="B141" s="11"/>
      <c r="C141" s="11"/>
      <c r="D141" s="11"/>
      <c r="E141" s="11"/>
      <c r="F141" s="11"/>
      <c r="G141" s="11"/>
    </row>
    <row r="142" spans="1:7">
      <c r="A142" s="11"/>
      <c r="B142" s="11"/>
      <c r="C142" s="11"/>
      <c r="D142" s="11"/>
      <c r="E142" s="11"/>
      <c r="F142" s="11"/>
      <c r="G142" s="11"/>
    </row>
    <row r="143" spans="1:7">
      <c r="A143" s="11"/>
      <c r="B143" s="11"/>
      <c r="C143" s="11"/>
      <c r="D143" s="11"/>
      <c r="E143" s="11"/>
      <c r="F143" s="11"/>
      <c r="G143" s="11"/>
    </row>
    <row r="144" spans="1:7">
      <c r="A144" s="11"/>
      <c r="B144" s="11"/>
      <c r="C144" s="11"/>
      <c r="D144" s="11"/>
      <c r="E144" s="11"/>
      <c r="F144" s="11"/>
      <c r="G144" s="11"/>
    </row>
    <row r="145" spans="1:7">
      <c r="A145" s="11"/>
      <c r="B145" s="11"/>
      <c r="C145" s="11"/>
      <c r="D145" s="11"/>
      <c r="E145" s="11"/>
      <c r="F145" s="11"/>
      <c r="G145" s="11"/>
    </row>
    <row r="146" spans="1:7">
      <c r="A146" s="11"/>
      <c r="B146" s="11"/>
      <c r="C146" s="11"/>
      <c r="D146" s="11"/>
      <c r="E146" s="11"/>
      <c r="F146" s="11"/>
      <c r="G146" s="11"/>
    </row>
    <row r="147" spans="1:7">
      <c r="A147" s="11"/>
      <c r="B147" s="11"/>
      <c r="C147" s="11"/>
      <c r="D147" s="11"/>
      <c r="E147" s="11"/>
      <c r="F147" s="11"/>
      <c r="G147" s="11"/>
    </row>
    <row r="148" spans="1:7">
      <c r="A148" s="11"/>
      <c r="B148" s="11"/>
      <c r="C148" s="11"/>
      <c r="D148" s="11"/>
      <c r="E148" s="11"/>
      <c r="F148" s="11"/>
      <c r="G148" s="11"/>
    </row>
    <row r="149" spans="1:7">
      <c r="A149" s="11"/>
      <c r="B149" s="11"/>
      <c r="C149" s="11"/>
      <c r="D149" s="11"/>
      <c r="E149" s="11"/>
      <c r="F149" s="11"/>
      <c r="G149" s="11"/>
    </row>
    <row r="150" spans="1:7">
      <c r="A150" s="11"/>
      <c r="B150" s="11"/>
      <c r="C150" s="11"/>
      <c r="D150" s="11"/>
      <c r="E150" s="11"/>
      <c r="F150" s="11"/>
      <c r="G150" s="11"/>
    </row>
    <row r="151" spans="1:7">
      <c r="A151" s="11"/>
      <c r="B151" s="11"/>
      <c r="C151" s="11"/>
      <c r="D151" s="11"/>
      <c r="E151" s="11"/>
      <c r="F151" s="11"/>
      <c r="G151" s="11"/>
    </row>
    <row r="152" spans="1:7">
      <c r="A152" s="11"/>
      <c r="B152" s="11"/>
      <c r="C152" s="11"/>
      <c r="D152" s="11"/>
      <c r="E152" s="11"/>
      <c r="F152" s="11"/>
      <c r="G152" s="11"/>
    </row>
    <row r="153" spans="1:7">
      <c r="A153" s="11"/>
      <c r="B153" s="11"/>
      <c r="C153" s="11"/>
      <c r="D153" s="11"/>
      <c r="E153" s="11"/>
      <c r="F153" s="11"/>
      <c r="G153" s="11"/>
    </row>
    <row r="154" spans="1:7">
      <c r="A154" s="11"/>
      <c r="B154" s="11"/>
      <c r="C154" s="11"/>
      <c r="D154" s="11"/>
      <c r="E154" s="11"/>
      <c r="F154" s="11"/>
      <c r="G154" s="11"/>
    </row>
    <row r="155" spans="1:7">
      <c r="A155" s="11"/>
      <c r="B155" s="11"/>
      <c r="C155" s="11"/>
      <c r="D155" s="11"/>
      <c r="E155" s="11"/>
      <c r="F155" s="11"/>
      <c r="G155" s="11"/>
    </row>
    <row r="156" spans="1:7">
      <c r="A156" s="11"/>
      <c r="B156" s="11"/>
      <c r="C156" s="11"/>
      <c r="D156" s="11"/>
      <c r="E156" s="11"/>
      <c r="F156" s="11"/>
      <c r="G156" s="11"/>
    </row>
    <row r="157" spans="1:7">
      <c r="A157" s="11"/>
      <c r="B157" s="11"/>
      <c r="C157" s="11"/>
      <c r="D157" s="11"/>
      <c r="E157" s="11"/>
      <c r="F157" s="11"/>
      <c r="G157" s="11"/>
    </row>
    <row r="158" spans="1:7">
      <c r="A158" s="11"/>
      <c r="B158" s="11"/>
      <c r="C158" s="11"/>
      <c r="D158" s="11"/>
      <c r="E158" s="11"/>
      <c r="F158" s="11"/>
      <c r="G158" s="11"/>
    </row>
    <row r="159" spans="1:7">
      <c r="A159" s="11"/>
      <c r="B159" s="11"/>
      <c r="C159" s="11"/>
      <c r="D159" s="11"/>
      <c r="E159" s="11"/>
      <c r="F159" s="11"/>
      <c r="G159" s="11"/>
    </row>
    <row r="160" spans="1:7">
      <c r="A160" s="11"/>
      <c r="B160" s="11"/>
      <c r="C160" s="11"/>
      <c r="D160" s="11"/>
      <c r="E160" s="11"/>
      <c r="F160" s="11"/>
      <c r="G160" s="11"/>
    </row>
    <row r="161" spans="1:7">
      <c r="A161" s="11"/>
      <c r="B161" s="11"/>
      <c r="C161" s="11"/>
      <c r="D161" s="11"/>
      <c r="E161" s="11"/>
      <c r="F161" s="11"/>
      <c r="G161" s="11"/>
    </row>
    <row r="162" spans="1:7">
      <c r="A162" s="11"/>
      <c r="B162" s="11"/>
      <c r="C162" s="11"/>
      <c r="D162" s="11"/>
      <c r="E162" s="11"/>
      <c r="F162" s="11"/>
      <c r="G162" s="11"/>
    </row>
    <row r="163" spans="1:7">
      <c r="A163" s="11"/>
      <c r="B163" s="11"/>
      <c r="C163" s="11"/>
      <c r="D163" s="11"/>
      <c r="E163" s="11"/>
      <c r="F163" s="11"/>
      <c r="G163" s="11"/>
    </row>
    <row r="164" spans="1:7">
      <c r="A164" s="11"/>
      <c r="B164" s="11"/>
      <c r="C164" s="11"/>
      <c r="D164" s="11"/>
      <c r="E164" s="11"/>
      <c r="F164" s="11"/>
      <c r="G164" s="11"/>
    </row>
    <row r="165" spans="1:7">
      <c r="A165" s="11"/>
      <c r="B165" s="11"/>
      <c r="C165" s="11"/>
      <c r="D165" s="11"/>
      <c r="E165" s="11"/>
      <c r="F165" s="11"/>
      <c r="G165" s="11"/>
    </row>
    <row r="166" spans="1:7">
      <c r="A166" s="11"/>
      <c r="B166" s="11"/>
      <c r="C166" s="11"/>
      <c r="D166" s="11"/>
      <c r="E166" s="11"/>
      <c r="F166" s="11"/>
      <c r="G166" s="11"/>
    </row>
    <row r="167" spans="1:7">
      <c r="A167" s="11"/>
      <c r="B167" s="11"/>
      <c r="C167" s="11"/>
      <c r="D167" s="11"/>
      <c r="E167" s="11"/>
      <c r="F167" s="11"/>
      <c r="G167" s="11"/>
    </row>
    <row r="168" spans="1:7">
      <c r="A168" s="11"/>
      <c r="B168" s="11"/>
      <c r="C168" s="11"/>
      <c r="D168" s="11"/>
      <c r="E168" s="11"/>
      <c r="F168" s="11"/>
      <c r="G168" s="11"/>
    </row>
    <row r="169" spans="1:7">
      <c r="A169" s="11"/>
      <c r="B169" s="11"/>
      <c r="C169" s="11"/>
      <c r="D169" s="11"/>
      <c r="E169" s="11"/>
      <c r="F169" s="11"/>
      <c r="G169" s="11"/>
    </row>
    <row r="170" spans="1:7">
      <c r="A170" s="11"/>
      <c r="B170" s="11"/>
      <c r="C170" s="11"/>
      <c r="D170" s="11"/>
      <c r="E170" s="11"/>
      <c r="F170" s="11"/>
      <c r="G170" s="11"/>
    </row>
    <row r="171" spans="1:7">
      <c r="A171" s="11"/>
      <c r="B171" s="11"/>
      <c r="C171" s="11"/>
      <c r="D171" s="11"/>
      <c r="E171" s="11"/>
      <c r="F171" s="11"/>
      <c r="G171" s="11"/>
    </row>
    <row r="172" spans="1:7">
      <c r="A172" s="11"/>
      <c r="B172" s="11"/>
      <c r="C172" s="11"/>
      <c r="D172" s="11"/>
      <c r="E172" s="11"/>
      <c r="F172" s="11"/>
      <c r="G172" s="11"/>
    </row>
    <row r="173" spans="1:7">
      <c r="A173" s="11"/>
      <c r="B173" s="11"/>
      <c r="C173" s="11"/>
      <c r="D173" s="11"/>
      <c r="E173" s="11"/>
      <c r="F173" s="11"/>
      <c r="G173" s="11"/>
    </row>
    <row r="174" spans="1:7">
      <c r="A174" s="11"/>
      <c r="B174" s="11"/>
      <c r="C174" s="11"/>
      <c r="D174" s="11"/>
      <c r="E174" s="11"/>
      <c r="F174" s="11"/>
      <c r="G174" s="11"/>
    </row>
    <row r="175" spans="1:7">
      <c r="A175" s="11"/>
      <c r="B175" s="11"/>
      <c r="C175" s="11"/>
      <c r="D175" s="11"/>
      <c r="E175" s="11"/>
      <c r="F175" s="11"/>
      <c r="G175" s="11"/>
    </row>
    <row r="176" spans="1:7">
      <c r="A176" s="11"/>
      <c r="B176" s="11"/>
      <c r="C176" s="11"/>
      <c r="D176" s="11"/>
      <c r="E176" s="11"/>
      <c r="F176" s="11"/>
      <c r="G176" s="11"/>
    </row>
    <row r="177" spans="1:7">
      <c r="A177" s="11"/>
      <c r="B177" s="11"/>
      <c r="C177" s="11"/>
      <c r="D177" s="11"/>
      <c r="E177" s="11"/>
      <c r="F177" s="11"/>
      <c r="G177" s="11"/>
    </row>
    <row r="178" spans="1:7">
      <c r="A178" s="11"/>
      <c r="B178" s="11"/>
      <c r="C178" s="11"/>
      <c r="D178" s="11"/>
      <c r="E178" s="11"/>
      <c r="F178" s="11"/>
      <c r="G178" s="11"/>
    </row>
    <row r="179" spans="1:7">
      <c r="A179" s="11"/>
      <c r="B179" s="11"/>
      <c r="C179" s="11"/>
      <c r="D179" s="11"/>
      <c r="E179" s="11"/>
      <c r="F179" s="11"/>
      <c r="G179" s="11"/>
    </row>
    <row r="180" spans="1:7">
      <c r="A180" s="11"/>
      <c r="B180" s="11"/>
      <c r="C180" s="11"/>
      <c r="D180" s="11"/>
      <c r="E180" s="11"/>
      <c r="F180" s="11"/>
      <c r="G180" s="11"/>
    </row>
    <row r="181" spans="1:7">
      <c r="A181" s="11"/>
      <c r="B181" s="11"/>
      <c r="C181" s="11"/>
      <c r="D181" s="11"/>
      <c r="E181" s="11"/>
      <c r="F181" s="11"/>
      <c r="G181" s="11"/>
    </row>
    <row r="182" spans="1:7">
      <c r="A182" s="11"/>
      <c r="B182" s="11"/>
      <c r="C182" s="11"/>
      <c r="D182" s="11"/>
      <c r="E182" s="11"/>
      <c r="F182" s="11"/>
      <c r="G182" s="11"/>
    </row>
    <row r="183" spans="1:7">
      <c r="A183" s="11"/>
      <c r="B183" s="11"/>
      <c r="C183" s="11"/>
      <c r="D183" s="11"/>
      <c r="E183" s="11"/>
      <c r="F183" s="11"/>
      <c r="G183" s="11"/>
    </row>
    <row r="184" spans="1:7">
      <c r="A184" s="11"/>
      <c r="B184" s="11"/>
      <c r="C184" s="11"/>
      <c r="D184" s="11"/>
      <c r="E184" s="11"/>
      <c r="F184" s="11"/>
      <c r="G184" s="11"/>
    </row>
    <row r="185" spans="1:7">
      <c r="A185" s="11"/>
      <c r="B185" s="11"/>
      <c r="C185" s="11"/>
      <c r="D185" s="11"/>
      <c r="E185" s="11"/>
      <c r="F185" s="11"/>
      <c r="G185" s="11"/>
    </row>
    <row r="186" spans="1:7">
      <c r="A186" s="11"/>
      <c r="B186" s="11"/>
      <c r="C186" s="11"/>
      <c r="D186" s="11"/>
      <c r="E186" s="11"/>
      <c r="F186" s="11"/>
      <c r="G186" s="11"/>
    </row>
    <row r="187" spans="1:7">
      <c r="A187" s="11"/>
      <c r="B187" s="11"/>
      <c r="C187" s="11"/>
      <c r="D187" s="11"/>
      <c r="E187" s="11"/>
      <c r="F187" s="11"/>
      <c r="G187" s="11"/>
    </row>
    <row r="188" spans="1:7">
      <c r="A188" s="11"/>
      <c r="B188" s="11"/>
      <c r="C188" s="11"/>
      <c r="D188" s="11"/>
      <c r="E188" s="11"/>
      <c r="F188" s="11"/>
      <c r="G188" s="11"/>
    </row>
    <row r="189" spans="1:7">
      <c r="A189" s="11"/>
      <c r="B189" s="11"/>
      <c r="C189" s="11"/>
      <c r="D189" s="11"/>
      <c r="E189" s="11"/>
      <c r="F189" s="11"/>
      <c r="G189" s="11"/>
    </row>
    <row r="190" spans="1:7">
      <c r="A190" s="11"/>
      <c r="B190" s="11"/>
      <c r="C190" s="11"/>
      <c r="D190" s="11"/>
      <c r="E190" s="11"/>
      <c r="F190" s="11"/>
      <c r="G190" s="11"/>
    </row>
    <row r="191" spans="1:7">
      <c r="A191" s="11"/>
      <c r="B191" s="11"/>
      <c r="C191" s="11"/>
      <c r="D191" s="11"/>
      <c r="E191" s="11"/>
      <c r="F191" s="11"/>
      <c r="G191" s="11"/>
    </row>
    <row r="192" spans="1:7">
      <c r="A192" s="11"/>
      <c r="B192" s="11"/>
      <c r="C192" s="11"/>
      <c r="D192" s="11"/>
      <c r="E192" s="11"/>
      <c r="F192" s="11"/>
      <c r="G192" s="11"/>
    </row>
    <row r="193" spans="1:7">
      <c r="A193" s="11"/>
      <c r="B193" s="11"/>
      <c r="C193" s="11"/>
      <c r="D193" s="11"/>
      <c r="E193" s="11"/>
      <c r="F193" s="11"/>
      <c r="G193" s="11"/>
    </row>
    <row r="194" spans="1:7">
      <c r="A194" s="11"/>
      <c r="B194" s="11"/>
      <c r="C194" s="11"/>
      <c r="D194" s="11"/>
      <c r="E194" s="11"/>
      <c r="F194" s="11"/>
      <c r="G194" s="11"/>
    </row>
    <row r="195" spans="1:7">
      <c r="A195" s="11"/>
      <c r="B195" s="11"/>
      <c r="C195" s="11"/>
      <c r="D195" s="11"/>
      <c r="E195" s="11"/>
      <c r="F195" s="11"/>
      <c r="G195" s="11"/>
    </row>
    <row r="196" spans="1:7">
      <c r="A196" s="11"/>
      <c r="B196" s="11"/>
      <c r="C196" s="11"/>
      <c r="D196" s="11"/>
      <c r="E196" s="11"/>
      <c r="F196" s="11"/>
      <c r="G196" s="11"/>
    </row>
    <row r="197" spans="1:7">
      <c r="A197" s="11"/>
      <c r="B197" s="11"/>
      <c r="C197" s="11"/>
      <c r="D197" s="11"/>
      <c r="E197" s="11"/>
      <c r="F197" s="11"/>
      <c r="G197" s="11"/>
    </row>
    <row r="198" spans="1:7">
      <c r="A198" s="11"/>
      <c r="B198" s="11"/>
      <c r="C198" s="11"/>
      <c r="D198" s="11"/>
      <c r="E198" s="11"/>
      <c r="F198" s="11"/>
      <c r="G198" s="11"/>
    </row>
    <row r="199" spans="1:7">
      <c r="A199" s="11"/>
      <c r="B199" s="11"/>
      <c r="C199" s="11"/>
      <c r="D199" s="11"/>
      <c r="E199" s="11"/>
      <c r="F199" s="11"/>
      <c r="G199" s="11"/>
    </row>
    <row r="200" spans="1:7">
      <c r="A200" s="11"/>
      <c r="B200" s="11"/>
      <c r="C200" s="11"/>
      <c r="D200" s="11"/>
      <c r="E200" s="11"/>
      <c r="F200" s="11"/>
      <c r="G200" s="11"/>
    </row>
    <row r="201" spans="1:7">
      <c r="A201" s="11"/>
      <c r="B201" s="11"/>
      <c r="C201" s="11"/>
      <c r="D201" s="11"/>
      <c r="E201" s="11"/>
      <c r="F201" s="11"/>
      <c r="G201" s="11"/>
    </row>
    <row r="202" spans="1:7">
      <c r="A202" s="11"/>
      <c r="B202" s="11"/>
      <c r="C202" s="11"/>
      <c r="D202" s="11"/>
      <c r="E202" s="11"/>
      <c r="F202" s="11"/>
      <c r="G202" s="11"/>
    </row>
  </sheetData>
  <sheetProtection formatCells="0" formatColumns="0" formatRows="0" insertRows="0" insertColumns="0" insertHyperlinks="0" deleteColumns="0" deleteRows="0" sort="0" autoFilter="0" pivotTables="0"/>
  <mergeCells count="5">
    <mergeCell ref="A1:G1"/>
    <mergeCell ref="A5:H5"/>
    <mergeCell ref="A6:B6"/>
    <mergeCell ref="A25:H25"/>
    <mergeCell ref="A38:H3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8" defaultRowHeight="14.25"/>
  <cols>
    <col min="1" max="1" width="50" hidden="1" customWidth="1"/>
    <col min="2" max="2" width="25" customWidth="1"/>
    <col min="3" max="3" width="30" customWidth="1"/>
    <col min="4" max="4" width="11" customWidth="1"/>
  </cols>
  <sheetData>
    <row r="1" ht="35" customHeight="1" spans="1:20">
      <c r="A1" s="10" t="s">
        <v>319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1"/>
      <c r="Q1" s="11"/>
      <c r="R1" s="11"/>
      <c r="S1" s="11"/>
      <c r="T1" s="11"/>
    </row>
    <row r="2" ht="25" customHeight="1" spans="1:20">
      <c r="A2" s="1"/>
      <c r="B2" s="1" t="s">
        <v>320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1"/>
      <c r="P2" s="11"/>
      <c r="Q2" s="11"/>
      <c r="R2" s="11"/>
      <c r="S2" s="11"/>
      <c r="T2" s="11"/>
    </row>
    <row r="3" ht="22" customHeight="1" spans="1:20">
      <c r="A3" s="1"/>
      <c r="B3" s="1" t="s">
        <v>321</v>
      </c>
      <c r="C3" s="1">
        <v>0</v>
      </c>
      <c r="D3" s="1">
        <v>0.2</v>
      </c>
      <c r="E3" s="1">
        <v>0.2</v>
      </c>
      <c r="F3" s="1">
        <v>0.1</v>
      </c>
      <c r="G3" s="1">
        <v>0.3</v>
      </c>
      <c r="H3" s="1">
        <v>0.8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1"/>
      <c r="P3" s="11"/>
      <c r="Q3" s="11"/>
      <c r="R3" s="11"/>
      <c r="S3" s="11"/>
      <c r="T3" s="11"/>
    </row>
    <row r="4" ht="22" customHeight="1" spans="1:20">
      <c r="A4" s="1"/>
      <c r="B4" s="1" t="s">
        <v>322</v>
      </c>
      <c r="C4" s="1">
        <v>0</v>
      </c>
      <c r="D4" s="1">
        <v>0.15</v>
      </c>
      <c r="E4" s="1">
        <v>0.2</v>
      </c>
      <c r="F4" s="1">
        <v>0.25</v>
      </c>
      <c r="G4" s="1">
        <v>0.35</v>
      </c>
      <c r="H4" s="1">
        <v>0.8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1"/>
      <c r="P4" s="11"/>
      <c r="Q4" s="11"/>
      <c r="R4" s="11"/>
      <c r="S4" s="11"/>
      <c r="T4" s="11"/>
    </row>
    <row r="5" ht="22" customHeight="1" spans="1:20">
      <c r="A5" s="1"/>
      <c r="B5" s="1" t="s">
        <v>323</v>
      </c>
      <c r="C5" s="1">
        <v>0</v>
      </c>
      <c r="D5" s="1">
        <v>0.2</v>
      </c>
      <c r="E5" s="1">
        <v>0.25</v>
      </c>
      <c r="F5" s="1">
        <v>0.3</v>
      </c>
      <c r="G5" s="1">
        <v>0.4</v>
      </c>
      <c r="H5" s="1">
        <v>0.9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1"/>
      <c r="P5" s="11"/>
      <c r="Q5" s="11"/>
      <c r="R5" s="11"/>
      <c r="S5" s="11"/>
      <c r="T5" s="11"/>
    </row>
    <row r="6" ht="22" customHeight="1" spans="1:20">
      <c r="A6" s="1"/>
      <c r="B6" s="1" t="s">
        <v>324</v>
      </c>
      <c r="C6" s="1">
        <v>0</v>
      </c>
      <c r="D6" s="1">
        <v>0.25</v>
      </c>
      <c r="E6" s="1">
        <v>0.3</v>
      </c>
      <c r="F6" s="1">
        <v>0.35</v>
      </c>
      <c r="G6" s="1">
        <v>0.45</v>
      </c>
      <c r="H6" s="1">
        <v>1</v>
      </c>
      <c r="I6" s="1">
        <v>0.6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1"/>
      <c r="P6" s="11"/>
      <c r="Q6" s="11"/>
      <c r="R6" s="11"/>
      <c r="S6" s="11"/>
      <c r="T6" s="11"/>
    </row>
    <row r="7" ht="22" customHeight="1" spans="1:20">
      <c r="A7" s="1"/>
      <c r="B7" s="1" t="s">
        <v>325</v>
      </c>
      <c r="C7" s="1">
        <v>0</v>
      </c>
      <c r="D7" s="1">
        <v>0.3</v>
      </c>
      <c r="E7" s="1">
        <v>0.35</v>
      </c>
      <c r="F7" s="1">
        <v>0.4</v>
      </c>
      <c r="G7" s="1">
        <v>0.5</v>
      </c>
      <c r="H7" s="1">
        <v>0.65</v>
      </c>
      <c r="I7" s="1">
        <v>0.8</v>
      </c>
      <c r="J7" s="1">
        <v>1.1</v>
      </c>
      <c r="K7" s="1">
        <v>0</v>
      </c>
      <c r="L7" s="1">
        <v>0</v>
      </c>
      <c r="M7" s="1">
        <v>0</v>
      </c>
      <c r="N7" s="1">
        <v>0</v>
      </c>
      <c r="O7" s="11"/>
      <c r="P7" s="11"/>
      <c r="Q7" s="11"/>
      <c r="R7" s="11"/>
      <c r="S7" s="11"/>
      <c r="T7" s="11"/>
    </row>
    <row r="8" ht="22" customHeight="1" spans="1:20">
      <c r="A8" s="1"/>
      <c r="B8" s="1" t="s">
        <v>326</v>
      </c>
      <c r="C8" s="1">
        <v>0</v>
      </c>
      <c r="D8" s="1">
        <v>0.3</v>
      </c>
      <c r="E8" s="1">
        <v>0.4</v>
      </c>
      <c r="F8" s="1">
        <v>0.45</v>
      </c>
      <c r="G8" s="1">
        <v>0.55</v>
      </c>
      <c r="H8" s="1">
        <v>0.7</v>
      </c>
      <c r="I8" s="1">
        <v>0.85</v>
      </c>
      <c r="J8" s="1">
        <v>1.2</v>
      </c>
      <c r="K8" s="1">
        <v>0</v>
      </c>
      <c r="L8" s="1">
        <v>0</v>
      </c>
      <c r="M8" s="1">
        <v>0</v>
      </c>
      <c r="N8" s="1">
        <v>0</v>
      </c>
      <c r="O8" s="11"/>
      <c r="P8" s="11"/>
      <c r="Q8" s="11"/>
      <c r="R8" s="11"/>
      <c r="S8" s="11"/>
      <c r="T8" s="11"/>
    </row>
    <row r="9" ht="22" customHeight="1" spans="1:20">
      <c r="A9" s="1"/>
      <c r="B9" s="1" t="s">
        <v>327</v>
      </c>
      <c r="C9" s="1">
        <v>0</v>
      </c>
      <c r="D9" s="1">
        <v>0.35</v>
      </c>
      <c r="E9" s="1">
        <v>0.4</v>
      </c>
      <c r="F9" s="1">
        <v>0.5</v>
      </c>
      <c r="G9" s="1">
        <v>0.6</v>
      </c>
      <c r="H9" s="1">
        <v>0.75</v>
      </c>
      <c r="I9" s="1">
        <v>0.9</v>
      </c>
      <c r="J9" s="1">
        <v>1.3</v>
      </c>
      <c r="K9" s="1">
        <v>0</v>
      </c>
      <c r="L9" s="1">
        <v>0</v>
      </c>
      <c r="M9" s="1">
        <v>0</v>
      </c>
      <c r="N9" s="1">
        <v>0</v>
      </c>
      <c r="O9" s="11"/>
      <c r="P9" s="11"/>
      <c r="Q9" s="11"/>
      <c r="R9" s="11"/>
      <c r="S9" s="11"/>
      <c r="T9" s="11"/>
    </row>
    <row r="10" ht="22" customHeight="1" spans="1:20">
      <c r="A10" s="1"/>
      <c r="B10" s="1" t="s">
        <v>328</v>
      </c>
      <c r="C10" s="1">
        <v>0</v>
      </c>
      <c r="D10" s="1">
        <v>0.35</v>
      </c>
      <c r="E10" s="1">
        <v>0.45</v>
      </c>
      <c r="F10" s="1">
        <v>0.55</v>
      </c>
      <c r="G10" s="1">
        <v>0.65</v>
      </c>
      <c r="H10" s="1">
        <v>0.8</v>
      </c>
      <c r="I10" s="1">
        <v>0.95</v>
      </c>
      <c r="J10" s="1">
        <v>1.35</v>
      </c>
      <c r="K10" s="1">
        <v>0</v>
      </c>
      <c r="L10" s="1">
        <v>0</v>
      </c>
      <c r="M10" s="1">
        <v>0</v>
      </c>
      <c r="N10" s="1">
        <v>0</v>
      </c>
      <c r="O10" s="11"/>
      <c r="P10" s="11"/>
      <c r="Q10" s="11"/>
      <c r="R10" s="11"/>
      <c r="S10" s="11"/>
      <c r="T10" s="11"/>
    </row>
    <row r="11" ht="22" customHeight="1" spans="1:20">
      <c r="A11" s="1"/>
      <c r="B11" s="1" t="s">
        <v>329</v>
      </c>
      <c r="C11" s="1">
        <v>0</v>
      </c>
      <c r="D11" s="1">
        <v>0.4</v>
      </c>
      <c r="E11" s="1">
        <v>0.5</v>
      </c>
      <c r="F11" s="1">
        <v>0.6</v>
      </c>
      <c r="G11" s="1">
        <v>0.7</v>
      </c>
      <c r="H11" s="1">
        <v>0.85</v>
      </c>
      <c r="I11" s="1">
        <v>1</v>
      </c>
      <c r="J11" s="1">
        <v>1.15</v>
      </c>
      <c r="K11" s="1">
        <v>1.3</v>
      </c>
      <c r="L11" s="1">
        <v>1.5</v>
      </c>
      <c r="M11" s="1">
        <v>0</v>
      </c>
      <c r="N11" s="1">
        <v>1.8</v>
      </c>
      <c r="O11" s="11"/>
      <c r="P11" s="11"/>
      <c r="Q11" s="11"/>
      <c r="R11" s="11"/>
      <c r="S11" s="11"/>
      <c r="T11" s="11"/>
    </row>
    <row r="12" ht="22" customHeight="1" spans="1:20">
      <c r="A12" s="1"/>
      <c r="B12" s="1" t="s">
        <v>330</v>
      </c>
      <c r="C12" s="1">
        <v>0</v>
      </c>
      <c r="D12" s="1">
        <v>0.45</v>
      </c>
      <c r="E12" s="1">
        <v>0.55</v>
      </c>
      <c r="F12" s="1">
        <v>0.65</v>
      </c>
      <c r="G12" s="1">
        <v>0.75</v>
      </c>
      <c r="H12" s="1">
        <v>0.9</v>
      </c>
      <c r="I12" s="1">
        <v>1.05</v>
      </c>
      <c r="J12" s="1">
        <v>1.2</v>
      </c>
      <c r="K12" s="1">
        <v>1.35</v>
      </c>
      <c r="L12" s="1">
        <v>1.5</v>
      </c>
      <c r="M12" s="1">
        <v>1.7</v>
      </c>
      <c r="N12" s="1">
        <v>2</v>
      </c>
      <c r="O12" s="11"/>
      <c r="P12" s="11"/>
      <c r="Q12" s="11"/>
      <c r="R12" s="11"/>
      <c r="S12" s="11"/>
      <c r="T12" s="11"/>
    </row>
    <row r="13" ht="22" customHeight="1" spans="1:20">
      <c r="A13" s="1"/>
      <c r="B13" s="1" t="s">
        <v>331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/>
      <c r="O13" s="11"/>
      <c r="P13" s="11"/>
      <c r="Q13" s="11"/>
      <c r="R13" s="11"/>
      <c r="S13" s="11"/>
      <c r="T13" s="11"/>
    </row>
    <row r="14" ht="22" customHeight="1" spans="1:20">
      <c r="A14" s="1"/>
      <c r="B14" s="1" t="s">
        <v>332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/>
      <c r="O14" s="11"/>
      <c r="P14" s="11"/>
      <c r="Q14" s="11"/>
      <c r="R14" s="11"/>
      <c r="S14" s="11"/>
      <c r="T14" s="11"/>
    </row>
    <row r="15" spans="1:20">
      <c r="A15" s="1"/>
      <c r="B15" s="1" t="s">
        <v>333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/>
    </row>
    <row r="16" spans="1:20">
      <c r="A16" s="1"/>
      <c r="B16" s="1" t="s">
        <v>334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/>
    </row>
    <row r="17" spans="1:14">
      <c r="A17" s="1"/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/>
    </row>
    <row r="18" spans="1:14">
      <c r="A18" s="1"/>
      <c r="B18" s="1" t="s">
        <v>336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/>
    </row>
    <row r="19" spans="1:14">
      <c r="A19" s="1"/>
      <c r="B19" s="1" t="s">
        <v>337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/>
    </row>
    <row r="20" spans="1:14">
      <c r="A20" s="11"/>
      <c r="B20" s="11"/>
      <c r="C20" s="11"/>
      <c r="D20" s="11"/>
    </row>
    <row r="21" spans="1:14">
      <c r="A21" s="11"/>
      <c r="B21" s="11"/>
      <c r="C21" s="11"/>
      <c r="D21" s="11"/>
    </row>
    <row r="22" spans="1:14">
      <c r="A22" s="11"/>
      <c r="B22" s="11"/>
      <c r="C22" s="11"/>
      <c r="D22" s="11"/>
    </row>
    <row r="23" spans="1:14">
      <c r="A23" s="11"/>
      <c r="B23" s="11"/>
      <c r="C23" s="11"/>
      <c r="D23" s="11"/>
    </row>
    <row r="24" spans="1:14">
      <c r="A24" s="11"/>
      <c r="B24" s="11"/>
      <c r="C24" s="11"/>
      <c r="D24" s="11"/>
    </row>
    <row r="25" spans="1:14">
      <c r="A25" s="11"/>
      <c r="B25" s="11"/>
      <c r="C25" s="11"/>
      <c r="D25" s="11"/>
    </row>
    <row r="26" spans="1:14">
      <c r="A26" s="11"/>
      <c r="B26" s="11"/>
      <c r="C26" s="11"/>
      <c r="D26" s="11"/>
    </row>
    <row r="27" spans="1:14">
      <c r="A27" s="11"/>
      <c r="B27" s="11"/>
      <c r="C27" s="11"/>
      <c r="D27" s="11"/>
    </row>
    <row r="28" spans="1:14">
      <c r="A28" s="11"/>
      <c r="B28" s="11"/>
      <c r="C28" s="11"/>
      <c r="D28" s="11"/>
    </row>
    <row r="29" spans="1:14">
      <c r="A29" s="11"/>
      <c r="B29" s="11"/>
      <c r="C29" s="11"/>
      <c r="D29" s="11"/>
    </row>
    <row r="30" spans="1:14">
      <c r="A30" s="11"/>
      <c r="B30" s="11"/>
      <c r="C30" s="11"/>
      <c r="D30" s="11"/>
    </row>
    <row r="31" spans="1:14">
      <c r="A31" s="11"/>
      <c r="B31" s="11"/>
      <c r="C31" s="11"/>
      <c r="D31" s="11"/>
    </row>
    <row r="32" spans="1:14">
      <c r="A32" s="11"/>
      <c r="B32" s="11"/>
      <c r="C32" s="11"/>
      <c r="D32" s="11"/>
    </row>
    <row r="33" spans="1:4">
      <c r="A33" s="11"/>
      <c r="B33" s="11"/>
      <c r="C33" s="11"/>
      <c r="D33" s="11"/>
    </row>
    <row r="34" spans="1:4">
      <c r="A34" s="11"/>
      <c r="B34" s="11"/>
      <c r="C34" s="11"/>
      <c r="D34" s="11"/>
    </row>
    <row r="35" spans="1:4">
      <c r="A35" s="11"/>
      <c r="B35" s="11"/>
      <c r="C35" s="11"/>
      <c r="D35" s="11"/>
    </row>
    <row r="36" spans="1:4">
      <c r="A36" s="11"/>
      <c r="B36" s="11"/>
      <c r="C36" s="11"/>
      <c r="D36" s="11"/>
    </row>
    <row r="37" spans="1:4">
      <c r="A37" s="11"/>
      <c r="B37" s="11"/>
      <c r="C37" s="11"/>
      <c r="D37" s="11"/>
    </row>
    <row r="38" spans="1:4">
      <c r="A38" s="11"/>
      <c r="B38" s="11"/>
      <c r="C38" s="11"/>
      <c r="D38" s="11"/>
    </row>
    <row r="39" spans="1:4">
      <c r="A39" s="11"/>
      <c r="B39" s="11"/>
      <c r="C39" s="11"/>
      <c r="D39" s="11"/>
    </row>
    <row r="40" spans="1:4">
      <c r="A40" s="11"/>
      <c r="B40" s="11"/>
      <c r="C40" s="11"/>
      <c r="D40" s="11"/>
    </row>
    <row r="41" spans="1:4">
      <c r="A41" s="11"/>
      <c r="B41" s="11"/>
      <c r="C41" s="11"/>
      <c r="D41" s="11"/>
    </row>
    <row r="42" spans="1:4">
      <c r="A42" s="11"/>
      <c r="B42" s="11"/>
      <c r="C42" s="11"/>
      <c r="D42" s="11"/>
    </row>
    <row r="43" spans="1:4">
      <c r="A43" s="11"/>
      <c r="B43" s="11"/>
      <c r="C43" s="11"/>
      <c r="D43" s="11"/>
    </row>
    <row r="44" spans="1:4">
      <c r="A44" s="11"/>
      <c r="B44" s="11"/>
      <c r="C44" s="11"/>
      <c r="D44" s="11"/>
    </row>
    <row r="45" spans="1:4">
      <c r="A45" s="11"/>
      <c r="B45" s="11"/>
      <c r="C45" s="11"/>
      <c r="D45" s="11"/>
    </row>
    <row r="46" spans="1:4">
      <c r="A46" s="11"/>
      <c r="B46" s="11"/>
      <c r="C46" s="11"/>
      <c r="D46" s="11"/>
    </row>
    <row r="47" spans="1:4">
      <c r="A47" s="11"/>
      <c r="B47" s="11"/>
      <c r="C47" s="11"/>
      <c r="D47" s="11"/>
    </row>
    <row r="48" spans="1:4">
      <c r="A48" s="11"/>
      <c r="B48" s="11"/>
      <c r="C48" s="11"/>
      <c r="D48" s="11"/>
    </row>
    <row r="49" spans="1:4">
      <c r="A49" s="11"/>
      <c r="B49" s="11"/>
      <c r="C49" s="11"/>
      <c r="D49" s="11"/>
    </row>
    <row r="50" spans="1:4">
      <c r="A50" s="11"/>
      <c r="B50" s="11"/>
      <c r="C50" s="11"/>
      <c r="D50" s="11"/>
    </row>
    <row r="51" spans="1:4">
      <c r="A51" s="11"/>
      <c r="B51" s="11"/>
      <c r="C51" s="11"/>
      <c r="D51" s="11"/>
    </row>
    <row r="52" spans="1:4">
      <c r="A52" s="11"/>
      <c r="B52" s="11"/>
      <c r="C52" s="11"/>
      <c r="D52" s="11"/>
    </row>
    <row r="53" spans="1:4">
      <c r="A53" s="11"/>
      <c r="B53" s="11"/>
      <c r="C53" s="11"/>
      <c r="D53" s="11"/>
    </row>
    <row r="54" spans="1:4">
      <c r="A54" s="11"/>
      <c r="B54" s="11"/>
      <c r="C54" s="11"/>
      <c r="D54" s="11"/>
    </row>
    <row r="55" spans="1:4">
      <c r="A55" s="11"/>
      <c r="B55" s="11"/>
      <c r="C55" s="11"/>
      <c r="D55" s="11"/>
    </row>
    <row r="56" spans="1:4">
      <c r="A56" s="11"/>
      <c r="B56" s="11"/>
      <c r="C56" s="11"/>
      <c r="D56" s="11"/>
    </row>
    <row r="57" spans="1:4">
      <c r="A57" s="11"/>
      <c r="B57" s="11"/>
      <c r="C57" s="11"/>
      <c r="D57" s="11"/>
    </row>
    <row r="58" spans="1:4">
      <c r="A58" s="11"/>
      <c r="B58" s="11"/>
      <c r="C58" s="11"/>
      <c r="D58" s="11"/>
    </row>
    <row r="59" spans="1:4">
      <c r="A59" s="11"/>
      <c r="B59" s="11"/>
      <c r="C59" s="11"/>
      <c r="D59" s="11"/>
    </row>
    <row r="60" spans="1:4">
      <c r="A60" s="11"/>
      <c r="B60" s="11"/>
      <c r="C60" s="11"/>
      <c r="D60" s="11"/>
    </row>
    <row r="61" spans="1:4">
      <c r="A61" s="11"/>
      <c r="B61" s="11"/>
      <c r="C61" s="11"/>
      <c r="D61" s="11"/>
    </row>
    <row r="62" spans="1:4">
      <c r="A62" s="11"/>
      <c r="B62" s="11"/>
      <c r="C62" s="11"/>
      <c r="D62" s="11"/>
    </row>
    <row r="63" spans="1:4">
      <c r="A63" s="11"/>
      <c r="B63" s="11"/>
      <c r="C63" s="11"/>
      <c r="D63" s="11"/>
    </row>
    <row r="64" spans="1:4">
      <c r="A64" s="11"/>
      <c r="B64" s="11"/>
      <c r="C64" s="11"/>
      <c r="D64" s="11"/>
    </row>
    <row r="65" spans="1:4">
      <c r="A65" s="11"/>
      <c r="B65" s="11"/>
      <c r="C65" s="11"/>
      <c r="D65" s="11"/>
    </row>
    <row r="66" spans="1:4">
      <c r="A66" s="11"/>
      <c r="B66" s="11"/>
      <c r="C66" s="11"/>
      <c r="D66" s="11"/>
    </row>
    <row r="67" spans="1:4">
      <c r="A67" s="11"/>
      <c r="B67" s="11"/>
      <c r="C67" s="11"/>
      <c r="D67" s="11"/>
    </row>
    <row r="68" spans="1:4">
      <c r="A68" s="11"/>
      <c r="B68" s="11"/>
      <c r="C68" s="11"/>
      <c r="D68" s="11"/>
    </row>
    <row r="69" spans="1:4">
      <c r="A69" s="11"/>
      <c r="B69" s="11"/>
      <c r="C69" s="11"/>
      <c r="D69" s="11"/>
    </row>
    <row r="70" spans="1:4">
      <c r="A70" s="11"/>
      <c r="B70" s="11"/>
      <c r="C70" s="11"/>
      <c r="D70" s="11"/>
    </row>
    <row r="71" spans="1:4">
      <c r="A71" s="11"/>
      <c r="B71" s="11"/>
      <c r="C71" s="11"/>
      <c r="D71" s="11"/>
    </row>
    <row r="72" spans="1:4">
      <c r="A72" s="11"/>
      <c r="B72" s="11"/>
      <c r="C72" s="11"/>
      <c r="D72" s="11"/>
    </row>
    <row r="73" spans="1:4">
      <c r="A73" s="11"/>
      <c r="B73" s="11"/>
      <c r="C73" s="11"/>
      <c r="D73" s="11"/>
    </row>
    <row r="74" spans="1:4">
      <c r="A74" s="11"/>
      <c r="B74" s="11"/>
      <c r="C74" s="11"/>
      <c r="D74" s="11"/>
    </row>
    <row r="75" spans="1:4">
      <c r="A75" s="11"/>
      <c r="B75" s="11"/>
      <c r="C75" s="11"/>
      <c r="D75" s="11"/>
    </row>
    <row r="76" spans="1:4">
      <c r="A76" s="11"/>
      <c r="B76" s="11"/>
      <c r="C76" s="11"/>
      <c r="D76" s="11"/>
    </row>
    <row r="77" spans="1:4">
      <c r="A77" s="11"/>
      <c r="B77" s="11"/>
      <c r="C77" s="11"/>
      <c r="D77" s="11"/>
    </row>
    <row r="78" spans="1:4">
      <c r="A78" s="11"/>
      <c r="B78" s="11"/>
      <c r="C78" s="11"/>
      <c r="D78" s="11"/>
    </row>
    <row r="79" spans="1:4">
      <c r="A79" s="11"/>
      <c r="B79" s="11"/>
      <c r="C79" s="11"/>
      <c r="D79" s="11"/>
    </row>
    <row r="80" spans="1:4">
      <c r="A80" s="11"/>
      <c r="B80" s="11"/>
      <c r="C80" s="11"/>
      <c r="D80" s="11"/>
    </row>
    <row r="81" spans="1:4">
      <c r="A81" s="11"/>
      <c r="B81" s="11"/>
      <c r="C81" s="11"/>
      <c r="D81" s="11"/>
    </row>
    <row r="82" spans="1:4">
      <c r="A82" s="11"/>
      <c r="B82" s="11"/>
      <c r="C82" s="11"/>
      <c r="D82" s="11"/>
    </row>
    <row r="83" spans="1:4">
      <c r="A83" s="11"/>
      <c r="B83" s="11"/>
      <c r="C83" s="11"/>
      <c r="D83" s="11"/>
    </row>
    <row r="84" spans="1:4">
      <c r="A84" s="11"/>
      <c r="B84" s="11"/>
      <c r="C84" s="11"/>
      <c r="D84" s="11"/>
    </row>
    <row r="85" spans="1:4">
      <c r="A85" s="11"/>
      <c r="B85" s="11"/>
      <c r="C85" s="11"/>
      <c r="D85" s="11"/>
    </row>
    <row r="86" spans="1:4">
      <c r="A86" s="11"/>
      <c r="B86" s="11"/>
      <c r="C86" s="11"/>
      <c r="D86" s="11"/>
    </row>
    <row r="87" spans="1:4">
      <c r="A87" s="11"/>
      <c r="B87" s="11"/>
      <c r="C87" s="11"/>
      <c r="D87" s="11"/>
    </row>
    <row r="88" spans="1:4">
      <c r="A88" s="11"/>
      <c r="B88" s="11"/>
      <c r="C88" s="11"/>
      <c r="D88" s="11"/>
    </row>
    <row r="89" spans="1:4">
      <c r="A89" s="11"/>
      <c r="B89" s="11"/>
      <c r="C89" s="11"/>
      <c r="D89" s="11"/>
    </row>
    <row r="90" spans="1:4">
      <c r="A90" s="11"/>
      <c r="B90" s="11"/>
      <c r="C90" s="11"/>
      <c r="D90" s="11"/>
    </row>
    <row r="91" spans="1:4">
      <c r="A91" s="11"/>
      <c r="B91" s="11"/>
      <c r="C91" s="11"/>
      <c r="D91" s="11"/>
    </row>
    <row r="92" spans="1:4">
      <c r="A92" s="11"/>
      <c r="B92" s="11"/>
      <c r="C92" s="11"/>
      <c r="D92" s="11"/>
    </row>
    <row r="93" spans="1:4">
      <c r="A93" s="11"/>
      <c r="B93" s="11"/>
      <c r="C93" s="11"/>
      <c r="D93" s="11"/>
    </row>
    <row r="94" spans="1:4">
      <c r="A94" s="11"/>
      <c r="B94" s="11"/>
      <c r="C94" s="11"/>
      <c r="D94" s="11"/>
    </row>
    <row r="95" spans="1:4">
      <c r="A95" s="11"/>
      <c r="B95" s="11"/>
      <c r="C95" s="11"/>
      <c r="D95" s="11"/>
    </row>
    <row r="96" spans="1:4">
      <c r="A96" s="11"/>
      <c r="B96" s="11"/>
      <c r="C96" s="11"/>
      <c r="D96" s="11"/>
    </row>
    <row r="97" spans="1:4">
      <c r="A97" s="11"/>
      <c r="B97" s="11"/>
      <c r="C97" s="11"/>
      <c r="D97" s="11"/>
    </row>
    <row r="98" spans="1:4">
      <c r="A98" s="11"/>
      <c r="B98" s="11"/>
      <c r="C98" s="11"/>
      <c r="D98" s="11"/>
    </row>
    <row r="99" spans="1:4">
      <c r="A99" s="11"/>
      <c r="B99" s="11"/>
      <c r="C99" s="11"/>
      <c r="D99" s="11"/>
    </row>
    <row r="100" spans="1:4">
      <c r="A100" s="11"/>
      <c r="B100" s="11"/>
      <c r="C100" s="11"/>
      <c r="D100" s="11"/>
    </row>
    <row r="101" spans="1:4">
      <c r="A101" s="11"/>
      <c r="B101" s="11"/>
      <c r="C101" s="11"/>
      <c r="D101" s="11"/>
    </row>
    <row r="102" spans="1:4">
      <c r="A102" s="11"/>
      <c r="B102" s="11"/>
      <c r="C102" s="11"/>
      <c r="D102" s="11"/>
    </row>
    <row r="103" spans="1:4">
      <c r="A103" s="11"/>
      <c r="B103" s="11"/>
      <c r="C103" s="11"/>
      <c r="D103" s="11"/>
    </row>
    <row r="104" spans="1:4">
      <c r="A104" s="11"/>
      <c r="B104" s="11"/>
      <c r="C104" s="11"/>
      <c r="D104" s="11"/>
    </row>
    <row r="105" spans="1:4">
      <c r="A105" s="11"/>
      <c r="B105" s="11"/>
      <c r="C105" s="11"/>
      <c r="D105" s="11"/>
    </row>
    <row r="106" spans="1:4">
      <c r="A106" s="11"/>
      <c r="B106" s="11"/>
      <c r="C106" s="11"/>
      <c r="D106" s="11"/>
    </row>
    <row r="107" spans="1:4">
      <c r="A107" s="11"/>
      <c r="B107" s="11"/>
      <c r="C107" s="11"/>
      <c r="D107" s="11"/>
    </row>
    <row r="108" spans="1:4">
      <c r="A108" s="11"/>
      <c r="B108" s="11"/>
      <c r="C108" s="11"/>
      <c r="D108" s="11"/>
    </row>
    <row r="109" spans="1:4">
      <c r="A109" s="11"/>
      <c r="B109" s="11"/>
      <c r="C109" s="11"/>
      <c r="D109" s="11"/>
    </row>
    <row r="110" spans="1:4">
      <c r="A110" s="11"/>
      <c r="B110" s="11"/>
      <c r="C110" s="11"/>
      <c r="D110" s="11"/>
    </row>
    <row r="111" spans="1:4">
      <c r="A111" s="11"/>
      <c r="B111" s="11"/>
      <c r="C111" s="11"/>
      <c r="D111" s="11"/>
    </row>
    <row r="112" spans="1:4">
      <c r="A112" s="11"/>
      <c r="B112" s="11"/>
      <c r="C112" s="11"/>
      <c r="D112" s="11"/>
    </row>
    <row r="113" spans="1:4">
      <c r="A113" s="11"/>
      <c r="B113" s="11"/>
      <c r="C113" s="11"/>
      <c r="D113" s="11"/>
    </row>
    <row r="114" spans="1:4">
      <c r="A114" s="11"/>
      <c r="B114" s="11"/>
      <c r="C114" s="11"/>
      <c r="D114" s="11"/>
    </row>
    <row r="115" spans="1:4">
      <c r="A115" s="11"/>
      <c r="B115" s="11"/>
      <c r="C115" s="11"/>
      <c r="D115" s="11"/>
    </row>
    <row r="116" spans="1:4">
      <c r="A116" s="11"/>
      <c r="B116" s="11"/>
      <c r="C116" s="11"/>
      <c r="D116" s="11"/>
    </row>
    <row r="117" spans="1:4">
      <c r="A117" s="11"/>
      <c r="B117" s="11"/>
      <c r="C117" s="11"/>
      <c r="D117" s="11"/>
    </row>
    <row r="118" spans="1:4">
      <c r="A118" s="11"/>
      <c r="B118" s="11"/>
      <c r="C118" s="11"/>
      <c r="D118" s="11"/>
    </row>
    <row r="119" spans="1:4">
      <c r="A119" s="11"/>
      <c r="B119" s="11"/>
      <c r="C119" s="11"/>
      <c r="D119" s="11"/>
    </row>
    <row r="120" spans="1:4">
      <c r="A120" s="11"/>
      <c r="B120" s="11"/>
      <c r="C120" s="11"/>
      <c r="D120" s="11"/>
    </row>
    <row r="121" spans="1:4">
      <c r="A121" s="11"/>
      <c r="B121" s="11"/>
      <c r="C121" s="11"/>
      <c r="D121" s="11"/>
    </row>
    <row r="122" spans="1:4">
      <c r="A122" s="11"/>
      <c r="B122" s="11"/>
      <c r="C122" s="11"/>
      <c r="D122" s="11"/>
    </row>
    <row r="123" spans="1:4">
      <c r="A123" s="11"/>
      <c r="B123" s="11"/>
      <c r="C123" s="11"/>
      <c r="D123" s="11"/>
    </row>
    <row r="124" spans="1:4">
      <c r="A124" s="11"/>
      <c r="B124" s="11"/>
      <c r="C124" s="11"/>
      <c r="D124" s="11"/>
    </row>
    <row r="125" spans="1:4">
      <c r="A125" s="11"/>
      <c r="B125" s="11"/>
      <c r="C125" s="11"/>
      <c r="D125" s="11"/>
    </row>
    <row r="126" spans="1:4">
      <c r="A126" s="11"/>
      <c r="B126" s="11"/>
      <c r="C126" s="11"/>
      <c r="D126" s="11"/>
    </row>
    <row r="127" spans="1:4">
      <c r="A127" s="11"/>
      <c r="B127" s="11"/>
      <c r="C127" s="11"/>
      <c r="D127" s="11"/>
    </row>
    <row r="128" spans="1:4">
      <c r="A128" s="11"/>
      <c r="B128" s="11"/>
      <c r="C128" s="11"/>
      <c r="D128" s="11"/>
    </row>
    <row r="129" spans="1:4">
      <c r="A129" s="11"/>
      <c r="B129" s="11"/>
      <c r="C129" s="11"/>
      <c r="D129" s="11"/>
    </row>
    <row r="130" spans="1:4">
      <c r="A130" s="11"/>
      <c r="B130" s="11"/>
      <c r="C130" s="11"/>
      <c r="D130" s="11"/>
    </row>
    <row r="131" spans="1:4">
      <c r="A131" s="11"/>
      <c r="B131" s="11"/>
      <c r="C131" s="11"/>
      <c r="D131" s="11"/>
    </row>
    <row r="132" spans="1:4">
      <c r="A132" s="11"/>
      <c r="B132" s="11"/>
      <c r="C132" s="11"/>
      <c r="D132" s="11"/>
    </row>
    <row r="133" spans="1:4">
      <c r="A133" s="11"/>
      <c r="B133" s="11"/>
      <c r="C133" s="11"/>
      <c r="D133" s="11"/>
    </row>
    <row r="134" spans="1:4">
      <c r="A134" s="11"/>
      <c r="B134" s="11"/>
      <c r="C134" s="11"/>
      <c r="D134" s="11"/>
    </row>
    <row r="135" spans="1:4">
      <c r="A135" s="11"/>
      <c r="B135" s="11"/>
      <c r="C135" s="11"/>
      <c r="D135" s="11"/>
    </row>
    <row r="136" spans="1:4">
      <c r="A136" s="11"/>
      <c r="B136" s="11"/>
      <c r="C136" s="11"/>
      <c r="D136" s="11"/>
    </row>
    <row r="137" spans="1:4">
      <c r="A137" s="11"/>
      <c r="B137" s="11"/>
      <c r="C137" s="11"/>
      <c r="D137" s="11"/>
    </row>
    <row r="138" spans="1:4">
      <c r="A138" s="11"/>
      <c r="B138" s="11"/>
      <c r="C138" s="11"/>
      <c r="D138" s="11"/>
    </row>
    <row r="139" spans="1:4">
      <c r="A139" s="11"/>
      <c r="B139" s="11"/>
      <c r="C139" s="11"/>
      <c r="D139" s="11"/>
    </row>
    <row r="140" spans="1:4">
      <c r="A140" s="11"/>
      <c r="B140" s="11"/>
      <c r="C140" s="11"/>
      <c r="D140" s="11"/>
    </row>
    <row r="141" spans="1:4">
      <c r="A141" s="11"/>
      <c r="B141" s="11"/>
      <c r="C141" s="11"/>
      <c r="D141" s="11"/>
    </row>
    <row r="142" spans="1:4">
      <c r="A142" s="11"/>
      <c r="B142" s="11"/>
      <c r="C142" s="11"/>
      <c r="D142" s="11"/>
    </row>
    <row r="143" spans="1:4">
      <c r="A143" s="11"/>
      <c r="B143" s="11"/>
      <c r="C143" s="11"/>
      <c r="D143" s="11"/>
    </row>
    <row r="144" spans="1:4">
      <c r="A144" s="11"/>
      <c r="B144" s="11"/>
      <c r="C144" s="11"/>
      <c r="D144" s="11"/>
    </row>
    <row r="145" spans="1:4">
      <c r="A145" s="11"/>
      <c r="B145" s="11"/>
      <c r="C145" s="11"/>
      <c r="D145" s="11"/>
    </row>
    <row r="146" spans="1:4">
      <c r="A146" s="11"/>
      <c r="B146" s="11"/>
      <c r="C146" s="11"/>
      <c r="D146" s="11"/>
    </row>
    <row r="147" spans="1:4">
      <c r="A147" s="11"/>
      <c r="B147" s="11"/>
      <c r="C147" s="11"/>
      <c r="D147" s="11"/>
    </row>
    <row r="148" spans="1:4">
      <c r="A148" s="11"/>
      <c r="B148" s="11"/>
      <c r="C148" s="11"/>
      <c r="D148" s="11"/>
    </row>
    <row r="149" spans="1:4">
      <c r="A149" s="11"/>
      <c r="B149" s="11"/>
      <c r="C149" s="11"/>
      <c r="D149" s="11"/>
    </row>
    <row r="150" spans="1:4">
      <c r="A150" s="11"/>
      <c r="B150" s="11"/>
      <c r="C150" s="11"/>
      <c r="D150" s="11"/>
    </row>
    <row r="151" spans="1:4">
      <c r="A151" s="11"/>
      <c r="B151" s="11"/>
      <c r="C151" s="11"/>
      <c r="D151" s="11"/>
    </row>
    <row r="152" spans="1:4">
      <c r="A152" s="11"/>
      <c r="B152" s="11"/>
      <c r="C152" s="11"/>
      <c r="D152" s="11"/>
    </row>
    <row r="153" spans="1:4">
      <c r="A153" s="11"/>
      <c r="B153" s="11"/>
      <c r="C153" s="11"/>
      <c r="D153" s="11"/>
    </row>
    <row r="154" spans="1:4">
      <c r="A154" s="11"/>
      <c r="B154" s="11"/>
      <c r="C154" s="11"/>
      <c r="D154" s="11"/>
    </row>
    <row r="155" spans="1:4">
      <c r="A155" s="11"/>
      <c r="B155" s="11"/>
      <c r="C155" s="11"/>
      <c r="D155" s="11"/>
    </row>
    <row r="156" spans="1:4">
      <c r="A156" s="11"/>
      <c r="B156" s="11"/>
      <c r="C156" s="11"/>
      <c r="D156" s="11"/>
    </row>
    <row r="157" spans="1:4">
      <c r="A157" s="11"/>
      <c r="B157" s="11"/>
      <c r="C157" s="11"/>
      <c r="D157" s="11"/>
    </row>
    <row r="158" spans="1:4">
      <c r="A158" s="11"/>
      <c r="B158" s="11"/>
      <c r="C158" s="11"/>
      <c r="D158" s="11"/>
    </row>
    <row r="159" spans="1:4">
      <c r="A159" s="11"/>
      <c r="B159" s="11"/>
      <c r="C159" s="11"/>
      <c r="D159" s="11"/>
    </row>
    <row r="160" spans="1:4">
      <c r="A160" s="11"/>
      <c r="B160" s="11"/>
      <c r="C160" s="11"/>
      <c r="D160" s="11"/>
    </row>
    <row r="161" spans="1:4">
      <c r="A161" s="11"/>
      <c r="B161" s="11"/>
      <c r="C161" s="11"/>
      <c r="D161" s="11"/>
    </row>
    <row r="162" spans="1:4">
      <c r="A162" s="11"/>
      <c r="B162" s="11"/>
      <c r="C162" s="11"/>
      <c r="D162" s="11"/>
    </row>
    <row r="163" spans="1:4">
      <c r="A163" s="11"/>
      <c r="B163" s="11"/>
      <c r="C163" s="11"/>
      <c r="D163" s="11"/>
    </row>
    <row r="164" spans="1:4">
      <c r="A164" s="11"/>
      <c r="B164" s="11"/>
      <c r="C164" s="11"/>
      <c r="D164" s="11"/>
    </row>
    <row r="165" spans="1:4">
      <c r="A165" s="11"/>
      <c r="B165" s="11"/>
      <c r="C165" s="11"/>
      <c r="D165" s="11"/>
    </row>
    <row r="166" spans="1:4">
      <c r="A166" s="11"/>
      <c r="B166" s="11"/>
      <c r="C166" s="11"/>
      <c r="D166" s="11"/>
    </row>
    <row r="167" spans="1:4">
      <c r="A167" s="11"/>
      <c r="B167" s="11"/>
      <c r="C167" s="11"/>
      <c r="D167" s="11"/>
    </row>
    <row r="168" spans="1:4">
      <c r="A168" s="11"/>
      <c r="B168" s="11"/>
      <c r="C168" s="11"/>
      <c r="D168" s="11"/>
    </row>
    <row r="169" spans="1:4">
      <c r="A169" s="11"/>
      <c r="B169" s="11"/>
      <c r="C169" s="11"/>
      <c r="D169" s="11"/>
    </row>
    <row r="170" spans="1:4">
      <c r="A170" s="11"/>
      <c r="B170" s="11"/>
      <c r="C170" s="11"/>
      <c r="D170" s="11"/>
    </row>
    <row r="171" spans="1:4">
      <c r="A171" s="11"/>
      <c r="B171" s="11"/>
      <c r="C171" s="11"/>
      <c r="D171" s="11"/>
    </row>
    <row r="172" spans="1:4">
      <c r="A172" s="11"/>
      <c r="B172" s="11"/>
      <c r="C172" s="11"/>
      <c r="D172" s="11"/>
    </row>
    <row r="173" spans="1:4">
      <c r="A173" s="11"/>
      <c r="B173" s="11"/>
      <c r="C173" s="11"/>
      <c r="D173" s="11"/>
    </row>
    <row r="174" spans="1:4">
      <c r="A174" s="11"/>
      <c r="B174" s="11"/>
      <c r="C174" s="11"/>
      <c r="D174" s="11"/>
    </row>
    <row r="175" spans="1:4">
      <c r="A175" s="11"/>
      <c r="B175" s="11"/>
      <c r="C175" s="11"/>
      <c r="D175" s="11"/>
    </row>
    <row r="176" spans="1:4">
      <c r="A176" s="11"/>
      <c r="B176" s="11"/>
      <c r="C176" s="11"/>
      <c r="D176" s="11"/>
    </row>
    <row r="177" spans="1:4">
      <c r="A177" s="11"/>
      <c r="B177" s="11"/>
      <c r="C177" s="11"/>
      <c r="D177" s="11"/>
    </row>
    <row r="178" spans="1:4">
      <c r="A178" s="11"/>
      <c r="B178" s="11"/>
      <c r="C178" s="11"/>
      <c r="D178" s="11"/>
    </row>
    <row r="179" spans="1:4">
      <c r="A179" s="11"/>
      <c r="B179" s="11"/>
      <c r="C179" s="11"/>
      <c r="D179" s="11"/>
    </row>
    <row r="180" spans="1:4">
      <c r="A180" s="11"/>
      <c r="B180" s="11"/>
      <c r="C180" s="11"/>
      <c r="D180" s="11"/>
    </row>
    <row r="181" spans="1:4">
      <c r="A181" s="11"/>
      <c r="B181" s="11"/>
      <c r="C181" s="11"/>
      <c r="D181" s="11"/>
    </row>
    <row r="182" spans="1:4">
      <c r="A182" s="11"/>
      <c r="B182" s="11"/>
      <c r="C182" s="11"/>
      <c r="D182" s="11"/>
    </row>
    <row r="183" spans="1:4">
      <c r="A183" s="11"/>
      <c r="B183" s="11"/>
      <c r="C183" s="11"/>
      <c r="D183" s="11"/>
    </row>
    <row r="184" spans="1:4">
      <c r="A184" s="11"/>
      <c r="B184" s="11"/>
      <c r="C184" s="11"/>
      <c r="D184" s="11"/>
    </row>
    <row r="185" spans="1:4">
      <c r="A185" s="11"/>
      <c r="B185" s="11"/>
      <c r="C185" s="11"/>
      <c r="D185" s="11"/>
    </row>
    <row r="186" spans="1:4">
      <c r="A186" s="11"/>
      <c r="B186" s="11"/>
      <c r="C186" s="11"/>
      <c r="D186" s="11"/>
    </row>
    <row r="187" spans="1:4">
      <c r="A187" s="11"/>
      <c r="B187" s="11"/>
      <c r="C187" s="11"/>
      <c r="D187" s="11"/>
    </row>
    <row r="188" spans="1:4">
      <c r="A188" s="11"/>
      <c r="B188" s="11"/>
      <c r="C188" s="11"/>
      <c r="D188" s="11"/>
    </row>
    <row r="189" spans="1:4">
      <c r="A189" s="11"/>
      <c r="B189" s="11"/>
      <c r="C189" s="11"/>
      <c r="D189" s="11"/>
    </row>
    <row r="190" spans="1:4">
      <c r="A190" s="11"/>
      <c r="B190" s="11"/>
      <c r="C190" s="11"/>
      <c r="D190" s="11"/>
    </row>
    <row r="191" spans="1:4">
      <c r="A191" s="11"/>
      <c r="B191" s="11"/>
      <c r="C191" s="11"/>
      <c r="D191" s="11"/>
    </row>
    <row r="192" spans="1:4">
      <c r="A192" s="11"/>
      <c r="B192" s="11"/>
      <c r="C192" s="11"/>
      <c r="D192" s="11"/>
    </row>
    <row r="193" spans="1:4">
      <c r="A193" s="11"/>
      <c r="B193" s="11"/>
      <c r="C193" s="11"/>
      <c r="D193" s="11"/>
    </row>
    <row r="194" spans="1:4">
      <c r="A194" s="11"/>
      <c r="B194" s="11"/>
      <c r="C194" s="11"/>
      <c r="D194" s="11"/>
    </row>
    <row r="195" spans="1:4">
      <c r="A195" s="11"/>
      <c r="B195" s="11"/>
      <c r="C195" s="11"/>
      <c r="D195" s="11"/>
    </row>
    <row r="196" spans="1:4">
      <c r="A196" s="11"/>
      <c r="B196" s="11"/>
      <c r="C196" s="11"/>
      <c r="D196" s="11"/>
    </row>
    <row r="197" spans="1:4">
      <c r="A197" s="11"/>
      <c r="B197" s="11"/>
      <c r="C197" s="11"/>
      <c r="D197" s="11"/>
    </row>
    <row r="198" spans="1:4">
      <c r="A198" s="11"/>
      <c r="B198" s="11"/>
      <c r="C198" s="11"/>
      <c r="D198" s="11"/>
    </row>
    <row r="199" spans="1:4">
      <c r="A199" s="11"/>
      <c r="B199" s="11"/>
      <c r="C199" s="11"/>
      <c r="D199" s="11"/>
    </row>
    <row r="200" spans="1:4">
      <c r="A200" s="11"/>
      <c r="B200" s="11"/>
      <c r="C200" s="11"/>
      <c r="D200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C3" workbookViewId="0">
      <selection activeCell="A1" sqref="A1"/>
    </sheetView>
  </sheetViews>
  <sheetFormatPr defaultColWidth="9" defaultRowHeight="14.25" outlineLevelCol="6"/>
  <cols>
    <col min="1" max="1" width="6.375" customWidth="1"/>
    <col min="2" max="2" width="15" customWidth="1"/>
    <col min="3" max="3" width="7" customWidth="1"/>
    <col min="4" max="4" width="21.25" customWidth="1"/>
    <col min="5" max="5" width="46.25" customWidth="1"/>
    <col min="6" max="6" width="80.75" customWidth="1"/>
    <col min="7" max="7" width="16.6666666666667" customWidth="1"/>
  </cols>
  <sheetData>
    <row r="1" ht="14.75" customHeight="1" spans="1:7">
      <c r="B1" t="s">
        <v>338</v>
      </c>
    </row>
    <row r="2" spans="1:7"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</row>
    <row r="3" spans="1:7">
      <c r="A3">
        <v>10001</v>
      </c>
      <c r="B3" t="s">
        <v>345</v>
      </c>
      <c r="C3" s="8" t="s">
        <v>301</v>
      </c>
      <c r="D3" t="s">
        <v>346</v>
      </c>
      <c r="E3" t="s">
        <v>347</v>
      </c>
    </row>
    <row r="4" spans="1:7">
      <c r="A4">
        <v>20001</v>
      </c>
      <c r="B4" t="s">
        <v>348</v>
      </c>
      <c r="C4" s="8" t="s">
        <v>301</v>
      </c>
      <c r="D4" t="s">
        <v>349</v>
      </c>
      <c r="E4" t="s">
        <v>350</v>
      </c>
      <c r="F4" t="s">
        <v>351</v>
      </c>
    </row>
    <row r="5" spans="1:7">
      <c r="A5">
        <v>30001</v>
      </c>
      <c r="B5" t="s">
        <v>352</v>
      </c>
      <c r="C5" s="8" t="s">
        <v>303</v>
      </c>
      <c r="D5" t="s">
        <v>353</v>
      </c>
      <c r="E5" t="s">
        <v>354</v>
      </c>
    </row>
    <row r="6" spans="1:7">
      <c r="A6">
        <v>10002</v>
      </c>
      <c r="B6" t="s">
        <v>355</v>
      </c>
      <c r="C6" s="8" t="s">
        <v>303</v>
      </c>
      <c r="D6" t="s">
        <v>356</v>
      </c>
      <c r="E6" t="s">
        <v>357</v>
      </c>
      <c r="F6" t="s">
        <v>358</v>
      </c>
    </row>
    <row r="7" spans="1:7">
      <c r="A7">
        <v>40001</v>
      </c>
      <c r="B7" t="s">
        <v>359</v>
      </c>
      <c r="C7" s="8" t="s">
        <v>303</v>
      </c>
      <c r="D7" t="s">
        <v>360</v>
      </c>
      <c r="E7" t="s">
        <v>361</v>
      </c>
    </row>
    <row r="8" spans="1:7">
      <c r="A8">
        <v>10002</v>
      </c>
      <c r="B8" t="s">
        <v>362</v>
      </c>
      <c r="C8" s="9" t="s">
        <v>304</v>
      </c>
      <c r="D8" t="s">
        <v>363</v>
      </c>
      <c r="E8" t="s">
        <v>364</v>
      </c>
      <c r="F8" t="s">
        <v>365</v>
      </c>
    </row>
    <row r="9" spans="1:7">
      <c r="A9">
        <v>10003</v>
      </c>
      <c r="B9" t="s">
        <v>366</v>
      </c>
      <c r="C9" s="9" t="s">
        <v>304</v>
      </c>
      <c r="D9" t="s">
        <v>367</v>
      </c>
      <c r="E9" t="s">
        <v>368</v>
      </c>
      <c r="F9" t="s">
        <v>369</v>
      </c>
    </row>
    <row r="10" spans="1:7">
      <c r="A10">
        <v>20002</v>
      </c>
      <c r="B10" t="s">
        <v>370</v>
      </c>
      <c r="C10" s="9" t="s">
        <v>304</v>
      </c>
      <c r="D10" t="s">
        <v>371</v>
      </c>
      <c r="E10" t="s">
        <v>372</v>
      </c>
      <c r="F10" t="s">
        <v>373</v>
      </c>
    </row>
    <row r="11" spans="1:7">
      <c r="A11">
        <v>10004</v>
      </c>
      <c r="B11" t="s">
        <v>374</v>
      </c>
      <c r="C11" s="8" t="s">
        <v>305</v>
      </c>
      <c r="D11" t="s">
        <v>375</v>
      </c>
      <c r="E11" t="s">
        <v>376</v>
      </c>
      <c r="F11" t="s">
        <v>377</v>
      </c>
    </row>
    <row r="12" spans="1:7">
      <c r="A12">
        <v>50001</v>
      </c>
      <c r="B12" t="s">
        <v>378</v>
      </c>
      <c r="C12" s="8" t="s">
        <v>305</v>
      </c>
      <c r="D12" t="s">
        <v>379</v>
      </c>
      <c r="E12" t="s">
        <v>380</v>
      </c>
      <c r="F12" t="s">
        <v>381</v>
      </c>
    </row>
    <row r="13" spans="1:7">
      <c r="A13">
        <v>50002</v>
      </c>
      <c r="B13" t="s">
        <v>382</v>
      </c>
      <c r="C13" s="8" t="s">
        <v>305</v>
      </c>
      <c r="D13" t="s">
        <v>383</v>
      </c>
      <c r="E13" t="s">
        <v>384</v>
      </c>
      <c r="F13" t="s">
        <v>385</v>
      </c>
    </row>
    <row r="14" spans="1:7">
      <c r="A14">
        <v>50003</v>
      </c>
      <c r="B14" t="s">
        <v>386</v>
      </c>
      <c r="C14" s="8" t="s">
        <v>305</v>
      </c>
      <c r="D14" t="s">
        <v>387</v>
      </c>
      <c r="E14" t="s">
        <v>388</v>
      </c>
      <c r="F14" t="s">
        <v>389</v>
      </c>
    </row>
    <row r="15" spans="1:7">
      <c r="A15">
        <v>10004</v>
      </c>
      <c r="B15" t="s">
        <v>390</v>
      </c>
      <c r="C15" s="8" t="s">
        <v>306</v>
      </c>
      <c r="D15" t="s">
        <v>391</v>
      </c>
      <c r="E15" t="s">
        <v>392</v>
      </c>
    </row>
    <row r="16" spans="1:7">
      <c r="A16">
        <v>30002</v>
      </c>
      <c r="B16" t="s">
        <v>393</v>
      </c>
      <c r="C16" s="8" t="s">
        <v>306</v>
      </c>
      <c r="D16" t="s">
        <v>394</v>
      </c>
      <c r="E16" t="s">
        <v>395</v>
      </c>
      <c r="F16" t="s">
        <v>396</v>
      </c>
    </row>
    <row r="17" spans="1:5">
      <c r="A17">
        <v>50004</v>
      </c>
      <c r="B17" t="s">
        <v>397</v>
      </c>
      <c r="C17" s="8" t="s">
        <v>306</v>
      </c>
      <c r="D17" t="s">
        <v>398</v>
      </c>
      <c r="E17" t="s">
        <v>399</v>
      </c>
    </row>
    <row r="18" spans="1:5">
      <c r="A18">
        <v>50005</v>
      </c>
      <c r="B18" t="s">
        <v>386</v>
      </c>
      <c r="C18" s="8" t="s">
        <v>306</v>
      </c>
      <c r="E18" t="s">
        <v>400</v>
      </c>
    </row>
    <row r="19" spans="1:5">
      <c r="A19">
        <v>20003</v>
      </c>
      <c r="B19" t="s">
        <v>401</v>
      </c>
      <c r="C19" s="8" t="s">
        <v>306</v>
      </c>
      <c r="D19" t="s">
        <v>402</v>
      </c>
      <c r="E19" t="s">
        <v>403</v>
      </c>
    </row>
    <row r="20" spans="1:5">
      <c r="A20">
        <v>40002</v>
      </c>
      <c r="B20" t="s">
        <v>404</v>
      </c>
      <c r="C20" s="8" t="s">
        <v>306</v>
      </c>
      <c r="D20" t="s">
        <v>405</v>
      </c>
      <c r="E20" t="s">
        <v>406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ErrorMessage="1" errorTitle="错误提示" error="请输入下拉列表中的值" sqref="C3:C4 C5:C7 C8:C10 C11:C14 C15:C20">
      <formula1>"普通怪,快速怪,重甲怪,精英怪,boss"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C6" sqref="C6"/>
    </sheetView>
  </sheetViews>
  <sheetFormatPr defaultColWidth="9" defaultRowHeight="14.25"/>
  <sheetData>
    <row r="1" ht="28.5" spans="1:14">
      <c r="A1" s="1" t="s">
        <v>339</v>
      </c>
      <c r="B1" s="2" t="s">
        <v>393</v>
      </c>
      <c r="C1" s="3"/>
      <c r="D1" s="3"/>
      <c r="E1" s="3"/>
      <c r="F1" s="1"/>
      <c r="G1" s="3"/>
      <c r="H1" s="3"/>
      <c r="I1" s="1"/>
      <c r="J1" s="3"/>
      <c r="K1" s="3"/>
      <c r="L1" s="1"/>
      <c r="M1" s="3"/>
      <c r="N1" s="3"/>
    </row>
    <row r="2" spans="1:14">
      <c r="A2" s="1" t="s">
        <v>407</v>
      </c>
      <c r="B2" s="1">
        <v>2000</v>
      </c>
      <c r="C2" s="3"/>
      <c r="D2" s="3"/>
      <c r="E2" s="3"/>
      <c r="F2" s="1"/>
      <c r="G2" s="3"/>
      <c r="H2" s="3"/>
      <c r="I2" s="1"/>
      <c r="J2" s="3"/>
      <c r="K2" s="3"/>
      <c r="L2" s="1"/>
      <c r="M2" s="3"/>
      <c r="N2" s="3"/>
    </row>
    <row r="3" spans="1:14">
      <c r="A3" s="1" t="s">
        <v>408</v>
      </c>
      <c r="B3" s="1">
        <v>0.3</v>
      </c>
      <c r="C3" s="3"/>
      <c r="D3" s="3"/>
      <c r="E3" s="3"/>
      <c r="F3" s="1"/>
      <c r="G3" s="3"/>
      <c r="H3" s="3"/>
      <c r="I3" s="1"/>
      <c r="J3" s="3"/>
      <c r="K3" s="3"/>
      <c r="L3" s="1"/>
      <c r="M3" s="3"/>
      <c r="N3" s="3"/>
    </row>
    <row r="4" spans="1:14">
      <c r="A4" s="1" t="s">
        <v>409</v>
      </c>
      <c r="B4" s="1">
        <v>0.4</v>
      </c>
      <c r="C4" s="3"/>
      <c r="D4" s="3"/>
      <c r="E4" s="3"/>
      <c r="F4" s="1"/>
      <c r="G4" s="3"/>
      <c r="H4" s="3"/>
      <c r="I4" s="1"/>
      <c r="J4" s="3"/>
      <c r="K4" s="3"/>
      <c r="L4" s="1"/>
      <c r="M4" s="3"/>
      <c r="N4" s="3"/>
    </row>
    <row r="5" spans="1:14">
      <c r="A5" s="1" t="s">
        <v>410</v>
      </c>
      <c r="B5" s="1">
        <f>B2/B4</f>
        <v>5000</v>
      </c>
      <c r="C5" s="3"/>
      <c r="D5" s="3"/>
      <c r="E5" s="3"/>
      <c r="F5" s="1"/>
      <c r="G5" s="3"/>
      <c r="H5" s="3"/>
      <c r="I5" s="1"/>
      <c r="J5" s="3"/>
      <c r="K5" s="3"/>
      <c r="L5" s="1"/>
      <c r="M5" s="3"/>
      <c r="N5" s="3"/>
    </row>
    <row r="6" spans="1:14">
      <c r="A6" s="3"/>
      <c r="B6" s="3"/>
      <c r="C6" s="3"/>
      <c r="D6" s="3"/>
      <c r="E6" s="3"/>
      <c r="F6" s="1"/>
      <c r="G6" s="3"/>
      <c r="H6" s="3"/>
      <c r="I6" s="1"/>
      <c r="J6" s="3"/>
      <c r="K6" s="3"/>
      <c r="L6" s="1"/>
      <c r="M6" s="3"/>
      <c r="N6" s="3"/>
    </row>
    <row r="7" spans="1:14">
      <c r="A7" s="3"/>
      <c r="B7" s="3"/>
      <c r="C7" s="3"/>
      <c r="D7" s="3"/>
      <c r="E7" s="3"/>
      <c r="F7" s="1"/>
      <c r="G7" s="3"/>
      <c r="H7" s="3"/>
      <c r="I7" s="1"/>
      <c r="J7" s="3"/>
      <c r="K7" s="3"/>
      <c r="L7" s="1"/>
      <c r="M7" s="3"/>
      <c r="N7" s="3"/>
    </row>
    <row r="8" spans="1:14">
      <c r="A8" s="3"/>
      <c r="B8" s="3"/>
      <c r="C8" s="3"/>
      <c r="D8" s="3"/>
      <c r="E8" s="3"/>
      <c r="F8" s="1"/>
      <c r="G8" s="3"/>
      <c r="H8" s="3"/>
      <c r="I8" s="1"/>
      <c r="J8" s="3"/>
      <c r="K8" s="3"/>
      <c r="L8" s="1"/>
      <c r="M8" s="3"/>
      <c r="N8" s="3"/>
    </row>
    <row r="9" ht="28.5" spans="1:14">
      <c r="A9" s="1" t="s">
        <v>339</v>
      </c>
      <c r="B9" s="2" t="s">
        <v>390</v>
      </c>
      <c r="C9" s="3"/>
      <c r="D9" s="3"/>
      <c r="E9" s="3"/>
      <c r="F9" s="1"/>
      <c r="G9" s="3"/>
      <c r="H9" s="3"/>
      <c r="I9" s="1"/>
      <c r="J9" s="3"/>
      <c r="K9" s="3"/>
      <c r="L9" s="1"/>
      <c r="M9" s="3"/>
      <c r="N9" s="3"/>
    </row>
    <row r="10" spans="1:14">
      <c r="A10" s="1" t="s">
        <v>407</v>
      </c>
      <c r="B10" s="1">
        <v>2000</v>
      </c>
      <c r="C10" s="3"/>
      <c r="D10" s="3"/>
      <c r="E10" s="3"/>
      <c r="F10" s="1"/>
      <c r="G10" s="3"/>
      <c r="H10" s="3"/>
      <c r="I10" s="1"/>
      <c r="J10" s="3"/>
      <c r="K10" s="3"/>
      <c r="L10" s="1"/>
      <c r="M10" s="3"/>
      <c r="N10" s="3"/>
    </row>
    <row r="11" spans="1:14">
      <c r="A11" s="1" t="s">
        <v>408</v>
      </c>
      <c r="B11" s="1">
        <v>0.3</v>
      </c>
      <c r="C11" s="3"/>
      <c r="D11" s="3"/>
      <c r="E11" s="3"/>
      <c r="F11" s="1"/>
      <c r="G11" s="3"/>
      <c r="H11" s="3"/>
      <c r="I11" s="1"/>
      <c r="J11" s="3"/>
      <c r="K11" s="3"/>
      <c r="L11" s="1"/>
      <c r="M11" s="3"/>
      <c r="N11" s="3"/>
    </row>
    <row r="12" spans="1:14">
      <c r="A12" s="1" t="s">
        <v>409</v>
      </c>
      <c r="B12" s="1">
        <v>0.5</v>
      </c>
      <c r="C12" s="3"/>
      <c r="D12" s="3"/>
      <c r="E12" s="3"/>
      <c r="F12" s="1"/>
      <c r="G12" s="3"/>
      <c r="H12" s="3"/>
      <c r="I12" s="1"/>
      <c r="J12" s="3"/>
      <c r="K12" s="3"/>
      <c r="L12" s="1"/>
      <c r="M12" s="3"/>
      <c r="N12" s="3"/>
    </row>
    <row r="13" spans="1:14">
      <c r="A13" s="1" t="s">
        <v>410</v>
      </c>
      <c r="B13" s="1">
        <f>B10/B12</f>
        <v>4000</v>
      </c>
      <c r="C13" s="3"/>
      <c r="D13" s="3"/>
      <c r="E13" s="3"/>
      <c r="F13" s="1"/>
      <c r="G13" s="3"/>
      <c r="H13" s="3"/>
      <c r="I13" s="1"/>
      <c r="J13" s="3"/>
      <c r="K13" s="3"/>
      <c r="L13" s="1"/>
      <c r="M13" s="3"/>
      <c r="N13" s="3"/>
    </row>
    <row r="14" spans="1:14">
      <c r="A14" s="1"/>
      <c r="B14" s="1"/>
      <c r="C14" s="3"/>
      <c r="D14" s="3"/>
      <c r="E14" s="3"/>
      <c r="F14" s="1"/>
      <c r="G14" s="3"/>
      <c r="H14" s="3"/>
      <c r="I14" s="1"/>
      <c r="J14" s="3"/>
      <c r="K14" s="3"/>
      <c r="L14" s="1"/>
      <c r="M14" s="3"/>
      <c r="N14" s="3"/>
    </row>
    <row r="15" spans="1:14">
      <c r="A15" s="3"/>
      <c r="B15" s="3"/>
      <c r="C15" s="3"/>
      <c r="D15" s="4"/>
      <c r="E15" s="3"/>
      <c r="F15" s="1"/>
      <c r="G15" s="3"/>
      <c r="H15" s="3"/>
      <c r="I15" s="1"/>
      <c r="J15" s="3"/>
      <c r="K15" s="3"/>
      <c r="L15" s="1"/>
      <c r="M15" s="3"/>
      <c r="N15" s="3"/>
    </row>
    <row r="16" spans="1:14">
      <c r="A16" s="1" t="s">
        <v>339</v>
      </c>
      <c r="B16" s="5" t="s">
        <v>397</v>
      </c>
      <c r="C16" s="3"/>
      <c r="D16" s="1" t="s">
        <v>339</v>
      </c>
      <c r="E16" s="1" t="s">
        <v>386</v>
      </c>
      <c r="F16" s="1"/>
      <c r="G16" s="1" t="s">
        <v>339</v>
      </c>
      <c r="H16" s="1" t="s">
        <v>411</v>
      </c>
      <c r="I16" s="1"/>
      <c r="J16" s="1"/>
      <c r="K16" s="5"/>
      <c r="L16" s="1"/>
      <c r="M16" s="3"/>
      <c r="N16" s="3"/>
    </row>
    <row r="17" spans="1:14">
      <c r="A17" s="1" t="s">
        <v>407</v>
      </c>
      <c r="B17" s="1">
        <v>4000</v>
      </c>
      <c r="C17" s="3"/>
      <c r="D17" s="1" t="s">
        <v>407</v>
      </c>
      <c r="E17" s="1">
        <v>1600</v>
      </c>
      <c r="F17" s="1"/>
      <c r="G17" s="1" t="s">
        <v>407</v>
      </c>
      <c r="H17" s="1">
        <v>320</v>
      </c>
      <c r="I17" s="1"/>
      <c r="J17" s="1"/>
      <c r="K17" s="1"/>
      <c r="L17" s="1"/>
      <c r="M17" s="3"/>
      <c r="N17" s="3"/>
    </row>
    <row r="18" spans="1:14">
      <c r="A18" s="1" t="s">
        <v>408</v>
      </c>
      <c r="B18" s="1">
        <v>0.3</v>
      </c>
      <c r="C18" s="3"/>
      <c r="D18" s="1" t="s">
        <v>408</v>
      </c>
      <c r="E18" s="1">
        <v>0.3</v>
      </c>
      <c r="F18" s="1"/>
      <c r="G18" s="1" t="s">
        <v>408</v>
      </c>
      <c r="H18" s="6">
        <v>2</v>
      </c>
      <c r="I18" s="1"/>
      <c r="J18" s="1"/>
      <c r="K18" s="1"/>
      <c r="L18" s="1"/>
      <c r="M18" s="3"/>
      <c r="N18" s="3"/>
    </row>
    <row r="19" spans="1:14">
      <c r="A19" s="1" t="s">
        <v>409</v>
      </c>
      <c r="B19" s="1">
        <v>0.4</v>
      </c>
      <c r="C19" s="3"/>
      <c r="D19" s="1" t="s">
        <v>409</v>
      </c>
      <c r="E19" s="1">
        <v>0.4</v>
      </c>
      <c r="F19" s="1"/>
      <c r="G19" s="1" t="s">
        <v>409</v>
      </c>
      <c r="H19" s="1">
        <v>0.5</v>
      </c>
      <c r="I19" s="1"/>
      <c r="J19" s="1"/>
      <c r="K19" s="1"/>
      <c r="L19" s="1"/>
      <c r="M19" s="3"/>
      <c r="N19" s="3"/>
    </row>
    <row r="20" spans="1:14">
      <c r="A20" s="1" t="s">
        <v>410</v>
      </c>
      <c r="B20" s="1">
        <f>B17/B19</f>
        <v>10000</v>
      </c>
      <c r="C20" s="3"/>
      <c r="D20" s="1" t="s">
        <v>410</v>
      </c>
      <c r="E20" s="1">
        <f>E17/E19</f>
        <v>4000</v>
      </c>
      <c r="F20" s="1"/>
      <c r="G20" s="1" t="s">
        <v>410</v>
      </c>
      <c r="H20" s="1">
        <f>H17/H19</f>
        <v>640</v>
      </c>
      <c r="I20" s="1"/>
      <c r="J20" s="1"/>
      <c r="K20" s="1"/>
      <c r="L20" s="1"/>
      <c r="M20" s="3"/>
      <c r="N20" s="3"/>
    </row>
    <row r="21" spans="1:14">
      <c r="A21" s="3"/>
      <c r="B21" s="3"/>
      <c r="C21" s="3"/>
      <c r="D21" s="3"/>
      <c r="E21" s="3"/>
      <c r="F21" s="1"/>
      <c r="G21" s="3"/>
      <c r="H21" s="3"/>
      <c r="I21" s="1"/>
      <c r="J21" s="3"/>
      <c r="K21" s="3"/>
      <c r="L21" s="1"/>
      <c r="M21" s="3"/>
      <c r="N21" s="3"/>
    </row>
    <row r="22" spans="1:14">
      <c r="A22" s="1" t="s">
        <v>339</v>
      </c>
      <c r="B22" s="5" t="s">
        <v>401</v>
      </c>
      <c r="C22" s="3"/>
      <c r="D22" s="1" t="s">
        <v>339</v>
      </c>
      <c r="E22" s="5" t="s">
        <v>412</v>
      </c>
      <c r="F22" s="1"/>
      <c r="G22" s="1" t="s">
        <v>339</v>
      </c>
      <c r="H22" s="5" t="s">
        <v>370</v>
      </c>
      <c r="I22" s="1"/>
      <c r="J22" s="1" t="s">
        <v>339</v>
      </c>
      <c r="K22" s="5" t="s">
        <v>413</v>
      </c>
      <c r="L22" s="1"/>
      <c r="M22" s="3"/>
      <c r="N22" s="3"/>
    </row>
    <row r="23" spans="1:14">
      <c r="A23" s="1" t="s">
        <v>407</v>
      </c>
      <c r="B23" s="1">
        <v>4000</v>
      </c>
      <c r="C23" s="3"/>
      <c r="D23" s="1" t="s">
        <v>407</v>
      </c>
      <c r="E23" s="1">
        <v>100</v>
      </c>
      <c r="F23" s="1"/>
      <c r="G23" s="1" t="s">
        <v>407</v>
      </c>
      <c r="H23" s="1">
        <v>320</v>
      </c>
      <c r="I23" s="1"/>
      <c r="J23" s="1" t="s">
        <v>407</v>
      </c>
      <c r="K23" s="1">
        <v>100</v>
      </c>
      <c r="L23" s="1"/>
      <c r="M23" s="3"/>
      <c r="N23" s="3"/>
    </row>
    <row r="24" spans="1:14">
      <c r="A24" s="1" t="s">
        <v>408</v>
      </c>
      <c r="B24" s="1">
        <v>0.3</v>
      </c>
      <c r="C24" s="3"/>
      <c r="D24" s="1" t="s">
        <v>408</v>
      </c>
      <c r="E24" s="1">
        <v>0</v>
      </c>
      <c r="F24" s="1"/>
      <c r="G24" s="1" t="s">
        <v>408</v>
      </c>
      <c r="H24" s="1">
        <v>0</v>
      </c>
      <c r="I24" s="1"/>
      <c r="J24" s="1" t="s">
        <v>408</v>
      </c>
      <c r="K24" s="7">
        <v>2</v>
      </c>
      <c r="L24" s="1"/>
      <c r="M24" s="3"/>
      <c r="N24" s="3"/>
    </row>
    <row r="25" spans="1:14">
      <c r="A25" s="1" t="s">
        <v>409</v>
      </c>
      <c r="B25" s="1">
        <v>0.4</v>
      </c>
      <c r="C25" s="3"/>
      <c r="D25" s="1" t="s">
        <v>409</v>
      </c>
      <c r="E25" s="1">
        <v>0.01</v>
      </c>
      <c r="F25" s="1"/>
      <c r="G25" s="1" t="s">
        <v>409</v>
      </c>
      <c r="H25" s="1">
        <v>0.4</v>
      </c>
      <c r="I25" s="1"/>
      <c r="J25" s="1" t="s">
        <v>409</v>
      </c>
      <c r="K25" s="1">
        <v>1</v>
      </c>
      <c r="L25" s="1"/>
      <c r="M25" s="3"/>
      <c r="N25" s="3"/>
    </row>
    <row r="26" spans="1:14">
      <c r="A26" s="1" t="s">
        <v>410</v>
      </c>
      <c r="B26" s="1">
        <f>B23/B25</f>
        <v>10000</v>
      </c>
      <c r="C26" s="3"/>
      <c r="D26" s="1" t="s">
        <v>410</v>
      </c>
      <c r="E26" s="1">
        <f>E23/E25</f>
        <v>10000</v>
      </c>
      <c r="F26" s="1"/>
      <c r="G26" s="1" t="s">
        <v>410</v>
      </c>
      <c r="H26" s="1">
        <f>H23/H25</f>
        <v>800</v>
      </c>
      <c r="I26" s="1"/>
      <c r="J26" s="1" t="s">
        <v>410</v>
      </c>
      <c r="K26" s="1">
        <f>K23/K25</f>
        <v>100</v>
      </c>
      <c r="L26" s="1"/>
      <c r="M26" s="3"/>
      <c r="N26" s="3"/>
    </row>
    <row r="27" spans="1:14">
      <c r="A27" s="3"/>
      <c r="B27" s="3"/>
      <c r="C27" s="3"/>
      <c r="D27" s="3"/>
      <c r="E27" s="3"/>
      <c r="F27" s="1"/>
      <c r="G27" s="3"/>
      <c r="H27" s="3"/>
      <c r="I27" s="1"/>
      <c r="J27" s="3"/>
      <c r="K27" s="3"/>
      <c r="L27" s="1"/>
      <c r="M27" s="3"/>
      <c r="N27" s="3"/>
    </row>
    <row r="28" spans="1:14">
      <c r="A28" s="3"/>
      <c r="B28" s="3"/>
      <c r="C28" s="3"/>
      <c r="D28" s="3"/>
      <c r="E28" s="3"/>
      <c r="F28" s="1"/>
      <c r="G28" s="3"/>
      <c r="H28" s="3"/>
      <c r="I28" s="1"/>
      <c r="J28" s="3"/>
      <c r="K28" s="3"/>
      <c r="L28" s="1"/>
      <c r="M28" s="3"/>
      <c r="N28" s="3"/>
    </row>
    <row r="29" ht="28.5" spans="1:14">
      <c r="A29" s="1" t="s">
        <v>339</v>
      </c>
      <c r="B29" s="5" t="s">
        <v>404</v>
      </c>
      <c r="C29" s="3"/>
      <c r="D29" s="1" t="s">
        <v>339</v>
      </c>
      <c r="E29" s="5" t="s">
        <v>414</v>
      </c>
      <c r="F29" s="1"/>
      <c r="G29" s="1" t="s">
        <v>339</v>
      </c>
      <c r="H29" s="5" t="s">
        <v>415</v>
      </c>
      <c r="I29" s="1"/>
      <c r="J29" s="1" t="s">
        <v>339</v>
      </c>
      <c r="K29" s="5" t="s">
        <v>416</v>
      </c>
      <c r="L29" s="1"/>
      <c r="M29" s="1" t="s">
        <v>339</v>
      </c>
      <c r="N29" s="5" t="s">
        <v>417</v>
      </c>
    </row>
    <row r="30" spans="1:14">
      <c r="A30" s="1" t="s">
        <v>407</v>
      </c>
      <c r="B30" s="1">
        <v>8000</v>
      </c>
      <c r="C30" s="3"/>
      <c r="D30" s="1" t="s">
        <v>407</v>
      </c>
      <c r="E30" s="1">
        <v>960</v>
      </c>
      <c r="F30" s="1"/>
      <c r="G30" s="1" t="s">
        <v>407</v>
      </c>
      <c r="H30" s="1" t="s">
        <v>418</v>
      </c>
      <c r="I30" s="1"/>
      <c r="J30" s="1" t="s">
        <v>407</v>
      </c>
      <c r="K30" s="1">
        <v>1600</v>
      </c>
      <c r="L30" s="1"/>
      <c r="M30" s="1" t="s">
        <v>407</v>
      </c>
      <c r="N30" s="1">
        <v>1600</v>
      </c>
    </row>
    <row r="31" spans="1:14">
      <c r="A31" s="1" t="s">
        <v>408</v>
      </c>
      <c r="B31" s="1">
        <v>0.08</v>
      </c>
      <c r="C31" s="3"/>
      <c r="D31" s="1" t="s">
        <v>408</v>
      </c>
      <c r="E31" s="1">
        <v>0</v>
      </c>
      <c r="F31" s="1"/>
      <c r="G31" s="1" t="s">
        <v>408</v>
      </c>
      <c r="H31" s="1">
        <v>0</v>
      </c>
      <c r="I31" s="1"/>
      <c r="J31" s="1" t="s">
        <v>408</v>
      </c>
      <c r="K31" s="1">
        <v>0</v>
      </c>
      <c r="L31" s="1"/>
      <c r="M31" s="1" t="s">
        <v>408</v>
      </c>
      <c r="N31" s="1">
        <v>0</v>
      </c>
    </row>
    <row r="32" spans="1:14">
      <c r="A32" s="1" t="s">
        <v>409</v>
      </c>
      <c r="B32" s="1">
        <v>0.3</v>
      </c>
      <c r="C32" s="3"/>
      <c r="D32" s="1" t="s">
        <v>409</v>
      </c>
      <c r="E32" s="1">
        <v>0.5</v>
      </c>
      <c r="F32" s="1"/>
      <c r="G32" s="1" t="s">
        <v>409</v>
      </c>
      <c r="H32" s="1">
        <v>0.4</v>
      </c>
      <c r="I32" s="1"/>
      <c r="J32" s="1" t="s">
        <v>409</v>
      </c>
      <c r="K32" s="1">
        <v>1</v>
      </c>
      <c r="L32" s="1"/>
      <c r="M32" s="1" t="s">
        <v>409</v>
      </c>
      <c r="N32" s="1">
        <v>0.5</v>
      </c>
    </row>
    <row r="33" spans="1:14">
      <c r="A33" s="1" t="s">
        <v>410</v>
      </c>
      <c r="B33" s="1">
        <f>B30/B32</f>
        <v>26666.6666666667</v>
      </c>
      <c r="C33" s="3"/>
      <c r="D33" s="1" t="s">
        <v>410</v>
      </c>
      <c r="E33" s="1">
        <f>E30/E32</f>
        <v>1920</v>
      </c>
      <c r="F33" s="1"/>
      <c r="G33" s="1"/>
      <c r="H33" s="1"/>
      <c r="I33" s="1"/>
      <c r="J33" s="1" t="s">
        <v>410</v>
      </c>
      <c r="K33" s="1">
        <f>K30/K32</f>
        <v>1600</v>
      </c>
      <c r="L33" s="1"/>
      <c r="M33" s="1" t="s">
        <v>410</v>
      </c>
      <c r="N33" s="1">
        <f>N30/N32</f>
        <v>3200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</woSheetsProps>
  <woBookProps>
    <bookSettings fileId="55679941684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0"/>
  <pixelatorList sheetStid="11"/>
  <pixelatorList sheetStid="12"/>
  <pixelatorList sheetStid="4"/>
  <pixelatorList sheetStid="7"/>
  <pixelatorList sheetStid="8"/>
  <pixelatorList sheetStid="5"/>
  <pixelatorList sheetStid="6"/>
  <pixelatorList sheetStid="13"/>
  <pixelatorList sheetStid="14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撰写记录</vt:lpstr>
      <vt:lpstr>基础操控</vt:lpstr>
      <vt:lpstr>塔</vt:lpstr>
      <vt:lpstr>召唤细胞体系</vt:lpstr>
      <vt:lpstr>计算公式汇总</vt:lpstr>
      <vt:lpstr>界面系统设计</vt:lpstr>
      <vt:lpstr>怪物属性设计</vt:lpstr>
      <vt:lpstr>波次系数表</vt:lpstr>
      <vt:lpstr>图谱</vt:lpstr>
      <vt:lpstr>boss数值设计表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江玹</cp:lastModifiedBy>
  <dcterms:created xsi:type="dcterms:W3CDTF">2026-08-26T19:28:00Z</dcterms:created>
  <dcterms:modified xsi:type="dcterms:W3CDTF">2026-08-28T10:45:00Z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{"Label":"1","ContentProducer":"001191110102MACQD9K64010000","ProduceID":"7678300749118541042","ReservedCode1":"","ContentPropagator":"","PropagateID":"","ReservedCode2":""}</vt:lpwstr>
  </property>
  <property fmtid="{D5CDD505-2E9C-101B-9397-08002B2CF9AE}" pid="3" name="ICV">
    <vt:lpwstr>8D0B36E571154BBE9B99639DDC901E2D_13</vt:lpwstr>
  </property>
  <property fmtid="{D5CDD505-2E9C-101B-9397-08002B2CF9AE}" pid="4" name="KSOProductBuildVer">
    <vt:lpwstr>2052-12.9.0.28503</vt:lpwstr>
  </property>
  <property fmtid="{D5CDD505-2E9C-101B-9397-08002B2CF9AE}" pid="5" name="CalculationRule">
    <vt:i4>0</vt:i4>
  </property>
</Properties>
</file>