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60" yWindow="3630" windowWidth="23040" windowHeight="6225"/>
  </bookViews>
  <sheets>
    <sheet name="自动机设备定期点检表" sheetId="1" r:id="rId1"/>
    <sheet name="ExcelOutputSetting" sheetId="2" r:id="rId2"/>
  </sheets>
  <definedNames>
    <definedName name="_xlnm.Print_Area" localSheetId="0">自动机设备定期点检表!$B$1:$J$47</definedName>
    <definedName name="标准样件到期日" localSheetId="0">自动机设备定期点检表!$F$41</definedName>
  </definedNames>
  <calcPr calcId="162913"/>
</workbook>
</file>

<file path=xl/calcChain.xml><?xml version="1.0" encoding="utf-8"?>
<calcChain xmlns="http://schemas.openxmlformats.org/spreadsheetml/2006/main">
  <c r="E47" i="1" l="1"/>
  <c r="D47" i="1"/>
  <c r="J39" i="1"/>
  <c r="I39" i="1" s="1"/>
  <c r="J38" i="1"/>
  <c r="I38" i="1" s="1"/>
  <c r="J37" i="1"/>
  <c r="I37" i="1"/>
  <c r="J36" i="1"/>
  <c r="I36" i="1" s="1"/>
  <c r="J35" i="1"/>
  <c r="I35" i="1"/>
  <c r="J34" i="1"/>
  <c r="I34" i="1" s="1"/>
  <c r="J33" i="1"/>
  <c r="I33" i="1"/>
  <c r="J32" i="1"/>
  <c r="I32" i="1"/>
  <c r="J31" i="1"/>
  <c r="I31" i="1" s="1"/>
  <c r="J30" i="1"/>
  <c r="I30" i="1" s="1"/>
  <c r="J29" i="1"/>
  <c r="I29" i="1"/>
  <c r="J28" i="1"/>
  <c r="I28" i="1" s="1"/>
  <c r="J27" i="1"/>
  <c r="I27" i="1" s="1"/>
  <c r="J26" i="1"/>
  <c r="I26" i="1"/>
  <c r="J25" i="1"/>
  <c r="I25" i="1"/>
  <c r="J24" i="1"/>
  <c r="I24" i="1"/>
  <c r="J23" i="1"/>
  <c r="I23" i="1" s="1"/>
  <c r="J22" i="1"/>
  <c r="I22" i="1"/>
  <c r="J21" i="1"/>
  <c r="I21" i="1" s="1"/>
  <c r="J20" i="1"/>
  <c r="I20" i="1"/>
  <c r="J19" i="1"/>
  <c r="I19" i="1" s="1"/>
  <c r="J18" i="1"/>
  <c r="I18" i="1"/>
  <c r="J17" i="1"/>
  <c r="I17" i="1" s="1"/>
  <c r="J16" i="1"/>
  <c r="I16" i="1" s="1"/>
  <c r="J15" i="1"/>
  <c r="I15" i="1" s="1"/>
  <c r="J14" i="1"/>
  <c r="I14" i="1" s="1"/>
  <c r="J13" i="1"/>
  <c r="I13" i="1" s="1"/>
  <c r="J12" i="1"/>
  <c r="I12" i="1"/>
  <c r="J11" i="1"/>
  <c r="I11" i="1" s="1"/>
  <c r="J10" i="1"/>
  <c r="I10" i="1" s="1"/>
  <c r="H3" i="1"/>
  <c r="F39" i="1" l="1"/>
  <c r="E39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</calcChain>
</file>

<file path=xl/comments1.xml><?xml version="1.0" encoding="utf-8"?>
<comments xmlns="http://schemas.openxmlformats.org/spreadsheetml/2006/main">
  <authors>
    <author>sun baolu/孙宝禄</author>
  </authors>
  <commentList>
    <comment ref="B2" authorId="0" shapeId="0">
      <text>
        <r>
          <rPr>
            <b/>
            <sz val="9"/>
            <color indexed="81"/>
            <rFont val="宋体"/>
            <charset val="134"/>
          </rPr>
          <t xml:space="preserve">F_表名称
KeyboardText
0
0
0
Required=0;Lines=1;InputRestriction=None;MaxLength=0;Align=Center;Font=Arial;FontSize=18;Weight=Bold;Color=0,0,0;Locked=1
</t>
        </r>
      </text>
    </comment>
    <comment ref="D3" authorId="0" shapeId="0">
      <text>
        <r>
          <rPr>
            <b/>
            <sz val="9"/>
            <color indexed="81"/>
            <rFont val="宋体"/>
            <charset val="134"/>
          </rPr>
          <t xml:space="preserve">F_点检日期
CalendarDate
1
0
0
Required=0;AutoInput=3;FirstOnly=2;ConfirmDialog=0;Day=0;Editable=1;DateFormat=yyyy/MM/dd;Align=Left;Font=Arial;FontSize=12;Weight=Normal;Color=0,0,0;EnableAutoFontSize=1
</t>
        </r>
      </text>
    </comment>
    <comment ref="G3" authorId="0" shapeId="0">
      <text>
        <r>
          <rPr>
            <b/>
            <sz val="9"/>
            <color indexed="81"/>
            <rFont val="宋体"/>
            <charset val="134"/>
          </rPr>
          <t xml:space="preserve">F_线名
KeyboardText
2
0
0
Required=0;Lines=1;InputRestriction=None;MaxLength=0;Align=Center;Font=Arial;FontSize=12;Weight=Bold;Color=0,0,0
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 xml:space="preserve">F_线号
Calculate
3
0
0
Required=0;Maximum=999999999;Minimum=-999999999;Decimal=0;Validation=Signal;nz=0;Align=Left;Comma=0;Font=Arial;FontSize=12;Weight=Bold;Color=0,0,0;Function=RIGHT(S1C7,1);DisplayFunction=RIGHT(S1C7,1);FunctionLock=1;FunctionVersion=4.3.0000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F_设备名称
KeyboardText
4
0
0
Required=0;Lines=1;InputRestriction=None;MaxLength=0;Align=Left;Font=Arial;FontSize=12;Weight=Normal;Color=0,0,0;Locked=1
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F_扫码
QRCode
5
0
0
Required=1;UseExternalDevice=0;Lines=1;IsNumeric=0;Align=Center;Font=Arial;FontSize=12;Weight=Bold;Color=255,0,0;EnableAutoFontSize=1;DefaultCamera=0
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F_点检时机
KeyboardText
6
0
0
Required=0;Lines=1;InputRestriction=None;MaxLength=0;Align=Left;Font=Arial;FontSize=12;Weight=Normal;Color=0,0,0;Locked=1
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F_扫码结果
SelectMaster
7
0
0
Required=0;FontPriority=2;ChildEditable=0;SingleItemMode=1;DirectInput=0;MasterTableId=13;MasterTableName=自动机定期点检表;MasterFieldNo=0;MasterFieldName=设备名主键;Align=Left;VerticalAlignment=0;Font=Arial;FontSize=30;Weight=Normal;Color=0,0,0;EnableAutoFontSize=1;UseKeyboard=0;SearchMatchType=0
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
KeyboardText
8
0
0
Required=0;Lines=1;InputRestriction=None;MaxLength=0;Align=Left;Font=Arial;FontSize=14;Weight=Bold;Color=0,0,0;Locked=1
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
KeyboardText
9
0
0
Required=0;Lines=1;InputRestriction=None;MaxLength=0;Align=Left;Font=Arial;FontSize=14;Weight=Bold;Color=0,0,0;Locked=1
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F_规格值1_Min
InputNumeric
10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F_规格值1_Max
InputNumeric
11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
InputNumeric
12
0
0
Required=0;Maximum=999999999;Minimum=-999999999;Decimal=2;Align=Center;Comma=0;Font=Arial;FontSize=16;Weight=Normal;Color=0,0,0;EnableAutoFontSize=1;KeypadMode=0;TerminationMode=0;AllowMinCanUse=0;AllowMaxCanUse=0;MinInvalidMessage=;MaxInvalidMessage=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
Calculate
13
0
0
Required=0;Maximum=999999999;Minimum=-999999999;Decimal=0;Function=IF(S1C14="","",IF(S1C14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14="","",IF(S1C14="OK",2,0));FunctionVersion=4.3.0000;FunctionLock=1;MinInvalidMessage=;MaxInvalidMessage=
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F_判断结果1
Calculate
14
0
0
Required=0;Maximum=999999999;Minimum=-999999999;Decimal=0;Validation=Signal;nz=0;Align=Center;Comma=0;Font=Arial;FontSize=16;Weight=Normal;Color=0,0,0;Function=IF(S1C12="","",IF(AND(S1C10&lt;=S1C12,S1C11&gt;=S1C12),"OK","NG"));DisplayFunction=IF(S1C12="","",IF(AND(S1C10&lt;=S1C12,S1C11&gt;=S1C12),"OK","NG"));FunctionLock=1;FunctionVersion=4.3.0000
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
KeyboardText
15
0
0
Required=0;Lines=1;InputRestriction=None;MaxLength=0;Align=Left;Font=Arial;FontSize=14;Weight=Bold;Color=0,0,0;Locked=1
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
KeyboardText
16
0
0
Required=0;Lines=1;InputRestriction=None;MaxLength=0;Align=Left;Font=Arial;FontSize=14;Weight=Bold;Color=0,0,0;Locked=1
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F_规格值2_Min
InputNumeric
17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F_规格值2_Max
InputNumeric
18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
InputNumeric
19
0
0
Required=0;Maximum=999999999;Minimum=-999999999;Decimal=2;Align=Center;Comma=0;Font=Arial;FontSize=16;Weight=Normal;Color=0,0,0;EnableAutoFontSize=1;KeypadMode=0;TerminationMode=0;AllowMinCanUse=0;AllowMaxCanUse=0;MinInvalidMessage=;MaxInvalidMessage=
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
Calculate
20
0
0
Required=0;Maximum=999999999;Minimum=-999999999;Decimal=0;Function=IF(S1C21="","",IF(S1C21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21="","",IF(S1C21="OK",2,0));FunctionVersion=4.3.0000;FunctionLock=1;MinInvalidMessage=;MaxInvalidMessage=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F_判断结果2
Calculate
21
0
0
Required=0;Maximum=999999999;Minimum=-999999999;Decimal=0;Validation=Signal;nz=0;Align=Center;Comma=0;Font=Arial;FontSize=16;Weight=Normal;Color=0,0,0;Function=IF(S1C19="","",IF(AND(S1C17&lt;=S1C19,S1C18&gt;=S1C19),"OK","NG"));DisplayFunction=IF(S1C19="","",IF(AND(S1C17&lt;=S1C19,S1C18&gt;=S1C19),"OK","NG"));FunctionLock=1;FunctionVersion=4.3.0000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F_点检项目3
KeyboardText
22
0
0
Required=0;Lines=1;InputRestriction=None;MaxLength=0;Align=Left;Font=Arial;FontSize=14;Weight=Bold;Color=0,0,0;Locked=1
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F_确认及处理方法3
KeyboardText
23
0
0
Required=0;Lines=1;InputRestriction=None;MaxLength=0;Align=Left;Font=Arial;FontSize=14;Weight=Bold;Color=0,0,0;Locked=1
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F_规格值3_Min
InputNumeric
24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F_规格值3_Max
InputNumeric
25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F_点检记入内容3
InputNumeric
26
0
0
Required=0;Maximum=999999999;Minimum=-999999999;Decimal=2;Align=Center;Comma=0;Font=Arial;FontSize=16;Weight=Normal;Color=0,0,0;EnableAutoFontSize=1;KeypadMode=0;TerminationMode=0;AllowMinCanUse=0;AllowMaxCanUse=0;MinInvalidMessage=;MaxInvalidMessage=
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F_判断3
Calculate
27
0
0
Required=0;Maximum=999999999;Minimum=-999999999;Decimal=0;Function=IF(S1C28="","",IF(S1C28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28="","",IF(S1C28="OK",2,0));FunctionVersion=4.3.0000;FunctionLock=1;MinInvalidMessage=;MaxInvalidMessage=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F_判断结果3
Calculate
28
0
0
Required=0;Maximum=999999999;Minimum=-999999999;Decimal=0;Validation=Signal;nz=0;Align=Center;Comma=0;Font=Arial;FontSize=16;Weight=Normal;Color=0,0,0;Function=IF(S1C26="","",IF(AND(S1C24&lt;=S1C26,S1C25&gt;=S1C26),"OK","NG"));DisplayFunction=IF(S1C26="","",IF(AND(S1C24&lt;=S1C26,S1C25&gt;=S1C26),"OK","NG"));FunctionLock=1;FunctionVersion=4.3.0000
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F_点检项目4
KeyboardText
29
0
0
Required=0;Lines=1;InputRestriction=None;MaxLength=0;Align=Left;Font=Arial;FontSize=14;Weight=Bold;Color=0,0,0;Locked=1
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F_确认及处理方法4
KeyboardText
30
0
0
Required=0;Lines=1;InputRestriction=None;MaxLength=0;Align=Left;Font=Arial;FontSize=14;Weight=Bold;Color=0,0,0;Locked=1
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F_规格值4_Min
InputNumeric
31
0
0
Required=0;Maximum=999999999;Minimum=-999999999;Decimal=2;Align=Center;Comma=0;Font=Arial;FontSize=16;Weight=Normal;Color=0,0,0;EnableAutoFontSize=1;KeypadMode=0;TerminationMode=0;AllowMinCanUse=0;AllowMaxCanUse=0;MinInvalidMessage=;MaxInvalidMessage=;Locked=1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F_规格值4_Max
InputNumeric
32
0
0
Required=0;Maximum=999999999;Minimum=-999999999;Decimal=0;Align=Right;Comma=0;Font=Arial;FontSize=30;Weight=Normal;Color=0,0,0;EnableAutoFontSize=1;KeypadMode=0;TerminationMode=0;AllowMinCanUse=0;AllowMaxCanUse=0;MinInvalidMessage=;MaxInvalidMessage=;Locked=1
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F_点检记入内容4
InputNumeric
33
0
0
Required=0;Maximum=999999999;Minimum=-999999999;Decimal=2;Align=Center;Comma=0;Font=Arial;FontSize=16;Weight=Normal;Color=0,0,0;EnableAutoFontSize=1;KeypadMode=0;TerminationMode=0;AllowMinCanUse=0;AllowMaxCanUse=0;MinInvalidMessage=;MaxInvalidMessage=
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F_判断4
Calculate
34
0
0
Required=0;Maximum=999999999;Minimum=-999999999;Decimal=0;Function=IF(S1C35="","",IF(S1C35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35="","",IF(S1C35="OK",2,0));FunctionVersion=4.3.0000;FunctionLock=1;MinInvalidMessage=;MaxInvalidMessage=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F_判断结果4
Calculate
35
0
0
Required=0;Maximum=999999999;Minimum=-999999999;Decimal=0;Validation=Signal;nz=0;Align=Center;Comma=0;Font=Arial;FontSize=16;Weight=Normal;Color=0,0,0;Function=IF(S1C33="","",IF(AND(S1C31&lt;=S1C33,S1C32&gt;=S1C33),"OK","NG"));DisplayFunction=IF(S1C33="","",IF(AND(S1C31&lt;=S1C33,S1C32&gt;=S1C33),"OK","NG"));FunctionLock=1;FunctionVersion=4.3.0000
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F_点检项目5
KeyboardText
36
0
0
Required=0;Lines=1;InputRestriction=None;MaxLength=0;Align=Left;Font=Arial;FontSize=14;Weight=Bold;Color=0,0,0;Locked=1
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F_确认及处理方法5
KeyboardText
37
0
0
Required=0;Lines=1;InputRestriction=None;MaxLength=0;Align=Left;Font=Arial;FontSize=14;Weight=Bold;Color=0,0,0;Locked=1
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F_点检记入内容5
MultipleChoiceNumber
38
0
0
Required=0;Items=1,0;Labels=OK,NG;Colors=0,,102,,0,255,,0,,0;Markers= , ;BrushColors= , ;LineWidths= , ;LineColors= , ;EnableAutoFontSize=1;ClearOption=0;Align=Center;Font=Arial;FontSize=16;Weight=Normal
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F_判断5
Calculate
39
0
0
Required=0;Maximum=999999999;Minimum=-999999999;Decimal=0;Function=IF(S1C40="","",IF(S1C40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40="","",IF(S1C40="OK",2,0));FunctionVersion=4.3.0000;FunctionLock=1;MinInvalidMessage=;MaxInvalidMessage=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40
0
0
Required=0;Maximum=999999999;Minimum=-999999999;Decimal=0;Validation=Signal;nz=0;Align=Center;Comma=0;Font=Arial;FontSize=16;Weight=Normal;Color=0,0,0;Function=IF(S1C38="","",IF(S1C38="OK","OK","NG"));DisplayFunction=IF(S1C38="","",IF(S1C38="OK","OK","NG"));FunctionLock=1;FunctionVersion=4.3.0000
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F_点检项目6
KeyboardText
41
0
0
Required=0;Lines=1;InputRestriction=None;MaxLength=0;Align=Left;Font=Arial;FontSize=14;Weight=Bold;Color=0,0,0;Locked=1
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F_确认及处理方法6
KeyboardText
42
0
0
Required=0;Lines=1;InputRestriction=None;MaxLength=0;Align=Left;Font=Arial;FontSize=14;Weight=Bold;Color=0,0,0;Locked=1
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F_点检记入内容6
MultipleChoiceNumber
43
0
0
Required=0;Items=1,0;Labels=OK,NG;Colors=0,,102,,0,255,,0,,0;Markers= , ;BrushColors= , ;LineWidths= , ;LineColors= , ;EnableAutoFontSize=1;ClearOption=0;Align=Center;Font=Arial;FontSize=16;Weight=Normal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F_判断6
Calculate
44
0
0
Required=0;Maximum=999999999;Minimum=-999999999;Decimal=0;Function=IF(S1C45="","",IF(S1C45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45="","",IF(S1C45="OK",2,0));FunctionVersion=4.3.0000;FunctionLock=1;MinInvalidMessage=;MaxInvalidMessage=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45
0
0
Required=0;Maximum=999999999;Minimum=-999999999;Decimal=0;Validation=Signal;nz=0;Align=Center;Comma=0;Font=Arial;FontSize=16;Weight=Normal;Color=0,0,0;Function=IF(S1C43="","",IF(S1C43="OK","OK","NG"));DisplayFunction=IF(S1C43="","",IF(S1C43="OK","OK","NG"));FunctionLock=1;FunctionVersion=4.3.0000
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F_点检项目7
KeyboardText
46
0
0
Required=0;Lines=1;InputRestriction=None;MaxLength=0;Align=Left;Font=Arial;FontSize=14;Weight=Bold;Color=0,0,0;Locked=1
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F_确认及处理方法7
KeyboardText
47
0
0
Required=0;Lines=1;InputRestriction=None;MaxLength=0;Align=Left;Font=Arial;FontSize=14;Weight=Bold;Color=0,0,0;Locked=1
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F_点检记入内容7
MultipleChoiceNumber
48
0
0
Required=0;Items=1,0;Labels=OK,NG;Colors=0,,102,,0,255,,0,,0;Markers= , ;BrushColors= , ;LineWidths= , ;LineColors= , ;EnableAutoFontSize=1;ClearOption=0;Align=Center;Font=Arial;FontSize=16;Weight=Normal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F_判断7
Calculate
49
0
0
Required=0;Maximum=999999999;Minimum=-999999999;Decimal=0;Function=IF(S1C50="","",IF(S1C50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50="","",IF(S1C50="OK",2,0));FunctionVersion=4.3.0000;FunctionLock=1;MinInvalidMessage=;MaxInvalidMessage=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50
0
0
Required=0;Maximum=999999999;Minimum=-999999999;Decimal=0;Validation=Signal;nz=0;Align=Center;Comma=0;Font=Arial;FontSize=16;Weight=Normal;Color=0,0,0;Function=IF(S1C48="","",IF(S1C48="OK","OK","NG"));DisplayFunction=IF(S1C48="","",IF(S1C48="OK","OK","NG"));FunctionLock=1;FunctionVersion=4.3.0000
</t>
        </r>
      </text>
    </commen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F_点检项目8
KeyboardText
51
0
0
Required=0;Lines=1;InputRestriction=None;MaxLength=0;Align=Left;Font=Arial;FontSize=14;Weight=Bold;Color=0,0,0;Locked=1
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F_确认及处理方法8
KeyboardText
52
0
0
Required=0;Lines=1;InputRestriction=None;MaxLength=0;Align=Left;Font=Arial;FontSize=14;Weight=Bold;Color=0,0,0;Locked=1
</t>
        </r>
      </text>
    </comment>
    <comment ref="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F_点检记入内容8
MultipleChoiceNumber
53
0
0
Required=0;Items=1,0;Labels=OK,NG;Colors=0,,102,,0,255,,0,,0;Markers= , ;BrushColors= , ;LineWidths= , ;LineColors= , ;EnableAutoFontSize=1;ClearOption=0;Align=Center;Font=Arial;FontSize=16;Weight=Normal
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F_判断8
Calculate
54
0
0
Required=0;Maximum=999999999;Minimum=-999999999;Decimal=0;Function=IF(S1C55="","",IF(S1C55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55="","",IF(S1C55="OK",2,0));FunctionVersion=4.3.0000;FunctionLock=1;MinInvalidMessage=;MaxInvalidMessage=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55
0
0
Required=0;Maximum=999999999;Minimum=-999999999;Decimal=0;Validation=Signal;nz=0;Align=Center;Comma=0;Font=Arial;FontSize=16;Weight=Normal;Color=0,0,0;Function=IF(S1C53="","",IF(S1C53="OK","OK","NG"));DisplayFunction=IF(S1C53="","",IF(S1C53="OK","OK","NG"));FunctionLock=1;FunctionVersion=4.3.0000
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F_点检项目9
KeyboardText
56
0
0
Required=0;Lines=1;InputRestriction=None;MaxLength=0;Align=Left;Font=Arial;FontSize=14;Weight=Bold;Color=0,0,0;Locked=1
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F_确认及处理方法9
KeyboardText
57
0
0
Required=0;Lines=1;InputRestriction=None;MaxLength=0;Align=Left;Font=Arial;FontSize=14;Weight=Bold;Color=0,0,0;Locked=1
</t>
        </r>
      </text>
    </comment>
    <comment ref="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F_点检记入内容9
MultipleChoiceNumber
58
0
0
Required=0;Items=1,0;Labels=OK,NG;Colors=0,,102,,0,255,,0,,0;Markers= , ;BrushColors= , ;LineWidths= , ;LineColors= , ;EnableAutoFontSize=1;ClearOption=0;Align=Center;Font=Arial;FontSize=16;Weight=Normal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F_判断9
Calculate
59
0
0
Required=0;Maximum=999999999;Minimum=-999999999;Decimal=0;Function=IF(S1C60="","",IF(S1C60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60="","",IF(S1C60="OK",2,0));FunctionVersion=4.3.0000;FunctionLock=1;MinInvalidMessage=;MaxInvalidMessage=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60
0
0
Required=0;Maximum=999999999;Minimum=-999999999;Decimal=0;Validation=Signal;nz=0;Align=Center;Comma=0;Font=Arial;FontSize=16;Weight=Normal;Color=0,0,0;Function=IF(S1C58="","",IF(S1C58="OK","OK","NG"));DisplayFunction=IF(S1C58="","",IF(S1C58="OK","OK","NG"));FunctionLock=1;FunctionVersion=4.3.0000
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F_点检项目10
KeyboardText
61
0
0
Required=0;Lines=1;InputRestriction=None;MaxLength=0;Align=Left;Font=Arial;FontSize=14;Weight=Bold;Color=0,0,0;Locked=1
</t>
        </r>
      </text>
    </commen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F_确认及处理方法10
KeyboardText
62
0
0
Required=0;Lines=1;InputRestriction=None;MaxLength=0;Align=Left;Font=Arial;FontSize=14;Weight=Bold;Color=0,0,0;Locked=1
</t>
        </r>
      </text>
    </comment>
    <comment ref="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F_点检记入内容10
MultipleChoiceNumber
63
0
0
Required=0;Items=1,0;Labels=OK,NG;Colors=0,,102,,0,255,,0,,0;Markers= , ;BrushColors= , ;LineWidths= , ;LineColors= , ;EnableAutoFontSize=1;ClearOption=0;Align=Center;Font=Arial;FontSize=16;Weight=Normal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F_判断10
Calculate
64
0
0
Required=0;Maximum=999999999;Minimum=-999999999;Decimal=0;Function=IF(S1C65="","",IF(S1C65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65="","",IF(S1C65="OK",2,0));FunctionVersion=4.3.0000;FunctionLock=1;MinInvalidMessage=;MaxInvalidMessage=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65
0
0
Required=0;Maximum=999999999;Minimum=-999999999;Decimal=0;Validation=Signal;nz=0;Align=Center;Comma=0;Font=Arial;FontSize=16;Weight=Normal;Color=0,0,0;Function=IF(S1C63="","",IF(S1C63="OK","OK","NG"));DisplayFunction=IF(S1C63="","",IF(S1C63="OK","OK","NG"));FunctionLock=1;FunctionVersion=4.3.0000
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F_点检项目11
KeyboardText
66
0
0
Required=0;Lines=1;InputRestriction=None;MaxLength=0;Align=Left;Font=Arial;FontSize=14;Weight=Bold;Color=0,0,0;Locked=1
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F_确认及处理方法11
KeyboardText
67
0
0
Required=0;Lines=1;InputRestriction=None;MaxLength=0;Align=Left;Font=Arial;FontSize=14;Weight=Bold;Color=0,0,0;Locked=1
</t>
        </r>
      </text>
    </comment>
    <comment ref="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F_点检记入内容11
MultipleChoiceNumber
68
0
0
Required=0;Items=1,0;Labels=OK,NG;Colors=0,,102,,0,255,,0,,0;Markers= , ;BrushColors= , ;LineWidths= , ;LineColors= , ;EnableAutoFontSize=1;ClearOption=0;Align=Center;Font=Arial;FontSize=16;Weight=Normal
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F_判断11
Calculate
69
0
0
Required=0;Maximum=999999999;Minimum=-999999999;Decimal=0;Function=IF(S1C70="","",IF(S1C70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70="","",IF(S1C70="OK",2,0));FunctionVersion=4.3.0000;FunctionLock=1;MinInvalidMessage=;MaxInvalidMessage=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70
0
0
Required=0;Maximum=999999999;Minimum=-999999999;Decimal=0;Validation=Signal;nz=0;Align=Center;Comma=0;Font=Arial;FontSize=16;Weight=Normal;Color=0,0,0;Function=IF(S1C68="","",IF(S1C68="OK","OK","NG"));DisplayFunction=IF(S1C68="","",IF(S1C68="OK","OK","NG"));FunctionLock=1;FunctionVersion=4.3.0000
</t>
        </r>
      </text>
    </comment>
    <comment ref="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F_点检项目12
KeyboardText
71
0
0
Required=0;Lines=1;InputRestriction=None;MaxLength=0;Align=Left;Font=Arial;FontSize=14;Weight=Bold;Color=0,0,0;Locked=1
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F_确认及处理方法12
KeyboardText
72
0
0
Required=0;Lines=1;InputRestriction=None;MaxLength=0;Align=Left;Font=Arial;FontSize=14;Weight=Bold;Color=0,0,0;Locked=1
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F_点检记入内容12
MultipleChoiceNumber
73
0
0
Required=0;Items=1,0;Labels=OK,NG;Colors=0,,102,,0,255,,0,,0;Markers= , ;BrushColors= , ;LineWidths= , ;LineColors= , ;EnableAutoFontSize=1;ClearOption=0;Align=Center;Font=Arial;FontSize=16;Weight=Normal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F_判断12
Calculate
74
0
0
Required=0;Maximum=999999999;Minimum=-999999999;Decimal=0;Function=IF(S1C75="","",IF(S1C75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75="","",IF(S1C75="OK",2,0));FunctionVersion=4.3.0000;FunctionLock=1;MinInvalidMessage=;MaxInvalidMessage=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75
0
0
Required=0;Maximum=999999999;Minimum=-999999999;Decimal=0;Validation=Signal;nz=0;Align=Center;Comma=0;Font=Arial;FontSize=16;Weight=Normal;Color=0,0,0;Function=IF(S1C73="","",IF(S1C73="OK","OK","NG"));DisplayFunction=IF(S1C73="","",IF(S1C73="OK","OK","NG"));FunctionLock=1;FunctionVersion=4.3.0000
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F_点检项目13
KeyboardText
76
0
0
Required=0;Lines=1;InputRestriction=None;MaxLength=0;Align=Left;Font=Arial;FontSize=14;Weight=Bold;Color=0,0,0;Locked=1
</t>
        </r>
      </text>
    </comment>
    <comment ref="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F_确认及处理方法13
KeyboardText
77
0
0
Required=0;Lines=1;InputRestriction=None;MaxLength=0;Align=Left;Font=Arial;FontSize=14;Weight=Bold;Color=0,0,0;Locked=1
</t>
        </r>
      </text>
    </comment>
    <comment ref="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F_点检记入内容13
MultipleChoiceNumber
78
0
0
Required=0;Items=1,0;Labels=OK,NG;Colors=0,,102,,0,255,,0,,0;Markers= , ;BrushColors= , ;LineWidths= , ;LineColors= , ;EnableAutoFontSize=1;ClearOption=0;Align=Center;Font=Arial;FontSize=16;Weight=Normal
</t>
        </r>
      </text>
    </comment>
    <comment ref="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F_判断13
Calculate
79
0
0
Required=0;Maximum=999999999;Minimum=-999999999;Decimal=0;Function=IF(S1C80="","",IF(S1C80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80="","",IF(S1C80="OK",2,0));FunctionVersion=4.3.0000;FunctionLock=1;MinInvalidMessage=;MaxInvalidMessage=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80
0
0
Required=0;Maximum=999999999;Minimum=-999999999;Decimal=0;Validation=Signal;nz=0;Align=Center;Comma=0;Font=Arial;FontSize=16;Weight=Normal;Color=0,0,0;Function=IF(S1C78="","",IF(S1C78="OK","OK","NG"));DisplayFunction=IF(S1C78="","",IF(S1C78="OK","OK","NG"));FunctionLock=1;FunctionVersion=4.3.0000
</t>
        </r>
      </text>
    </comment>
    <comment ref="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F_点检项目14
KeyboardText
81
0
0
Required=0;Lines=1;InputRestriction=None;MaxLength=0;Align=Left;Font=Arial;FontSize=14;Weight=Bold;Color=0,0,0;Locked=1
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F_确认及处理方法14
KeyboardText
82
0
0
Required=0;Lines=1;InputRestriction=None;MaxLength=0;Align=Left;Font=Arial;FontSize=14;Weight=Bold;Color=0,0,0;Locked=1
</t>
        </r>
      </text>
    </comment>
    <comment ref="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F_点检记入内容14
MultipleChoiceNumber
83
0
0
Required=0;Items=1,0;Labels=OK,NG;Colors=0,,102,,0,255,,0,,0;Markers= , ;BrushColors= , ;LineWidths= , ;LineColors= , ;EnableAutoFontSize=1;ClearOption=0;Align=Center;Font=Arial;FontSize=16;Weight=Normal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F_判断14
Calculate
84
0
0
Required=0;Maximum=999999999;Minimum=-999999999;Decimal=0;Function=IF(S1C85="","",IF(S1C85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85="","",IF(S1C85="OK",2,0)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85
0
0
Required=0;Maximum=999999999;Minimum=-999999999;Decimal=0;Validation=Signal;nz=0;Align=Center;Comma=0;Font=Arial;FontSize=16;Weight=Normal;Color=0,0,0;Function=IF(S1C83="","",IF(S1C83="OK","OK","NG"));DisplayFunction=IF(S1C83="","",IF(S1C83="OK","OK","NG"));FunctionLock=1;FunctionVersion=4.3.0000
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F_点检项目15
KeyboardText
86
0
0
Required=0;Lines=1;InputRestriction=None;MaxLength=0;Align=Left;Font=Arial;FontSize=14;Weight=Bold;Color=0,0,0;Locked=1
</t>
        </r>
      </text>
    </comment>
    <comment ref="D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F_确认及处理方法15
KeyboardText
87
0
0
Required=0;Lines=1;InputRestriction=None;MaxLength=0;Align=Left;Font=Arial;FontSize=14;Weight=Bold;Color=0,0,0;Locked=1
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F_点检记入内容15
MultipleChoiceNumber
88
0
0
Required=0;Items=1,0;Labels=OK,NG;Colors=0,,102,,0,255,,0,,0;Markers= , ;BrushColors= , ;LineWidths= , ;LineColors= , ;EnableAutoFontSize=1;ClearOption=0;Align=Center;Font=Arial;FontSize=16;Weight=Normal
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F_判断15
Calculate
89
0
0
Required=0;Maximum=999999999;Minimum=-999999999;Decimal=0;Function=IF(S1C90="","",IF(S1C90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90="","",IF(S1C90="OK",2,0));FunctionVersion=4.3.0000;FunctionLock=1;MinInvalidMessage=;MaxInvalidMessage=
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90
0
0
Required=0;Maximum=999999999;Minimum=-999999999;Decimal=0;Validation=Signal;nz=0;Align=Center;Comma=0;Font=Arial;FontSize=16;Weight=Normal;Color=0,0,0;Function=IF(S1C88="","",IF(S1C88="OK","OK","NG"));DisplayFunction=IF(S1C88="","",IF(S1C88="OK","OK","NG"));FunctionLock=1;FunctionVersion=4.3.0000
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F_点检项目16
KeyboardText
91
0
0
Required=0;Lines=1;InputRestriction=None;MaxLength=0;Align=Left;Font=Arial;FontSize=14;Weight=Bold;Color=0,0,0;Locked=1
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F_确认及处理方法16
KeyboardText
92
0
0
Required=0;Lines=1;InputRestriction=None;MaxLength=0;Align=Left;Font=Arial;FontSize=14;Weight=Bold;Color=0,0,0;Locked=1
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F_点检记入内容16
MultipleChoiceNumber
93
0
0
Required=0;Items=1,0;Labels=OK,NG;Colors=0,,102,,0,255,,0,,0;Markers= , ;BrushColors= , ;LineWidths= , ;LineColors= , ;EnableAutoFontSize=1;ClearOption=0;Align=Center;Font=Arial;FontSize=16;Weight=Normal
</t>
        </r>
      </text>
    </comment>
    <comment ref="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F_判断16
Calculate
94
0
0
Required=0;Maximum=999999999;Minimum=-999999999;Decimal=0;Function=IF(S1C95="","",IF(S1C95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95="","",IF(S1C95="OK",2,0));FunctionVersion=4.3.0000;FunctionLock=1;MinInvalidMessage=;MaxInvalidMessage=
</t>
        </r>
      </text>
    </comment>
    <comment ref="J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95
0
0
Required=0;Maximum=999999999;Minimum=-999999999;Decimal=0;Validation=Signal;nz=0;Align=Center;Comma=0;Font=Arial;FontSize=16;Weight=Normal;Color=0,0,0;Function=IF(S1C93="","",IF(S1C93="OK","OK","NG"));DisplayFunction=IF(S1C93="","",IF(S1C93="OK","OK","NG"));FunctionLock=1;FunctionVersion=4.3.0000
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F_点检项目17
KeyboardText
96
0
0
Required=0;Lines=1;InputRestriction=None;MaxLength=0;Align=Left;Font=Arial;FontSize=14;Weight=Bold;Color=0,0,0;Locked=1
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F_确认及处理方法17
KeyboardText
97
0
0
Required=0;Lines=1;InputRestriction=None;MaxLength=0;Align=Left;Font=Arial;FontSize=14;Weight=Bold;Color=0,0,0;Locked=1
</t>
        </r>
      </text>
    </comment>
    <comment ref="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F_点检记入内容17
MultipleChoiceNumber
98
0
0
Required=0;Items=1,0;Labels=OK,NG;Colors=0,,102,,0,255,,0,,0;Markers= , ;BrushColors= , ;LineWidths= , ;LineColors= , ;EnableAutoFontSize=1;ClearOption=0;Align=Center;Font=Arial;FontSize=16;Weight=Normal
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F_判断17
Calculate
99
0
0
Required=0;Maximum=999999999;Minimum=-999999999;Decimal=0;Function=IF(S1C100="","",IF(S1C100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100="","",IF(S1C100="OK",2,0));FunctionVersion=4.3.0000;FunctionLock=1;MinInvalidMessage=;MaxInvalidMessage=
</t>
        </r>
      </text>
    </comment>
    <comment ref="J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100
0
0
Required=0;Maximum=999999999;Minimum=-999999999;Decimal=0;Validation=Signal;nz=0;Align=Center;Comma=0;Font=Arial;FontSize=16;Weight=Normal;Color=0,0,0;Function=IF(S1C98="","",IF(S1C98="OK","OK","NG"));DisplayFunction=IF(S1C98="","",IF(S1C98="OK","OK","NG"));FunctionLock=1;FunctionVersion=4.3.0000
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F_点检项目18
KeyboardText
101
0
0
Required=0;Lines=1;InputRestriction=None;MaxLength=0;Align=Left;Font=Arial;FontSize=14;Weight=Bold;Color=0,0,0;Locked=1
</t>
        </r>
      </text>
    </commen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F_确认及处理方法18
KeyboardText
102
0
0
Required=0;Lines=1;InputRestriction=None;MaxLength=0;Align=Left;Font=Arial;FontSize=14;Weight=Bold;Color=0,0,0;Locked=1
</t>
        </r>
      </text>
    </comment>
    <comment ref="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F_点检记入内容18
MultipleChoiceNumber
103
0
0
Required=0;Items=1,0;Labels=OK,NG;Colors=0,,102,,0,255,,0,,0;Markers= , ;BrushColors= , ;LineWidths= , ;LineColors= , ;EnableAutoFontSize=1;ClearOption=0;Align=Center;Font=Arial;FontSize=16;Weight=Normal
</t>
        </r>
      </text>
    </comment>
    <comment ref="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F_判断18
Calculate
104
0
0
Required=0;Maximum=999999999;Minimum=-999999999;Decimal=0;Function=IF(S1C105="","",IF(S1C105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105="","",IF(S1C105="OK",2,0));FunctionVersion=4.3.0000;FunctionLock=1;MinInvalidMessage=;MaxInvalidMessage=
</t>
        </r>
      </text>
    </comment>
    <comment ref="J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105
0
0
Required=0;Maximum=999999999;Minimum=-999999999;Decimal=0;Validation=Signal;nz=0;Align=Center;Comma=0;Font=Arial;FontSize=16;Weight=Normal;Color=0,0,0;Function=IF(S1C103="","",IF(S1C103="OK","OK","NG"));DisplayFunction=IF(S1C103="","",IF(S1C103="OK","OK","NG"));FunctionLock=1;FunctionVersion=4.3.0000
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F_点检项目19
KeyboardText
106
0
0
Required=0;Lines=1;InputRestriction=None;MaxLength=0;Align=Left;Font=Arial;FontSize=14;Weight=Bold;Color=0,0,0;Locked=1
</t>
        </r>
      </text>
    </comment>
    <comment ref="D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F_确认及处理方法19
KeyboardText
107
0
0
Required=0;Lines=1;InputRestriction=None;MaxLength=0;Align=Left;Font=Arial;FontSize=14;Weight=Bold;Color=0,0,0;Locked=1
</t>
        </r>
      </text>
    </comment>
    <comment ref="G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F_点检记入内容19
MultipleChoiceNumber
108
0
0
Required=0;Items=1,0;Labels=OK,NG;Colors=0,,102,,0,255,,0,,0;Markers= , ;BrushColors= , ;LineWidths= , ;LineColors= , ;EnableAutoFontSize=1;ClearOption=0;Align=Center;Font=Arial;FontSize=16;Weight=Normal
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F_判断19
Calculate
109
0
0
Required=0;Maximum=999999999;Minimum=-999999999;Decimal=0;Function=IF(S1C110="","",IF(S1C110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110="","",IF(S1C110="OK",2,0));FunctionVersion=4.3.0000;FunctionLock=1;MinInvalidMessage=;MaxInvalidMessage=
</t>
        </r>
      </text>
    </comment>
    <comment ref="J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110
0
0
Required=0;Maximum=999999999;Minimum=-999999999;Decimal=0;Validation=Signal;nz=0;Align=Center;Comma=0;Font=Arial;FontSize=16;Weight=Normal;Color=0,0,0;Function=IF(S1C108="","",IF(S1C108="OK","OK","NG"));DisplayFunction=IF(S1C108="","",IF(S1C108="OK","OK","NG"));FunctionLock=1;FunctionVersion=4.3.0000
</t>
        </r>
      </text>
    </comment>
    <comment ref="B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F_点检项目20
KeyboardText
111
0
0
Required=0;Lines=1;InputRestriction=None;MaxLength=0;Align=Left;Font=Arial;FontSize=14;Weight=Bold;Color=0,0,0;Locked=1
</t>
        </r>
      </text>
    </comment>
    <comment ref="D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F_确认及处理方法20
KeyboardText
112
0
0
Required=0;Lines=1;InputRestriction=None;MaxLength=0;Align=Left;Font=Arial;FontSize=14;Weight=Bold;Color=0,0,0;Locked=1
</t>
        </r>
      </text>
    </comment>
    <comment ref="G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F_点检记入内容20
MultipleChoiceNumber
113
0
0
Required=0;Items=1,0;Labels=OK,NG;Colors=0,,102,,0,255,,0,,0;Markers= , ;BrushColors= , ;LineWidths= , ;LineColors= , ;EnableAutoFontSize=1;ClearOption=0;Align=Center;Font=Arial;FontSize=16;Weight=Normal
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F_判断20
Calculate
114
0
0
Required=0;Maximum=999999999;Minimum=-999999999;Decimal=0;Function=IF(S1C115="","",IF(S1C115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115="","",IF(S1C115="OK",2,0));FunctionVersion=4.3.0000;FunctionLock=1;MinInvalidMessage=;MaxInvalidMessage=
</t>
        </r>
      </text>
    </comment>
    <comment ref="J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115
0
0
Required=0;Maximum=999999999;Minimum=-999999999;Decimal=0;Validation=Signal;nz=0;Align=Center;Comma=0;Font=Arial;FontSize=16;Weight=Normal;Color=0,0,0;Function=IF(S1C113="","",IF(S1C113="OK","OK","NG"));DisplayFunction=IF(S1C113="","",IF(S1C113="OK","OK","NG"));FunctionLock=1;FunctionVersion=4.3.0000
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F_点检项目21
KeyboardText
116
0
0
Required=0;Lines=1;InputRestriction=None;MaxLength=0;Align=Left;Font=Arial;FontSize=14;Weight=Bold;Color=0,0,0;Locked=1
</t>
        </r>
      </text>
    </comment>
    <comment ref="D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F_确认及处理方法21
KeyboardText
117
0
0
Required=0;Lines=1;InputRestriction=None;MaxLength=0;Align=Left;Font=Arial;FontSize=14;Weight=Bold;Color=0,0,0;Locked=1
</t>
        </r>
      </text>
    </comment>
    <comment ref="G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F_点检记入内容21
MultipleChoiceNumber
118
0
0
Required=0;Items=1,0;Labels=OK,NG;Colors=0,,102,,0,255,,0,,0;Markers= , ;BrushColors= , ;LineWidths= , ;LineColors= , ;EnableAutoFontSize=1;ClearOption=0;Align=Center;Font=Arial;FontSize=16;Weight=Normal
</t>
        </r>
      </text>
    </comment>
    <comment ref="I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F_判断21
Calculate
119
0
0
Required=0;Maximum=999999999;Minimum=-999999999;Decimal=0;Function=IF(S1C120="","",IF(S1C120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120="","",IF(S1C120="OK",2,0));FunctionVersion=4.3.0000;FunctionLock=1;MinInvalidMessage=;MaxInvalidMessage=
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120
0
0
Required=0;Maximum=999999999;Minimum=-999999999;Decimal=0;Validation=Signal;nz=0;Align=Center;Comma=0;Font=Arial;FontSize=16;Weight=Normal;Color=0,0,0;Function=IF(S1C118="","",IF(S1C118="OK","OK","NG"));DisplayFunction=IF(S1C118="","",IF(S1C118="OK","OK","NG"));FunctionLock=1;FunctionVersion=4.3.0000
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F_点检项目22
KeyboardText
121
0
0
Required=0;Lines=1;InputRestriction=None;MaxLength=0;Align=Left;Font=Arial;FontSize=14;Weight=Bold;Color=0,0,0;Locked=1
</t>
        </r>
      </text>
    </comment>
    <comment ref="D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F_确认及处理方法22
KeyboardText
122
0
0
Required=0;Lines=1;InputRestriction=None;MaxLength=0;Align=Left;Font=Arial;FontSize=14;Weight=Bold;Color=0,0,0;Locked=1
</t>
        </r>
      </text>
    </comment>
    <comment ref="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F_点检记入内容22
MultipleChoiceNumber
123
0
0
Required=0;Items=1,0;Labels=OK,NG;Colors=0,,102,,0,255,,0,,0;Markers= , ;BrushColors= , ;LineWidths= , ;LineColors= , ;EnableAutoFontSize=1;ClearOption=0;Align=Center;Font=Arial;FontSize=16;Weight=Normal
</t>
        </r>
      </text>
    </commen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F_判断22
Calculate
124
0
0
Required=0;Maximum=999999999;Minimum=-999999999;Decimal=0;Function=IF(S1C125="","",IF(S1C125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125="","",IF(S1C125="OK",2,0));FunctionVersion=4.3.0000;FunctionLock=1;MinInvalidMessage=;MaxInvalidMessage=
</t>
        </r>
      </text>
    </comment>
    <comment ref="J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125
0
0
Required=0;Maximum=999999999;Minimum=-999999999;Decimal=0;Validation=Signal;nz=0;Align=Center;Comma=0;Font=Arial;FontSize=16;Weight=Normal;Color=0,0,0;Function=IF(S1C123="","",IF(S1C123="OK","OK","NG"));DisplayFunction=IF(S1C123="","",IF(S1C123="OK","OK","NG"));FunctionLock=1;FunctionVersion=4.3.0000
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F_点检项目23
KeyboardText
126
0
0
Required=0;Lines=1;InputRestriction=None;MaxLength=0;Align=Left;Font=Arial;FontSize=14;Weight=Bold;Color=0,0,0;Locked=1
</t>
        </r>
      </text>
    </comment>
    <comment ref="D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F_确认及处理方法23
KeyboardText
127
0
0
Required=0;Lines=1;InputRestriction=None;MaxLength=0;Align=Left;Font=Arial;FontSize=14;Weight=Bold;Color=0,0,0;Locked=1
</t>
        </r>
      </text>
    </comment>
    <comment ref="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F_点检记入内容23
MultipleChoiceNumber
128
0
0
Required=0;Items=1,0;Labels=OK,NG;Colors=0,,102,,0,255,,0,,0;Markers= , ;BrushColors= , ;LineWidths= , ;LineColors= , ;EnableAutoFontSize=1;ClearOption=0;Align=Center;Font=Arial;FontSize=16;Weight=Normal
</t>
        </r>
      </text>
    </comment>
    <comment ref="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F_判断23
Calculate
129
0
0
Required=0;Maximum=999999999;Minimum=-999999999;Decimal=0;Function=IF(S1C130="","",IF(S1C130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130="","",IF(S1C130="OK",2,0));FunctionVersion=4.3.0000;FunctionLock=1;MinInvalidMessage=;MaxInvalidMessage=
</t>
        </r>
      </text>
    </comment>
    <comment ref="J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130
0
0
Required=0;Maximum=999999999;Minimum=-999999999;Decimal=0;Validation=Signal;nz=0;Align=Center;Comma=0;Font=Arial;FontSize=16;Weight=Normal;Color=0,0,0;Function=IF(S1C128="","",IF(S1C128="OK","OK","NG"));DisplayFunction=IF(S1C128="","",IF(S1C128="OK","OK","NG"));FunctionLock=1;FunctionVersion=4.3.0000
</t>
        </r>
      </text>
    </comment>
    <comment ref="B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F_点检项目24
KeyboardText
131
0
0
Required=0;Lines=1;InputRestriction=None;MaxLength=0;Align=Left;Font=Arial;FontSize=14;Weight=Bold;Color=0,0,0;Locked=1
</t>
        </r>
      </text>
    </comment>
    <comment ref="D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F_确认及处理方法24
KeyboardText
132
0
0
Required=0;Lines=1;InputRestriction=None;MaxLength=0;Align=Left;Font=Arial;FontSize=14;Weight=Bold;Color=0,0,0;Locked=1
</t>
        </r>
      </text>
    </comment>
    <comment ref="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F_点检记入内容24
MultipleChoiceNumber
133
0
0
Required=0;Items=1,0;Labels=OK,NG;Colors=0,,102,,0,255,,0,,0;Markers= , ;BrushColors= , ;LineWidths= , ;LineColors= , ;EnableAutoFontSize=1;ClearOption=0;Align=Center;Font=Arial;FontSize=16;Weight=Normal
</t>
        </r>
      </text>
    </comment>
    <comment ref="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F_判断24
Calculate
134
0
0
Required=0;Maximum=999999999;Minimum=-999999999;Decimal=0;Function=IF(S1C135="","",IF(S1C135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135="","",IF(S1C135="OK",2,0));FunctionVersion=4.3.0000;FunctionLock=1;MinInvalidMessage=;MaxInvalidMessage=
</t>
        </r>
      </text>
    </comment>
    <comment ref="J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135
0
0
Required=0;Maximum=999999999;Minimum=-999999999;Decimal=0;Validation=Signal;nz=0;Align=Center;Comma=0;Font=Arial;FontSize=16;Weight=Normal;Color=0,0,0;Function=IF(S1C133="","",IF(S1C133="OK","OK","NG"));DisplayFunction=IF(S1C133="","",IF(S1C133="OK","OK","NG"));FunctionLock=1;FunctionVersion=4.3.0000
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F_点检项目25
KeyboardText
136
0
0
Required=0;Lines=1;InputRestriction=None;MaxLength=0;Align=Left;Font=Arial;FontSize=14;Weight=Bold;Color=0,0,0;Locked=1
</t>
        </r>
      </text>
    </comment>
    <comment ref="D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F_确认及处理方法25
KeyboardText
137
0
0
Required=0;Lines=1;InputRestriction=None;MaxLength=0;Align=Left;Font=Arial;FontSize=14;Weight=Bold;Color=0,0,0;Locked=1
</t>
        </r>
      </text>
    </comment>
    <comment ref="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F_点检记入内容25
MultipleChoiceNumber
138
0
0
Required=0;Items=1,0;Labels=OK,NG;Colors=0,,102,,0,255,,0,,0;Markers= , ;BrushColors= , ;LineWidths= , ;LineColors= , ;EnableAutoFontSize=1;ClearOption=0;Align=Center;Font=Arial;FontSize=16;Weight=Normal
</t>
        </r>
      </text>
    </comment>
    <comment ref="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F_判断25
Calculate
139
0
0
Required=0;Maximum=999999999;Minimum=-999999999;Decimal=0;Function=IF(S1C140="","",IF(S1C140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140="","",IF(S1C140="OK",2,0));FunctionVersion=4.3.0000;FunctionLock=1;MinInvalidMessage=;MaxInvalidMessage=
</t>
        </r>
      </text>
    </comment>
    <comment ref="J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140
0
0
Required=0;Maximum=999999999;Minimum=-999999999;Decimal=0;Validation=Signal;nz=0;Align=Center;Comma=0;Font=Arial;FontSize=16;Weight=Normal;Color=0,0,0;Function=IF(S1C138="","",IF(S1C138="OK","OK","NG"));DisplayFunction=IF(S1C138="","",IF(S1C138="OK","OK","NG"));FunctionLock=1;FunctionVersion=4.3.0000
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F_点检项目26
KeyboardText
141
0
0
Required=0;Lines=1;InputRestriction=None;MaxLength=0;Align=Left;Font=Arial;FontSize=14;Weight=Bold;Color=0,0,0;Locked=1
</t>
        </r>
      </text>
    </comment>
    <comment ref="D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F_确认及处理方法26
KeyboardText
142
0
0
Required=0;Lines=1;InputRestriction=None;MaxLength=0;Align=Left;Font=Arial;FontSize=14;Weight=Bold;Color=0,0,0;Locked=1
</t>
        </r>
      </text>
    </comment>
    <comment ref="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F_点检记入内容26
MultipleChoiceNumber
143
0
0
Required=0;Items=1,0;Labels=OK,NG;Colors=0,,102,,0,255,,0,,0;Markers= , ;BrushColors= , ;LineWidths= , ;LineColors= , ;EnableAutoFontSize=1;ClearOption=0;Align=Center;Font=Arial;FontSize=16;Weight=Normal
</t>
        </r>
      </text>
    </comment>
    <comment ref="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F_判断26
Calculate
144
0
0
Required=0;Maximum=999999999;Minimum=-999999999;Decimal=0;Function=IF(S1C145="","",IF(S1C145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145="","",IF(S1C145="OK",2,0));FunctionVersion=4.3.0000;FunctionLock=1;MinInvalidMessage=;MaxInvalidMessage=
</t>
        </r>
      </text>
    </comment>
    <comment ref="J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145
0
0
Required=0;Maximum=999999999;Minimum=-999999999;Decimal=0;Validation=Signal;nz=0;Align=Center;Comma=0;Font=Arial;FontSize=16;Weight=Normal;Color=0,0,0;Function=IF(S1C143="","",IF(S1C143="OK","OK","NG"));DisplayFunction=IF(S1C143="","",IF(S1C143="OK","OK","NG"));FunctionLock=1;FunctionVersion=4.3.0000
</t>
        </r>
      </text>
    </comment>
    <comment ref="B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F_点检项目27
KeyboardText
146
0
0
Required=0;Lines=1;InputRestriction=None;MaxLength=0;Align=Left;Font=Arial;FontSize=14;Weight=Bold;Color=0,0,0;Locked=1
</t>
        </r>
      </text>
    </comment>
    <comment ref="D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F_确认及处理方法27
KeyboardText
147
0
0
Required=0;Lines=1;InputRestriction=None;MaxLength=0;Align=Left;Font=Arial;FontSize=14;Weight=Bold;Color=0,0,0;Locked=1
</t>
        </r>
      </text>
    </comment>
    <comment ref="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F_点检记入内容27
MultipleChoiceNumber
148
0
0
Required=0;Items=1,0;Labels=OK,NG;Colors=0,,102,,0,255,,0,,0;Markers= , ;BrushColors= , ;LineWidths= , ;LineColors= , ;EnableAutoFontSize=1;ClearOption=0;Align=Center;Font=Arial;FontSize=16;Weight=Normal
</t>
        </r>
      </text>
    </comment>
    <comment ref="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F_判断27
Calculate
149
0
0
Required=0;Maximum=999999999;Minimum=-999999999;Decimal=0;Function=IF(S1C150="","",IF(S1C150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150="","",IF(S1C150="OK",2,0));FunctionVersion=4.3.0000;FunctionLock=1;MinInvalidMessage=;MaxInvalidMessage=
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150
0
0
Required=0;Maximum=999999999;Minimum=-999999999;Decimal=0;Validation=Signal;nz=0;Align=Center;Comma=0;Font=Arial;FontSize=16;Weight=Normal;Color=0,0,0;Function=IF(S1C148="","",IF(S1C148="OK","OK","NG"));DisplayFunction=IF(S1C148="","",IF(S1C148="OK","OK","NG"));FunctionLock=1;FunctionVersion=4.3.0000
</t>
        </r>
      </text>
    </comment>
    <comment ref="B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F_点检项目28
KeyboardText
151
0
0
Required=0;Lines=1;InputRestriction=None;MaxLength=0;Align=Left;Font=Arial;FontSize=14;Weight=Bold;Color=0,0,0;Locked=1
</t>
        </r>
      </text>
    </comment>
    <comment ref="D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F_确认及处理方法28
KeyboardText
152
0
0
Required=0;Lines=1;InputRestriction=None;MaxLength=0;Align=Left;Font=Arial;FontSize=14;Weight=Bold;Color=0,0,0;Locked=1
</t>
        </r>
      </text>
    </comment>
    <comment ref="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F_点检记入内容28
MultipleChoiceNumber
153
0
0
Required=0;Items=1,0;Labels=OK,NG;Colors=0,,102,,0,255,,0,,0;Markers= , ;BrushColors= , ;LineWidths= , ;LineColors= , ;EnableAutoFontSize=1;ClearOption=0;Align=Center;Font=Arial;FontSize=16;Weight=Normal
</t>
        </r>
      </text>
    </comment>
    <comment ref="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F_判断28
Calculate
154
0
0
Required=0;Maximum=999999999;Minimum=-999999999;Decimal=0;Function=IF(S1C155="","",IF(S1C155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155="","",IF(S1C155="OK",2,0));FunctionVersion=4.3.0000;FunctionLock=1;MinInvalidMessage=;MaxInvalidMessage=
</t>
        </r>
      </text>
    </comment>
    <comment ref="J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155
0
0
Required=0;Maximum=999999999;Minimum=-999999999;Decimal=0;Validation=Signal;nz=0;Align=Center;Comma=0;Font=Arial;FontSize=16;Weight=Normal;Color=0,0,0;Function=IF(S1C153="","",IF(S1C153="OK","OK","NG"));DisplayFunction=IF(S1C153="","",IF(S1C153="OK","OK","NG"));FunctionLock=1;FunctionVersion=4.3.0000
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F_点检项目29
KeyboardText
156
0
0
Required=0;Lines=1;InputRestriction=None;MaxLength=0;Align=Left;Font=Arial;FontSize=14;Weight=Bold;Color=0,0,0;Locked=1
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F_确认及处理方法29
KeyboardText
157
0
0
Required=0;Lines=1;InputRestriction=None;MaxLength=0;Align=Left;Font=Arial;FontSize=14;Weight=Bold;Color=0,0,0;Locked=1
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F_点检记入内容29
MultipleChoiceNumber
158
0
0
Required=0;Items=1,0;Labels=OK,NG;Colors=0,,102,,0,255,,0,,0;Markers= , ;BrushColors= , ;LineWidths= , ;LineColors= , ;EnableAutoFontSize=1;ClearOption=0;Align=Center;Font=Arial;FontSize=16;Weight=Normal
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F_判断29
Calculate
159
0
0
Required=0;Maximum=999999999;Minimum=-999999999;Decimal=0;Function=IF(S1C160="","",IF(S1C160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160="","",IF(S1C160="OK",2,0));FunctionVersion=4.3.0000;FunctionLock=1;MinInvalidMessage=;MaxInvalidMessage=
</t>
        </r>
      </text>
    </comment>
    <comment ref="J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160
0
0
Required=0;Maximum=999999999;Minimum=-999999999;Decimal=0;Validation=Signal;nz=0;Align=Center;Comma=0;Font=Arial;FontSize=16;Weight=Normal;Color=0,0,0;Function=IF(S1C158="","",IF(S1C158="OK","OK","NG"));DisplayFunction=IF(S1C158="","",IF(S1C158="OK","OK","NG"));FunctionLock=1;FunctionVersion=4.3.0000
</t>
        </r>
      </text>
    </comment>
    <comment ref="B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F_点检项目30
KeyboardText
161
0
0
Required=0;Lines=1;InputRestriction=None;MaxLength=0;Align=Center;Font=Arial;FontSize=14;Weight=Bold;Color=0,0,0;Locked=1
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F_确认及处理方法30
KeyboardText
162
0
0
Required=0;Lines=1;InputRestriction=None;MaxLength=0;Align=Center;Font=Arial;FontSize=14;Weight=Bold;Color=0,0,0;Locked=1
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F_点检记入内容30
MultipleChoiceNumber
163
0
0
Required=0;Items=1,0;Labels=OK,NG;Colors=0,,102,,0,255,,0,,0;Markers= , ;BrushColors= , ;LineWidths= , ;LineColors= , ;EnableAutoFontSize=1;ClearOption=0;Align=Center;Font=Arial;FontSize=16;Weight=Normal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F_判断30
Calculate
164
0
0
Required=0;Maximum=999999999;Minimum=-999999999;Decimal=0;Function=IF(S1C165="","",IF(S1C165="OK",2,0));Validation=Signal;nz=0;Visible=1;Align=Center;Comma=0;Font=Arial;FontSize=16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0,102,0;AllowMaxFontName=Arial;AllowMaxFontSize=30;AllowMaxFontWeight=Normal;AllowMaxFontColor=0,102,0;AllowMaxInvalidMessage=0;DisplayFunction=IF(S1C165="","",IF(S1C165="OK",2,0));FunctionVersion=4.3.0000;FunctionLock=1;MinInvalidMessage=;MaxInvalidMessage=
</t>
        </r>
      </text>
    </comment>
    <comment ref="J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F_判断结果5
Calculate
165
0
0
Required=0;Maximum=999999999;Minimum=-999999999;Decimal=0;Validation=Signal;nz=0;Align=Center;Comma=0;Font=Arial;FontSize=16;Weight=Normal;Color=0,0,0;Function=IF(S1C163="","",IF(S1C163="OK","OK","NG"));DisplayFunction=IF(S1C163="","",IF(S1C163="OK","OK","NG"));FunctionLock=1;FunctionVersion=4.3.0000
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F_备注
KeyboardText
166
0
0
Required=0;Lines=1;InputRestriction=None;MaxLength=0;Align=Left;Font=Arial;FontSize=12;Weight=Normal;Color=0,0,0;Locked=1
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F_异常处置
KeyboardText
167
0
0
AutoNumber=0;Required=0;CanUseCustomKeypad=0;CanUseCustomNumpad=0;FontPriority=0;Lines=1;InputRestriction=None;MaxLength=0;Align=Center;Font=Arial;FontSize=12;Weight=Normal;Color=0,0,0;EnableAutoFontSize=1
</t>
        </r>
      </text>
    </comment>
    <comment ref="H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F_担当
Handwriting
168
0
0
Required=1;FontPriority=0;Lines=1;Align=Left;Font=Arial;FontSize=30;Weight=Normal;Color=0,51,255;EnableAutoFontSize=1
</t>
        </r>
      </text>
    </comment>
    <comment ref="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F_承认
QRCode
169
0
0
Required=0;UseExternalDevice=0;Lines=1;IsNumeric=0;Align=Left;Font=Arial;FontSize=30;Weight=Normal;Color=0,0,0;EnableAutoFontSize=1;DefaultCamera=0
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F_确认
Approve
170
0
0
Required=0;SignType=1;QuickSave=0;RequiredCheck=0
</t>
        </r>
      </text>
    </comment>
    <comment ref="D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F_PageCheck1
Calculate
171
0
0
Required=1;Maximum=999999999;Minimum=-999999999;Decimal=0;Function=IF(OR(S1C14="NG",S1C21="NG",S1C28="NG",S1C35="NG",S1C40="NG",S1C45="NG",S1C50="NG",S1C55="NG",S1C60="NG",S1C65="NG",S1C70="NG",S1C75="NG",S1C80="NG",S1C85="NG",S1C90="NG",S1C95="NG",S1C100="NG",S1C105="NG",S1C110="NG",S1C115="NG",S1C120="NG",S1C125="NG",S1C130="NG",S1C135="NG",S1C140="NG",S1C145="NG",S1C150="NG",S1C155="NG",S1C160="NG",S1C165="NG"),"","OK");Validation=Signal;nz=0;Visible=0;Align=Center;Comma=0;Font=Arial;FontSize=9;Weight=Bold;Color=0,0,0;EnableAutoFontSize=1;DataType=0;ErrorType=0;AcrossDayMode=1;AllowMinCanUse=0;AllowMaxCanUse=0;DisplayFunction=IF(OR(S1C14="NG",S1C21="NG",S1C28="NG",S1C35="NG",S1C40="NG",S1C45="NG",S1C50="NG",S1C55="NG",S1C60="NG",S1C65="NG",S1C70="NG",S1C75="NG",S1C80="NG",S1C85="NG",S1C90="NG",S1C95="NG",S1C100="NG",S1C105="NG",S1C110="NG",S1C115="NG",S1C120="NG",S1C125="NG",S1C130="NG",S1C135="NG",S1C140="NG",S1C145="NG",S1C150="NG",S1C155="NG",S1C160="NG",S1C165="NG"),"","OK");FunctionVersion=4.3.0000;FunctionLock=1;MinInvalidMessage=;MaxInvalidMessage=
</t>
        </r>
      </text>
    </comment>
    <comment ref="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F_PageCheck2
Calculate
172
0
0
Required=0;Maximum=999999999;Minimum=-999999999;Decimal=0;Validation=Signal;nz=0;Align=Center;Comma=0;Font=Arial;FontSize=9;Weight=Bold;Color=0,0,0;Function=IF(AND(IF(S1C8="-",1,IF(S1C12&lt;&gt;"",1,0)),IF(S1C15="-",1,IF(S1C19&lt;&gt;"",1,0)),IF(S1C22="-",1,IF(S1C26&lt;&gt;"",1,0)),IF(S1C29="-",1,IF(S1C33&lt;&gt;"",1,0)),IF(OR(S1C36="",S1C36="End"),1,IF(S1C38&lt;&gt;"",1,0)),IF(OR(S1C41="",S1C41="End"),1,IF(S1C43&lt;&gt;"",1,0)),IF(OR(S1C46="",S1C46="End"),1,IF(S1C48&lt;&gt;"",1,0)),IF(OR(S1C51="",S1C51="End"),1,IF(S1C53&lt;&gt;"",1,0)),IF(OR(S1C56="",S1C56="End"),1,IF(S1C58&lt;&gt;"",1,0)),IF(OR(S1C61="",S1C61="End"),1,IF(S1C63&lt;&gt;"",1,0)),IF(OR(S1C66="",S1C66="End"),1,IF(S1C68&lt;&gt;"",1,0)),IF(OR(S1C71="",S1C71="End"),1,IF(S1C73&lt;&gt;"",1,0)),IF(OR(S1C76="",S1C76="End"),1,IF(S1C78&lt;&gt;"",1,0)),IF(OR(S1C81="",S1C81="End"),1,IF(S1C83&lt;&gt;"",1,0)),IF(OR(S1C86="",S1C86="End"),1,IF(S1C88&lt;&gt;"",1,0)),IF(OR(S1C91="",S1C91="End"),1,IF(S1C93&lt;&gt;"",1,0)),IF(OR(S1C96="",S1C96="End"),1,IF(S1C98&lt;&gt;"",1,0)),IF(OR(S1C101="",S1C101="End"),1,IF(S1C103&lt;&gt;"",1,0)),IF(OR(S1C106="",S1C106="End"),1,IF(S1C108&lt;&gt;"",1,0)),IF(OR(S1C111="",S1C111="End"),1,IF(S1C113&lt;&gt;"",1,0)),IF(OR(S1C116="",S1C116="End"),1,IF(S1C118&lt;&gt;"",1,0)),IF(OR(S1C121="",S1C121="End"),1,IF(S1C123&lt;&gt;"",1,0)),IF(OR(S1C126="",S1C126="End"),1,IF(S1C128&lt;&gt;"",1,0)),IF(OR(S1C131="",S1C131="End"),1,IF(S1C133&lt;&gt;"",1,0)),IF(OR(S1C136="",S1C136="End"),1,IF(S1C138&lt;&gt;"",1,0)),IF(OR(S1C141="",S1C141="End"),1,IF(S1C143&lt;&gt;"",1,0)),IF(OR(S1C146="",S1C146="End"),1,IF(S1C148&lt;&gt;"",1,0)),IF(OR(S1C151="",S1C151="End"),1,IF(S1C153&lt;&gt;"",1,0)),IF(OR(S1C156="",S1C156="End"),1,IF(S1C158&lt;&gt;"",1,0)),IF(OR(S1C161="",S1C161="End"),1,IF(S1C163&lt;&gt;"",1,0))),"OK","");DisplayFunction=IF(AND(IF(S1C8="-",1,IF(S1C12&lt;&gt;"",1,0)),IF(S1C15="-",1,IF(S1C19&lt;&gt;"",1,0)),IF(S1C22="-",1,IF(S1C26&lt;&gt;"",1,0)),IF(S1C29="-",1,IF(S1C33&lt;&gt;"",1,0)),IF(OR(S1C36="",S1C36="End"),1,IF(S1C38&lt;&gt;"",1,0)),IF(OR(S1C41="",S1C41="End"),1,IF(S1C43&lt;&gt;"",1,0)),IF(OR(S1C46="",S1C46="End"),1,IF(S1C48&lt;&gt;"",1,0)),IF(OR(S1C51="",S1C51="End"),1,IF(S1C53&lt;&gt;"",1,0)),IF(OR(S1C56="",S1C56="End"),1,IF(S1C58&lt;&gt;"",1,0)),IF(OR(S1C61="",S1C61="End"),1,IF(S1C63&lt;&gt;"",1,0)),IF(OR(S1C66="",S1C66="End"),1,IF(S1C68&lt;&gt;"",1,0)),IF(OR(S1C71="",S1C71="End"),1,IF(S1C73&lt;&gt;"",1,0)),IF(OR(S1C76="",S1C76="End"),1,IF(S1C78&lt;&gt;"",1,0)),IF(OR(S1C81="",S1C81="End"),1,IF(S1C83&lt;&gt;"",1,0)),IF(OR(S1C86="",S1C86="End"),1,IF(S1C88&lt;&gt;"",1,0)),IF(OR(S1C91="",S1C91="End"),1,IF(S1C93&lt;&gt;"",1,0)),IF(OR(S1C96="",S1C96="End"),1,IF(S1C98&lt;&gt;"",1,0)),IF(OR(S1C101="",S1C101="End"),1,IF(S1C103&lt;&gt;"",1,0)),IF(OR(S1C106="",S1C106="End"),1,IF(S1C108&lt;&gt;"",1,0)),IF(OR(S1C111="",S1C111="End"),1,IF(S1C113&lt;&gt;"",1,0)),IF(OR(S1C116="",S1C116="End"),1,IF(S1C118&lt;&gt;"",1,0)),IF(OR(S1C121="",S1C121="End"),1,IF(S1C123&lt;&gt;"",1,0)),IF(OR(S1C126="",S1C126="End"),1,IF(S1C128&lt;&gt;"",1,0)),IF(OR(S1C131="",S1C131="End"),1,IF(S1C133&lt;&gt;"",1,0)),IF(OR(S1C136="",S1C136="End"),1,IF(S1C138&lt;&gt;"",1,0)),IF(OR(S1C141="",S1C141="End"),1,IF(S1C143&lt;&gt;"",1,0)),IF(OR(S1C146="",S1C146="End"),1,IF(S1C148&lt;&gt;"",1,0)),IF(OR(S1C151="",S1C151="End"),1,IF(S1C153&lt;&gt;"",1,0)),IF(OR(S1C156="",S1C156="End"),1,IF(S1C158&lt;&gt;"",1,0)),IF(OR(S1C161="",S1C161="End"),1,IF(S1C163&lt;&gt;"",1,0))),"OK","");FunctionLock=1;FunctionVersion=4.3.0000
</t>
        </r>
      </text>
    </comment>
    <comment ref="H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F_文书编号
KeyboardText
173
0
0
Required=0;Lines=1;InputRestriction=None;MaxLength=0;Align=Right;Font=Arial;FontSize=12;Weight=Normal;Color=0,0,0;Locked=1
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F_版本号
KeyboardText
174
0
0
Required=0;Lines=1;InputRestriction=None;MaxLength=0;Align=Center;Font=Arial;FontSize=9;Weight=Normal;Color=0,0,0;Locked=1
</t>
        </r>
      </text>
    </comment>
  </commentList>
</comments>
</file>

<file path=xl/sharedStrings.xml><?xml version="1.0" encoding="utf-8"?>
<sst xmlns="http://schemas.openxmlformats.org/spreadsheetml/2006/main" count="455" uniqueCount="455">
  <si>
    <t>R17-</t>
  </si>
  <si>
    <t>-</t>
  </si>
  <si>
    <t>NG</t>
  </si>
  <si>
    <t>申请/确认-》</t>
  </si>
  <si>
    <t>点检项目</t>
  </si>
  <si>
    <t>v3.6</t>
  </si>
  <si>
    <t xml:space="preserve">生产线 </t>
  </si>
  <si>
    <t>检查未输入项 -》</t>
  </si>
  <si>
    <t>规格上限</t>
  </si>
  <si>
    <t>白班</t>
  </si>
  <si>
    <t>1.前4个点检项目设置为需要输入数值的点检项目</t>
  </si>
  <si>
    <t>判断
结果</t>
  </si>
  <si>
    <t xml:space="preserve">设备名称 </t>
  </si>
  <si>
    <t>文书编号</t>
  </si>
  <si>
    <t>R18-</t>
  </si>
  <si>
    <t>确认</t>
  </si>
  <si>
    <t xml:space="preserve">点检日期 </t>
  </si>
  <si>
    <r>
      <t xml:space="preserve">扫码输入 </t>
    </r>
    <r>
      <rPr>
        <sz val="9"/>
        <color theme="1"/>
        <rFont val="微软雅黑"/>
        <family val="2"/>
      </rPr>
      <t>↓</t>
    </r>
  </si>
  <si>
    <t xml:space="preserve">点检时机 </t>
  </si>
  <si>
    <t>确认及处理方法</t>
  </si>
  <si>
    <t>R16-</t>
  </si>
  <si>
    <t>夜班</t>
  </si>
  <si>
    <t>Line</t>
  </si>
  <si>
    <t xml:space="preserve">   从第5个项目开始设置为记录OK或NG的项目。</t>
  </si>
  <si>
    <t>备注</t>
  </si>
  <si>
    <t>担当</t>
  </si>
  <si>
    <t/>
  </si>
  <si>
    <t>规格下限</t>
  </si>
  <si>
    <t>说明：</t>
  </si>
  <si>
    <t>异常
处置</t>
  </si>
  <si>
    <t>OK</t>
  </si>
  <si>
    <t>点检记入内容</t>
  </si>
  <si>
    <t>&lt;conmas&gt;  &lt;top&gt;    &lt;isSortReport&gt;0&lt;/isSortReport&gt;    &lt;notDisplayRenumberedIndex&gt;0&lt;/notDisplayRenumberedIndex&gt;    &lt;reportType&gt;1&lt;/reportType&gt;    &lt;sheetCount&gt;1&lt;/sheetCount&gt;    &lt;autoGen&gt;0&lt;/autoGen&gt;    &lt;mobileSave&gt;1&lt;/mobileSave&gt;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</si>
  <si>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</si>
  <si>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</si>
  <si>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</si>
  <si>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&lt;canOpenAsPdf&gt;1&lt;/canOpenAsPdf&gt;</t>
  </si>
  <si>
    <t xml:space="preserve">    &lt;saveToServerReopen&gt;0&lt;/saveToServerReopen&gt;    &lt;saveLocalCameraImage&gt;0&lt;/saveLocalCameraImage&gt;    &lt;cooperationTable&gt;0&lt;/cooperationTable&gt;    &lt;requiredCheckMode&gt;1&lt;/requiredCheckMode&gt;    &lt;requiredSaveMode&gt;1&lt;/requiredSaveMode&gt;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</si>
  <si>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</si>
  <si>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</si>
  <si>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</si>
  <si>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</si>
  <si>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</si>
  <si>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</si>
  <si>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&lt;value&gt;1,5&lt;/value&gt;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</si>
  <si>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&lt;type&gt;inputValue&lt;/type&gt;        &lt;value&gt;1,1&lt;/value&gt;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</si>
  <si>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&lt;type&gt;inputValue&lt;/type&gt;        &lt;value&gt;1,3&lt;/value&gt;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</si>
  <si>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&lt;networks&gt;&lt;/networks&gt;    &lt;originalSheetNames&gt;      &lt;originalSheetName&gt;        &lt;sheetNo&gt;1&lt;/sheetNo&gt;        &lt;sheetName&gt;自动机设备定期点检表&lt;/sheetName&gt;      &lt;/originalSheetName&gt;    &lt;/originalSheetNames&gt;    &lt;sheets&gt;</t>
  </si>
  <si>
    <t xml:space="preserve">      &lt;sheet&gt;        &lt;defSheetId&gt;1012&lt;/defSheetId&gt;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</t>
  </si>
  <si>
    <t xml:space="preserve">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</t>
  </si>
  <si>
    <t xml:space="preserve">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</t>
  </si>
  <si>
    <t xml:space="preserve">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</si>
  <si>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&lt;clusterId&gt;1&lt;/clusterId&gt;</t>
  </si>
  <si>
    <t xml:space="preserve">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</si>
  <si>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&lt;clusterId&gt;2&lt;/clusterId&gt;</t>
  </si>
  <si>
    <t xml:space="preserve">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</si>
  <si>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&lt;clusterId&gt;3&lt;/clusterId&gt;</t>
  </si>
  <si>
    <t xml:space="preserve">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</si>
  <si>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&lt;clusterId&gt;4&lt;/clusterId&gt;</t>
  </si>
  <si>
    <t xml:space="preserve">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</si>
  <si>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&lt;clusterId&gt;5&lt;/clusterId&gt;</t>
  </si>
  <si>
    <t xml:space="preserve">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</si>
  <si>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&lt;clusterId&gt;6&lt;/clusterId&gt;</t>
  </si>
  <si>
    <t xml:space="preserve">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</si>
  <si>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&lt;clusterId&gt;7&lt;/clusterId&gt;</t>
  </si>
  <si>
    <t xml:space="preserve">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&lt;masterTableId&gt;13&lt;/masterTableId&gt;</t>
  </si>
  <si>
    <t xml:space="preserve">              &lt;masterKey&gt;CT_SMTCheck_Master&lt;/masterKey&gt;              &lt;targetCluster&gt;                &lt;sheetNo&gt;1&lt;/sheetNo&gt;                &lt;clusterId&gt;7&lt;/clusterId&gt;                &lt;targetField&gt;0&lt;/targetField&gt;                &lt;targetFieldName&gt;设备名主键&lt;/targetFieldName&gt;                &lt;targetFieldType&gt;&lt;/targetFieldType&gt;              &lt;/targetCluster&gt;              &lt;targetCluster&gt;                &lt;sheetNo&gt;1&lt;/sheetNo&gt;</t>
  </si>
  <si>
    <t xml:space="preserve">                &lt;clusterId&gt;8&lt;/clusterId&gt;                &lt;targetField&gt;7&lt;/targetField&gt;                &lt;targetFieldName&gt;点检项目一&lt;/targetFieldName&gt;                &lt;targetFieldType&gt;text&lt;/targetFieldType&gt;              &lt;/targetCluster&gt;              &lt;targetCluster&gt;                &lt;sheetNo&gt;1&lt;/sheetNo&gt;                &lt;clusterId&gt;9&lt;/clusterId&gt;                &lt;targetField&gt;8&lt;/targetField&gt;                &lt;targetFieldName&gt;项目一确认及处理方法&lt;/targetFieldName&gt;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</si>
  <si>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&lt;clusterId&gt;10&lt;/clusterId&gt;                &lt;targetField&gt;9&lt;/targetField&gt;                &lt;targetFieldName&gt;项目一规格值_Min&lt;/targetFieldName&gt;                &lt;targetFieldType&gt;numeric&lt;/targetFieldType&gt;              &lt;/targetCluster&gt;              &lt;targetCluster&gt;</t>
  </si>
  <si>
    <t xml:space="preserve">                &lt;sheetNo&gt;1&lt;/sheetNo&gt;                &lt;clusterId&gt;11&lt;/clusterId&gt;                &lt;targetField&gt;10&lt;/targetField&gt;                &lt;targetFieldName&gt;项目一规格值_Max&lt;/targetFieldName&gt;                &lt;targetFieldType&gt;numeric&lt;/targetFieldType&gt;              &lt;/targetCluster&gt;              &lt;targetCluster&gt;                &lt;sheetNo&gt;1&lt;/sheetNo&gt;                &lt;clusterId&gt;15&lt;/clusterId&gt;                &lt;targetField&gt;11&lt;/targetField&gt;</t>
  </si>
  <si>
    <t xml:space="preserve">                &lt;targetFieldName&gt;点检项目二&lt;/targetFieldName&gt;                &lt;targetFieldType&gt;text&lt;/targetFieldType&gt;              &lt;/targetCluster&gt;              &lt;targetCluster&gt;                &lt;sheetNo&gt;1&lt;/sheetNo&gt;                &lt;clusterId&gt;16&lt;/clusterId&gt;                &lt;targetField&gt;12&lt;/targetField&gt;                &lt;targetFieldName&gt;项目二确认及处理方法&lt;/targetFieldName&gt;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</si>
  <si>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&lt;clusterId&gt;17&lt;/clusterId&gt;                &lt;targetField&gt;13&lt;/targetField&gt;                &lt;targetFieldName&gt;项目二规格值_Min&lt;/targetFieldName&gt;                &lt;targetFieldType&gt;numeric&lt;/targetFieldType&gt;              &lt;/targetCluster&gt;              &lt;targetCluster&gt;                &lt;sheetNo&gt;1&lt;/sheetNo&gt;                &lt;clusterId&gt;18&lt;/clusterId&gt;</t>
  </si>
  <si>
    <t xml:space="preserve">                &lt;targetField&gt;14&lt;/targetField&gt;                &lt;targetFieldName&gt;项目二规格值_Max&lt;/targetFieldName&gt;                &lt;targetFieldType&gt;numeric&lt;/targetFieldType&gt;              &lt;/targetCluster&gt;              &lt;targetCluster&gt;                &lt;sheetNo&gt;1&lt;/sheetNo&gt;                &lt;clusterId&gt;22&lt;/clusterId&gt;                &lt;targetField&gt;15&lt;/targetField&gt;                &lt;targetFieldName&gt;点检项目三&lt;/targetFieldName&gt;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</si>
  <si>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&lt;clusterId&gt;23&lt;/clusterId&gt;                &lt;targetField&gt;16&lt;/targetField&gt;                &lt;targetFieldName&gt;项目三确认及处理方法&lt;/targetFieldName&gt;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</si>
  <si>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&lt;clusterId&gt;24&lt;/clusterId&gt;                &lt;targetField&gt;17&lt;/targetField&gt;                &lt;targetFieldName&gt;项目三规格值_Min&lt;/targetFieldName&gt;                &lt;targetFieldType&gt;numeric&lt;/targetFieldType&gt;              &lt;/targetCluster&gt;              &lt;targetCluster&gt;                &lt;sheetNo&gt;1&lt;/sheetNo&gt;                &lt;clusterId&gt;25&lt;/clusterId&gt;                &lt;targetField&gt;18&lt;/targetField&gt;                &lt;targetFieldName&gt;项目三规格值_Max&lt;/targetFieldName&gt;</t>
  </si>
  <si>
    <t xml:space="preserve">                &lt;targetFieldType&gt;numeric&lt;/targetFieldType&gt;              &lt;/targetCluster&gt;              &lt;targetCluster&gt;                &lt;sheetNo&gt;1&lt;/sheetNo&gt;                &lt;clusterId&gt;29&lt;/clusterId&gt;                &lt;targetField&gt;19&lt;/targetField&gt;                &lt;targetFieldName&gt;点检项目四&lt;/targetFieldName&gt;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</si>
  <si>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&lt;clusterId&gt;30&lt;/clusterId&gt;                &lt;targetField&gt;20&lt;/targetField&gt;                &lt;targetFieldName&gt;项目四确认及处理方法&lt;/targetFieldName&gt;                &lt;targetFieldType&gt;text&lt;/targetFieldType&gt;              &lt;/targetCluster&gt;              &lt;targetCluster&gt;                &lt;sheetNo&gt;1&lt;/sheetNo&gt;                &lt;clusterId&gt;31&lt;/clusterId&gt;                &lt;targetField&gt;21&lt;/targetField&gt;</t>
  </si>
  <si>
    <t xml:space="preserve">                &lt;targetFieldName&gt;项目四规格值_Min&lt;/targetFieldName&gt;                &lt;targetFieldType&gt;numeric&lt;/targetFieldType&gt;              &lt;/targetCluster&gt;              &lt;targetCluster&gt;                &lt;sheetNo&gt;1&lt;/sheetNo&gt;                &lt;clusterId&gt;32&lt;/clusterId&gt;                &lt;targetField&gt;22&lt;/targetField&gt;                &lt;targetFieldName&gt;项目四规格值_Max&lt;/targetFieldName&gt;                &lt;targetFieldType&gt;numeric&lt;/targetFieldType&gt;              &lt;/targetCluster&gt;</t>
  </si>
  <si>
    <t xml:space="preserve">              &lt;targetCluster&gt;                &lt;sheetNo&gt;1&lt;/sheetNo&gt;                &lt;clusterId&gt;36&lt;/clusterId&gt;                &lt;targetField&gt;23&lt;/targetField&gt;                &lt;targetFieldName&gt;点检项目五&lt;/targetFieldName&gt;                &lt;targetFieldType&gt;text&lt;/targetFieldType&gt;              &lt;/targetCluster&gt;              &lt;targetCluster&gt;                &lt;sheetNo&gt;1&lt;/sheetNo&gt;                &lt;clusterId&gt;37&lt;/clusterId&gt;</t>
  </si>
  <si>
    <t xml:space="preserve">                &lt;targetField&gt;24&lt;/targetField&gt;                &lt;targetFieldName&gt;项目五确认及处理方法&lt;/targetFieldName&gt;                &lt;targetFieldType&gt;text&lt;/targetFieldType&gt;              &lt;/targetCluster&gt;              &lt;targetCluster&gt;                &lt;sheetNo&gt;1&lt;/sheetNo&gt;                &lt;clusterId&gt;41&lt;/clusterId&gt;                &lt;targetField&gt;25&lt;/targetField&gt;                &lt;targetFieldName&gt;点检项目六&lt;/targetFieldName&gt;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</si>
  <si>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&lt;clusterId&gt;42&lt;/clusterId&gt;                &lt;targetField&gt;26&lt;/targetField&gt;                &lt;targetFieldName&gt;项目六确认及处理方法&lt;/targetFieldName&gt;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</si>
  <si>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&lt;clusterId&gt;46&lt;/clusterId&gt;                &lt;targetField&gt;27&lt;/targetField&gt;                &lt;targetFieldName&gt;点检项目七&lt;/targetFieldName&gt;                &lt;targetFieldType&gt;text&lt;/targetFieldType&gt;              &lt;/targetCluster&gt;              &lt;targetCluster&gt;                &lt;sheetNo&gt;1&lt;/sheetNo&gt;                &lt;clusterId&gt;47&lt;/clusterId&gt;                &lt;targetField&gt;28&lt;/targetField&gt;                &lt;targetFieldName&gt;项目七确认及处理方法&lt;/targetFieldName&gt;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</si>
  <si>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&lt;clusterId&gt;51&lt;/clusterId&gt;                &lt;targetField&gt;29&lt;/targetField&gt;                &lt;targetFieldName&gt;点检项目八&lt;/targetFieldName&gt;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</si>
  <si>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&lt;clusterId&gt;52&lt;/clusterId&gt;                &lt;targetField&gt;30&lt;/targetField&gt;                &lt;targetFieldName&gt;项目八确认及处理方法&lt;/targetFieldName&gt;                &lt;targetFieldType&gt;text&lt;/targetFieldType&gt;              &lt;/targetCluster&gt;              &lt;targetCluster&gt;                &lt;sheetNo&gt;1&lt;/sheetNo&gt;                &lt;clusterId&gt;56&lt;/clusterId&gt;                &lt;targetField&gt;31&lt;/targetField&gt;</t>
  </si>
  <si>
    <t xml:space="preserve">                &lt;targetFieldName&gt;点检项目九&lt;/targetFieldName&gt;                &lt;targetFieldType&gt;text&lt;/targetFieldType&gt;              &lt;/targetCluster&gt;              &lt;targetCluster&gt;                &lt;sheetNo&gt;1&lt;/sheetNo&gt;                &lt;clusterId&gt;57&lt;/clusterId&gt;                &lt;targetField&gt;32&lt;/targetField&gt;                &lt;targetFieldName&gt;项目九确认及处理方法&lt;/targetFieldName&gt;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</si>
  <si>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&lt;clusterId&gt;61&lt;/clusterId&gt;                &lt;targetField&gt;33&lt;/targetField&gt;                &lt;targetFieldName&gt;点检项目十&lt;/targetFieldName&gt;                &lt;targetFieldType&gt;text&lt;/targetFieldType&gt;              &lt;/targetCluster&gt;              &lt;targetCluster&gt;                &lt;sheetNo&gt;1&lt;/sheetNo&gt;                &lt;clusterId&gt;62&lt;/clusterId&gt;</t>
  </si>
  <si>
    <t xml:space="preserve">                &lt;targetField&gt;34&lt;/targetField&gt;                &lt;targetFieldName&gt;项目十确认及处理方法&lt;/targetFieldName&gt;                &lt;targetFieldType&gt;text&lt;/targetFieldType&gt;              &lt;/targetCluster&gt;              &lt;targetCluster&gt;                &lt;sheetNo&gt;1&lt;/sheetNo&gt;                &lt;clusterId&gt;66&lt;/clusterId&gt;                &lt;targetField&gt;35&lt;/targetField&gt;                &lt;targetFieldName&gt;点检项目十一&lt;/targetFieldName&gt;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</si>
  <si>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&lt;clusterId&gt;67&lt;/clusterId&gt;                &lt;targetField&gt;36&lt;/targetField&gt;                &lt;targetFieldName&gt;项目十一确认及处理方法&lt;/targetFieldName&gt;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</si>
  <si>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&lt;clusterId&gt;71&lt;/clusterId&gt;                &lt;targetField&gt;37&lt;/targetField&gt;                &lt;targetFieldName&gt;点检项目十二&lt;/targetFieldName&gt;                &lt;targetFieldType&gt;text&lt;/targetFieldType&gt;              &lt;/targetCluster&gt;              &lt;targetCluster&gt;                &lt;sheetNo&gt;1&lt;/sheetNo&gt;                &lt;clusterId&gt;72&lt;/clusterId&gt;                &lt;targetField&gt;38&lt;/targetField&gt;                &lt;targetFieldName&gt;项目十二确认及处理方法&lt;/targetFieldName&gt;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</si>
  <si>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&lt;clusterId&gt;76&lt;/clusterId&gt;                &lt;targetField&gt;39&lt;/targetField&gt;                &lt;targetFieldName&gt;点检项目十三&lt;/targetFieldName&gt;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</si>
  <si>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&lt;clusterId&gt;77&lt;/clusterId&gt;                &lt;targetField&gt;40&lt;/targetField&gt;                &lt;targetFieldName&gt;项目十三确认及处理方法&lt;/targetFieldName&gt;                &lt;targetFieldType&gt;text&lt;/targetFieldType&gt;              &lt;/targetCluster&gt;              &lt;targetCluster&gt;                &lt;sheetNo&gt;1&lt;/sheetNo&gt;                &lt;clusterId&gt;81&lt;/clusterId&gt;                &lt;targetField&gt;41&lt;/targetField&gt;</t>
  </si>
  <si>
    <t xml:space="preserve">                &lt;targetFieldName&gt;点检项目十四&lt;/targetFieldName&gt;                &lt;targetFieldType&gt;text&lt;/targetFieldType&gt;              &lt;/targetCluster&gt;              &lt;targetCluster&gt;                &lt;sheetNo&gt;1&lt;/sheetNo&gt;                &lt;clusterId&gt;82&lt;/clusterId&gt;                &lt;targetField&gt;42&lt;/targetField&gt;                &lt;targetFieldName&gt;项目十四确认及处理方法&lt;/targetFieldName&gt;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</si>
  <si>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&lt;clusterId&gt;86&lt;/clusterId&gt;                &lt;targetField&gt;43&lt;/targetField&gt;                &lt;targetFieldName&gt;点检项目十五&lt;/targetFieldName&gt;                &lt;targetFieldType&gt;text&lt;/targetFieldType&gt;              &lt;/targetCluster&gt;              &lt;targetCluster&gt;                &lt;sheetNo&gt;1&lt;/sheetNo&gt;                &lt;clusterId&gt;87&lt;/clusterId&gt;</t>
  </si>
  <si>
    <t xml:space="preserve">                &lt;targetField&gt;44&lt;/targetField&gt;                &lt;targetFieldName&gt;项目十五确认及处理方法&lt;/targetFieldName&gt;                &lt;targetFieldType&gt;text&lt;/targetFieldType&gt;              &lt;/targetCluster&gt;              &lt;targetCluster&gt;                &lt;sheetNo&gt;1&lt;/sheetNo&gt;                &lt;clusterId&gt;91&lt;/clusterId&gt;                &lt;targetField&gt;45&lt;/targetField&gt;                &lt;targetFieldName&gt;点检项目十六&lt;/targetFieldName&gt;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</si>
  <si>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&lt;clusterId&gt;92&lt;/clusterId&gt;                &lt;targetField&gt;46&lt;/targetField&gt;                &lt;targetFieldName&gt;项目十六确认及处理方法&lt;/targetFieldName&gt;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</si>
  <si>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&lt;clusterId&gt;96&lt;/clusterId&gt;                &lt;targetField&gt;47&lt;/targetField&gt;                &lt;targetFieldName&gt;点检项目十七&lt;/targetFieldName&gt;                &lt;targetFieldType&gt;text&lt;/targetFieldType&gt;              &lt;/targetCluster&gt;              &lt;targetCluster&gt;                &lt;sheetNo&gt;1&lt;/sheetNo&gt;                &lt;clusterId&gt;97&lt;/clusterId&gt;                &lt;targetField&gt;48&lt;/targetField&gt;                &lt;targetFieldName&gt;项目十七确认及处理方法&lt;/targetFieldName&gt;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</si>
  <si>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&lt;clusterId&gt;101&lt;/clusterId&gt;                &lt;targetField&gt;49&lt;/targetField&gt;                &lt;targetFieldName&gt;点检项目十八&lt;/targetFieldName&gt;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</si>
  <si>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&lt;clusterId&gt;102&lt;/clusterId&gt;                &lt;targetField&gt;50&lt;/targetField&gt;                &lt;targetFieldName&gt;项目十八确认及处理方法&lt;/targetFieldName&gt;                &lt;targetFieldType&gt;text&lt;/targetFieldType&gt;              &lt;/targetCluster&gt;              &lt;targetCluster&gt;                &lt;sheetNo&gt;1&lt;/sheetNo&gt;                &lt;clusterId&gt;106&lt;/clusterId&gt;                &lt;targetField&gt;51&lt;/targetField&gt;</t>
  </si>
  <si>
    <t xml:space="preserve">                &lt;targetFieldName&gt;点检项目十九&lt;/targetFieldName&gt;                &lt;targetFieldType&gt;text&lt;/targetFieldType&gt;              &lt;/targetCluster&gt;              &lt;targetCluster&gt;                &lt;sheetNo&gt;1&lt;/sheetNo&gt;                &lt;clusterId&gt;107&lt;/clusterId&gt;                &lt;targetField&gt;52&lt;/targetField&gt;                &lt;targetFieldName&gt;项目十九确认及处理方法&lt;/targetFieldName&gt;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</si>
  <si>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&lt;clusterId&gt;111&lt;/clusterId&gt;                &lt;targetField&gt;53&lt;/targetField&gt;                &lt;targetFieldName&gt;点检项目二十&lt;/targetFieldName&gt;                &lt;targetFieldType&gt;text&lt;/targetFieldType&gt;              &lt;/targetCluster&gt;              &lt;targetCluster&gt;                &lt;sheetNo&gt;1&lt;/sheetNo&gt;                &lt;clusterId&gt;112&lt;/clusterId&gt;</t>
  </si>
  <si>
    <t xml:space="preserve">                &lt;targetField&gt;54&lt;/targetField&gt;                &lt;targetFieldName&gt;项目二十确认及处理方法&lt;/targetFieldName&gt;                &lt;targetFieldType&gt;text&lt;/targetFieldType&gt;              &lt;/targetCluster&gt;              &lt;targetCluster&gt;                &lt;sheetNo&gt;1&lt;/sheetNo&gt;                &lt;clusterId&gt;116&lt;/clusterId&gt;                &lt;targetField&gt;55&lt;/targetField&gt;                &lt;targetFieldName&gt;点检项目二十一&lt;/targetFieldName&gt;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</si>
  <si>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&lt;clusterId&gt;117&lt;/clusterId&gt;                &lt;targetField&gt;56&lt;/targetField&gt;                &lt;targetFieldName&gt;项目二十一确认及处理方法&lt;/targetFieldName&gt;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</si>
  <si>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&lt;clusterId&gt;121&lt;/clusterId&gt;                &lt;targetField&gt;57&lt;/targetField&gt;                &lt;targetFieldName&gt;点检项目二十二&lt;/targetFieldName&gt;                &lt;targetFieldType&gt;text&lt;/targetFieldType&gt;              &lt;/targetCluster&gt;              &lt;targetCluster&gt;                &lt;sheetNo&gt;1&lt;/sheetNo&gt;                &lt;clusterId&gt;122&lt;/clusterId&gt;                &lt;targetField&gt;58&lt;/targetField&gt;                &lt;targetFieldName&gt;项目二十二确认及处理方法&lt;/targetFieldName&gt;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</si>
  <si>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&lt;clusterId&gt;126&lt;/clusterId&gt;                &lt;targetField&gt;59&lt;/targetField&gt;                &lt;targetFieldName&gt;点检项目二十三&lt;/targetFieldName&gt;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</si>
  <si>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&lt;clusterId&gt;127&lt;/clusterId&gt;                &lt;targetField&gt;60&lt;/targetField&gt;                &lt;targetFieldName&gt;项目二十三确认及处理方法&lt;/targetFieldName&gt;                &lt;targetFieldType&gt;text&lt;/targetFieldType&gt;              &lt;/targetCluster&gt;              &lt;targetCluster&gt;                &lt;sheetNo&gt;1&lt;/sheetNo&gt;                &lt;clusterId&gt;131&lt;/clusterId&gt;                &lt;targetField&gt;61&lt;/targetField&gt;</t>
  </si>
  <si>
    <t xml:space="preserve">                &lt;targetFieldName&gt;点检项目二十四&lt;/targetFieldName&gt;                &lt;targetFieldType&gt;text&lt;/targetFieldType&gt;              &lt;/targetCluster&gt;              &lt;targetCluster&gt;                &lt;sheetNo&gt;1&lt;/sheetNo&gt;                &lt;clusterId&gt;132&lt;/clusterId&gt;                &lt;targetField&gt;62&lt;/targetField&gt;                &lt;targetFieldName&gt;项目二十四确认及处理方法&lt;/targetFieldName&gt;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</si>
  <si>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&lt;clusterId&gt;136&lt;/clusterId&gt;                &lt;targetField&gt;63&lt;/targetField&gt;                &lt;targetFieldName&gt;点检项目二十五&lt;/targetFieldName&gt;                &lt;targetFieldType&gt;text&lt;/targetFieldType&gt;              &lt;/targetCluster&gt;              &lt;targetCluster&gt;                &lt;sheetNo&gt;1&lt;/sheetNo&gt;                &lt;clusterId&gt;137&lt;/clusterId&gt;</t>
  </si>
  <si>
    <t xml:space="preserve">                &lt;targetField&gt;64&lt;/targetField&gt;                &lt;targetFieldName&gt;项目二十五确认及处理方法&lt;/targetFieldName&gt;                &lt;targetFieldType&gt;text&lt;/targetFieldType&gt;              &lt;/targetCluster&gt;              &lt;targetCluster&gt;                &lt;sheetNo&gt;1&lt;/sheetNo&gt;                &lt;clusterId&gt;141&lt;/clusterId&gt;                &lt;targetField&gt;65&lt;/targetField&gt;                &lt;targetFieldName&gt;点检项目二十六&lt;/targetFieldName&gt;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</si>
  <si>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&lt;clusterId&gt;142&lt;/clusterId&gt;                &lt;targetField&gt;66&lt;/targetField&gt;                &lt;targetFieldName&gt;项目二十六确认及处理方法&lt;/targetFieldName&gt;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</si>
  <si>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&lt;clusterId&gt;146&lt;/clusterId&gt;                &lt;targetField&gt;67&lt;/targetField&gt;                &lt;targetFieldName&gt;点检项目二十七&lt;/targetFieldName&gt;                &lt;targetFieldType&gt;text&lt;/targetFieldType&gt;              &lt;/targetCluster&gt;              &lt;targetCluster&gt;                &lt;sheetNo&gt;1&lt;/sheetNo&gt;                &lt;clusterId&gt;147&lt;/clusterId&gt;                &lt;targetField&gt;67&lt;/targetField&gt;                &lt;targetFieldName&gt;点检项目二十七&lt;/targetFieldName&gt;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</si>
  <si>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&lt;clusterId&gt;151&lt;/clusterId&gt;                &lt;targetField&gt;69&lt;/targetField&gt;                &lt;targetFieldName&gt;点检项目二十八&lt;/targetFieldName&gt;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</si>
  <si>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&lt;clusterId&gt;152&lt;/clusterId&gt;                &lt;targetField&gt;70&lt;/targetField&gt;                &lt;targetFieldName&gt;项目二十八确认及处理方法&lt;/targetFieldName&gt;                &lt;targetFieldType&gt;text&lt;/targetFieldType&gt;              &lt;/targetCluster&gt;              &lt;targetCluster&gt;                &lt;sheetNo&gt;1&lt;/sheetNo&gt;                &lt;clusterId&gt;156&lt;/clusterId&gt;                &lt;targetField&gt;71&lt;/targetField&gt;</t>
  </si>
  <si>
    <t xml:space="preserve">                &lt;targetFieldName&gt;点检项目二十九&lt;/targetFieldName&gt;                &lt;targetFieldType&gt;text&lt;/targetFieldType&gt;              &lt;/targetCluster&gt;              &lt;targetCluster&gt;                &lt;sheetNo&gt;1&lt;/sheetNo&gt;                &lt;clusterId&gt;157&lt;/clusterId&gt;                &lt;targetField&gt;72&lt;/targetField&gt;                &lt;targetFieldName&gt;项目二十九确认及处理方法&lt;/targetFieldName&gt;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</si>
  <si>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&lt;clusterId&gt;161&lt;/clusterId&gt;                &lt;targetField&gt;73&lt;/targetField&gt;                &lt;targetFieldName&gt;点检项目三十&lt;/targetFieldName&gt;                &lt;targetFieldType&gt;text&lt;/targetFieldType&gt;              &lt;/targetCluster&gt;              &lt;targetCluster&gt;                &lt;sheetNo&gt;1&lt;/sheetNo&gt;                &lt;clusterId&gt;162&lt;/clusterId&gt;</t>
  </si>
  <si>
    <t xml:space="preserve">                &lt;targetField&gt;74&lt;/targetField&gt;                &lt;targetFieldName&gt;项目三十确认及处理方法&lt;/targetFieldName&gt;                &lt;targetFieldType&gt;text&lt;/targetFieldType&gt;              &lt;/targetCluster&gt;              &lt;targetCluster&gt;                &lt;sheetNo&gt;1&lt;/sheetNo&gt;                &lt;clusterId&gt;4&lt;/clusterId&gt;                &lt;targetField&gt;75&lt;/targetField&gt;                &lt;targetFieldName&gt;设备名&lt;/targetFieldName&gt;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</si>
  <si>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&lt;clusterId&gt;6&lt;/clusterId&gt;                &lt;targetField&gt;5&lt;/targetField&gt;                &lt;targetFieldName&gt;点检时机&lt;/targetFieldName&gt;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</si>
  <si>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&lt;clusterId&gt;0&lt;/clusterId&gt;                &lt;targetField&gt;2&lt;/targetField&gt;                &lt;targetFieldName&gt;点检表名称&lt;/targetFieldName&gt;                &lt;targetFieldType&gt;text&lt;/targetFieldType&gt;              &lt;/targetCluster&gt;              &lt;targetCluster&gt;                &lt;sheetNo&gt;1&lt;/sheetNo&gt;                &lt;clusterId&gt;166&lt;/clusterId&gt;                &lt;targetField&gt;6&lt;/targetField&gt;                &lt;targetFieldName&gt;备注栏&lt;/targetFieldName&gt;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</si>
  <si>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&lt;clusterId&gt;173&lt;/clusterId&gt;                &lt;targetField&gt;3&lt;/targetField&gt;                &lt;targetFieldName&gt;点检表编号&lt;/targetFieldName&gt;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</si>
  <si>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&lt;clusterId&gt;174&lt;/clusterId&gt;                &lt;targetField&gt;4&lt;/targetField&gt;                &lt;targetFieldName&gt;点检表版本&lt;/targetFieldName&gt;                &lt;targetFieldType&gt;text&lt;/targetFieldType&gt;              &lt;/targetCluster&gt;            &lt;/userCustomMaster&gt;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</si>
  <si>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&lt;clusterId&gt;8&lt;/clusterId&gt;            &lt;isHidden&gt;0&lt;/isHidden&gt;</t>
  </si>
  <si>
    <t xml:space="preserve">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</si>
  <si>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&lt;clusterId&gt;9&lt;/clusterId&gt;            &lt;isHidden&gt;0&lt;/isHidden&gt;</t>
  </si>
  <si>
    <t xml:space="preserve">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</si>
  <si>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&lt;clusterId&gt;10&lt;/clusterId&gt;            &lt;isHidden&gt;0&lt;/isHidden&gt;</t>
  </si>
  <si>
    <t xml:space="preserve">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</si>
  <si>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&lt;clusterId&gt;11&lt;/clusterId&gt;            &lt;isHidden&gt;0&lt;/isHidden&gt;</t>
  </si>
  <si>
    <t xml:space="preserve">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</si>
  <si>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&lt;clusterId&gt;12&lt;/clusterId&gt;            &lt;isHidden&gt;0&lt;/isHidden&gt;</t>
  </si>
  <si>
    <t xml:space="preserve">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</si>
  <si>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            &lt;isHidden&gt;0&lt;/isHidden&gt;</t>
  </si>
  <si>
    <t xml:space="preserve">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</si>
  <si>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&lt;clusterId&gt;14&lt;/clusterId&gt;            &lt;isHidden&gt;0&lt;/isHidden&gt;</t>
  </si>
  <si>
    <t xml:space="preserve">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</si>
  <si>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&lt;clusterId&gt;15&lt;/clusterId&gt;            &lt;isHidden&gt;0&lt;/isHidden&gt;</t>
  </si>
  <si>
    <t xml:space="preserve">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</si>
  <si>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&lt;clusterId&gt;16&lt;/clusterId&gt;            &lt;isHidden&gt;0&lt;/isHidden&gt;</t>
  </si>
  <si>
    <t xml:space="preserve">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</si>
  <si>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&lt;clusterId&gt;17&lt;/clusterId&gt;            &lt;isHidden&gt;0&lt;/isHidden&gt;</t>
  </si>
  <si>
    <t xml:space="preserve">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</si>
  <si>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&lt;clusterId&gt;18&lt;/clusterId&gt;            &lt;isHidden&gt;0&lt;/isHidden&gt;</t>
  </si>
  <si>
    <t xml:space="preserve">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</si>
  <si>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&lt;clusterId&gt;19&lt;/clusterId&gt;            &lt;isHidden&gt;0&lt;/isHidden&gt;</t>
  </si>
  <si>
    <t xml:space="preserve">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</si>
  <si>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&lt;clusterId&gt;20&lt;/clusterId&gt;            &lt;isHidden&gt;0&lt;/isHidden&gt;</t>
  </si>
  <si>
    <t xml:space="preserve">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</si>
  <si>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&lt;clusterId&gt;21&lt;/clusterId&gt;            &lt;isHidden&gt;0&lt;/isHidden&gt;</t>
  </si>
  <si>
    <t xml:space="preserve">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</si>
  <si>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&lt;clusterId&gt;22&lt;/clusterId&gt;            &lt;isHidden&gt;0&lt;/isHidden&gt;</t>
  </si>
  <si>
    <t xml:space="preserve">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</si>
  <si>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&lt;clusterId&gt;23&lt;/clusterId&gt;            &lt;isHidden&gt;0&lt;/isHidden&gt;</t>
  </si>
  <si>
    <t xml:space="preserve">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</si>
  <si>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&lt;clusterId&gt;24&lt;/clusterId&gt;            &lt;isHidden&gt;0&lt;/isHidden&gt;</t>
  </si>
  <si>
    <t xml:space="preserve">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</si>
  <si>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&lt;clusterId&gt;25&lt;/clusterId&gt;            &lt;isHidden&gt;0&lt;/isHidden&gt;</t>
  </si>
  <si>
    <t xml:space="preserve">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</si>
  <si>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&lt;clusterId&gt;26&lt;/clusterId&gt;            &lt;isHidden&gt;0&lt;/isHidden&gt;</t>
  </si>
  <si>
    <t xml:space="preserve">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</si>
  <si>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&lt;clusterId&gt;27&lt;/clusterId&gt;            &lt;isHidden&gt;0&lt;/isHidden&gt;</t>
  </si>
  <si>
    <t xml:space="preserve">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</si>
  <si>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&lt;clusterId&gt;28&lt;/clusterId&gt;            &lt;isHidden&gt;0&lt;/isHidden&gt;</t>
  </si>
  <si>
    <t xml:space="preserve">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</si>
  <si>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&lt;clusterId&gt;29&lt;/clusterId&gt;            &lt;isHidden&gt;0&lt;/isHidden&gt;</t>
  </si>
  <si>
    <t xml:space="preserve">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</si>
  <si>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&lt;clusterId&gt;30&lt;/clusterId&gt;            &lt;isHidden&gt;0&lt;/isHidden&gt;</t>
  </si>
  <si>
    <t xml:space="preserve">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</si>
  <si>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&lt;clusterId&gt;31&lt;/clusterId&gt;            &lt;isHidden&gt;0&lt;/isHidden&gt;</t>
  </si>
  <si>
    <t xml:space="preserve">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</si>
  <si>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&lt;clusterId&gt;32&lt;/clusterId&gt;            &lt;isHidden&gt;0&lt;/isHidden&gt;</t>
  </si>
  <si>
    <t xml:space="preserve">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</si>
  <si>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&lt;clusterId&gt;33&lt;/clusterId&gt;            &lt;isHidden&gt;0&lt;/isHidden&gt;</t>
  </si>
  <si>
    <t xml:space="preserve">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</si>
  <si>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&lt;clusterId&gt;34&lt;/clusterId&gt;            &lt;isHidden&gt;0&lt;/isHidden&gt;</t>
  </si>
  <si>
    <t xml:space="preserve">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</si>
  <si>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&lt;clusterId&gt;35&lt;/clusterId&gt;            &lt;isHidden&gt;0&lt;/isHidden&gt;</t>
  </si>
  <si>
    <t xml:space="preserve">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</si>
  <si>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&lt;clusterId&gt;36&lt;/clusterId&gt;            &lt;isHidden&gt;0&lt;/isHidden&gt;</t>
  </si>
  <si>
    <t xml:space="preserve">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</si>
  <si>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&lt;clusterId&gt;37&lt;/clusterId&gt;            &lt;isHidden&gt;0&lt;/isHidden&gt;</t>
  </si>
  <si>
    <t xml:space="preserve">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</si>
  <si>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&lt;clusterId&gt;38&lt;/clusterId&gt;            &lt;isHidden&gt;0&lt;/isHidden&gt;</t>
  </si>
  <si>
    <t xml:space="preserve">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</si>
  <si>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&lt;clusterId&gt;39&lt;/clusterId&gt;            &lt;isHidden&gt;0&lt;/isHidden&gt;</t>
  </si>
  <si>
    <t xml:space="preserve">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</si>
  <si>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&lt;clusterId&gt;40&lt;/clusterId&gt;            &lt;isHidden&gt;0&lt;/isHidden&gt;</t>
  </si>
  <si>
    <t xml:space="preserve">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</si>
  <si>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&lt;clusterId&gt;41&lt;/clusterId&gt;            &lt;isHidden&gt;0&lt;/isHidden&gt;</t>
  </si>
  <si>
    <t xml:space="preserve">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</si>
  <si>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&lt;clusterId&gt;42&lt;/clusterId&gt;            &lt;isHidden&gt;0&lt;/isHidden&gt;</t>
  </si>
  <si>
    <t xml:space="preserve">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</si>
  <si>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&lt;clusterId&gt;43&lt;/clusterId&gt;            &lt;isHidden&gt;0&lt;/isHidden&gt;</t>
  </si>
  <si>
    <t xml:space="preserve">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</si>
  <si>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&lt;clusterId&gt;44&lt;/clusterId&gt;            &lt;isHidden&gt;0&lt;/isHidden&gt;</t>
  </si>
  <si>
    <t xml:space="preserve">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</si>
  <si>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&lt;clusterId&gt;45&lt;/clusterId&gt;            &lt;isHidden&gt;0&lt;/isHidden&gt;</t>
  </si>
  <si>
    <t xml:space="preserve">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</si>
  <si>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&lt;clusterId&gt;46&lt;/clusterId&gt;            &lt;isHidden&gt;0&lt;/isHidden&gt;</t>
  </si>
  <si>
    <t xml:space="preserve">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</si>
  <si>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&lt;clusterId&gt;47&lt;/clusterId&gt;            &lt;isHidden&gt;0&lt;/isHidden&gt;</t>
  </si>
  <si>
    <t xml:space="preserve">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</si>
  <si>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&lt;clusterId&gt;48&lt;/clusterId&gt;            &lt;isHidden&gt;0&lt;/isHidden&gt;</t>
  </si>
  <si>
    <t xml:space="preserve">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</si>
  <si>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&lt;clusterId&gt;49&lt;/clusterId&gt;            &lt;isHidden&gt;0&lt;/isHidden&gt;</t>
  </si>
  <si>
    <t xml:space="preserve">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</si>
  <si>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&lt;clusterId&gt;50&lt;/clusterId&gt;            &lt;isHidden&gt;0&lt;/isHidden&gt;</t>
  </si>
  <si>
    <t xml:space="preserve">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</si>
  <si>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&lt;clusterId&gt;51&lt;/clusterId&gt;            &lt;isHidden&gt;0&lt;/isHidden&gt;</t>
  </si>
  <si>
    <t xml:space="preserve">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</si>
  <si>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&lt;clusterId&gt;52&lt;/clusterId&gt;            &lt;isHidden&gt;0&lt;/isHidden&gt;</t>
  </si>
  <si>
    <t xml:space="preserve">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</si>
  <si>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&lt;clusterId&gt;53&lt;/clusterId&gt;            &lt;isHidden&gt;0&lt;/isHidden&gt;</t>
  </si>
  <si>
    <t xml:space="preserve">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</si>
  <si>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&lt;clusterId&gt;54&lt;/clusterId&gt;            &lt;isHidden&gt;0&lt;/isHidden&gt;</t>
  </si>
  <si>
    <t xml:space="preserve">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</si>
  <si>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&lt;clusterId&gt;55&lt;/clusterId&gt;            &lt;isHidden&gt;0&lt;/isHidden&gt;</t>
  </si>
  <si>
    <t xml:space="preserve">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</si>
  <si>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&lt;clusterId&gt;56&lt;/clusterId&gt;            &lt;isHidden&gt;0&lt;/isHidden&gt;</t>
  </si>
  <si>
    <t xml:space="preserve">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</si>
  <si>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&lt;clusterId&gt;57&lt;/clusterId&gt;            &lt;isHidden&gt;0&lt;/isHidden&gt;</t>
  </si>
  <si>
    <t xml:space="preserve">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</si>
  <si>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&lt;clusterId&gt;58&lt;/clusterId&gt;            &lt;isHidden&gt;0&lt;/isHidden&gt;</t>
  </si>
  <si>
    <t xml:space="preserve">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</si>
  <si>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&lt;clusterId&gt;59&lt;/clusterId&gt;            &lt;isHidden&gt;0&lt;/isHidden&gt;</t>
  </si>
  <si>
    <t xml:space="preserve">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</si>
  <si>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&lt;clusterId&gt;60&lt;/clusterId&gt;            &lt;isHidden&gt;0&lt;/isHidden&gt;</t>
  </si>
  <si>
    <t xml:space="preserve">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</si>
  <si>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&lt;clusterId&gt;61&lt;/clusterId&gt;            &lt;isHidden&gt;0&lt;/isHidden&gt;</t>
  </si>
  <si>
    <t xml:space="preserve">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</si>
  <si>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&lt;clusterId&gt;62&lt;/clusterId&gt;            &lt;isHidden&gt;0&lt;/isHidden&gt;</t>
  </si>
  <si>
    <t xml:space="preserve">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</si>
  <si>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&lt;clusterId&gt;63&lt;/clusterId&gt;            &lt;isHidden&gt;0&lt;/isHidden&gt;</t>
  </si>
  <si>
    <t xml:space="preserve">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</si>
  <si>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&lt;clusterId&gt;64&lt;/clusterId&gt;            &lt;isHidden&gt;0&lt;/isHidden&gt;</t>
  </si>
  <si>
    <t xml:space="preserve">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</si>
  <si>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&lt;clusterId&gt;65&lt;/clusterId&gt;            &lt;isHidden&gt;0&lt;/isHidden&gt;</t>
  </si>
  <si>
    <t xml:space="preserve">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</si>
  <si>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&lt;clusterId&gt;66&lt;/clusterId&gt;            &lt;isHidden&gt;0&lt;/isHidden&gt;</t>
  </si>
  <si>
    <t xml:space="preserve">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</si>
  <si>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&lt;clusterId&gt;67&lt;/clusterId&gt;            &lt;isHidden&gt;0&lt;/isHidden&gt;</t>
  </si>
  <si>
    <t xml:space="preserve">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</si>
  <si>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&lt;clusterId&gt;68&lt;/clusterId&gt;            &lt;isHidden&gt;0&lt;/isHidden&gt;</t>
  </si>
  <si>
    <t xml:space="preserve">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</si>
  <si>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&lt;clusterId&gt;69&lt;/clusterId&gt;            &lt;isHidden&gt;0&lt;/isHidden&gt;</t>
  </si>
  <si>
    <t xml:space="preserve">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</si>
  <si>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&lt;clusterId&gt;70&lt;/clusterId&gt;            &lt;isHidden&gt;0&lt;/isHidden&gt;</t>
  </si>
  <si>
    <t xml:space="preserve">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</si>
  <si>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&lt;clusterId&gt;71&lt;/clusterId&gt;            &lt;isHidden&gt;0&lt;/isHidden&gt;</t>
  </si>
  <si>
    <t xml:space="preserve">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</si>
  <si>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&lt;clusterId&gt;72&lt;/clusterId&gt;            &lt;isHidden&gt;0&lt;/isHidden&gt;</t>
  </si>
  <si>
    <t xml:space="preserve">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</si>
  <si>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&lt;clusterId&gt;73&lt;/clusterId&gt;            &lt;isHidden&gt;0&lt;/isHidden&gt;</t>
  </si>
  <si>
    <t xml:space="preserve">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</si>
  <si>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&lt;clusterId&gt;74&lt;/clusterId&gt;            &lt;isHidden&gt;0&lt;/isHidden&gt;</t>
  </si>
  <si>
    <t xml:space="preserve">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</si>
  <si>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&lt;clusterId&gt;75&lt;/clusterId&gt;            &lt;isHidden&gt;0&lt;/isHidden&gt;</t>
  </si>
  <si>
    <t xml:space="preserve">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</si>
  <si>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&lt;clusterId&gt;76&lt;/clusterId&gt;            &lt;isHidden&gt;0&lt;/isHidden&gt;</t>
  </si>
  <si>
    <t xml:space="preserve">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</si>
  <si>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&lt;clusterId&gt;77&lt;/clusterId&gt;            &lt;isHidden&gt;0&lt;/isHidden&gt;</t>
  </si>
  <si>
    <t xml:space="preserve">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</si>
  <si>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&lt;clusterId&gt;78&lt;/clusterId&gt;            &lt;isHidden&gt;0&lt;/isHidden&gt;</t>
  </si>
  <si>
    <t xml:space="preserve">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</si>
  <si>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&lt;clusterId&gt;79&lt;/clusterId&gt;            &lt;isHidden&gt;0&lt;/isHidden&gt;</t>
  </si>
  <si>
    <t xml:space="preserve">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</si>
  <si>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&lt;clusterId&gt;80&lt;/clusterId&gt;            &lt;isHidden&gt;0&lt;/isHidden&gt;</t>
  </si>
  <si>
    <t xml:space="preserve">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</si>
  <si>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&lt;clusterId&gt;81&lt;/clusterId&gt;            &lt;isHidden&gt;0&lt;/isHidden&gt;</t>
  </si>
  <si>
    <t xml:space="preserve">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</si>
  <si>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&lt;clusterId&gt;82&lt;/clusterId&gt;            &lt;isHidden&gt;0&lt;/isHidden&gt;</t>
  </si>
  <si>
    <t xml:space="preserve">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</si>
  <si>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&lt;clusterId&gt;83&lt;/clusterId&gt;            &lt;isHidden&gt;0&lt;/isHidden&gt;</t>
  </si>
  <si>
    <t xml:space="preserve">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</si>
  <si>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&lt;clusterId&gt;84&lt;/clusterId&gt;            &lt;isHidden&gt;0&lt;/isHidden&gt;</t>
  </si>
  <si>
    <t xml:space="preserve">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</si>
  <si>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&lt;clusterId&gt;85&lt;/clusterId&gt;            &lt;isHidden&gt;0&lt;/isHidden&gt;</t>
  </si>
  <si>
    <t xml:space="preserve">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</si>
  <si>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&lt;clusterId&gt;86&lt;/clusterId&gt;            &lt;isHidden&gt;0&lt;/isHidden&gt;</t>
  </si>
  <si>
    <t xml:space="preserve">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</si>
  <si>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&lt;clusterId&gt;87&lt;/clusterId&gt;            &lt;isHidden&gt;0&lt;/isHidden&gt;</t>
  </si>
  <si>
    <t xml:space="preserve">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</si>
  <si>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&lt;clusterId&gt;88&lt;/clusterId&gt;            &lt;isHidden&gt;0&lt;/isHidden&gt;</t>
  </si>
  <si>
    <t xml:space="preserve">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</si>
  <si>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&lt;clusterId&gt;89&lt;/clusterId&gt;            &lt;isHidden&gt;0&lt;/isHidden&gt;</t>
  </si>
  <si>
    <t xml:space="preserve">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</si>
  <si>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&lt;clusterId&gt;90&lt;/clusterId&gt;            &lt;isHidden&gt;0&lt;/isHidden&gt;</t>
  </si>
  <si>
    <t xml:space="preserve">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</si>
  <si>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&lt;clusterId&gt;91&lt;/clusterId&gt;            &lt;isHidden&gt;0&lt;/isHidden&gt;</t>
  </si>
  <si>
    <t xml:space="preserve">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</si>
  <si>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&lt;clusterId&gt;92&lt;/clusterId&gt;            &lt;isHidden&gt;0&lt;/isHidden&gt;</t>
  </si>
  <si>
    <t xml:space="preserve">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</si>
  <si>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&lt;clusterId&gt;93&lt;/clusterId&gt;            &lt;isHidden&gt;0&lt;/isHidden&gt;</t>
  </si>
  <si>
    <t xml:space="preserve">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</si>
  <si>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&lt;clusterId&gt;94&lt;/clusterId&gt;            &lt;isHidden&gt;0&lt;/isHidden&gt;</t>
  </si>
  <si>
    <t xml:space="preserve">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</si>
  <si>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&lt;clusterId&gt;95&lt;/clusterId&gt;            &lt;isHidden&gt;0&lt;/isHidden&gt;</t>
  </si>
  <si>
    <t xml:space="preserve">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</si>
  <si>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&lt;clusterId&gt;96&lt;/clusterId&gt;            &lt;isHidden&gt;0&lt;/isHidden&gt;</t>
  </si>
  <si>
    <t xml:space="preserve">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</si>
  <si>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&lt;clusterId&gt;97&lt;/clusterId&gt;            &lt;isHidden&gt;0&lt;/isHidden&gt;</t>
  </si>
  <si>
    <t xml:space="preserve">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</si>
  <si>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&lt;clusterId&gt;98&lt;/clusterId&gt;            &lt;isHidden&gt;0&lt;/isHidden&gt;</t>
  </si>
  <si>
    <t xml:space="preserve">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</si>
  <si>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&lt;clusterId&gt;99&lt;/clusterId&gt;            &lt;isHidden&gt;0&lt;/isHidden&gt;</t>
  </si>
  <si>
    <t xml:space="preserve">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</si>
  <si>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&lt;clusterId&gt;100&lt;/clusterId&gt;            &lt;isHidden&gt;0&lt;/isHidden&gt;</t>
  </si>
  <si>
    <t xml:space="preserve">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</si>
  <si>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&lt;clusterId&gt;101&lt;/clusterId&gt;            &lt;isHidden&gt;0&lt;/isHidden&gt;</t>
  </si>
  <si>
    <t xml:space="preserve">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</si>
  <si>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&lt;clusterId&gt;102&lt;/clusterId&gt;            &lt;isHidden&gt;0&lt;/isHidden&gt;</t>
  </si>
  <si>
    <t xml:space="preserve">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</si>
  <si>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&lt;clusterId&gt;103&lt;/clusterId&gt;            &lt;isHidden&gt;0&lt;/isHidden&gt;</t>
  </si>
  <si>
    <t xml:space="preserve">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</si>
  <si>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&lt;clusterId&gt;104&lt;/clusterId&gt;            &lt;isHidden&gt;0&lt;/isHidden&gt;</t>
  </si>
  <si>
    <t xml:space="preserve">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</si>
  <si>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&lt;clusterId&gt;105&lt;/clusterId&gt;            &lt;isHidden&gt;0&lt;/isHidden&gt;</t>
  </si>
  <si>
    <t xml:space="preserve">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</si>
  <si>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&lt;clusterId&gt;106&lt;/clusterId&gt;            &lt;isHidden&gt;0&lt;/isHidden&gt;</t>
  </si>
  <si>
    <t xml:space="preserve">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</si>
  <si>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&lt;clusterId&gt;107&lt;/clusterId&gt;            &lt;isHidden&gt;0&lt;/isHidden&gt;</t>
  </si>
  <si>
    <t xml:space="preserve">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</si>
  <si>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&lt;clusterId&gt;108&lt;/clusterId&gt;            &lt;isHidden&gt;0&lt;/isHidden&gt;</t>
  </si>
  <si>
    <t xml:space="preserve">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</si>
  <si>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&lt;clusterId&gt;109&lt;/clusterId&gt;            &lt;isHidden&gt;0&lt;/isHidden&gt;</t>
  </si>
  <si>
    <t xml:space="preserve">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</si>
  <si>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&lt;clusterId&gt;110&lt;/clusterId&gt;            &lt;isHidden&gt;0&lt;/isHidden&gt;</t>
  </si>
  <si>
    <t xml:space="preserve">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</si>
  <si>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&lt;clusterId&gt;111&lt;/clusterId&gt;            &lt;isHidden&gt;0&lt;/isHidden&gt;</t>
  </si>
  <si>
    <t xml:space="preserve">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</si>
  <si>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&lt;clusterId&gt;112&lt;/clusterId&gt;            &lt;isHidden&gt;0&lt;/isHidden&gt;</t>
  </si>
  <si>
    <t xml:space="preserve">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</si>
  <si>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&lt;clusterId&gt;113&lt;/clusterId&gt;            &lt;isHidden&gt;0&lt;/isHidden&gt;</t>
  </si>
  <si>
    <t xml:space="preserve">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</si>
  <si>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&lt;clusterId&gt;114&lt;/clusterId&gt;            &lt;isHidden&gt;0&lt;/isHidden&gt;</t>
  </si>
  <si>
    <t xml:space="preserve">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</si>
  <si>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&lt;clusterId&gt;115&lt;/clusterId&gt;            &lt;isHidden&gt;0&lt;/isHidden&gt;</t>
  </si>
  <si>
    <t xml:space="preserve">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</si>
  <si>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&lt;clusterId&gt;116&lt;/clusterId&gt;            &lt;isHidden&gt;0&lt;/isHidden&gt;</t>
  </si>
  <si>
    <t xml:space="preserve">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</si>
  <si>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&lt;clusterId&gt;117&lt;/clusterId&gt;            &lt;isHidden&gt;0&lt;/isHidden&gt;</t>
  </si>
  <si>
    <t xml:space="preserve">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</si>
  <si>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&lt;clusterId&gt;118&lt;/clusterId&gt;            &lt;isHidden&gt;0&lt;/isHidden&gt;</t>
  </si>
  <si>
    <t xml:space="preserve">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</si>
  <si>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&lt;clusterId&gt;119&lt;/clusterId&gt;            &lt;isHidden&gt;0&lt;/isHidden&gt;</t>
  </si>
  <si>
    <t xml:space="preserve">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</si>
  <si>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&lt;clusterId&gt;120&lt;/clusterId&gt;            &lt;isHidden&gt;0&lt;/isHidden&gt;</t>
  </si>
  <si>
    <t xml:space="preserve">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</si>
  <si>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&lt;clusterId&gt;121&lt;/clusterId&gt;            &lt;isHidden&gt;0&lt;/isHidden&gt;</t>
  </si>
  <si>
    <t xml:space="preserve">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</si>
  <si>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&lt;clusterId&gt;122&lt;/clusterId&gt;            &lt;isHidden&gt;0&lt;/isHidden&gt;</t>
  </si>
  <si>
    <t xml:space="preserve">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</si>
  <si>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&lt;clusterId&gt;123&lt;/clusterId&gt;            &lt;isHidden&gt;0&lt;/isHidden&gt;</t>
  </si>
  <si>
    <t xml:space="preserve">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</si>
  <si>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&lt;clusterId&gt;124&lt;/clusterId&gt;            &lt;isHidden&gt;0&lt;/isHidden&gt;</t>
  </si>
  <si>
    <t xml:space="preserve">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</si>
  <si>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&lt;clusterId&gt;125&lt;/clusterId&gt;            &lt;isHidden&gt;0&lt;/isHidden&gt;</t>
  </si>
  <si>
    <t xml:space="preserve">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</si>
  <si>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&lt;clusterId&gt;126&lt;/clusterId&gt;            &lt;isHidden&gt;0&lt;/isHidden&gt;</t>
  </si>
  <si>
    <t xml:space="preserve">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</si>
  <si>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&lt;clusterId&gt;127&lt;/clusterId&gt;            &lt;isHidden&gt;0&lt;/isHidden&gt;</t>
  </si>
  <si>
    <t xml:space="preserve">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</si>
  <si>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&lt;clusterId&gt;128&lt;/clusterId&gt;            &lt;isHidden&gt;0&lt;/isHidden&gt;</t>
  </si>
  <si>
    <t xml:space="preserve">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</si>
  <si>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&lt;clusterId&gt;129&lt;/clusterId&gt;            &lt;isHidden&gt;0&lt;/isHidden&gt;</t>
  </si>
  <si>
    <t xml:space="preserve">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</si>
  <si>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&lt;clusterId&gt;130&lt;/clusterId&gt;            &lt;isHidden&gt;0&lt;/isHidden&gt;</t>
  </si>
  <si>
    <t xml:space="preserve">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</si>
  <si>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&lt;clusterId&gt;131&lt;/clusterId&gt;            &lt;isHidden&gt;0&lt;/isHidden&gt;</t>
  </si>
  <si>
    <t xml:space="preserve">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</si>
  <si>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&lt;clusterId&gt;132&lt;/clusterId&gt;            &lt;isHidden&gt;0&lt;/isHidden&gt;</t>
  </si>
  <si>
    <t xml:space="preserve">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</si>
  <si>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&lt;clusterId&gt;133&lt;/clusterId&gt;            &lt;isHidden&gt;0&lt;/isHidden&gt;</t>
  </si>
  <si>
    <t xml:space="preserve">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</si>
  <si>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&lt;clusterId&gt;134&lt;/clusterId&gt;            &lt;isHidden&gt;0&lt;/isHidden&gt;</t>
  </si>
  <si>
    <t xml:space="preserve">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</si>
  <si>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&lt;clusterId&gt;135&lt;/clusterId&gt;            &lt;isHidden&gt;0&lt;/isHidden&gt;</t>
  </si>
  <si>
    <t xml:space="preserve">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</si>
  <si>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&lt;clusterId&gt;136&lt;/clusterId&gt;            &lt;isHidden&gt;0&lt;/isHidden&gt;</t>
  </si>
  <si>
    <t xml:space="preserve">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</si>
  <si>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&lt;clusterId&gt;137&lt;/clusterId&gt;            &lt;isHidden&gt;0&lt;/isHidden&gt;</t>
  </si>
  <si>
    <t xml:space="preserve">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</si>
  <si>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&lt;clusterId&gt;138&lt;/clusterId&gt;            &lt;isHidden&gt;0&lt;/isHidden&gt;</t>
  </si>
  <si>
    <t xml:space="preserve">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</si>
  <si>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&lt;clusterId&gt;139&lt;/clusterId&gt;            &lt;isHidden&gt;0&lt;/isHidden&gt;</t>
  </si>
  <si>
    <t xml:space="preserve">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</si>
  <si>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&lt;clusterId&gt;140&lt;/clusterId&gt;            &lt;isHidden&gt;0&lt;/isHidden&gt;</t>
  </si>
  <si>
    <t xml:space="preserve">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</si>
  <si>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&lt;clusterId&gt;141&lt;/clusterId&gt;            &lt;isHidden&gt;0&lt;/isHidden&gt;</t>
  </si>
  <si>
    <t xml:space="preserve">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</si>
  <si>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&lt;clusterId&gt;142&lt;/clusterId&gt;            &lt;isHidden&gt;0&lt;/isHidden&gt;</t>
  </si>
  <si>
    <t xml:space="preserve">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</si>
  <si>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&lt;clusterId&gt;143&lt;/clusterId&gt;            &lt;isHidden&gt;0&lt;/isHidden&gt;</t>
  </si>
  <si>
    <t xml:space="preserve">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</si>
  <si>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&lt;clusterId&gt;144&lt;/clusterId&gt;            &lt;isHidden&gt;0&lt;/isHidden&gt;</t>
  </si>
  <si>
    <t xml:space="preserve">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</si>
  <si>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&lt;clusterId&gt;145&lt;/clusterId&gt;            &lt;isHidden&gt;0&lt;/isHidden&gt;</t>
  </si>
  <si>
    <t xml:space="preserve">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</si>
  <si>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&lt;clusterId&gt;146&lt;/clusterId&gt;            &lt;isHidden&gt;0&lt;/isHidden&gt;</t>
  </si>
  <si>
    <t xml:space="preserve">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</si>
  <si>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&lt;clusterId&gt;147&lt;/clusterId&gt;            &lt;isHidden&gt;0&lt;/isHidden&gt;</t>
  </si>
  <si>
    <t xml:space="preserve">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</si>
  <si>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&lt;clusterId&gt;148&lt;/clusterId&gt;            &lt;isHidden&gt;0&lt;/isHidden&gt;</t>
  </si>
  <si>
    <t xml:space="preserve">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</si>
  <si>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&lt;clusterId&gt;149&lt;/clusterId&gt;            &lt;isHidden&gt;0&lt;/isHidden&gt;</t>
  </si>
  <si>
    <t xml:space="preserve">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</si>
  <si>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&lt;clusterId&gt;150&lt;/clusterId&gt;            &lt;isHidden&gt;0&lt;/isHidden&gt;</t>
  </si>
  <si>
    <t xml:space="preserve">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</si>
  <si>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&lt;clusterId&gt;151&lt;/clusterId&gt;            &lt;isHidden&gt;0&lt;/isHidden&gt;</t>
  </si>
  <si>
    <t xml:space="preserve">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</si>
  <si>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&lt;clusterId&gt;152&lt;/clusterId&gt;            &lt;isHidden&gt;0&lt;/isHidden&gt;</t>
  </si>
  <si>
    <t xml:space="preserve">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</si>
  <si>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&lt;clusterId&gt;153&lt;/clusterId&gt;            &lt;isHidden&gt;0&lt;/isHidden&gt;</t>
  </si>
  <si>
    <t xml:space="preserve">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</si>
  <si>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&lt;clusterId&gt;154&lt;/clusterId&gt;            &lt;isHidden&gt;0&lt;/isHidden&gt;</t>
  </si>
  <si>
    <t xml:space="preserve">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</si>
  <si>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&lt;clusterId&gt;155&lt;/clusterId&gt;            &lt;isHidden&gt;0&lt;/isHidden&gt;</t>
  </si>
  <si>
    <t xml:space="preserve">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</si>
  <si>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&lt;clusterId&gt;156&lt;/clusterId&gt;            &lt;isHidden&gt;0&lt;/isHidden&gt;</t>
  </si>
  <si>
    <t xml:space="preserve">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</si>
  <si>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&lt;clusterId&gt;157&lt;/clusterId&gt;            &lt;isHidden&gt;0&lt;/isHidden&gt;</t>
  </si>
  <si>
    <t xml:space="preserve">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</si>
  <si>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&lt;clusterId&gt;158&lt;/clusterId&gt;            &lt;isHidden&gt;0&lt;/isHidden&gt;</t>
  </si>
  <si>
    <t xml:space="preserve">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</si>
  <si>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&lt;clusterId&gt;159&lt;/clusterId&gt;            &lt;isHidden&gt;0&lt;/isHidden&gt;</t>
  </si>
  <si>
    <t xml:space="preserve">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</si>
  <si>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&lt;clusterId&gt;160&lt;/clusterId&gt;            &lt;isHidden&gt;0&lt;/isHidden&gt;</t>
  </si>
  <si>
    <t xml:space="preserve">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</si>
  <si>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&lt;clusterId&gt;161&lt;/clusterId&gt;            &lt;isHidden&gt;0&lt;/isHidden&gt;</t>
  </si>
  <si>
    <t xml:space="preserve">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</si>
  <si>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&lt;clusterId&gt;162&lt;/clusterId&gt;            &lt;isHidden&gt;0&lt;/isHidden&gt;</t>
  </si>
  <si>
    <t xml:space="preserve">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</si>
  <si>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&lt;clusterId&gt;163&lt;/clusterId&gt;            &lt;isHidden&gt;0&lt;/isHidden&gt;</t>
  </si>
  <si>
    <t xml:space="preserve">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</si>
  <si>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&lt;clusterId&gt;164&lt;/clusterId&gt;            &lt;isHidden&gt;0&lt;/isHidden&gt;</t>
  </si>
  <si>
    <t xml:space="preserve">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</si>
  <si>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&lt;clusterId&gt;165&lt;/clusterId&gt;            &lt;isHidden&gt;0&lt;/isHidden&gt;</t>
  </si>
  <si>
    <t xml:space="preserve">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</si>
  <si>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&lt;clusterId&gt;166&lt;/clusterId&gt;            &lt;isHidden&gt;0&lt;/isHidden&gt;</t>
  </si>
  <si>
    <t xml:space="preserve">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</si>
  <si>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&lt;clusterId&gt;167&lt;/clusterId&gt;            &lt;isHidden&gt;0&lt;/isHidden&gt;</t>
  </si>
  <si>
    <t xml:space="preserve">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</si>
  <si>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&lt;clusterId&gt;168&lt;/clusterId&gt;            &lt;isHidden&gt;0&lt;/isHidden&gt;</t>
  </si>
  <si>
    <t xml:space="preserve">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</si>
  <si>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&lt;clusterId&gt;169&lt;/clusterId&gt;            &lt;isHidden&gt;0&lt;/isHidden&gt;</t>
  </si>
  <si>
    <t xml:space="preserve">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</si>
  <si>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&lt;clusterId&gt;170&lt;/clusterId&gt;            &lt;isHidden&gt;0&lt;/isHidden&gt;</t>
  </si>
  <si>
    <t xml:space="preserve">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</si>
  <si>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&lt;clusterId&gt;171&lt;/clusterId&gt;            &lt;isHidden&gt;0&lt;/isHidden&gt;</t>
  </si>
  <si>
    <t xml:space="preserve">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</si>
  <si>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&lt;clusterId&gt;172&lt;/clusterId&gt;            &lt;isHidden&gt;0&lt;/isHidden&gt;</t>
  </si>
  <si>
    <t xml:space="preserve">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</si>
  <si>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&lt;clusterId&gt;173&lt;/clusterId&gt;            &lt;isHidden&gt;0&lt;/isHidden&gt;</t>
  </si>
  <si>
    <t xml:space="preserve">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</si>
  <si>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&lt;clusterId&gt;174&lt;/clusterId&gt;            &lt;isHidden&gt;0&lt;/isHidden&gt;</t>
  </si>
  <si>
    <t xml:space="preserve">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</si>
  <si>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&lt;/clusters&gt;      &lt;/sheet&gt;    &lt;/sheets&gt;  &lt;/top&gt;</t>
  </si>
  <si>
    <t>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</si>
</sst>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"/>
    <numFmt numFmtId="178" formatCode="#,##0.00_ ;[Red]\-#,##0.00\ "/>
  </numFmts>
  <fonts count="2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2"/>
      <color theme="1"/>
      <name val="微软雅黑"/>
      <family val="2"/>
    </font>
    <font>
      <b/>
      <u/>
      <sz val="18"/>
      <color theme="1"/>
      <name val="微软雅黑"/>
      <family val="2"/>
    </font>
    <font>
      <sz val="16"/>
      <color theme="1"/>
      <name val="微软雅黑"/>
      <family val="2"/>
    </font>
    <font>
      <sz val="12"/>
      <color theme="5" tint="-0.249977111117893"/>
      <name val="微软雅黑"/>
      <family val="2"/>
    </font>
    <font>
      <sz val="30"/>
      <color theme="1"/>
      <name val="微软雅黑"/>
      <family val="2"/>
    </font>
    <font>
      <b/>
      <sz val="14"/>
      <color theme="1"/>
      <name val="微软雅黑"/>
      <family val="2"/>
    </font>
    <font>
      <b/>
      <sz val="14"/>
      <color rgb="FFFF0000"/>
      <name val="微软雅黑"/>
      <family val="2"/>
    </font>
    <font>
      <sz val="9"/>
      <color theme="0" tint="-0.249977111117893"/>
      <name val="微软雅黑"/>
      <family val="2"/>
    </font>
    <font>
      <b/>
      <sz val="12"/>
      <color theme="1"/>
      <name val="微软雅黑"/>
      <family val="2"/>
    </font>
    <font>
      <b/>
      <sz val="12"/>
      <color theme="0"/>
      <name val="微软雅黑"/>
      <family val="2"/>
    </font>
    <font>
      <sz val="12"/>
      <color rgb="FFFF0000"/>
      <name val="微软雅黑"/>
      <family val="2"/>
    </font>
    <font>
      <b/>
      <u/>
      <sz val="9"/>
      <color theme="1"/>
      <name val="微软雅黑"/>
      <family val="2"/>
    </font>
    <font>
      <sz val="16"/>
      <color theme="0"/>
      <name val="微软雅黑"/>
      <family val="2"/>
    </font>
    <font>
      <b/>
      <u/>
      <sz val="9"/>
      <color theme="9"/>
      <name val="微软雅黑"/>
      <family val="2"/>
    </font>
    <font>
      <sz val="9"/>
      <color theme="1"/>
      <name val="微软雅黑"/>
      <family val="2"/>
    </font>
    <font>
      <sz val="14"/>
      <color theme="1"/>
      <name val="微软雅黑"/>
      <family val="2"/>
    </font>
    <font>
      <b/>
      <sz val="12"/>
      <color theme="1"/>
      <name val="宋体"/>
      <charset val="134"/>
    </font>
    <font>
      <sz val="6"/>
      <color theme="3" tint="0.39997558519241921"/>
      <name val="微软雅黑"/>
      <family val="2"/>
    </font>
    <font>
      <u/>
      <sz val="30"/>
      <color theme="0" tint="-0.1499984740745262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8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ck">
        <color theme="8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ck">
        <color theme="8"/>
      </right>
      <top/>
      <bottom style="thin">
        <color indexed="64"/>
      </bottom>
      <diagonal/>
    </border>
    <border>
      <left style="thick">
        <color theme="8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 style="thick">
        <color theme="8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theme="8"/>
      </right>
      <top style="double">
        <color indexed="64"/>
      </top>
      <bottom style="hair">
        <color indexed="64"/>
      </bottom>
      <diagonal/>
    </border>
    <border>
      <left style="thick">
        <color theme="8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theme="8" tint="0.59996337778862885"/>
      </left>
      <right style="thick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theme="8"/>
      </left>
      <right/>
      <top/>
      <bottom/>
      <diagonal/>
    </border>
    <border>
      <left/>
      <right style="thick">
        <color theme="4" tint="-0.2499465926084170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theme="8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theme="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theme="8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ck">
        <color theme="8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theme="8"/>
      </bottom>
      <diagonal/>
    </border>
    <border>
      <left style="thick">
        <color theme="8"/>
      </left>
      <right/>
      <top style="medium">
        <color indexed="64"/>
      </top>
      <bottom style="thick">
        <color theme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/>
      </right>
      <top style="thin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theme="8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8"/>
      </bottom>
      <diagonal/>
    </border>
    <border>
      <left style="hair">
        <color indexed="64"/>
      </left>
      <right style="thick">
        <color theme="8"/>
      </right>
      <top style="hair">
        <color indexed="64"/>
      </top>
      <bottom style="hair">
        <color indexed="64"/>
      </bottom>
      <diagonal/>
    </border>
    <border>
      <left style="thick">
        <color theme="8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theme="8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ck">
        <color theme="8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ck">
        <color theme="4" tint="-0.24994659260841701"/>
      </right>
      <top/>
      <bottom style="thin">
        <color indexed="64"/>
      </bottom>
      <diagonal/>
    </border>
    <border>
      <left/>
      <right style="thick">
        <color theme="8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 style="thick">
        <color theme="8"/>
      </right>
      <top style="medium">
        <color indexed="64"/>
      </top>
      <bottom style="thick">
        <color theme="8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/>
  </cellStyleXfs>
  <cellXfs count="127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left" vertical="center"/>
      <protection locked="0"/>
    </xf>
    <xf numFmtId="178" fontId="4" fillId="2" borderId="3" xfId="1" applyNumberFormat="1" applyFont="1" applyFill="1" applyBorder="1" applyAlignment="1" applyProtection="1">
      <alignment horizontal="center" vertical="center" shrinkToFit="1"/>
    </xf>
    <xf numFmtId="0" fontId="6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178" fontId="4" fillId="2" borderId="11" xfId="1" applyNumberFormat="1" applyFont="1" applyFill="1" applyBorder="1" applyAlignment="1" applyProtection="1">
      <alignment horizontal="center" vertical="center" shrinkToFit="1"/>
    </xf>
    <xf numFmtId="0" fontId="8" fillId="2" borderId="14" xfId="0" applyFont="1" applyFill="1" applyBorder="1" applyAlignment="1" applyProtection="1">
      <alignment horizontal="center" vertical="center" shrinkToFit="1"/>
    </xf>
    <xf numFmtId="176" fontId="4" fillId="0" borderId="19" xfId="1" applyFont="1" applyFill="1" applyBorder="1" applyAlignment="1" applyProtection="1">
      <alignment horizontal="center" vertical="center" shrinkToFit="1"/>
    </xf>
    <xf numFmtId="0" fontId="2" fillId="0" borderId="0" xfId="0" applyFont="1" applyFill="1" applyProtection="1">
      <alignment vertical="center"/>
    </xf>
    <xf numFmtId="177" fontId="4" fillId="0" borderId="21" xfId="0" applyNumberFormat="1" applyFont="1" applyFill="1" applyBorder="1" applyAlignment="1" applyProtection="1">
      <alignment horizontal="center" vertical="center" shrinkToFit="1"/>
    </xf>
    <xf numFmtId="0" fontId="11" fillId="6" borderId="25" xfId="0" applyFont="1" applyFill="1" applyBorder="1" applyAlignment="1" applyProtection="1">
      <alignment horizontal="center" vertical="center" shrinkToFit="1"/>
    </xf>
    <xf numFmtId="0" fontId="12" fillId="2" borderId="28" xfId="0" applyFont="1" applyFill="1" applyBorder="1" applyAlignment="1" applyProtection="1">
      <alignment horizontal="right" vertical="center" shrinkToFit="1"/>
    </xf>
    <xf numFmtId="1" fontId="14" fillId="0" borderId="29" xfId="0" applyNumberFormat="1" applyFont="1" applyFill="1" applyBorder="1" applyAlignment="1" applyProtection="1">
      <alignment horizontal="center" vertical="center" shrinkToFit="1"/>
    </xf>
    <xf numFmtId="0" fontId="10" fillId="5" borderId="0" xfId="0" applyFont="1" applyFill="1" applyAlignment="1" applyProtection="1">
      <alignment horizontal="right" vertical="center"/>
    </xf>
    <xf numFmtId="0" fontId="15" fillId="0" borderId="35" xfId="0" applyFont="1" applyFill="1" applyBorder="1" applyAlignment="1" applyProtection="1">
      <alignment horizontal="center" vertical="center"/>
    </xf>
    <xf numFmtId="0" fontId="2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0" xfId="0" applyNumberFormat="1" applyFont="1" applyFill="1" applyAlignment="1" applyProtection="1">
      <alignment horizontal="center" vertical="center" shrinkToFit="1"/>
    </xf>
    <xf numFmtId="176" fontId="4" fillId="0" borderId="38" xfId="1" applyFont="1" applyFill="1" applyBorder="1" applyAlignment="1" applyProtection="1">
      <alignment horizontal="center" vertical="center" shrinkToFit="1"/>
    </xf>
    <xf numFmtId="0" fontId="8" fillId="2" borderId="40" xfId="0" applyFont="1" applyFill="1" applyBorder="1" applyAlignment="1" applyProtection="1">
      <alignment horizontal="left" vertical="center" shrinkToFit="1"/>
    </xf>
    <xf numFmtId="0" fontId="7" fillId="4" borderId="41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left" vertical="center"/>
    </xf>
    <xf numFmtId="0" fontId="7" fillId="4" borderId="45" xfId="0" applyFont="1" applyFill="1" applyBorder="1" applyAlignment="1" applyProtection="1">
      <alignment horizontal="center" vertical="center"/>
    </xf>
    <xf numFmtId="178" fontId="4" fillId="2" borderId="46" xfId="1" applyNumberFormat="1" applyFont="1" applyFill="1" applyBorder="1" applyAlignment="1" applyProtection="1">
      <alignment horizontal="center" vertical="center" shrinkToFit="1"/>
    </xf>
    <xf numFmtId="0" fontId="15" fillId="0" borderId="47" xfId="0" applyFont="1" applyFill="1" applyBorder="1" applyAlignment="1" applyProtection="1">
      <alignment horizontal="center" vertical="center"/>
    </xf>
    <xf numFmtId="49" fontId="10" fillId="5" borderId="0" xfId="0" applyNumberFormat="1" applyFont="1" applyFill="1" applyAlignment="1" applyProtection="1">
      <alignment horizontal="left" vertical="center" shrinkToFit="1"/>
    </xf>
    <xf numFmtId="0" fontId="9" fillId="0" borderId="0" xfId="0" applyFont="1" applyFill="1" applyProtection="1">
      <alignment vertical="center"/>
    </xf>
    <xf numFmtId="0" fontId="16" fillId="0" borderId="0" xfId="0" applyFont="1" applyFill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17" fillId="4" borderId="50" xfId="0" applyFont="1" applyFill="1" applyBorder="1" applyAlignment="1" applyProtection="1">
      <alignment horizontal="center" vertical="center"/>
    </xf>
    <xf numFmtId="0" fontId="10" fillId="0" borderId="37" xfId="0" applyFont="1" applyFill="1" applyBorder="1" applyAlignment="1" applyProtection="1">
      <alignment vertical="center"/>
    </xf>
    <xf numFmtId="176" fontId="4" fillId="0" borderId="10" xfId="1" applyFont="1" applyFill="1" applyBorder="1" applyAlignment="1" applyProtection="1">
      <alignment horizontal="center" vertical="center" shrinkToFit="1"/>
    </xf>
    <xf numFmtId="0" fontId="10" fillId="0" borderId="0" xfId="0" applyFont="1" applyFill="1" applyAlignment="1" applyProtection="1">
      <alignment horizontal="left" vertical="center"/>
    </xf>
    <xf numFmtId="178" fontId="6" fillId="2" borderId="38" xfId="1" applyNumberFormat="1" applyFont="1" applyFill="1" applyBorder="1" applyAlignment="1" applyProtection="1">
      <alignment horizontal="right" vertical="center" shrinkToFit="1"/>
    </xf>
    <xf numFmtId="0" fontId="7" fillId="4" borderId="55" xfId="0" applyFont="1" applyFill="1" applyBorder="1" applyAlignment="1" applyProtection="1">
      <alignment horizontal="center" vertical="center" wrapText="1"/>
    </xf>
    <xf numFmtId="176" fontId="4" fillId="0" borderId="46" xfId="1" applyFont="1" applyFill="1" applyBorder="1" applyAlignment="1" applyProtection="1">
      <alignment horizontal="center" vertical="center" shrinkToFit="1"/>
    </xf>
    <xf numFmtId="0" fontId="2" fillId="0" borderId="0" xfId="0" applyFont="1" applyFill="1" applyAlignment="1" applyProtection="1">
      <alignment horizontal="center" vertical="center" wrapText="1"/>
    </xf>
    <xf numFmtId="178" fontId="4" fillId="2" borderId="38" xfId="1" applyNumberFormat="1" applyFont="1" applyFill="1" applyBorder="1" applyAlignment="1" applyProtection="1">
      <alignment horizontal="center" vertical="center" shrinkToFit="1"/>
    </xf>
    <xf numFmtId="177" fontId="4" fillId="0" borderId="59" xfId="0" applyNumberFormat="1" applyFont="1" applyFill="1" applyBorder="1" applyAlignment="1" applyProtection="1">
      <alignment horizontal="center" vertical="center" shrinkToFit="1"/>
    </xf>
    <xf numFmtId="0" fontId="10" fillId="0" borderId="0" xfId="0" applyFont="1" applyFill="1" applyAlignment="1" applyProtection="1">
      <alignment horizontal="right" vertical="center"/>
    </xf>
    <xf numFmtId="0" fontId="2" fillId="0" borderId="62" xfId="0" applyFont="1" applyFill="1" applyBorder="1" applyAlignment="1" applyProtection="1">
      <alignment horizontal="center" vertical="center"/>
    </xf>
    <xf numFmtId="176" fontId="4" fillId="0" borderId="65" xfId="1" applyFont="1" applyFill="1" applyBorder="1" applyAlignment="1" applyProtection="1">
      <alignment horizontal="center" vertical="center" shrinkToFit="1"/>
    </xf>
    <xf numFmtId="0" fontId="18" fillId="0" borderId="0" xfId="0" applyFont="1" applyFill="1" applyProtection="1">
      <alignment vertical="center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5" borderId="0" xfId="0" applyFont="1" applyFill="1" applyAlignment="1" applyProtection="1">
      <alignment horizontal="center" vertical="center"/>
      <protection locked="0"/>
    </xf>
    <xf numFmtId="0" fontId="16" fillId="2" borderId="28" xfId="0" applyFont="1" applyFill="1" applyBorder="1" applyAlignment="1" applyProtection="1">
      <alignment horizontal="center" vertical="center" shrinkToFit="1"/>
    </xf>
    <xf numFmtId="0" fontId="8" fillId="2" borderId="67" xfId="0" applyFont="1" applyFill="1" applyBorder="1" applyAlignment="1" applyProtection="1">
      <alignment horizontal="left" vertical="center" shrinkToFit="1"/>
    </xf>
    <xf numFmtId="0" fontId="2" fillId="0" borderId="0" xfId="0" applyFont="1" applyFill="1" applyAlignment="1" applyProtection="1">
      <alignment horizontal="left" vertical="center"/>
    </xf>
    <xf numFmtId="0" fontId="10" fillId="0" borderId="32" xfId="0" applyFont="1" applyFill="1" applyBorder="1" applyAlignment="1" applyProtection="1">
      <alignment horizontal="right" vertical="center"/>
    </xf>
    <xf numFmtId="14" fontId="2" fillId="8" borderId="1" xfId="0" applyNumberFormat="1" applyFont="1" applyFill="1" applyBorder="1" applyAlignment="1" applyProtection="1">
      <alignment horizontal="left" vertical="center"/>
      <protection locked="0"/>
    </xf>
    <xf numFmtId="0" fontId="10" fillId="0" borderId="69" xfId="0" applyFont="1" applyFill="1" applyBorder="1" applyAlignment="1" applyProtection="1">
      <alignment horizontal="left" vertical="center"/>
    </xf>
    <xf numFmtId="1" fontId="14" fillId="0" borderId="71" xfId="0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Alignment="1" applyProtection="1">
      <alignment horizontal="center" vertical="center"/>
    </xf>
    <xf numFmtId="176" fontId="4" fillId="0" borderId="72" xfId="1" applyFont="1" applyFill="1" applyBorder="1" applyAlignment="1" applyProtection="1">
      <alignment horizontal="center" vertical="center" shrinkToFit="1"/>
    </xf>
    <xf numFmtId="0" fontId="2" fillId="0" borderId="0" xfId="0" applyFont="1" applyFill="1" applyAlignment="1" applyProtection="1"/>
    <xf numFmtId="0" fontId="2" fillId="0" borderId="0" xfId="0" applyFont="1" applyFill="1" applyAlignment="1" applyProtection="1">
      <alignment horizontal="right" vertical="center"/>
    </xf>
    <xf numFmtId="176" fontId="4" fillId="0" borderId="79" xfId="1" applyFont="1" applyFill="1" applyBorder="1" applyAlignment="1" applyProtection="1">
      <alignment horizontal="center" vertical="center" shrinkToFit="1"/>
    </xf>
    <xf numFmtId="0" fontId="19" fillId="0" borderId="81" xfId="0" applyFont="1" applyFill="1" applyBorder="1" applyAlignment="1" applyProtection="1">
      <alignment horizontal="right" vertical="center"/>
    </xf>
    <xf numFmtId="0" fontId="20" fillId="0" borderId="0" xfId="0" applyFont="1" applyFill="1" applyAlignment="1" applyProtection="1">
      <alignment horizontal="left" vertical="top" shrinkToFit="1"/>
    </xf>
    <xf numFmtId="0" fontId="13" fillId="7" borderId="48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22" xfId="0" applyFont="1" applyFill="1" applyBorder="1" applyAlignment="1" applyProtection="1">
      <alignment horizontal="center" vertical="center" wrapText="1"/>
    </xf>
    <xf numFmtId="0" fontId="2" fillId="4" borderId="42" xfId="0" applyFont="1" applyFill="1" applyBorder="1" applyAlignment="1" applyProtection="1">
      <alignment horizontal="center" vertical="center" wrapText="1"/>
    </xf>
    <xf numFmtId="0" fontId="8" fillId="2" borderId="60" xfId="0" applyFont="1" applyFill="1" applyBorder="1" applyAlignment="1" applyProtection="1">
      <alignment horizontal="left" vertical="center" shrinkToFit="1"/>
    </xf>
    <xf numFmtId="0" fontId="8" fillId="2" borderId="78" xfId="0" applyFont="1" applyFill="1" applyBorder="1" applyAlignment="1" applyProtection="1">
      <alignment horizontal="left" vertical="center" shrinkToFit="1"/>
    </xf>
    <xf numFmtId="176" fontId="4" fillId="3" borderId="20" xfId="1" applyFont="1" applyFill="1" applyBorder="1" applyAlignment="1" applyProtection="1">
      <alignment horizontal="center" vertical="center" shrinkToFit="1"/>
      <protection locked="0"/>
    </xf>
    <xf numFmtId="176" fontId="4" fillId="3" borderId="51" xfId="1" applyFont="1" applyFill="1" applyBorder="1" applyAlignment="1" applyProtection="1">
      <alignment horizontal="center" vertical="center" shrinkToFit="1"/>
      <protection locked="0"/>
    </xf>
    <xf numFmtId="0" fontId="5" fillId="3" borderId="6" xfId="0" applyFont="1" applyFill="1" applyBorder="1" applyAlignment="1" applyProtection="1">
      <alignment horizontal="center" vertical="top"/>
      <protection locked="0"/>
    </xf>
    <xf numFmtId="0" fontId="5" fillId="3" borderId="49" xfId="0" applyFont="1" applyFill="1" applyBorder="1" applyAlignment="1" applyProtection="1">
      <alignment horizontal="center" vertical="top"/>
      <protection locked="0"/>
    </xf>
    <xf numFmtId="0" fontId="5" fillId="3" borderId="16" xfId="0" applyFont="1" applyFill="1" applyBorder="1" applyAlignment="1" applyProtection="1">
      <alignment horizontal="center" vertical="top"/>
      <protection locked="0"/>
    </xf>
    <xf numFmtId="0" fontId="5" fillId="3" borderId="23" xfId="0" applyFont="1" applyFill="1" applyBorder="1" applyAlignment="1" applyProtection="1">
      <alignment horizontal="center" vertical="top"/>
      <protection locked="0"/>
    </xf>
    <xf numFmtId="0" fontId="5" fillId="3" borderId="0" xfId="0" applyFont="1" applyFill="1" applyAlignment="1" applyProtection="1">
      <alignment horizontal="center" vertical="top"/>
      <protection locked="0"/>
    </xf>
    <xf numFmtId="0" fontId="5" fillId="3" borderId="68" xfId="0" applyFont="1" applyFill="1" applyBorder="1" applyAlignment="1" applyProtection="1">
      <alignment horizontal="center" vertical="top"/>
      <protection locked="0"/>
    </xf>
    <xf numFmtId="0" fontId="5" fillId="3" borderId="80" xfId="0" applyFont="1" applyFill="1" applyBorder="1" applyAlignment="1" applyProtection="1">
      <alignment horizontal="center" vertical="top"/>
      <protection locked="0"/>
    </xf>
    <xf numFmtId="0" fontId="5" fillId="3" borderId="27" xfId="0" applyFont="1" applyFill="1" applyBorder="1" applyAlignment="1" applyProtection="1">
      <alignment horizontal="center" vertical="top"/>
      <protection locked="0"/>
    </xf>
    <xf numFmtId="0" fontId="5" fillId="3" borderId="74" xfId="0" applyFont="1" applyFill="1" applyBorder="1" applyAlignment="1" applyProtection="1">
      <alignment horizontal="center" vertical="top"/>
      <protection locked="0"/>
    </xf>
    <xf numFmtId="0" fontId="2" fillId="0" borderId="58" xfId="0" applyFont="1" applyFill="1" applyBorder="1" applyAlignment="1" applyProtection="1">
      <alignment horizontal="center" vertical="center"/>
    </xf>
    <xf numFmtId="0" fontId="2" fillId="0" borderId="63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77" xfId="0" applyFont="1" applyFill="1" applyBorder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 vertical="center"/>
    </xf>
    <xf numFmtId="0" fontId="2" fillId="5" borderId="18" xfId="0" applyFont="1" applyFill="1" applyBorder="1" applyAlignment="1" applyProtection="1">
      <alignment horizontal="center" vertical="center"/>
    </xf>
    <xf numFmtId="0" fontId="10" fillId="5" borderId="0" xfId="0" applyFont="1" applyFill="1" applyAlignment="1" applyProtection="1">
      <alignment horizontal="left" vertical="center"/>
    </xf>
    <xf numFmtId="0" fontId="5" fillId="2" borderId="24" xfId="0" applyFont="1" applyFill="1" applyBorder="1" applyAlignment="1" applyProtection="1">
      <alignment horizontal="left" vertical="top" wrapText="1" shrinkToFit="1"/>
      <protection locked="0"/>
    </xf>
    <xf numFmtId="0" fontId="5" fillId="2" borderId="34" xfId="0" applyFont="1" applyFill="1" applyBorder="1" applyAlignment="1" applyProtection="1">
      <alignment horizontal="left" vertical="top" wrapText="1" shrinkToFit="1"/>
      <protection locked="0"/>
    </xf>
    <xf numFmtId="0" fontId="5" fillId="2" borderId="33" xfId="0" applyFont="1" applyFill="1" applyBorder="1" applyAlignment="1" applyProtection="1">
      <alignment horizontal="left" vertical="top" wrapText="1" shrinkToFit="1"/>
      <protection locked="0"/>
    </xf>
    <xf numFmtId="0" fontId="5" fillId="2" borderId="57" xfId="0" applyFont="1" applyFill="1" applyBorder="1" applyAlignment="1" applyProtection="1">
      <alignment horizontal="left" vertical="top" wrapText="1" shrinkToFit="1"/>
      <protection locked="0"/>
    </xf>
    <xf numFmtId="0" fontId="5" fillId="2" borderId="30" xfId="0" applyFont="1" applyFill="1" applyBorder="1" applyAlignment="1" applyProtection="1">
      <alignment horizontal="left" vertical="top" wrapText="1" shrinkToFit="1"/>
      <protection locked="0"/>
    </xf>
    <xf numFmtId="0" fontId="5" fillId="2" borderId="76" xfId="0" applyFont="1" applyFill="1" applyBorder="1" applyAlignment="1" applyProtection="1">
      <alignment horizontal="left" vertical="top" wrapText="1" shrinkToFit="1"/>
      <protection locked="0"/>
    </xf>
    <xf numFmtId="0" fontId="8" fillId="2" borderId="13" xfId="0" applyFont="1" applyFill="1" applyBorder="1" applyAlignment="1" applyProtection="1">
      <alignment horizontal="left" vertical="center" shrinkToFit="1"/>
    </xf>
    <xf numFmtId="0" fontId="8" fillId="2" borderId="54" xfId="0" applyFont="1" applyFill="1" applyBorder="1" applyAlignment="1" applyProtection="1">
      <alignment horizontal="left" vertical="center" shrinkToFit="1"/>
    </xf>
    <xf numFmtId="0" fontId="17" fillId="4" borderId="61" xfId="0" applyFont="1" applyFill="1" applyBorder="1" applyAlignment="1" applyProtection="1">
      <alignment horizontal="center" vertical="center"/>
    </xf>
    <xf numFmtId="0" fontId="17" fillId="4" borderId="53" xfId="0" applyFont="1" applyFill="1" applyBorder="1" applyAlignment="1" applyProtection="1">
      <alignment horizontal="center" vertical="center"/>
    </xf>
    <xf numFmtId="0" fontId="6" fillId="0" borderId="61" xfId="0" applyFont="1" applyFill="1" applyBorder="1" applyAlignment="1" applyProtection="1">
      <alignment horizontal="left" vertical="center"/>
      <protection locked="0"/>
    </xf>
    <xf numFmtId="0" fontId="2" fillId="0" borderId="53" xfId="0" applyFont="1" applyFill="1" applyBorder="1" applyAlignment="1" applyProtection="1">
      <alignment horizontal="left" vertical="center"/>
      <protection locked="0"/>
    </xf>
    <xf numFmtId="0" fontId="2" fillId="0" borderId="26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2" fillId="0" borderId="57" xfId="0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0" fontId="8" fillId="2" borderId="66" xfId="0" applyFont="1" applyFill="1" applyBorder="1" applyAlignment="1" applyProtection="1">
      <alignment horizontal="center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2" fillId="4" borderId="39" xfId="0" applyFont="1" applyFill="1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6" fillId="0" borderId="50" xfId="0" applyFont="1" applyFill="1" applyBorder="1" applyAlignment="1" applyProtection="1">
      <alignment horizontal="left" vertical="center"/>
      <protection locked="0"/>
    </xf>
    <xf numFmtId="0" fontId="2" fillId="0" borderId="73" xfId="0" applyFont="1" applyFill="1" applyBorder="1" applyAlignment="1" applyProtection="1">
      <alignment horizontal="left" vertical="center"/>
      <protection locked="0"/>
    </xf>
    <xf numFmtId="0" fontId="2" fillId="0" borderId="52" xfId="0" applyFont="1" applyFill="1" applyBorder="1" applyAlignment="1" applyProtection="1">
      <alignment horizontal="left" vertical="center"/>
      <protection locked="0"/>
    </xf>
    <xf numFmtId="0" fontId="3" fillId="2" borderId="17" xfId="0" applyFont="1" applyFill="1" applyBorder="1" applyAlignment="1" applyProtection="1">
      <alignment horizontal="center" vertical="center" shrinkToFit="1"/>
    </xf>
    <xf numFmtId="0" fontId="3" fillId="2" borderId="2" xfId="0" applyFont="1" applyFill="1" applyBorder="1" applyAlignment="1" applyProtection="1">
      <alignment horizontal="center" vertical="center" shrinkToFit="1"/>
    </xf>
    <xf numFmtId="0" fontId="3" fillId="2" borderId="4" xfId="0" applyFont="1" applyFill="1" applyBorder="1" applyAlignment="1" applyProtection="1">
      <alignment horizontal="center" vertical="center" shrinkToFit="1"/>
    </xf>
    <xf numFmtId="0" fontId="10" fillId="0" borderId="32" xfId="0" applyFont="1" applyFill="1" applyBorder="1" applyAlignment="1" applyProtection="1">
      <alignment horizontal="right" vertical="center"/>
    </xf>
    <xf numFmtId="0" fontId="10" fillId="0" borderId="0" xfId="0" applyFont="1" applyFill="1" applyAlignment="1" applyProtection="1">
      <alignment horizontal="right" vertical="center"/>
    </xf>
    <xf numFmtId="0" fontId="10" fillId="0" borderId="32" xfId="0" applyFont="1" applyFill="1" applyBorder="1" applyAlignment="1" applyProtection="1">
      <alignment horizontal="right" vertical="center" shrinkToFit="1"/>
    </xf>
    <xf numFmtId="0" fontId="10" fillId="0" borderId="0" xfId="0" applyFont="1" applyFill="1" applyAlignment="1" applyProtection="1">
      <alignment horizontal="right" vertical="center" shrinkToFit="1"/>
    </xf>
    <xf numFmtId="0" fontId="7" fillId="4" borderId="44" xfId="0" applyFont="1" applyFill="1" applyBorder="1" applyAlignment="1" applyProtection="1">
      <alignment horizontal="center" vertical="center"/>
    </xf>
    <xf numFmtId="0" fontId="7" fillId="4" borderId="70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7" fillId="4" borderId="8" xfId="0" applyFont="1" applyFill="1" applyBorder="1" applyAlignment="1" applyProtection="1">
      <alignment horizontal="center" vertical="center" wrapText="1"/>
    </xf>
    <xf numFmtId="0" fontId="7" fillId="4" borderId="56" xfId="0" applyFont="1" applyFill="1" applyBorder="1" applyAlignment="1" applyProtection="1">
      <alignment horizontal="center" vertical="center" wrapText="1"/>
    </xf>
    <xf numFmtId="0" fontId="7" fillId="4" borderId="8" xfId="0" applyFont="1" applyFill="1" applyBorder="1" applyAlignment="1" applyProtection="1">
      <alignment horizontal="center" vertical="center" shrinkToFit="1"/>
    </xf>
    <xf numFmtId="0" fontId="7" fillId="4" borderId="31" xfId="0" applyFont="1" applyFill="1" applyBorder="1" applyAlignment="1" applyProtection="1">
      <alignment horizontal="center" vertical="center" shrinkToFit="1"/>
    </xf>
    <xf numFmtId="178" fontId="4" fillId="3" borderId="64" xfId="1" applyNumberFormat="1" applyFont="1" applyFill="1" applyBorder="1" applyAlignment="1" applyProtection="1">
      <alignment horizontal="center" vertical="center" shrinkToFit="1"/>
      <protection locked="0"/>
    </xf>
    <xf numFmtId="178" fontId="4" fillId="3" borderId="75" xfId="1" applyNumberFormat="1" applyFont="1" applyFill="1" applyBorder="1" applyAlignment="1" applyProtection="1">
      <alignment horizontal="center" vertical="center" shrinkToFit="1"/>
      <protection locked="0"/>
    </xf>
    <xf numFmtId="178" fontId="4" fillId="3" borderId="20" xfId="1" applyNumberFormat="1" applyFont="1" applyFill="1" applyBorder="1" applyAlignment="1" applyProtection="1">
      <alignment horizontal="center" vertical="center" shrinkToFit="1"/>
      <protection locked="0"/>
    </xf>
    <xf numFmtId="178" fontId="4" fillId="3" borderId="51" xfId="1" applyNumberFormat="1" applyFont="1" applyFill="1" applyBorder="1" applyAlignment="1" applyProtection="1">
      <alignment horizontal="center" vertical="center" shrinkToFit="1"/>
      <protection locked="0"/>
    </xf>
    <xf numFmtId="176" fontId="4" fillId="3" borderId="43" xfId="1" applyFont="1" applyFill="1" applyBorder="1" applyAlignment="1" applyProtection="1">
      <alignment horizontal="center" vertical="center" shrinkToFit="1"/>
      <protection locked="0"/>
    </xf>
    <xf numFmtId="176" fontId="4" fillId="3" borderId="15" xfId="1" applyFont="1" applyFill="1" applyBorder="1" applyAlignment="1" applyProtection="1">
      <alignment horizontal="center" vertical="center" shrinkToFit="1"/>
      <protection locked="0"/>
    </xf>
  </cellXfs>
  <cellStyles count="2">
    <cellStyle name="常规" xfId="0" builtinId="0" customBuiltin="1"/>
    <cellStyle name="千位分隔" xfId="1" builtinId="3" customBuiltin="1"/>
  </cellStyles>
  <dxfs count="3">
    <dxf>
      <font>
        <b/>
        <sz val="11"/>
        <color auto="1"/>
        <name val="Calibri"/>
        <scheme val="minor"/>
      </font>
      <fill>
        <patternFill patternType="solid">
          <bgColor rgb="FFFF0000"/>
        </patternFill>
      </fill>
    </dxf>
    <dxf>
      <font>
        <b/>
        <sz val="11"/>
        <color auto="1"/>
        <name val="Calibri"/>
        <scheme val="minor"/>
      </font>
      <fill>
        <patternFill patternType="solid">
          <bgColor rgb="FFFF0000"/>
        </patternFill>
      </fill>
    </dxf>
    <dxf>
      <font>
        <b/>
        <sz val="11"/>
        <color auto="1"/>
        <name val="Calibri"/>
        <scheme val="minor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49</xdr:row>
      <xdr:rowOff>75565</xdr:rowOff>
    </xdr:from>
    <xdr:to>
      <xdr:col>7</xdr:col>
      <xdr:colOff>182880</xdr:colOff>
      <xdr:row>50</xdr:row>
      <xdr:rowOff>29210</xdr:rowOff>
    </xdr:to>
    <xdr:sp macro="" textlink="">
      <xdr:nvSpPr>
        <xdr:cNvPr id="2" name="Text Box 28"/>
        <xdr:cNvSpPr>
          <a:spLocks noChangeArrowheads="1"/>
        </xdr:cNvSpPr>
      </xdr:nvSpPr>
      <xdr:spPr bwMode="auto">
        <a:xfrm flipH="1">
          <a:off x="5465445" y="13331825"/>
          <a:ext cx="160655" cy="16129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endParaRPr/>
        </a:p>
      </xdr:txBody>
    </xdr:sp>
    <xdr:clientData/>
  </xdr:twoCellAnchor>
  <xdr:twoCellAnchor>
    <xdr:from>
      <xdr:col>7</xdr:col>
      <xdr:colOff>880110</xdr:colOff>
      <xdr:row>45</xdr:row>
      <xdr:rowOff>180975</xdr:rowOff>
    </xdr:from>
    <xdr:to>
      <xdr:col>9</xdr:col>
      <xdr:colOff>38100</xdr:colOff>
      <xdr:row>46</xdr:row>
      <xdr:rowOff>226695</xdr:rowOff>
    </xdr:to>
    <xdr:sp macro="" textlink="">
      <xdr:nvSpPr>
        <xdr:cNvPr id="3" name="AutoShape 35"/>
        <xdr:cNvSpPr>
          <a:spLocks noChangeArrowheads="1"/>
        </xdr:cNvSpPr>
      </xdr:nvSpPr>
      <xdr:spPr bwMode="auto">
        <a:xfrm>
          <a:off x="6283960" y="12570460"/>
          <a:ext cx="238760" cy="27432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53"/>
  <sheetViews>
    <sheetView showGridLines="0" tabSelected="1" zoomScaleNormal="100" zoomScaleSheetLayoutView="100" workbookViewId="0"/>
  </sheetViews>
  <sheetFormatPr defaultColWidth="8.875" defaultRowHeight="17.25" x14ac:dyDescent="0.2"/>
  <cols>
    <col min="1" max="1" width="4.25" style="25" customWidth="1"/>
    <col min="2" max="2" width="8.625" style="8" customWidth="1"/>
    <col min="3" max="3" width="12.875" style="8" customWidth="1"/>
    <col min="4" max="4" width="23.875" style="8" customWidth="1"/>
    <col min="5" max="5" width="12.125" style="8" customWidth="1"/>
    <col min="6" max="6" width="14" style="8" customWidth="1"/>
    <col min="7" max="7" width="5.875" style="8" customWidth="1"/>
    <col min="8" max="8" width="12.625" style="8" customWidth="1"/>
    <col min="9" max="9" width="3" style="8" customWidth="1"/>
    <col min="10" max="10" width="8.875" style="8"/>
    <col min="11" max="12" width="4.375" style="8" customWidth="1"/>
    <col min="13" max="16" width="8.875" style="8"/>
    <col min="17" max="17" width="12" style="8" customWidth="1"/>
    <col min="18" max="16384" width="8.875" style="8"/>
  </cols>
  <sheetData>
    <row r="1" spans="1:18" ht="6" customHeight="1" thickBot="1" x14ac:dyDescent="0.25"/>
    <row r="2" spans="1:18" s="51" customFormat="1" ht="38.450000000000003" customHeight="1" thickTop="1" x14ac:dyDescent="0.2">
      <c r="A2" s="4"/>
      <c r="B2" s="106"/>
      <c r="C2" s="107"/>
      <c r="D2" s="107"/>
      <c r="E2" s="107"/>
      <c r="F2" s="107"/>
      <c r="G2" s="107"/>
      <c r="H2" s="107"/>
      <c r="I2" s="107"/>
      <c r="J2" s="108"/>
    </row>
    <row r="3" spans="1:18" s="51" customFormat="1" ht="16.350000000000001" customHeight="1" x14ac:dyDescent="0.2">
      <c r="A3" s="4"/>
      <c r="B3" s="109" t="s">
        <v>16</v>
      </c>
      <c r="C3" s="110"/>
      <c r="D3" s="48"/>
      <c r="E3" s="26" t="s">
        <v>17</v>
      </c>
      <c r="F3" s="38" t="s">
        <v>6</v>
      </c>
      <c r="G3" s="29" t="s">
        <v>22</v>
      </c>
      <c r="H3" s="49" t="str">
        <f>RIGHT(E7,1)</f>
        <v/>
      </c>
      <c r="I3" s="115"/>
      <c r="J3" s="116"/>
      <c r="Q3" s="51" t="s">
        <v>28</v>
      </c>
      <c r="R3" s="46" t="s">
        <v>10</v>
      </c>
    </row>
    <row r="4" spans="1:18" s="51" customFormat="1" ht="5.0999999999999996" customHeight="1" thickBot="1" x14ac:dyDescent="0.25">
      <c r="A4" s="4"/>
      <c r="B4" s="47"/>
      <c r="C4" s="38"/>
      <c r="D4" s="31"/>
      <c r="F4" s="38"/>
      <c r="G4" s="38"/>
      <c r="H4" s="38"/>
      <c r="I4" s="38"/>
      <c r="J4" s="27"/>
      <c r="R4" s="46"/>
    </row>
    <row r="5" spans="1:18" s="51" customFormat="1" ht="19.350000000000001" customHeight="1" thickTop="1" thickBot="1" x14ac:dyDescent="0.25">
      <c r="A5" s="4"/>
      <c r="B5" s="109" t="s">
        <v>12</v>
      </c>
      <c r="C5" s="110"/>
      <c r="D5" s="15"/>
      <c r="E5" s="10"/>
      <c r="F5" s="13"/>
      <c r="G5" s="82"/>
      <c r="H5" s="82"/>
      <c r="I5" s="80"/>
      <c r="J5" s="81"/>
      <c r="M5" s="51" t="s">
        <v>9</v>
      </c>
      <c r="N5" s="51" t="s">
        <v>21</v>
      </c>
      <c r="R5" s="46" t="s">
        <v>23</v>
      </c>
    </row>
    <row r="6" spans="1:18" s="51" customFormat="1" ht="5.0999999999999996" customHeight="1" thickTop="1" x14ac:dyDescent="0.2">
      <c r="A6" s="4"/>
      <c r="B6" s="47"/>
      <c r="C6" s="38"/>
      <c r="D6" s="31"/>
      <c r="E6" s="16"/>
      <c r="F6" s="13"/>
      <c r="G6" s="43"/>
      <c r="H6" s="13"/>
      <c r="I6" s="80"/>
      <c r="J6" s="81"/>
      <c r="R6" s="46"/>
    </row>
    <row r="7" spans="1:18" s="51" customFormat="1" ht="16.350000000000001" customHeight="1" x14ac:dyDescent="0.2">
      <c r="A7" s="4"/>
      <c r="B7" s="111" t="s">
        <v>18</v>
      </c>
      <c r="C7" s="112"/>
      <c r="D7" s="1"/>
      <c r="E7" s="57" t="s">
        <v>26</v>
      </c>
      <c r="F7" s="13"/>
      <c r="G7" s="13"/>
      <c r="H7" s="24"/>
      <c r="I7" s="80"/>
      <c r="J7" s="81"/>
      <c r="M7" s="51" t="s">
        <v>20</v>
      </c>
      <c r="N7" s="51" t="s">
        <v>0</v>
      </c>
      <c r="O7" s="51" t="s">
        <v>14</v>
      </c>
      <c r="P7" s="8"/>
      <c r="R7" s="46"/>
    </row>
    <row r="8" spans="1:18" s="51" customFormat="1" ht="10.5" customHeight="1" thickBot="1" x14ac:dyDescent="0.25">
      <c r="A8" s="4"/>
      <c r="B8" s="42"/>
      <c r="C8" s="35"/>
      <c r="D8" s="35"/>
      <c r="E8" s="16"/>
      <c r="F8" s="35"/>
      <c r="G8" s="16"/>
      <c r="J8" s="20"/>
      <c r="P8" s="8"/>
      <c r="R8" s="46"/>
    </row>
    <row r="9" spans="1:18" ht="40.35" customHeight="1" thickBot="1" x14ac:dyDescent="0.25">
      <c r="B9" s="113" t="s">
        <v>4</v>
      </c>
      <c r="C9" s="114"/>
      <c r="D9" s="33" t="s">
        <v>19</v>
      </c>
      <c r="E9" s="19" t="s">
        <v>27</v>
      </c>
      <c r="F9" s="21" t="s">
        <v>8</v>
      </c>
      <c r="G9" s="119" t="s">
        <v>31</v>
      </c>
      <c r="H9" s="120"/>
      <c r="I9" s="117" t="s">
        <v>11</v>
      </c>
      <c r="J9" s="118"/>
      <c r="R9" s="46"/>
    </row>
    <row r="10" spans="1:18" ht="23.1" customHeight="1" thickTop="1" x14ac:dyDescent="0.2">
      <c r="A10" s="25">
        <v>1</v>
      </c>
      <c r="B10" s="89"/>
      <c r="C10" s="90"/>
      <c r="D10" s="45"/>
      <c r="E10" s="2"/>
      <c r="F10" s="5"/>
      <c r="G10" s="121"/>
      <c r="H10" s="122"/>
      <c r="I10" s="50" t="str">
        <f>IF(J10="","",IF(J10="OK",2,0))</f>
        <v/>
      </c>
      <c r="J10" s="9" t="str">
        <f>IF(G10="","",IF(AND(E10&lt;=G10,F10&gt;=G10),"OK","NG"))</f>
        <v/>
      </c>
      <c r="R10" s="46"/>
    </row>
    <row r="11" spans="1:18" ht="23.1" customHeight="1" x14ac:dyDescent="0.2">
      <c r="A11" s="25">
        <v>2</v>
      </c>
      <c r="B11" s="63"/>
      <c r="C11" s="64"/>
      <c r="D11" s="18"/>
      <c r="E11" s="22"/>
      <c r="F11" s="36"/>
      <c r="G11" s="123"/>
      <c r="H11" s="124"/>
      <c r="I11" s="12" t="str">
        <f>IF(J11="","",IF(J11="OK",2,0))</f>
        <v/>
      </c>
      <c r="J11" s="37" t="str">
        <f>IF(G11="","",IF(AND(E11&lt;=G11,F11&gt;=G11),"OK","NG"))</f>
        <v/>
      </c>
      <c r="R11" s="46"/>
    </row>
    <row r="12" spans="1:18" ht="23.1" customHeight="1" x14ac:dyDescent="0.2">
      <c r="A12" s="25">
        <v>3</v>
      </c>
      <c r="B12" s="63"/>
      <c r="C12" s="64"/>
      <c r="D12" s="18"/>
      <c r="E12" s="22"/>
      <c r="F12" s="36"/>
      <c r="G12" s="123"/>
      <c r="H12" s="124"/>
      <c r="I12" s="12" t="str">
        <f>IF(J12="","",IF(J12="OK",2,0))</f>
        <v/>
      </c>
      <c r="J12" s="37" t="str">
        <f>IF(G12="","",IF(AND(E12&lt;=G12,F12&gt;=G12),"OK","NG"))</f>
        <v/>
      </c>
      <c r="R12" s="46"/>
    </row>
    <row r="13" spans="1:18" ht="23.1" customHeight="1" x14ac:dyDescent="0.2">
      <c r="A13" s="25">
        <v>4</v>
      </c>
      <c r="B13" s="63"/>
      <c r="C13" s="64"/>
      <c r="D13" s="18"/>
      <c r="E13" s="22"/>
      <c r="F13" s="32"/>
      <c r="G13" s="123"/>
      <c r="H13" s="124"/>
      <c r="I13" s="12" t="str">
        <f>IF(J13="","",IF(J13="OK",2,0))</f>
        <v/>
      </c>
      <c r="J13" s="37" t="str">
        <f>IF(G13="","",IF(AND(E13&lt;=G13,F13&gt;=G13),"OK","NG"))</f>
        <v/>
      </c>
      <c r="R13" s="46"/>
    </row>
    <row r="14" spans="1:18" ht="23.1" customHeight="1" x14ac:dyDescent="0.2">
      <c r="A14" s="25">
        <v>5</v>
      </c>
      <c r="B14" s="63"/>
      <c r="C14" s="64"/>
      <c r="D14" s="18"/>
      <c r="E14" s="52" t="str">
        <f t="shared" ref="E14:E37" si="0">IF(D14&lt;&gt;"","-","")</f>
        <v/>
      </c>
      <c r="F14" s="17" t="str">
        <f t="shared" ref="F14:F37" si="1">IF(D14&lt;&gt;"","-","")</f>
        <v/>
      </c>
      <c r="G14" s="65"/>
      <c r="H14" s="66"/>
      <c r="I14" s="12" t="str">
        <f>IF(J14="","",IF(J14="OK",2,0))</f>
        <v/>
      </c>
      <c r="J14" s="37" t="str">
        <f>IF(G14="","",IF(G14="OK","OK","NG"))</f>
        <v/>
      </c>
      <c r="M14" s="8" t="s">
        <v>30</v>
      </c>
      <c r="N14" s="8" t="s">
        <v>2</v>
      </c>
      <c r="O14" s="8" t="s">
        <v>1</v>
      </c>
      <c r="R14" s="46"/>
    </row>
    <row r="15" spans="1:18" ht="23.1" customHeight="1" x14ac:dyDescent="0.2">
      <c r="A15" s="25">
        <v>6</v>
      </c>
      <c r="B15" s="63"/>
      <c r="C15" s="64"/>
      <c r="D15" s="18"/>
      <c r="E15" s="34" t="str">
        <f t="shared" si="0"/>
        <v/>
      </c>
      <c r="F15" s="17" t="str">
        <f t="shared" si="1"/>
        <v/>
      </c>
      <c r="G15" s="65"/>
      <c r="H15" s="66"/>
      <c r="I15" s="12" t="str">
        <f>IF(J15="","",IF(J15="OK",2,0))</f>
        <v/>
      </c>
      <c r="J15" s="37" t="str">
        <f>IF(G15="","",IF(G15="OK","OK","NG"))</f>
        <v/>
      </c>
      <c r="R15" s="46"/>
    </row>
    <row r="16" spans="1:18" ht="23.1" customHeight="1" x14ac:dyDescent="0.2">
      <c r="A16" s="25">
        <v>7</v>
      </c>
      <c r="B16" s="63"/>
      <c r="C16" s="64"/>
      <c r="D16" s="18"/>
      <c r="E16" s="34" t="str">
        <f t="shared" si="0"/>
        <v/>
      </c>
      <c r="F16" s="17" t="str">
        <f t="shared" si="1"/>
        <v/>
      </c>
      <c r="G16" s="65"/>
      <c r="H16" s="66"/>
      <c r="I16" s="12" t="str">
        <f>IF(J16="","",IF(J16="OK",2,0))</f>
        <v/>
      </c>
      <c r="J16" s="37" t="str">
        <f>IF(G16="","",IF(G16="OK","OK","NG"))</f>
        <v/>
      </c>
    </row>
    <row r="17" spans="1:10" ht="23.1" customHeight="1" x14ac:dyDescent="0.2">
      <c r="A17" s="25">
        <v>8</v>
      </c>
      <c r="B17" s="63"/>
      <c r="C17" s="64"/>
      <c r="D17" s="18"/>
      <c r="E17" s="34" t="str">
        <f t="shared" si="0"/>
        <v/>
      </c>
      <c r="F17" s="17" t="str">
        <f t="shared" si="1"/>
        <v/>
      </c>
      <c r="G17" s="65"/>
      <c r="H17" s="66"/>
      <c r="I17" s="12" t="str">
        <f>IF(J17="","",IF(J17="OK",2,0))</f>
        <v/>
      </c>
      <c r="J17" s="37" t="str">
        <f>IF(G17="","",IF(G17="OK","OK","NG"))</f>
        <v/>
      </c>
    </row>
    <row r="18" spans="1:10" ht="23.1" customHeight="1" x14ac:dyDescent="0.2">
      <c r="A18" s="25">
        <v>9</v>
      </c>
      <c r="B18" s="63"/>
      <c r="C18" s="64"/>
      <c r="D18" s="18"/>
      <c r="E18" s="34" t="str">
        <f t="shared" si="0"/>
        <v/>
      </c>
      <c r="F18" s="17" t="str">
        <f t="shared" si="1"/>
        <v/>
      </c>
      <c r="G18" s="65"/>
      <c r="H18" s="66"/>
      <c r="I18" s="12" t="str">
        <f>IF(J18="","",IF(J18="OK",2,0))</f>
        <v/>
      </c>
      <c r="J18" s="37" t="str">
        <f>IF(G18="","",IF(G18="OK","OK","NG"))</f>
        <v/>
      </c>
    </row>
    <row r="19" spans="1:10" ht="23.1" customHeight="1" x14ac:dyDescent="0.2">
      <c r="A19" s="25">
        <v>10</v>
      </c>
      <c r="B19" s="63"/>
      <c r="C19" s="64"/>
      <c r="D19" s="18"/>
      <c r="E19" s="34" t="str">
        <f t="shared" si="0"/>
        <v/>
      </c>
      <c r="F19" s="17" t="str">
        <f t="shared" si="1"/>
        <v/>
      </c>
      <c r="G19" s="65"/>
      <c r="H19" s="66"/>
      <c r="I19" s="12" t="str">
        <f>IF(J19="","",IF(J19="OK",2,0))</f>
        <v/>
      </c>
      <c r="J19" s="37" t="str">
        <f>IF(G19="","",IF(G19="OK","OK","NG"))</f>
        <v/>
      </c>
    </row>
    <row r="20" spans="1:10" ht="23.1" customHeight="1" x14ac:dyDescent="0.2">
      <c r="A20" s="25">
        <v>11</v>
      </c>
      <c r="B20" s="63"/>
      <c r="C20" s="64"/>
      <c r="D20" s="18"/>
      <c r="E20" s="34" t="str">
        <f t="shared" si="0"/>
        <v/>
      </c>
      <c r="F20" s="17" t="str">
        <f t="shared" si="1"/>
        <v/>
      </c>
      <c r="G20" s="65"/>
      <c r="H20" s="66"/>
      <c r="I20" s="12" t="str">
        <f>IF(J20="","",IF(J20="OK",2,0))</f>
        <v/>
      </c>
      <c r="J20" s="37" t="str">
        <f>IF(G20="","",IF(G20="OK","OK","NG"))</f>
        <v/>
      </c>
    </row>
    <row r="21" spans="1:10" ht="23.1" customHeight="1" x14ac:dyDescent="0.2">
      <c r="A21" s="25">
        <v>12</v>
      </c>
      <c r="B21" s="63"/>
      <c r="C21" s="64"/>
      <c r="D21" s="18"/>
      <c r="E21" s="34" t="str">
        <f t="shared" si="0"/>
        <v/>
      </c>
      <c r="F21" s="17" t="str">
        <f t="shared" si="1"/>
        <v/>
      </c>
      <c r="G21" s="65"/>
      <c r="H21" s="66"/>
      <c r="I21" s="12" t="str">
        <f>IF(J21="","",IF(J21="OK",2,0))</f>
        <v/>
      </c>
      <c r="J21" s="37" t="str">
        <f>IF(G21="","",IF(G21="OK","OK","NG"))</f>
        <v/>
      </c>
    </row>
    <row r="22" spans="1:10" ht="23.1" customHeight="1" x14ac:dyDescent="0.2">
      <c r="A22" s="25">
        <v>13</v>
      </c>
      <c r="B22" s="63"/>
      <c r="C22" s="64"/>
      <c r="D22" s="18"/>
      <c r="E22" s="34" t="str">
        <f t="shared" si="0"/>
        <v/>
      </c>
      <c r="F22" s="17" t="str">
        <f t="shared" si="1"/>
        <v/>
      </c>
      <c r="G22" s="65"/>
      <c r="H22" s="66"/>
      <c r="I22" s="12" t="str">
        <f>IF(J22="","",IF(J22="OK",2,0))</f>
        <v/>
      </c>
      <c r="J22" s="37" t="str">
        <f>IF(G22="","",IF(G22="OK","OK","NG"))</f>
        <v/>
      </c>
    </row>
    <row r="23" spans="1:10" ht="23.1" customHeight="1" x14ac:dyDescent="0.2">
      <c r="A23" s="25">
        <v>14</v>
      </c>
      <c r="B23" s="63"/>
      <c r="C23" s="64"/>
      <c r="D23" s="18"/>
      <c r="E23" s="34" t="str">
        <f t="shared" si="0"/>
        <v/>
      </c>
      <c r="F23" s="17" t="str">
        <f t="shared" si="1"/>
        <v/>
      </c>
      <c r="G23" s="65"/>
      <c r="H23" s="66"/>
      <c r="I23" s="12" t="str">
        <f>IF(J23="","",IF(J23="OK",2,0))</f>
        <v/>
      </c>
      <c r="J23" s="37" t="str">
        <f>IF(G23="","",IF(G23="OK","OK","NG"))</f>
        <v/>
      </c>
    </row>
    <row r="24" spans="1:10" ht="23.1" customHeight="1" x14ac:dyDescent="0.2">
      <c r="A24" s="25">
        <v>15</v>
      </c>
      <c r="B24" s="63"/>
      <c r="C24" s="64"/>
      <c r="D24" s="18"/>
      <c r="E24" s="34" t="str">
        <f t="shared" si="0"/>
        <v/>
      </c>
      <c r="F24" s="17" t="str">
        <f t="shared" si="1"/>
        <v/>
      </c>
      <c r="G24" s="65"/>
      <c r="H24" s="66"/>
      <c r="I24" s="12" t="str">
        <f>IF(J24="","",IF(J24="OK",2,0))</f>
        <v/>
      </c>
      <c r="J24" s="37" t="str">
        <f>IF(G24="","",IF(G24="OK","OK","NG"))</f>
        <v/>
      </c>
    </row>
    <row r="25" spans="1:10" ht="23.1" customHeight="1" x14ac:dyDescent="0.2">
      <c r="A25" s="25">
        <v>16</v>
      </c>
      <c r="B25" s="63"/>
      <c r="C25" s="64"/>
      <c r="D25" s="18"/>
      <c r="E25" s="34" t="str">
        <f t="shared" si="0"/>
        <v/>
      </c>
      <c r="F25" s="17" t="str">
        <f t="shared" si="1"/>
        <v/>
      </c>
      <c r="G25" s="65"/>
      <c r="H25" s="66"/>
      <c r="I25" s="12" t="str">
        <f>IF(J25="","",IF(J25="OK",2,0))</f>
        <v/>
      </c>
      <c r="J25" s="37" t="str">
        <f>IF(G25="","",IF(G25="OK","OK","NG"))</f>
        <v/>
      </c>
    </row>
    <row r="26" spans="1:10" ht="23.1" customHeight="1" x14ac:dyDescent="0.2">
      <c r="A26" s="25">
        <v>17</v>
      </c>
      <c r="B26" s="63"/>
      <c r="C26" s="64"/>
      <c r="D26" s="18"/>
      <c r="E26" s="34" t="str">
        <f t="shared" si="0"/>
        <v/>
      </c>
      <c r="F26" s="17" t="str">
        <f t="shared" si="1"/>
        <v/>
      </c>
      <c r="G26" s="65"/>
      <c r="H26" s="66"/>
      <c r="I26" s="12" t="str">
        <f>IF(J26="","",IF(J26="OK",2,0))</f>
        <v/>
      </c>
      <c r="J26" s="37" t="str">
        <f>IF(G26="","",IF(G26="OK","OK","NG"))</f>
        <v/>
      </c>
    </row>
    <row r="27" spans="1:10" ht="23.1" customHeight="1" x14ac:dyDescent="0.2">
      <c r="A27" s="25">
        <v>18</v>
      </c>
      <c r="B27" s="63"/>
      <c r="C27" s="64"/>
      <c r="D27" s="18"/>
      <c r="E27" s="34" t="str">
        <f t="shared" si="0"/>
        <v/>
      </c>
      <c r="F27" s="17" t="str">
        <f t="shared" si="1"/>
        <v/>
      </c>
      <c r="G27" s="65"/>
      <c r="H27" s="66"/>
      <c r="I27" s="12" t="str">
        <f>IF(J27="","",IF(J27="OK",2,0))</f>
        <v/>
      </c>
      <c r="J27" s="37" t="str">
        <f>IF(G27="","",IF(G27="OK","OK","NG"))</f>
        <v/>
      </c>
    </row>
    <row r="28" spans="1:10" ht="23.1" customHeight="1" x14ac:dyDescent="0.2">
      <c r="A28" s="25">
        <v>19</v>
      </c>
      <c r="B28" s="63"/>
      <c r="C28" s="64"/>
      <c r="D28" s="18"/>
      <c r="E28" s="34" t="str">
        <f t="shared" si="0"/>
        <v/>
      </c>
      <c r="F28" s="17" t="str">
        <f t="shared" si="1"/>
        <v/>
      </c>
      <c r="G28" s="65"/>
      <c r="H28" s="66"/>
      <c r="I28" s="12" t="str">
        <f>IF(J28="","",IF(J28="OK",2,0))</f>
        <v/>
      </c>
      <c r="J28" s="37" t="str">
        <f>IF(G28="","",IF(G28="OK","OK","NG"))</f>
        <v/>
      </c>
    </row>
    <row r="29" spans="1:10" ht="23.1" customHeight="1" x14ac:dyDescent="0.2">
      <c r="A29" s="25">
        <v>20</v>
      </c>
      <c r="B29" s="63"/>
      <c r="C29" s="64"/>
      <c r="D29" s="18"/>
      <c r="E29" s="34" t="str">
        <f t="shared" si="0"/>
        <v/>
      </c>
      <c r="F29" s="17" t="str">
        <f t="shared" si="1"/>
        <v/>
      </c>
      <c r="G29" s="65"/>
      <c r="H29" s="66"/>
      <c r="I29" s="12" t="str">
        <f>IF(J29="","",IF(J29="OK",2,0))</f>
        <v/>
      </c>
      <c r="J29" s="37" t="str">
        <f>IF(G29="","",IF(G29="OK","OK","NG"))</f>
        <v/>
      </c>
    </row>
    <row r="30" spans="1:10" ht="23.1" customHeight="1" x14ac:dyDescent="0.2">
      <c r="A30" s="25">
        <v>21</v>
      </c>
      <c r="B30" s="63"/>
      <c r="C30" s="64"/>
      <c r="D30" s="18"/>
      <c r="E30" s="34" t="str">
        <f t="shared" si="0"/>
        <v/>
      </c>
      <c r="F30" s="17" t="str">
        <f t="shared" si="1"/>
        <v/>
      </c>
      <c r="G30" s="65"/>
      <c r="H30" s="66"/>
      <c r="I30" s="12" t="str">
        <f>IF(J30="","",IF(J30="OK",2,0))</f>
        <v/>
      </c>
      <c r="J30" s="37" t="str">
        <f>IF(G30="","",IF(G30="OK","OK","NG"))</f>
        <v/>
      </c>
    </row>
    <row r="31" spans="1:10" ht="23.1" customHeight="1" x14ac:dyDescent="0.2">
      <c r="A31" s="25">
        <v>22</v>
      </c>
      <c r="B31" s="63"/>
      <c r="C31" s="64"/>
      <c r="D31" s="18"/>
      <c r="E31" s="34" t="str">
        <f t="shared" si="0"/>
        <v/>
      </c>
      <c r="F31" s="17" t="str">
        <f t="shared" si="1"/>
        <v/>
      </c>
      <c r="G31" s="65"/>
      <c r="H31" s="66"/>
      <c r="I31" s="12" t="str">
        <f>IF(J31="","",IF(J31="OK",2,0))</f>
        <v/>
      </c>
      <c r="J31" s="37" t="str">
        <f>IF(G31="","",IF(G31="OK","OK","NG"))</f>
        <v/>
      </c>
    </row>
    <row r="32" spans="1:10" ht="23.1" customHeight="1" x14ac:dyDescent="0.2">
      <c r="A32" s="25">
        <v>23</v>
      </c>
      <c r="B32" s="63"/>
      <c r="C32" s="64"/>
      <c r="D32" s="18"/>
      <c r="E32" s="34" t="str">
        <f t="shared" si="0"/>
        <v/>
      </c>
      <c r="F32" s="17" t="str">
        <f t="shared" si="1"/>
        <v/>
      </c>
      <c r="G32" s="65"/>
      <c r="H32" s="66"/>
      <c r="I32" s="12" t="str">
        <f>IF(J32="","",IF(J32="OK",2,0))</f>
        <v/>
      </c>
      <c r="J32" s="37" t="str">
        <f>IF(G32="","",IF(G32="OK","OK","NG"))</f>
        <v/>
      </c>
    </row>
    <row r="33" spans="1:13" ht="23.1" customHeight="1" x14ac:dyDescent="0.2">
      <c r="A33" s="25">
        <v>24</v>
      </c>
      <c r="B33" s="63"/>
      <c r="C33" s="64"/>
      <c r="D33" s="18"/>
      <c r="E33" s="34" t="str">
        <f t="shared" si="0"/>
        <v/>
      </c>
      <c r="F33" s="17" t="str">
        <f t="shared" si="1"/>
        <v/>
      </c>
      <c r="G33" s="65"/>
      <c r="H33" s="66"/>
      <c r="I33" s="12" t="str">
        <f>IF(J33="","",IF(J33="OK",2,0))</f>
        <v/>
      </c>
      <c r="J33" s="37" t="str">
        <f>IF(G33="","",IF(G33="OK","OK","NG"))</f>
        <v/>
      </c>
    </row>
    <row r="34" spans="1:13" ht="23.1" customHeight="1" x14ac:dyDescent="0.2">
      <c r="A34" s="25">
        <v>25</v>
      </c>
      <c r="B34" s="63"/>
      <c r="C34" s="64"/>
      <c r="D34" s="18"/>
      <c r="E34" s="34" t="str">
        <f t="shared" si="0"/>
        <v/>
      </c>
      <c r="F34" s="17" t="str">
        <f t="shared" si="1"/>
        <v/>
      </c>
      <c r="G34" s="65"/>
      <c r="H34" s="66"/>
      <c r="I34" s="12" t="str">
        <f>IF(J34="","",IF(J34="OK",2,0))</f>
        <v/>
      </c>
      <c r="J34" s="37" t="str">
        <f>IF(G34="","",IF(G34="OK","OK","NG"))</f>
        <v/>
      </c>
    </row>
    <row r="35" spans="1:13" ht="23.1" customHeight="1" x14ac:dyDescent="0.2">
      <c r="A35" s="25">
        <v>26</v>
      </c>
      <c r="B35" s="63"/>
      <c r="C35" s="64"/>
      <c r="D35" s="18"/>
      <c r="E35" s="34" t="str">
        <f t="shared" si="0"/>
        <v/>
      </c>
      <c r="F35" s="17" t="str">
        <f t="shared" si="1"/>
        <v/>
      </c>
      <c r="G35" s="65"/>
      <c r="H35" s="66"/>
      <c r="I35" s="12" t="str">
        <f>IF(J35="","",IF(J35="OK",2,0))</f>
        <v/>
      </c>
      <c r="J35" s="37" t="str">
        <f>IF(G35="","",IF(G35="OK","OK","NG"))</f>
        <v/>
      </c>
    </row>
    <row r="36" spans="1:13" ht="23.1" customHeight="1" x14ac:dyDescent="0.2">
      <c r="A36" s="25">
        <v>27</v>
      </c>
      <c r="B36" s="63"/>
      <c r="C36" s="64"/>
      <c r="D36" s="18"/>
      <c r="E36" s="34" t="str">
        <f t="shared" si="0"/>
        <v/>
      </c>
      <c r="F36" s="17" t="str">
        <f t="shared" si="1"/>
        <v/>
      </c>
      <c r="G36" s="65"/>
      <c r="H36" s="66"/>
      <c r="I36" s="12" t="str">
        <f>IF(J36="","",IF(J36="OK",2,0))</f>
        <v/>
      </c>
      <c r="J36" s="37" t="str">
        <f>IF(G36="","",IF(G36="OK","OK","NG"))</f>
        <v/>
      </c>
    </row>
    <row r="37" spans="1:13" ht="23.1" customHeight="1" x14ac:dyDescent="0.2">
      <c r="A37" s="25">
        <v>28</v>
      </c>
      <c r="B37" s="63"/>
      <c r="C37" s="64"/>
      <c r="D37" s="18"/>
      <c r="E37" s="34" t="str">
        <f t="shared" si="0"/>
        <v/>
      </c>
      <c r="F37" s="17" t="str">
        <f t="shared" si="1"/>
        <v/>
      </c>
      <c r="G37" s="65"/>
      <c r="H37" s="66"/>
      <c r="I37" s="12" t="str">
        <f>IF(J37="","",IF(J37="OK",2,0))</f>
        <v/>
      </c>
      <c r="J37" s="37" t="str">
        <f>IF(G37="","",IF(G37="OK","OK","NG"))</f>
        <v/>
      </c>
    </row>
    <row r="38" spans="1:13" ht="23.1" customHeight="1" x14ac:dyDescent="0.2">
      <c r="A38" s="25">
        <v>29</v>
      </c>
      <c r="B38" s="63"/>
      <c r="C38" s="64"/>
      <c r="D38" s="18"/>
      <c r="E38" s="7"/>
      <c r="F38" s="55"/>
      <c r="G38" s="65"/>
      <c r="H38" s="66"/>
      <c r="I38" s="12" t="str">
        <f>IF(J38="","",IF(J38="OK",2,0))</f>
        <v/>
      </c>
      <c r="J38" s="37" t="str">
        <f>IF(G38="","",IF(G38="OK","OK","NG"))</f>
        <v/>
      </c>
    </row>
    <row r="39" spans="1:13" ht="23.1" customHeight="1" thickBot="1" x14ac:dyDescent="0.25">
      <c r="A39" s="25">
        <v>30</v>
      </c>
      <c r="B39" s="99"/>
      <c r="C39" s="100"/>
      <c r="D39" s="6"/>
      <c r="E39" s="40" t="str">
        <f>IF(D39&lt;&gt;"","-","")</f>
        <v/>
      </c>
      <c r="F39" s="30" t="str">
        <f>IF(D39&lt;&gt;"","-","")</f>
        <v/>
      </c>
      <c r="G39" s="125"/>
      <c r="H39" s="126"/>
      <c r="I39" s="12" t="str">
        <f>IF(J39="","",IF(J39="OK",2,0))</f>
        <v/>
      </c>
      <c r="J39" s="37" t="str">
        <f>IF(G39="","",IF(G39="OK","OK","NG"))</f>
        <v/>
      </c>
    </row>
    <row r="40" spans="1:13" ht="17.45" customHeight="1" thickTop="1" x14ac:dyDescent="0.2">
      <c r="B40" s="101" t="s">
        <v>24</v>
      </c>
      <c r="C40" s="83"/>
      <c r="D40" s="84"/>
      <c r="E40" s="84"/>
      <c r="F40" s="84"/>
      <c r="G40" s="84"/>
      <c r="H40" s="84"/>
      <c r="I40" s="84"/>
      <c r="J40" s="85"/>
      <c r="M40" s="41"/>
    </row>
    <row r="41" spans="1:13" ht="35.25" customHeight="1" x14ac:dyDescent="0.2">
      <c r="B41" s="102"/>
      <c r="C41" s="86"/>
      <c r="D41" s="87"/>
      <c r="E41" s="87"/>
      <c r="F41" s="87"/>
      <c r="G41" s="87"/>
      <c r="H41" s="87"/>
      <c r="I41" s="87"/>
      <c r="J41" s="88"/>
    </row>
    <row r="42" spans="1:13" ht="21.6" customHeight="1" x14ac:dyDescent="0.2">
      <c r="B42" s="60" t="s">
        <v>29</v>
      </c>
      <c r="C42" s="67"/>
      <c r="D42" s="68"/>
      <c r="E42" s="68"/>
      <c r="F42" s="68"/>
      <c r="G42" s="69"/>
      <c r="H42" s="28" t="s">
        <v>25</v>
      </c>
      <c r="I42" s="91" t="s">
        <v>15</v>
      </c>
      <c r="J42" s="92"/>
    </row>
    <row r="43" spans="1:13" ht="16.350000000000001" customHeight="1" x14ac:dyDescent="0.2">
      <c r="B43" s="61"/>
      <c r="C43" s="70"/>
      <c r="D43" s="71"/>
      <c r="E43" s="71"/>
      <c r="F43" s="71"/>
      <c r="G43" s="72"/>
      <c r="H43" s="103"/>
      <c r="I43" s="93"/>
      <c r="J43" s="94"/>
    </row>
    <row r="44" spans="1:13" ht="16.350000000000001" customHeight="1" x14ac:dyDescent="0.2">
      <c r="B44" s="61"/>
      <c r="C44" s="70"/>
      <c r="D44" s="71"/>
      <c r="E44" s="71"/>
      <c r="F44" s="71"/>
      <c r="G44" s="72"/>
      <c r="H44" s="104"/>
      <c r="I44" s="95"/>
      <c r="J44" s="96"/>
    </row>
    <row r="45" spans="1:13" ht="18" customHeight="1" x14ac:dyDescent="0.3">
      <c r="B45" s="61"/>
      <c r="C45" s="70"/>
      <c r="D45" s="71"/>
      <c r="E45" s="71"/>
      <c r="F45" s="71"/>
      <c r="G45" s="72"/>
      <c r="H45" s="105"/>
      <c r="I45" s="97"/>
      <c r="J45" s="98"/>
      <c r="K45" s="53"/>
      <c r="L45" s="53"/>
    </row>
    <row r="46" spans="1:13" ht="18" customHeight="1" thickBot="1" x14ac:dyDescent="0.35">
      <c r="B46" s="62"/>
      <c r="C46" s="73"/>
      <c r="D46" s="74"/>
      <c r="E46" s="74"/>
      <c r="F46" s="74"/>
      <c r="G46" s="75"/>
      <c r="H46" s="39" t="s">
        <v>3</v>
      </c>
      <c r="I46" s="78"/>
      <c r="J46" s="79"/>
      <c r="K46" s="53"/>
      <c r="L46" s="53"/>
    </row>
    <row r="47" spans="1:13" ht="20.25" customHeight="1" thickBot="1" x14ac:dyDescent="0.35">
      <c r="B47" s="58" t="s">
        <v>7</v>
      </c>
      <c r="C47" s="59"/>
      <c r="D47" s="14" t="str">
        <f>IF(OR(J10="NG",J11="NG",J12="NG",J13="NG",J14="NG",J15="NG",J16="NG",J17="NG",J18="NG",J19="NG",J20="NG",J21="NG",J22="NG",J23="NG",J24="NG",J25="NG",J26="NG",J27="NG",J28="NG",J29="NG",J30="NG",J31="NG",J32="NG",J33="NG",J34="NG",J35="NG",J36="NG",J37="NG",J38="NG",J39="NG"),"","OK")</f>
        <v>OK</v>
      </c>
      <c r="E47" s="23" t="str">
        <f>IF(AND(IF(B10="-",1,IF(G10&lt;&gt;"",1,0)),IF(B11="-",1,IF(G11&lt;&gt;"",1,0)),IF(B12="-",1,IF(G12&lt;&gt;"",1,0)),IF(B13="-",1,IF(G13&lt;&gt;"",1,0)),IF(OR(B14="",B14="End"),1,IF(G14&lt;&gt;"",1,0)),IF(OR(B15="",B15="End"),1,IF(G15&lt;&gt;"",1,0)),IF(OR(B16="",B16="End"),1,IF(G16&lt;&gt;"",1,0)),IF(OR(B17="",B17="End"),1,IF(G17&lt;&gt;"",1,0)),IF(OR(B18="",B18="End"),1,IF(G18&lt;&gt;"",1,0)),IF(OR(B19="",B19="End"),1,IF(G19&lt;&gt;"",1,0)),IF(OR(B20="",B20="End"),1,IF(G20&lt;&gt;"",1,0)),IF(OR(B21="",B21="End"),1,IF(G21&lt;&gt;"",1,0)),IF(OR(B22="",B22="End"),1,IF(G22&lt;&gt;"",1,0)),IF(OR(B23="",B23="End"),1,IF(G23&lt;&gt;"",1,0)),IF(OR(B24="",B24="End"),1,IF(G24&lt;&gt;"",1,0)),IF(OR(B25="",B25="End"),1,IF(G25&lt;&gt;"",1,0)),IF(OR(B26="",B26="End"),1,IF(G26&lt;&gt;"",1,0)),IF(OR(B27="",B27="End"),1,IF(G27&lt;&gt;"",1,0)),IF(OR(B28="",B28="End"),1,IF(G28&lt;&gt;"",1,0)),IF(OR(B29="",B29="End"),1,IF(G29&lt;&gt;"",1,0)),IF(OR(B30="",B30="End"),1,IF(G30&lt;&gt;"",1,0)),IF(OR(B31="",B31="End"),1,IF(G31&lt;&gt;"",1,0)),IF(OR(B32="",B32="End"),1,IF(G32&lt;&gt;"",1,0)),IF(OR(B33="",B33="End"),1,IF(G33&lt;&gt;"",1,0)),IF(OR(B34="",B34="End"),1,IF(G34&lt;&gt;"",1,0)),IF(OR(B35="",B35="End"),1,IF(G35&lt;&gt;"",1,0)),IF(OR(B36="",B36="End"),1,IF(G36&lt;&gt;"",1,0)),IF(OR(B37="",B37="End"),1,IF(G37&lt;&gt;"",1,0)),IF(OR(B38="",B38="End"),1,IF(G38&lt;&gt;"",1,0)),IF(OR(B39="",B39="End"),1,IF(G39&lt;&gt;"",1,0))),"OK","")</f>
        <v/>
      </c>
      <c r="F47" s="76" t="s">
        <v>13</v>
      </c>
      <c r="G47" s="77"/>
      <c r="H47" s="11"/>
      <c r="I47" s="44"/>
      <c r="J47" s="56" t="s">
        <v>5</v>
      </c>
      <c r="K47" s="53"/>
      <c r="L47" s="53"/>
    </row>
    <row r="48" spans="1:13" ht="9" customHeight="1" thickTop="1" x14ac:dyDescent="0.3">
      <c r="K48" s="53"/>
      <c r="L48" s="53"/>
    </row>
    <row r="49" spans="2:13" ht="21" customHeight="1" x14ac:dyDescent="0.3">
      <c r="B49" s="46"/>
      <c r="C49" s="46"/>
      <c r="D49" s="46"/>
      <c r="E49" s="54"/>
      <c r="F49" s="53"/>
      <c r="G49" s="53"/>
      <c r="H49" s="53"/>
      <c r="I49" s="53"/>
      <c r="J49" s="3"/>
      <c r="M49" s="53"/>
    </row>
    <row r="50" spans="2:13" ht="16.350000000000001" customHeight="1" x14ac:dyDescent="0.3">
      <c r="E50" s="53"/>
      <c r="F50" s="53"/>
      <c r="G50" s="53"/>
      <c r="H50" s="53"/>
      <c r="I50" s="53"/>
      <c r="J50" s="53"/>
    </row>
    <row r="53" spans="2:13" ht="16.350000000000001" customHeight="1" x14ac:dyDescent="0.3">
      <c r="C53" s="53"/>
      <c r="D53" s="53"/>
      <c r="E53" s="53"/>
      <c r="F53" s="53"/>
      <c r="G53" s="53"/>
      <c r="H53" s="53"/>
      <c r="I53" s="53"/>
    </row>
  </sheetData>
  <mergeCells count="82">
    <mergeCell ref="G37:H37"/>
    <mergeCell ref="G39:H39"/>
    <mergeCell ref="G30:H30"/>
    <mergeCell ref="G31:H31"/>
    <mergeCell ref="G32:H32"/>
    <mergeCell ref="G33:H33"/>
    <mergeCell ref="G34:H34"/>
    <mergeCell ref="G35:H35"/>
    <mergeCell ref="G36:H36"/>
    <mergeCell ref="G14:H14"/>
    <mergeCell ref="G15:H15"/>
    <mergeCell ref="G16:H16"/>
    <mergeCell ref="G17:H17"/>
    <mergeCell ref="G18:H18"/>
    <mergeCell ref="G9:H9"/>
    <mergeCell ref="G10:H10"/>
    <mergeCell ref="G11:H11"/>
    <mergeCell ref="G12:H12"/>
    <mergeCell ref="G13:H13"/>
    <mergeCell ref="B37:C37"/>
    <mergeCell ref="B2:J2"/>
    <mergeCell ref="B3:C3"/>
    <mergeCell ref="B5:C5"/>
    <mergeCell ref="B7:C7"/>
    <mergeCell ref="B9:C9"/>
    <mergeCell ref="I3:J3"/>
    <mergeCell ref="I5:J5"/>
    <mergeCell ref="I7:J7"/>
    <mergeCell ref="I9:J9"/>
    <mergeCell ref="B29:C29"/>
    <mergeCell ref="B19:C19"/>
    <mergeCell ref="B22:C22"/>
    <mergeCell ref="B15:C15"/>
    <mergeCell ref="B25:C25"/>
    <mergeCell ref="G19:H19"/>
    <mergeCell ref="B11:C11"/>
    <mergeCell ref="B12:C12"/>
    <mergeCell ref="B13:C13"/>
    <mergeCell ref="B14:C14"/>
    <mergeCell ref="B26:C26"/>
    <mergeCell ref="B16:C16"/>
    <mergeCell ref="B23:C23"/>
    <mergeCell ref="B24:C24"/>
    <mergeCell ref="B17:C17"/>
    <mergeCell ref="B18:C18"/>
    <mergeCell ref="B20:C20"/>
    <mergeCell ref="B21:C21"/>
    <mergeCell ref="G20:H20"/>
    <mergeCell ref="G21:H21"/>
    <mergeCell ref="G25:H25"/>
    <mergeCell ref="G26:H26"/>
    <mergeCell ref="G27:H27"/>
    <mergeCell ref="G28:H28"/>
    <mergeCell ref="G29:H29"/>
    <mergeCell ref="B35:C35"/>
    <mergeCell ref="B36:C36"/>
    <mergeCell ref="B27:C27"/>
    <mergeCell ref="B28:C28"/>
    <mergeCell ref="B30:C30"/>
    <mergeCell ref="B31:C31"/>
    <mergeCell ref="I46:J46"/>
    <mergeCell ref="I6:J6"/>
    <mergeCell ref="G5:H5"/>
    <mergeCell ref="C40:J41"/>
    <mergeCell ref="B10:C10"/>
    <mergeCell ref="I42:J42"/>
    <mergeCell ref="I43:J45"/>
    <mergeCell ref="B32:C32"/>
    <mergeCell ref="B39:C39"/>
    <mergeCell ref="B40:B41"/>
    <mergeCell ref="H43:H45"/>
    <mergeCell ref="B33:C33"/>
    <mergeCell ref="G22:H22"/>
    <mergeCell ref="G23:H23"/>
    <mergeCell ref="G24:H24"/>
    <mergeCell ref="B34:C34"/>
    <mergeCell ref="B47:C47"/>
    <mergeCell ref="B42:B46"/>
    <mergeCell ref="B38:C38"/>
    <mergeCell ref="G38:H38"/>
    <mergeCell ref="C42:G46"/>
    <mergeCell ref="F47:G47"/>
  </mergeCells>
  <phoneticPr fontId="21" type="noConversion"/>
  <conditionalFormatting sqref="J10:J11">
    <cfRule type="cellIs" dxfId="2" priority="26" operator="equal">
      <formula>"NG"</formula>
    </cfRule>
  </conditionalFormatting>
  <conditionalFormatting sqref="J12:J14">
    <cfRule type="cellIs" dxfId="1" priority="2" operator="equal">
      <formula>"NG"</formula>
    </cfRule>
  </conditionalFormatting>
  <conditionalFormatting sqref="J15:J39">
    <cfRule type="cellIs" dxfId="0" priority="1" operator="equal">
      <formula>"NG"</formula>
    </cfRule>
  </conditionalFormatting>
  <dataValidations count="4">
    <dataValidation type="list" allowBlank="1" showInputMessage="1" showErrorMessage="1" sqref="J8">
      <formula1>班别</formula1>
    </dataValidation>
    <dataValidation type="list" allowBlank="1" showInputMessage="1" showErrorMessage="1" sqref="G14:H39">
      <formula1>$M$14:$N$14</formula1>
    </dataValidation>
    <dataValidation type="list" allowBlank="1" showInputMessage="1" showErrorMessage="1" sqref="G7">
      <formula1>$M$7:$O$7</formula1>
    </dataValidation>
    <dataValidation type="list" allowBlank="1" showInputMessage="1" showErrorMessage="1" sqref="G5:H5">
      <formula1>$M$5:$N$5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88" orientation="portrait" r:id="rId1"/>
  <colBreaks count="1" manualBreakCount="1">
    <brk id="14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3"/>
  <sheetViews>
    <sheetView workbookViewId="0"/>
  </sheetViews>
  <sheetFormatPr defaultRowHeight="14.25" x14ac:dyDescent="0.2"/>
  <sheetData>
    <row r="1" spans="1:1" x14ac:dyDescent="0.2">
      <c r="A1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37</v>
      </c>
    </row>
    <row r="7" spans="1:1" x14ac:dyDescent="0.2">
      <c r="A7" t="s">
        <v>38</v>
      </c>
    </row>
    <row r="8" spans="1:1" x14ac:dyDescent="0.2">
      <c r="A8" t="s">
        <v>39</v>
      </c>
    </row>
    <row r="9" spans="1:1" x14ac:dyDescent="0.2">
      <c r="A9" t="s">
        <v>40</v>
      </c>
    </row>
    <row r="10" spans="1:1" x14ac:dyDescent="0.2">
      <c r="A10" t="s">
        <v>41</v>
      </c>
    </row>
    <row r="11" spans="1:1" x14ac:dyDescent="0.2">
      <c r="A11" t="s">
        <v>42</v>
      </c>
    </row>
    <row r="12" spans="1:1" x14ac:dyDescent="0.2">
      <c r="A12" t="s">
        <v>43</v>
      </c>
    </row>
    <row r="13" spans="1:1" x14ac:dyDescent="0.2">
      <c r="A13" t="s">
        <v>44</v>
      </c>
    </row>
    <row r="14" spans="1:1" x14ac:dyDescent="0.2">
      <c r="A14" t="s">
        <v>45</v>
      </c>
    </row>
    <row r="15" spans="1:1" x14ac:dyDescent="0.2">
      <c r="A15" t="s">
        <v>46</v>
      </c>
    </row>
    <row r="16" spans="1:1" x14ac:dyDescent="0.2">
      <c r="A16" t="s">
        <v>47</v>
      </c>
    </row>
    <row r="17" spans="1:1" x14ac:dyDescent="0.2">
      <c r="A17" t="s">
        <v>48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51</v>
      </c>
    </row>
    <row r="21" spans="1:1" x14ac:dyDescent="0.2">
      <c r="A21" t="s">
        <v>52</v>
      </c>
    </row>
    <row r="22" spans="1:1" x14ac:dyDescent="0.2">
      <c r="A22" t="s">
        <v>53</v>
      </c>
    </row>
    <row r="23" spans="1:1" x14ac:dyDescent="0.2">
      <c r="A23" t="s">
        <v>54</v>
      </c>
    </row>
    <row r="24" spans="1:1" x14ac:dyDescent="0.2">
      <c r="A24" t="s">
        <v>55</v>
      </c>
    </row>
    <row r="25" spans="1:1" x14ac:dyDescent="0.2">
      <c r="A25" t="s">
        <v>56</v>
      </c>
    </row>
    <row r="26" spans="1:1" x14ac:dyDescent="0.2">
      <c r="A26" t="s">
        <v>57</v>
      </c>
    </row>
    <row r="27" spans="1:1" x14ac:dyDescent="0.2">
      <c r="A27" t="s">
        <v>58</v>
      </c>
    </row>
    <row r="28" spans="1:1" x14ac:dyDescent="0.2">
      <c r="A28" t="s">
        <v>59</v>
      </c>
    </row>
    <row r="29" spans="1:1" x14ac:dyDescent="0.2">
      <c r="A29" t="s">
        <v>60</v>
      </c>
    </row>
    <row r="30" spans="1:1" x14ac:dyDescent="0.2">
      <c r="A30" t="s">
        <v>61</v>
      </c>
    </row>
    <row r="31" spans="1:1" x14ac:dyDescent="0.2">
      <c r="A31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5" spans="1:1" x14ac:dyDescent="0.2">
      <c r="A35" t="s">
        <v>66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2" spans="1:1" x14ac:dyDescent="0.2">
      <c r="A42" t="s">
        <v>73</v>
      </c>
    </row>
    <row r="43" spans="1:1" x14ac:dyDescent="0.2">
      <c r="A43" t="s">
        <v>74</v>
      </c>
    </row>
    <row r="44" spans="1:1" x14ac:dyDescent="0.2">
      <c r="A44" t="s">
        <v>75</v>
      </c>
    </row>
    <row r="45" spans="1:1" x14ac:dyDescent="0.2">
      <c r="A45" t="s">
        <v>76</v>
      </c>
    </row>
    <row r="46" spans="1:1" x14ac:dyDescent="0.2">
      <c r="A46" t="s">
        <v>77</v>
      </c>
    </row>
    <row r="47" spans="1:1" x14ac:dyDescent="0.2">
      <c r="A47" t="s">
        <v>78</v>
      </c>
    </row>
    <row r="48" spans="1:1" x14ac:dyDescent="0.2">
      <c r="A48" t="s">
        <v>79</v>
      </c>
    </row>
    <row r="49" spans="1:1" x14ac:dyDescent="0.2">
      <c r="A49" t="s">
        <v>80</v>
      </c>
    </row>
    <row r="50" spans="1:1" x14ac:dyDescent="0.2">
      <c r="A50" t="s">
        <v>81</v>
      </c>
    </row>
    <row r="51" spans="1:1" x14ac:dyDescent="0.2">
      <c r="A51" t="s">
        <v>82</v>
      </c>
    </row>
    <row r="52" spans="1:1" x14ac:dyDescent="0.2">
      <c r="A52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  <row r="57" spans="1:1" x14ac:dyDescent="0.2">
      <c r="A57" t="s">
        <v>88</v>
      </c>
    </row>
    <row r="58" spans="1:1" x14ac:dyDescent="0.2">
      <c r="A58" t="s">
        <v>89</v>
      </c>
    </row>
    <row r="59" spans="1:1" x14ac:dyDescent="0.2">
      <c r="A59" t="s">
        <v>90</v>
      </c>
    </row>
    <row r="60" spans="1:1" x14ac:dyDescent="0.2">
      <c r="A60" t="s">
        <v>91</v>
      </c>
    </row>
    <row r="61" spans="1:1" x14ac:dyDescent="0.2">
      <c r="A61" t="s">
        <v>92</v>
      </c>
    </row>
    <row r="62" spans="1:1" x14ac:dyDescent="0.2">
      <c r="A62" t="s">
        <v>93</v>
      </c>
    </row>
    <row r="63" spans="1:1" x14ac:dyDescent="0.2">
      <c r="A63" t="s">
        <v>94</v>
      </c>
    </row>
    <row r="64" spans="1:1" x14ac:dyDescent="0.2">
      <c r="A64" t="s">
        <v>95</v>
      </c>
    </row>
    <row r="65" spans="1:1" x14ac:dyDescent="0.2">
      <c r="A65" t="s">
        <v>96</v>
      </c>
    </row>
    <row r="66" spans="1:1" x14ac:dyDescent="0.2">
      <c r="A66" t="s">
        <v>97</v>
      </c>
    </row>
    <row r="67" spans="1:1" x14ac:dyDescent="0.2">
      <c r="A67" t="s">
        <v>98</v>
      </c>
    </row>
    <row r="68" spans="1:1" x14ac:dyDescent="0.2">
      <c r="A68" t="s">
        <v>99</v>
      </c>
    </row>
    <row r="69" spans="1:1" x14ac:dyDescent="0.2">
      <c r="A69" t="s">
        <v>100</v>
      </c>
    </row>
    <row r="70" spans="1:1" x14ac:dyDescent="0.2">
      <c r="A70" t="s">
        <v>101</v>
      </c>
    </row>
    <row r="71" spans="1:1" x14ac:dyDescent="0.2">
      <c r="A71" t="s">
        <v>102</v>
      </c>
    </row>
    <row r="72" spans="1:1" x14ac:dyDescent="0.2">
      <c r="A72" t="s">
        <v>103</v>
      </c>
    </row>
    <row r="73" spans="1:1" x14ac:dyDescent="0.2">
      <c r="A73" t="s">
        <v>104</v>
      </c>
    </row>
    <row r="74" spans="1:1" x14ac:dyDescent="0.2">
      <c r="A74" t="s">
        <v>105</v>
      </c>
    </row>
    <row r="75" spans="1:1" x14ac:dyDescent="0.2">
      <c r="A75" t="s">
        <v>106</v>
      </c>
    </row>
    <row r="76" spans="1:1" x14ac:dyDescent="0.2">
      <c r="A76" t="s">
        <v>107</v>
      </c>
    </row>
    <row r="77" spans="1:1" x14ac:dyDescent="0.2">
      <c r="A77" t="s">
        <v>108</v>
      </c>
    </row>
    <row r="78" spans="1:1" x14ac:dyDescent="0.2">
      <c r="A78" t="s">
        <v>109</v>
      </c>
    </row>
    <row r="79" spans="1:1" x14ac:dyDescent="0.2">
      <c r="A79" t="s">
        <v>110</v>
      </c>
    </row>
    <row r="80" spans="1:1" x14ac:dyDescent="0.2">
      <c r="A80" t="s">
        <v>111</v>
      </c>
    </row>
    <row r="81" spans="1:1" x14ac:dyDescent="0.2">
      <c r="A81" t="s">
        <v>112</v>
      </c>
    </row>
    <row r="82" spans="1:1" x14ac:dyDescent="0.2">
      <c r="A82" t="s">
        <v>113</v>
      </c>
    </row>
    <row r="83" spans="1:1" x14ac:dyDescent="0.2">
      <c r="A83" t="s">
        <v>114</v>
      </c>
    </row>
    <row r="84" spans="1:1" x14ac:dyDescent="0.2">
      <c r="A84" t="s">
        <v>115</v>
      </c>
    </row>
    <row r="85" spans="1:1" x14ac:dyDescent="0.2">
      <c r="A85" t="s">
        <v>116</v>
      </c>
    </row>
    <row r="86" spans="1:1" x14ac:dyDescent="0.2">
      <c r="A86" t="s">
        <v>117</v>
      </c>
    </row>
    <row r="87" spans="1:1" x14ac:dyDescent="0.2">
      <c r="A87" t="s">
        <v>118</v>
      </c>
    </row>
    <row r="88" spans="1:1" x14ac:dyDescent="0.2">
      <c r="A88" t="s">
        <v>119</v>
      </c>
    </row>
    <row r="89" spans="1:1" x14ac:dyDescent="0.2">
      <c r="A89" t="s">
        <v>120</v>
      </c>
    </row>
    <row r="90" spans="1:1" x14ac:dyDescent="0.2">
      <c r="A90" t="s">
        <v>121</v>
      </c>
    </row>
    <row r="91" spans="1:1" x14ac:dyDescent="0.2">
      <c r="A91" t="s">
        <v>122</v>
      </c>
    </row>
    <row r="92" spans="1:1" x14ac:dyDescent="0.2">
      <c r="A92" t="s">
        <v>123</v>
      </c>
    </row>
    <row r="93" spans="1:1" x14ac:dyDescent="0.2">
      <c r="A93" t="s">
        <v>124</v>
      </c>
    </row>
    <row r="94" spans="1:1" x14ac:dyDescent="0.2">
      <c r="A94" t="s">
        <v>125</v>
      </c>
    </row>
    <row r="95" spans="1:1" x14ac:dyDescent="0.2">
      <c r="A95" t="s">
        <v>126</v>
      </c>
    </row>
    <row r="96" spans="1:1" x14ac:dyDescent="0.2">
      <c r="A96" t="s">
        <v>127</v>
      </c>
    </row>
    <row r="97" spans="1:1" x14ac:dyDescent="0.2">
      <c r="A97" t="s">
        <v>128</v>
      </c>
    </row>
    <row r="98" spans="1:1" x14ac:dyDescent="0.2">
      <c r="A98" t="s">
        <v>129</v>
      </c>
    </row>
    <row r="99" spans="1:1" x14ac:dyDescent="0.2">
      <c r="A99" t="s">
        <v>130</v>
      </c>
    </row>
    <row r="100" spans="1:1" x14ac:dyDescent="0.2">
      <c r="A100" t="s">
        <v>131</v>
      </c>
    </row>
    <row r="101" spans="1:1" x14ac:dyDescent="0.2">
      <c r="A101" t="s">
        <v>132</v>
      </c>
    </row>
    <row r="102" spans="1:1" x14ac:dyDescent="0.2">
      <c r="A102" t="s">
        <v>133</v>
      </c>
    </row>
    <row r="103" spans="1:1" x14ac:dyDescent="0.2">
      <c r="A103" t="s">
        <v>134</v>
      </c>
    </row>
    <row r="104" spans="1:1" x14ac:dyDescent="0.2">
      <c r="A104" t="s">
        <v>135</v>
      </c>
    </row>
    <row r="105" spans="1:1" x14ac:dyDescent="0.2">
      <c r="A105" t="s">
        <v>136</v>
      </c>
    </row>
    <row r="106" spans="1:1" x14ac:dyDescent="0.2">
      <c r="A106" t="s">
        <v>137</v>
      </c>
    </row>
    <row r="107" spans="1:1" x14ac:dyDescent="0.2">
      <c r="A107" t="s">
        <v>138</v>
      </c>
    </row>
    <row r="108" spans="1:1" x14ac:dyDescent="0.2">
      <c r="A108" t="s">
        <v>139</v>
      </c>
    </row>
    <row r="109" spans="1:1" x14ac:dyDescent="0.2">
      <c r="A109" t="s">
        <v>140</v>
      </c>
    </row>
    <row r="110" spans="1:1" x14ac:dyDescent="0.2">
      <c r="A110" t="s">
        <v>141</v>
      </c>
    </row>
    <row r="111" spans="1:1" x14ac:dyDescent="0.2">
      <c r="A111" t="s">
        <v>142</v>
      </c>
    </row>
    <row r="112" spans="1:1" x14ac:dyDescent="0.2">
      <c r="A112" t="s">
        <v>143</v>
      </c>
    </row>
    <row r="113" spans="1:1" x14ac:dyDescent="0.2">
      <c r="A113" t="s">
        <v>144</v>
      </c>
    </row>
    <row r="114" spans="1:1" x14ac:dyDescent="0.2">
      <c r="A114" t="s">
        <v>145</v>
      </c>
    </row>
    <row r="115" spans="1:1" x14ac:dyDescent="0.2">
      <c r="A115" t="s">
        <v>146</v>
      </c>
    </row>
    <row r="116" spans="1:1" x14ac:dyDescent="0.2">
      <c r="A116" t="s">
        <v>147</v>
      </c>
    </row>
    <row r="117" spans="1:1" x14ac:dyDescent="0.2">
      <c r="A117" t="s">
        <v>148</v>
      </c>
    </row>
    <row r="118" spans="1:1" x14ac:dyDescent="0.2">
      <c r="A118" t="s">
        <v>149</v>
      </c>
    </row>
    <row r="119" spans="1:1" x14ac:dyDescent="0.2">
      <c r="A119" t="s">
        <v>150</v>
      </c>
    </row>
    <row r="120" spans="1:1" x14ac:dyDescent="0.2">
      <c r="A120" t="s">
        <v>151</v>
      </c>
    </row>
    <row r="121" spans="1:1" x14ac:dyDescent="0.2">
      <c r="A121" t="s">
        <v>152</v>
      </c>
    </row>
    <row r="122" spans="1:1" x14ac:dyDescent="0.2">
      <c r="A122" t="s">
        <v>153</v>
      </c>
    </row>
    <row r="123" spans="1:1" x14ac:dyDescent="0.2">
      <c r="A123" t="s">
        <v>154</v>
      </c>
    </row>
    <row r="124" spans="1:1" x14ac:dyDescent="0.2">
      <c r="A124" t="s">
        <v>155</v>
      </c>
    </row>
    <row r="125" spans="1:1" x14ac:dyDescent="0.2">
      <c r="A125" t="s">
        <v>156</v>
      </c>
    </row>
    <row r="126" spans="1:1" x14ac:dyDescent="0.2">
      <c r="A126" t="s">
        <v>157</v>
      </c>
    </row>
    <row r="127" spans="1:1" x14ac:dyDescent="0.2">
      <c r="A127" t="s">
        <v>158</v>
      </c>
    </row>
    <row r="128" spans="1:1" x14ac:dyDescent="0.2">
      <c r="A128" t="s">
        <v>159</v>
      </c>
    </row>
    <row r="129" spans="1:1" x14ac:dyDescent="0.2">
      <c r="A129" t="s">
        <v>160</v>
      </c>
    </row>
    <row r="130" spans="1:1" x14ac:dyDescent="0.2">
      <c r="A130" t="s">
        <v>161</v>
      </c>
    </row>
    <row r="131" spans="1:1" x14ac:dyDescent="0.2">
      <c r="A131" t="s">
        <v>162</v>
      </c>
    </row>
    <row r="132" spans="1:1" x14ac:dyDescent="0.2">
      <c r="A132" t="s">
        <v>163</v>
      </c>
    </row>
    <row r="133" spans="1:1" x14ac:dyDescent="0.2">
      <c r="A133" t="s">
        <v>164</v>
      </c>
    </row>
    <row r="134" spans="1:1" x14ac:dyDescent="0.2">
      <c r="A134" t="s">
        <v>165</v>
      </c>
    </row>
    <row r="135" spans="1:1" x14ac:dyDescent="0.2">
      <c r="A135" t="s">
        <v>166</v>
      </c>
    </row>
    <row r="136" spans="1:1" x14ac:dyDescent="0.2">
      <c r="A136" t="s">
        <v>167</v>
      </c>
    </row>
    <row r="137" spans="1:1" x14ac:dyDescent="0.2">
      <c r="A137" t="s">
        <v>168</v>
      </c>
    </row>
    <row r="138" spans="1:1" x14ac:dyDescent="0.2">
      <c r="A138" t="s">
        <v>169</v>
      </c>
    </row>
    <row r="139" spans="1:1" x14ac:dyDescent="0.2">
      <c r="A139" t="s">
        <v>170</v>
      </c>
    </row>
    <row r="140" spans="1:1" x14ac:dyDescent="0.2">
      <c r="A140" t="s">
        <v>171</v>
      </c>
    </row>
    <row r="141" spans="1:1" x14ac:dyDescent="0.2">
      <c r="A141" t="s">
        <v>172</v>
      </c>
    </row>
    <row r="142" spans="1:1" x14ac:dyDescent="0.2">
      <c r="A142" t="s">
        <v>173</v>
      </c>
    </row>
    <row r="143" spans="1:1" x14ac:dyDescent="0.2">
      <c r="A143" t="s">
        <v>174</v>
      </c>
    </row>
    <row r="144" spans="1:1" x14ac:dyDescent="0.2">
      <c r="A144" t="s">
        <v>175</v>
      </c>
    </row>
    <row r="145" spans="1:1" x14ac:dyDescent="0.2">
      <c r="A145" t="s">
        <v>176</v>
      </c>
    </row>
    <row r="146" spans="1:1" x14ac:dyDescent="0.2">
      <c r="A146" t="s">
        <v>177</v>
      </c>
    </row>
    <row r="147" spans="1:1" x14ac:dyDescent="0.2">
      <c r="A147" t="s">
        <v>178</v>
      </c>
    </row>
    <row r="148" spans="1:1" x14ac:dyDescent="0.2">
      <c r="A148" t="s">
        <v>179</v>
      </c>
    </row>
    <row r="149" spans="1:1" x14ac:dyDescent="0.2">
      <c r="A149" t="s">
        <v>180</v>
      </c>
    </row>
    <row r="150" spans="1:1" x14ac:dyDescent="0.2">
      <c r="A150" t="s">
        <v>181</v>
      </c>
    </row>
    <row r="151" spans="1:1" x14ac:dyDescent="0.2">
      <c r="A151" t="s">
        <v>182</v>
      </c>
    </row>
    <row r="152" spans="1:1" x14ac:dyDescent="0.2">
      <c r="A152" t="s">
        <v>183</v>
      </c>
    </row>
    <row r="153" spans="1:1" x14ac:dyDescent="0.2">
      <c r="A153" t="s">
        <v>184</v>
      </c>
    </row>
    <row r="154" spans="1:1" x14ac:dyDescent="0.2">
      <c r="A154" t="s">
        <v>185</v>
      </c>
    </row>
    <row r="155" spans="1:1" x14ac:dyDescent="0.2">
      <c r="A155" t="s">
        <v>186</v>
      </c>
    </row>
    <row r="156" spans="1:1" x14ac:dyDescent="0.2">
      <c r="A156" t="s">
        <v>187</v>
      </c>
    </row>
    <row r="157" spans="1:1" x14ac:dyDescent="0.2">
      <c r="A157" t="s">
        <v>188</v>
      </c>
    </row>
    <row r="158" spans="1:1" x14ac:dyDescent="0.2">
      <c r="A158" t="s">
        <v>189</v>
      </c>
    </row>
    <row r="159" spans="1:1" x14ac:dyDescent="0.2">
      <c r="A159" t="s">
        <v>190</v>
      </c>
    </row>
    <row r="160" spans="1:1" x14ac:dyDescent="0.2">
      <c r="A160" t="s">
        <v>191</v>
      </c>
    </row>
    <row r="161" spans="1:1" x14ac:dyDescent="0.2">
      <c r="A161" t="s">
        <v>192</v>
      </c>
    </row>
    <row r="162" spans="1:1" x14ac:dyDescent="0.2">
      <c r="A162" t="s">
        <v>193</v>
      </c>
    </row>
    <row r="163" spans="1:1" x14ac:dyDescent="0.2">
      <c r="A163" t="s">
        <v>194</v>
      </c>
    </row>
    <row r="164" spans="1:1" x14ac:dyDescent="0.2">
      <c r="A164" t="s">
        <v>195</v>
      </c>
    </row>
    <row r="165" spans="1:1" x14ac:dyDescent="0.2">
      <c r="A165" t="s">
        <v>196</v>
      </c>
    </row>
    <row r="166" spans="1:1" x14ac:dyDescent="0.2">
      <c r="A166" t="s">
        <v>197</v>
      </c>
    </row>
    <row r="167" spans="1:1" x14ac:dyDescent="0.2">
      <c r="A167" t="s">
        <v>198</v>
      </c>
    </row>
    <row r="168" spans="1:1" x14ac:dyDescent="0.2">
      <c r="A168" t="s">
        <v>199</v>
      </c>
    </row>
    <row r="169" spans="1:1" x14ac:dyDescent="0.2">
      <c r="A169" t="s">
        <v>200</v>
      </c>
    </row>
    <row r="170" spans="1:1" x14ac:dyDescent="0.2">
      <c r="A170" t="s">
        <v>201</v>
      </c>
    </row>
    <row r="171" spans="1:1" x14ac:dyDescent="0.2">
      <c r="A171" t="s">
        <v>202</v>
      </c>
    </row>
    <row r="172" spans="1:1" x14ac:dyDescent="0.2">
      <c r="A172" t="s">
        <v>203</v>
      </c>
    </row>
    <row r="173" spans="1:1" x14ac:dyDescent="0.2">
      <c r="A173" t="s">
        <v>204</v>
      </c>
    </row>
    <row r="174" spans="1:1" x14ac:dyDescent="0.2">
      <c r="A174" t="s">
        <v>205</v>
      </c>
    </row>
    <row r="175" spans="1:1" x14ac:dyDescent="0.2">
      <c r="A175" t="s">
        <v>206</v>
      </c>
    </row>
    <row r="176" spans="1:1" x14ac:dyDescent="0.2">
      <c r="A176" t="s">
        <v>207</v>
      </c>
    </row>
    <row r="177" spans="1:1" x14ac:dyDescent="0.2">
      <c r="A177" t="s">
        <v>208</v>
      </c>
    </row>
    <row r="178" spans="1:1" x14ac:dyDescent="0.2">
      <c r="A178" t="s">
        <v>209</v>
      </c>
    </row>
    <row r="179" spans="1:1" x14ac:dyDescent="0.2">
      <c r="A179" t="s">
        <v>210</v>
      </c>
    </row>
    <row r="180" spans="1:1" x14ac:dyDescent="0.2">
      <c r="A180" t="s">
        <v>211</v>
      </c>
    </row>
    <row r="181" spans="1:1" x14ac:dyDescent="0.2">
      <c r="A181" t="s">
        <v>212</v>
      </c>
    </row>
    <row r="182" spans="1:1" x14ac:dyDescent="0.2">
      <c r="A182" t="s">
        <v>213</v>
      </c>
    </row>
    <row r="183" spans="1:1" x14ac:dyDescent="0.2">
      <c r="A183" t="s">
        <v>214</v>
      </c>
    </row>
    <row r="184" spans="1:1" x14ac:dyDescent="0.2">
      <c r="A184" t="s">
        <v>215</v>
      </c>
    </row>
    <row r="185" spans="1:1" x14ac:dyDescent="0.2">
      <c r="A185" t="s">
        <v>216</v>
      </c>
    </row>
    <row r="186" spans="1:1" x14ac:dyDescent="0.2">
      <c r="A186" t="s">
        <v>217</v>
      </c>
    </row>
    <row r="187" spans="1:1" x14ac:dyDescent="0.2">
      <c r="A187" t="s">
        <v>218</v>
      </c>
    </row>
    <row r="188" spans="1:1" x14ac:dyDescent="0.2">
      <c r="A188" t="s">
        <v>219</v>
      </c>
    </row>
    <row r="189" spans="1:1" x14ac:dyDescent="0.2">
      <c r="A189" t="s">
        <v>220</v>
      </c>
    </row>
    <row r="190" spans="1:1" x14ac:dyDescent="0.2">
      <c r="A190" t="s">
        <v>221</v>
      </c>
    </row>
    <row r="191" spans="1:1" x14ac:dyDescent="0.2">
      <c r="A191" t="s">
        <v>222</v>
      </c>
    </row>
    <row r="192" spans="1:1" x14ac:dyDescent="0.2">
      <c r="A192" t="s">
        <v>223</v>
      </c>
    </row>
    <row r="193" spans="1:1" x14ac:dyDescent="0.2">
      <c r="A193" t="s">
        <v>224</v>
      </c>
    </row>
    <row r="194" spans="1:1" x14ac:dyDescent="0.2">
      <c r="A194" t="s">
        <v>225</v>
      </c>
    </row>
    <row r="195" spans="1:1" x14ac:dyDescent="0.2">
      <c r="A195" t="s">
        <v>226</v>
      </c>
    </row>
    <row r="196" spans="1:1" x14ac:dyDescent="0.2">
      <c r="A196" t="s">
        <v>227</v>
      </c>
    </row>
    <row r="197" spans="1:1" x14ac:dyDescent="0.2">
      <c r="A197" t="s">
        <v>228</v>
      </c>
    </row>
    <row r="198" spans="1:1" x14ac:dyDescent="0.2">
      <c r="A198" t="s">
        <v>229</v>
      </c>
    </row>
    <row r="199" spans="1:1" x14ac:dyDescent="0.2">
      <c r="A199" t="s">
        <v>230</v>
      </c>
    </row>
    <row r="200" spans="1:1" x14ac:dyDescent="0.2">
      <c r="A200" t="s">
        <v>231</v>
      </c>
    </row>
    <row r="201" spans="1:1" x14ac:dyDescent="0.2">
      <c r="A201" t="s">
        <v>232</v>
      </c>
    </row>
    <row r="202" spans="1:1" x14ac:dyDescent="0.2">
      <c r="A202" t="s">
        <v>233</v>
      </c>
    </row>
    <row r="203" spans="1:1" x14ac:dyDescent="0.2">
      <c r="A203" t="s">
        <v>234</v>
      </c>
    </row>
    <row r="204" spans="1:1" x14ac:dyDescent="0.2">
      <c r="A204" t="s">
        <v>235</v>
      </c>
    </row>
    <row r="205" spans="1:1" x14ac:dyDescent="0.2">
      <c r="A205" t="s">
        <v>236</v>
      </c>
    </row>
    <row r="206" spans="1:1" x14ac:dyDescent="0.2">
      <c r="A206" t="s">
        <v>237</v>
      </c>
    </row>
    <row r="207" spans="1:1" x14ac:dyDescent="0.2">
      <c r="A207" t="s">
        <v>238</v>
      </c>
    </row>
    <row r="208" spans="1:1" x14ac:dyDescent="0.2">
      <c r="A208" t="s">
        <v>239</v>
      </c>
    </row>
    <row r="209" spans="1:1" x14ac:dyDescent="0.2">
      <c r="A209" t="s">
        <v>240</v>
      </c>
    </row>
    <row r="210" spans="1:1" x14ac:dyDescent="0.2">
      <c r="A210" t="s">
        <v>241</v>
      </c>
    </row>
    <row r="211" spans="1:1" x14ac:dyDescent="0.2">
      <c r="A211" t="s">
        <v>242</v>
      </c>
    </row>
    <row r="212" spans="1:1" x14ac:dyDescent="0.2">
      <c r="A212" t="s">
        <v>243</v>
      </c>
    </row>
    <row r="213" spans="1:1" x14ac:dyDescent="0.2">
      <c r="A213" t="s">
        <v>244</v>
      </c>
    </row>
    <row r="214" spans="1:1" x14ac:dyDescent="0.2">
      <c r="A214" t="s">
        <v>245</v>
      </c>
    </row>
    <row r="215" spans="1:1" x14ac:dyDescent="0.2">
      <c r="A215" t="s">
        <v>246</v>
      </c>
    </row>
    <row r="216" spans="1:1" x14ac:dyDescent="0.2">
      <c r="A216" t="s">
        <v>247</v>
      </c>
    </row>
    <row r="217" spans="1:1" x14ac:dyDescent="0.2">
      <c r="A217" t="s">
        <v>248</v>
      </c>
    </row>
    <row r="218" spans="1:1" x14ac:dyDescent="0.2">
      <c r="A218" t="s">
        <v>249</v>
      </c>
    </row>
    <row r="219" spans="1:1" x14ac:dyDescent="0.2">
      <c r="A219" t="s">
        <v>250</v>
      </c>
    </row>
    <row r="220" spans="1:1" x14ac:dyDescent="0.2">
      <c r="A220" t="s">
        <v>251</v>
      </c>
    </row>
    <row r="221" spans="1:1" x14ac:dyDescent="0.2">
      <c r="A221" t="s">
        <v>252</v>
      </c>
    </row>
    <row r="222" spans="1:1" x14ac:dyDescent="0.2">
      <c r="A222" t="s">
        <v>253</v>
      </c>
    </row>
    <row r="223" spans="1:1" x14ac:dyDescent="0.2">
      <c r="A223" t="s">
        <v>254</v>
      </c>
    </row>
    <row r="224" spans="1:1" x14ac:dyDescent="0.2">
      <c r="A224" t="s">
        <v>255</v>
      </c>
    </row>
    <row r="225" spans="1:1" x14ac:dyDescent="0.2">
      <c r="A225" t="s">
        <v>256</v>
      </c>
    </row>
    <row r="226" spans="1:1" x14ac:dyDescent="0.2">
      <c r="A226" t="s">
        <v>257</v>
      </c>
    </row>
    <row r="227" spans="1:1" x14ac:dyDescent="0.2">
      <c r="A227" t="s">
        <v>258</v>
      </c>
    </row>
    <row r="228" spans="1:1" x14ac:dyDescent="0.2">
      <c r="A228" t="s">
        <v>259</v>
      </c>
    </row>
    <row r="229" spans="1:1" x14ac:dyDescent="0.2">
      <c r="A229" t="s">
        <v>260</v>
      </c>
    </row>
    <row r="230" spans="1:1" x14ac:dyDescent="0.2">
      <c r="A230" t="s">
        <v>261</v>
      </c>
    </row>
    <row r="231" spans="1:1" x14ac:dyDescent="0.2">
      <c r="A231" t="s">
        <v>262</v>
      </c>
    </row>
    <row r="232" spans="1:1" x14ac:dyDescent="0.2">
      <c r="A232" t="s">
        <v>263</v>
      </c>
    </row>
    <row r="233" spans="1:1" x14ac:dyDescent="0.2">
      <c r="A233" t="s">
        <v>264</v>
      </c>
    </row>
    <row r="234" spans="1:1" x14ac:dyDescent="0.2">
      <c r="A234" t="s">
        <v>265</v>
      </c>
    </row>
    <row r="235" spans="1:1" x14ac:dyDescent="0.2">
      <c r="A235" t="s">
        <v>266</v>
      </c>
    </row>
    <row r="236" spans="1:1" x14ac:dyDescent="0.2">
      <c r="A236" t="s">
        <v>267</v>
      </c>
    </row>
    <row r="237" spans="1:1" x14ac:dyDescent="0.2">
      <c r="A237" t="s">
        <v>268</v>
      </c>
    </row>
    <row r="238" spans="1:1" x14ac:dyDescent="0.2">
      <c r="A238" t="s">
        <v>269</v>
      </c>
    </row>
    <row r="239" spans="1:1" x14ac:dyDescent="0.2">
      <c r="A239" t="s">
        <v>270</v>
      </c>
    </row>
    <row r="240" spans="1:1" x14ac:dyDescent="0.2">
      <c r="A240" t="s">
        <v>271</v>
      </c>
    </row>
    <row r="241" spans="1:1" x14ac:dyDescent="0.2">
      <c r="A241" t="s">
        <v>272</v>
      </c>
    </row>
    <row r="242" spans="1:1" x14ac:dyDescent="0.2">
      <c r="A242" t="s">
        <v>273</v>
      </c>
    </row>
    <row r="243" spans="1:1" x14ac:dyDescent="0.2">
      <c r="A243" t="s">
        <v>274</v>
      </c>
    </row>
    <row r="244" spans="1:1" x14ac:dyDescent="0.2">
      <c r="A244" t="s">
        <v>275</v>
      </c>
    </row>
    <row r="245" spans="1:1" x14ac:dyDescent="0.2">
      <c r="A245" t="s">
        <v>276</v>
      </c>
    </row>
    <row r="246" spans="1:1" x14ac:dyDescent="0.2">
      <c r="A246" t="s">
        <v>277</v>
      </c>
    </row>
    <row r="247" spans="1:1" x14ac:dyDescent="0.2">
      <c r="A247" t="s">
        <v>278</v>
      </c>
    </row>
    <row r="248" spans="1:1" x14ac:dyDescent="0.2">
      <c r="A248" t="s">
        <v>279</v>
      </c>
    </row>
    <row r="249" spans="1:1" x14ac:dyDescent="0.2">
      <c r="A249" t="s">
        <v>280</v>
      </c>
    </row>
    <row r="250" spans="1:1" x14ac:dyDescent="0.2">
      <c r="A250" t="s">
        <v>281</v>
      </c>
    </row>
    <row r="251" spans="1:1" x14ac:dyDescent="0.2">
      <c r="A251" t="s">
        <v>282</v>
      </c>
    </row>
    <row r="252" spans="1:1" x14ac:dyDescent="0.2">
      <c r="A252" t="s">
        <v>283</v>
      </c>
    </row>
    <row r="253" spans="1:1" x14ac:dyDescent="0.2">
      <c r="A253" t="s">
        <v>284</v>
      </c>
    </row>
    <row r="254" spans="1:1" x14ac:dyDescent="0.2">
      <c r="A254" t="s">
        <v>285</v>
      </c>
    </row>
    <row r="255" spans="1:1" x14ac:dyDescent="0.2">
      <c r="A255" t="s">
        <v>286</v>
      </c>
    </row>
    <row r="256" spans="1:1" x14ac:dyDescent="0.2">
      <c r="A256" t="s">
        <v>287</v>
      </c>
    </row>
    <row r="257" spans="1:1" x14ac:dyDescent="0.2">
      <c r="A257" t="s">
        <v>288</v>
      </c>
    </row>
    <row r="258" spans="1:1" x14ac:dyDescent="0.2">
      <c r="A258" t="s">
        <v>289</v>
      </c>
    </row>
    <row r="259" spans="1:1" x14ac:dyDescent="0.2">
      <c r="A259" t="s">
        <v>290</v>
      </c>
    </row>
    <row r="260" spans="1:1" x14ac:dyDescent="0.2">
      <c r="A260" t="s">
        <v>291</v>
      </c>
    </row>
    <row r="261" spans="1:1" x14ac:dyDescent="0.2">
      <c r="A261" t="s">
        <v>292</v>
      </c>
    </row>
    <row r="262" spans="1:1" x14ac:dyDescent="0.2">
      <c r="A262" t="s">
        <v>293</v>
      </c>
    </row>
    <row r="263" spans="1:1" x14ac:dyDescent="0.2">
      <c r="A263" t="s">
        <v>294</v>
      </c>
    </row>
    <row r="264" spans="1:1" x14ac:dyDescent="0.2">
      <c r="A264" t="s">
        <v>295</v>
      </c>
    </row>
    <row r="265" spans="1:1" x14ac:dyDescent="0.2">
      <c r="A265" t="s">
        <v>296</v>
      </c>
    </row>
    <row r="266" spans="1:1" x14ac:dyDescent="0.2">
      <c r="A266" t="s">
        <v>297</v>
      </c>
    </row>
    <row r="267" spans="1:1" x14ac:dyDescent="0.2">
      <c r="A267" t="s">
        <v>298</v>
      </c>
    </row>
    <row r="268" spans="1:1" x14ac:dyDescent="0.2">
      <c r="A268" t="s">
        <v>299</v>
      </c>
    </row>
    <row r="269" spans="1:1" x14ac:dyDescent="0.2">
      <c r="A269" t="s">
        <v>300</v>
      </c>
    </row>
    <row r="270" spans="1:1" x14ac:dyDescent="0.2">
      <c r="A270" t="s">
        <v>301</v>
      </c>
    </row>
    <row r="271" spans="1:1" x14ac:dyDescent="0.2">
      <c r="A271" t="s">
        <v>302</v>
      </c>
    </row>
    <row r="272" spans="1:1" x14ac:dyDescent="0.2">
      <c r="A272" t="s">
        <v>303</v>
      </c>
    </row>
    <row r="273" spans="1:1" x14ac:dyDescent="0.2">
      <c r="A273" t="s">
        <v>304</v>
      </c>
    </row>
    <row r="274" spans="1:1" x14ac:dyDescent="0.2">
      <c r="A274" t="s">
        <v>305</v>
      </c>
    </row>
    <row r="275" spans="1:1" x14ac:dyDescent="0.2">
      <c r="A275" t="s">
        <v>306</v>
      </c>
    </row>
    <row r="276" spans="1:1" x14ac:dyDescent="0.2">
      <c r="A276" t="s">
        <v>307</v>
      </c>
    </row>
    <row r="277" spans="1:1" x14ac:dyDescent="0.2">
      <c r="A277" t="s">
        <v>308</v>
      </c>
    </row>
    <row r="278" spans="1:1" x14ac:dyDescent="0.2">
      <c r="A278" t="s">
        <v>309</v>
      </c>
    </row>
    <row r="279" spans="1:1" x14ac:dyDescent="0.2">
      <c r="A279" t="s">
        <v>310</v>
      </c>
    </row>
    <row r="280" spans="1:1" x14ac:dyDescent="0.2">
      <c r="A280" t="s">
        <v>311</v>
      </c>
    </row>
    <row r="281" spans="1:1" x14ac:dyDescent="0.2">
      <c r="A281" t="s">
        <v>312</v>
      </c>
    </row>
    <row r="282" spans="1:1" x14ac:dyDescent="0.2">
      <c r="A282" t="s">
        <v>313</v>
      </c>
    </row>
    <row r="283" spans="1:1" x14ac:dyDescent="0.2">
      <c r="A283" t="s">
        <v>314</v>
      </c>
    </row>
    <row r="284" spans="1:1" x14ac:dyDescent="0.2">
      <c r="A284" t="s">
        <v>315</v>
      </c>
    </row>
    <row r="285" spans="1:1" x14ac:dyDescent="0.2">
      <c r="A285" t="s">
        <v>316</v>
      </c>
    </row>
    <row r="286" spans="1:1" x14ac:dyDescent="0.2">
      <c r="A286" t="s">
        <v>317</v>
      </c>
    </row>
    <row r="287" spans="1:1" x14ac:dyDescent="0.2">
      <c r="A287" t="s">
        <v>318</v>
      </c>
    </row>
    <row r="288" spans="1:1" x14ac:dyDescent="0.2">
      <c r="A288" t="s">
        <v>319</v>
      </c>
    </row>
    <row r="289" spans="1:1" x14ac:dyDescent="0.2">
      <c r="A289" t="s">
        <v>320</v>
      </c>
    </row>
    <row r="290" spans="1:1" x14ac:dyDescent="0.2">
      <c r="A290" t="s">
        <v>321</v>
      </c>
    </row>
    <row r="291" spans="1:1" x14ac:dyDescent="0.2">
      <c r="A291" t="s">
        <v>322</v>
      </c>
    </row>
    <row r="292" spans="1:1" x14ac:dyDescent="0.2">
      <c r="A292" t="s">
        <v>323</v>
      </c>
    </row>
    <row r="293" spans="1:1" x14ac:dyDescent="0.2">
      <c r="A293" t="s">
        <v>324</v>
      </c>
    </row>
    <row r="294" spans="1:1" x14ac:dyDescent="0.2">
      <c r="A294" t="s">
        <v>325</v>
      </c>
    </row>
    <row r="295" spans="1:1" x14ac:dyDescent="0.2">
      <c r="A295" t="s">
        <v>326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366</v>
      </c>
    </row>
    <row r="336" spans="1:1" x14ac:dyDescent="0.2">
      <c r="A336" t="s">
        <v>367</v>
      </c>
    </row>
    <row r="337" spans="1:1" x14ac:dyDescent="0.2">
      <c r="A337" t="s">
        <v>368</v>
      </c>
    </row>
    <row r="338" spans="1:1" x14ac:dyDescent="0.2">
      <c r="A338" t="s">
        <v>369</v>
      </c>
    </row>
    <row r="339" spans="1:1" x14ac:dyDescent="0.2">
      <c r="A339" t="s">
        <v>370</v>
      </c>
    </row>
    <row r="340" spans="1:1" x14ac:dyDescent="0.2">
      <c r="A340" t="s">
        <v>371</v>
      </c>
    </row>
    <row r="341" spans="1:1" x14ac:dyDescent="0.2">
      <c r="A341" t="s">
        <v>372</v>
      </c>
    </row>
    <row r="342" spans="1:1" x14ac:dyDescent="0.2">
      <c r="A342" t="s">
        <v>373</v>
      </c>
    </row>
    <row r="343" spans="1:1" x14ac:dyDescent="0.2">
      <c r="A343" t="s">
        <v>374</v>
      </c>
    </row>
    <row r="344" spans="1:1" x14ac:dyDescent="0.2">
      <c r="A344" t="s">
        <v>375</v>
      </c>
    </row>
    <row r="345" spans="1:1" x14ac:dyDescent="0.2">
      <c r="A345" t="s">
        <v>376</v>
      </c>
    </row>
    <row r="346" spans="1:1" x14ac:dyDescent="0.2">
      <c r="A346" t="s">
        <v>377</v>
      </c>
    </row>
    <row r="347" spans="1:1" x14ac:dyDescent="0.2">
      <c r="A347" t="s">
        <v>378</v>
      </c>
    </row>
    <row r="348" spans="1:1" x14ac:dyDescent="0.2">
      <c r="A348" t="s">
        <v>379</v>
      </c>
    </row>
    <row r="349" spans="1:1" x14ac:dyDescent="0.2">
      <c r="A349" t="s">
        <v>380</v>
      </c>
    </row>
    <row r="350" spans="1:1" x14ac:dyDescent="0.2">
      <c r="A350" t="s">
        <v>381</v>
      </c>
    </row>
    <row r="351" spans="1:1" x14ac:dyDescent="0.2">
      <c r="A351" t="s">
        <v>382</v>
      </c>
    </row>
    <row r="352" spans="1:1" x14ac:dyDescent="0.2">
      <c r="A352" t="s">
        <v>383</v>
      </c>
    </row>
    <row r="353" spans="1:1" x14ac:dyDescent="0.2">
      <c r="A353" t="s">
        <v>384</v>
      </c>
    </row>
    <row r="354" spans="1:1" x14ac:dyDescent="0.2">
      <c r="A354" t="s">
        <v>385</v>
      </c>
    </row>
    <row r="355" spans="1:1" x14ac:dyDescent="0.2">
      <c r="A355" t="s">
        <v>386</v>
      </c>
    </row>
    <row r="356" spans="1:1" x14ac:dyDescent="0.2">
      <c r="A356" t="s">
        <v>387</v>
      </c>
    </row>
    <row r="357" spans="1:1" x14ac:dyDescent="0.2">
      <c r="A357" t="s">
        <v>388</v>
      </c>
    </row>
    <row r="358" spans="1:1" x14ac:dyDescent="0.2">
      <c r="A358" t="s">
        <v>389</v>
      </c>
    </row>
    <row r="359" spans="1:1" x14ac:dyDescent="0.2">
      <c r="A359" t="s">
        <v>390</v>
      </c>
    </row>
    <row r="360" spans="1:1" x14ac:dyDescent="0.2">
      <c r="A360" t="s">
        <v>391</v>
      </c>
    </row>
    <row r="361" spans="1:1" x14ac:dyDescent="0.2">
      <c r="A361" t="s">
        <v>392</v>
      </c>
    </row>
    <row r="362" spans="1:1" x14ac:dyDescent="0.2">
      <c r="A362" t="s">
        <v>393</v>
      </c>
    </row>
    <row r="363" spans="1:1" x14ac:dyDescent="0.2">
      <c r="A363" t="s">
        <v>394</v>
      </c>
    </row>
    <row r="364" spans="1:1" x14ac:dyDescent="0.2">
      <c r="A364" t="s">
        <v>395</v>
      </c>
    </row>
    <row r="365" spans="1:1" x14ac:dyDescent="0.2">
      <c r="A365" t="s">
        <v>396</v>
      </c>
    </row>
    <row r="366" spans="1:1" x14ac:dyDescent="0.2">
      <c r="A366" t="s">
        <v>397</v>
      </c>
    </row>
    <row r="367" spans="1:1" x14ac:dyDescent="0.2">
      <c r="A367" t="s">
        <v>398</v>
      </c>
    </row>
    <row r="368" spans="1:1" x14ac:dyDescent="0.2">
      <c r="A368" t="s">
        <v>399</v>
      </c>
    </row>
    <row r="369" spans="1:1" x14ac:dyDescent="0.2">
      <c r="A369" t="s">
        <v>400</v>
      </c>
    </row>
    <row r="370" spans="1:1" x14ac:dyDescent="0.2">
      <c r="A370" t="s">
        <v>401</v>
      </c>
    </row>
    <row r="371" spans="1:1" x14ac:dyDescent="0.2">
      <c r="A371" t="s">
        <v>402</v>
      </c>
    </row>
    <row r="372" spans="1:1" x14ac:dyDescent="0.2">
      <c r="A372" t="s">
        <v>403</v>
      </c>
    </row>
    <row r="373" spans="1:1" x14ac:dyDescent="0.2">
      <c r="A373" t="s">
        <v>404</v>
      </c>
    </row>
    <row r="374" spans="1:1" x14ac:dyDescent="0.2">
      <c r="A374" t="s">
        <v>405</v>
      </c>
    </row>
    <row r="375" spans="1:1" x14ac:dyDescent="0.2">
      <c r="A375" t="s">
        <v>406</v>
      </c>
    </row>
    <row r="376" spans="1:1" x14ac:dyDescent="0.2">
      <c r="A376" t="s">
        <v>407</v>
      </c>
    </row>
    <row r="377" spans="1:1" x14ac:dyDescent="0.2">
      <c r="A377" t="s">
        <v>408</v>
      </c>
    </row>
    <row r="378" spans="1:1" x14ac:dyDescent="0.2">
      <c r="A378" t="s">
        <v>409</v>
      </c>
    </row>
    <row r="379" spans="1:1" x14ac:dyDescent="0.2">
      <c r="A379" t="s">
        <v>410</v>
      </c>
    </row>
    <row r="380" spans="1:1" x14ac:dyDescent="0.2">
      <c r="A380" t="s">
        <v>411</v>
      </c>
    </row>
    <row r="381" spans="1:1" x14ac:dyDescent="0.2">
      <c r="A381" t="s">
        <v>412</v>
      </c>
    </row>
    <row r="382" spans="1:1" x14ac:dyDescent="0.2">
      <c r="A382" t="s">
        <v>413</v>
      </c>
    </row>
    <row r="383" spans="1:1" x14ac:dyDescent="0.2">
      <c r="A383" t="s">
        <v>414</v>
      </c>
    </row>
    <row r="384" spans="1:1" x14ac:dyDescent="0.2">
      <c r="A384" t="s">
        <v>415</v>
      </c>
    </row>
    <row r="385" spans="1:1" x14ac:dyDescent="0.2">
      <c r="A385" t="s">
        <v>416</v>
      </c>
    </row>
    <row r="386" spans="1:1" x14ac:dyDescent="0.2">
      <c r="A386" t="s">
        <v>417</v>
      </c>
    </row>
    <row r="387" spans="1:1" x14ac:dyDescent="0.2">
      <c r="A387" t="s">
        <v>418</v>
      </c>
    </row>
    <row r="388" spans="1:1" x14ac:dyDescent="0.2">
      <c r="A388" t="s">
        <v>419</v>
      </c>
    </row>
    <row r="389" spans="1:1" x14ac:dyDescent="0.2">
      <c r="A389" t="s">
        <v>420</v>
      </c>
    </row>
    <row r="390" spans="1:1" x14ac:dyDescent="0.2">
      <c r="A390" t="s">
        <v>421</v>
      </c>
    </row>
    <row r="391" spans="1:1" x14ac:dyDescent="0.2">
      <c r="A391" t="s">
        <v>422</v>
      </c>
    </row>
    <row r="392" spans="1:1" x14ac:dyDescent="0.2">
      <c r="A392" t="s">
        <v>423</v>
      </c>
    </row>
    <row r="393" spans="1:1" x14ac:dyDescent="0.2">
      <c r="A393" t="s">
        <v>424</v>
      </c>
    </row>
    <row r="394" spans="1:1" x14ac:dyDescent="0.2">
      <c r="A394" t="s">
        <v>425</v>
      </c>
    </row>
    <row r="395" spans="1:1" x14ac:dyDescent="0.2">
      <c r="A395" t="s">
        <v>426</v>
      </c>
    </row>
    <row r="396" spans="1:1" x14ac:dyDescent="0.2">
      <c r="A396" t="s">
        <v>427</v>
      </c>
    </row>
    <row r="397" spans="1:1" x14ac:dyDescent="0.2">
      <c r="A397" t="s">
        <v>428</v>
      </c>
    </row>
    <row r="398" spans="1:1" x14ac:dyDescent="0.2">
      <c r="A398" t="s">
        <v>429</v>
      </c>
    </row>
    <row r="399" spans="1:1" x14ac:dyDescent="0.2">
      <c r="A399" t="s">
        <v>430</v>
      </c>
    </row>
    <row r="400" spans="1:1" x14ac:dyDescent="0.2">
      <c r="A400" t="s">
        <v>431</v>
      </c>
    </row>
    <row r="401" spans="1:1" x14ac:dyDescent="0.2">
      <c r="A401" t="s">
        <v>432</v>
      </c>
    </row>
    <row r="402" spans="1:1" x14ac:dyDescent="0.2">
      <c r="A402" t="s">
        <v>433</v>
      </c>
    </row>
    <row r="403" spans="1:1" x14ac:dyDescent="0.2">
      <c r="A403" t="s">
        <v>434</v>
      </c>
    </row>
    <row r="404" spans="1:1" x14ac:dyDescent="0.2">
      <c r="A404" t="s">
        <v>435</v>
      </c>
    </row>
    <row r="405" spans="1:1" x14ac:dyDescent="0.2">
      <c r="A405" t="s">
        <v>436</v>
      </c>
    </row>
    <row r="406" spans="1:1" x14ac:dyDescent="0.2">
      <c r="A406" t="s">
        <v>437</v>
      </c>
    </row>
    <row r="407" spans="1:1" x14ac:dyDescent="0.2">
      <c r="A407" t="s">
        <v>438</v>
      </c>
    </row>
    <row r="408" spans="1:1" x14ac:dyDescent="0.2">
      <c r="A408" t="s">
        <v>439</v>
      </c>
    </row>
    <row r="409" spans="1:1" x14ac:dyDescent="0.2">
      <c r="A409" t="s">
        <v>440</v>
      </c>
    </row>
    <row r="410" spans="1:1" x14ac:dyDescent="0.2">
      <c r="A410" t="s">
        <v>441</v>
      </c>
    </row>
    <row r="411" spans="1:1" x14ac:dyDescent="0.2">
      <c r="A411" t="s">
        <v>442</v>
      </c>
    </row>
    <row r="412" spans="1:1" x14ac:dyDescent="0.2">
      <c r="A412" t="s">
        <v>443</v>
      </c>
    </row>
    <row r="413" spans="1:1" x14ac:dyDescent="0.2">
      <c r="A413" t="s">
        <v>444</v>
      </c>
    </row>
    <row r="414" spans="1:1" x14ac:dyDescent="0.2">
      <c r="A414" t="s">
        <v>445</v>
      </c>
    </row>
    <row r="415" spans="1:1" x14ac:dyDescent="0.2">
      <c r="A415" t="s">
        <v>446</v>
      </c>
    </row>
    <row r="416" spans="1:1" x14ac:dyDescent="0.2">
      <c r="A416" t="s">
        <v>447</v>
      </c>
    </row>
    <row r="417" spans="1:1" x14ac:dyDescent="0.2">
      <c r="A417" t="s">
        <v>448</v>
      </c>
    </row>
    <row r="418" spans="1:1" x14ac:dyDescent="0.2">
      <c r="A418" t="s">
        <v>449</v>
      </c>
    </row>
    <row r="419" spans="1:1" x14ac:dyDescent="0.2">
      <c r="A419" t="s">
        <v>450</v>
      </c>
    </row>
    <row r="420" spans="1:1" x14ac:dyDescent="0.2">
      <c r="A420" t="s">
        <v>451</v>
      </c>
    </row>
    <row r="421" spans="1:1" x14ac:dyDescent="0.2">
      <c r="A421" t="s">
        <v>452</v>
      </c>
    </row>
    <row r="422" spans="1:1" x14ac:dyDescent="0.2">
      <c r="A422" t="s">
        <v>453</v>
      </c>
    </row>
    <row r="423" spans="1:1" x14ac:dyDescent="0.2">
      <c r="A423" t="s">
        <v>454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自动机设备定期点检表</vt:lpstr>
      <vt:lpstr>ExcelOutputSetting</vt:lpstr>
      <vt:lpstr>自动机设备定期点检表!Print_Area</vt:lpstr>
      <vt:lpstr>自动机设备定期点检表!标准样件到期日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bin/张彬</dc:creator>
  <cp:lastModifiedBy>sun baolu/孙宝禄</cp:lastModifiedBy>
  <dcterms:created xsi:type="dcterms:W3CDTF">2023-06-16T02:30:00Z</dcterms:created>
  <dcterms:modified xsi:type="dcterms:W3CDTF">2023-06-21T03:12:21Z</dcterms:modified>
</cp:coreProperties>
</file>