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账目明细" sheetId="1" r:id="rId1"/>
  </sheets>
  <calcPr calcId="144525"/>
</workbook>
</file>

<file path=xl/sharedStrings.xml><?xml version="1.0" encoding="utf-8"?>
<sst xmlns="http://schemas.openxmlformats.org/spreadsheetml/2006/main" count="48">
  <si>
    <t>账目明细表</t>
  </si>
  <si>
    <t>日期</t>
  </si>
  <si>
    <t>金额借贷说明</t>
  </si>
  <si>
    <t>金额</t>
  </si>
  <si>
    <t>所剩余额</t>
  </si>
  <si>
    <t>启动资金注资 - 周行</t>
  </si>
  <si>
    <t>启动资金注资 - 严飞</t>
  </si>
  <si>
    <t>启动资金注资 - 戴伟</t>
  </si>
  <si>
    <t>启动资金注资 - 代雷</t>
  </si>
  <si>
    <t>域名ycg.im</t>
  </si>
  <si>
    <t>域名yaocai.pro</t>
  </si>
  <si>
    <t>前端外包-移动端-首款</t>
  </si>
  <si>
    <t>公司注册+半年代税</t>
  </si>
  <si>
    <t>前端外包-移动端-交付页面</t>
  </si>
  <si>
    <t>视觉设计-首款</t>
  </si>
  <si>
    <t>PC端前端外包-首款</t>
  </si>
  <si>
    <t>严飞武汉去上海</t>
  </si>
  <si>
    <t>严飞上海回武汉</t>
  </si>
  <si>
    <t>严飞去上海第1晚住宿</t>
  </si>
  <si>
    <t>戴伟往返亳州-高铁</t>
  </si>
  <si>
    <t>戴伟往返亳州-开车</t>
  </si>
  <si>
    <t>戴伟、严飞上海住宿</t>
  </si>
  <si>
    <t>闪达短信通道试用</t>
  </si>
  <si>
    <t>移动端-尾款</t>
  </si>
  <si>
    <t>设计-尾款</t>
  </si>
  <si>
    <t>微信认证</t>
  </si>
  <si>
    <t>阿里云服务器购买</t>
  </si>
  <si>
    <t>严飞亳州出差</t>
  </si>
  <si>
    <t>周雄军尾款</t>
  </si>
  <si>
    <t>拍照片的写真纸25*2</t>
  </si>
  <si>
    <t>办公椅150*8</t>
  </si>
  <si>
    <t>烧水壶</t>
  </si>
  <si>
    <t>路由器</t>
  </si>
  <si>
    <t>纯净水10桶和押金</t>
  </si>
  <si>
    <t>纸巾纸杯19，纸篓垃圾袋25</t>
  </si>
  <si>
    <t>4月20日汝岩、马义可、石雷、王艳昭</t>
  </si>
  <si>
    <t>4月24日梁坤、汝岩、马义可、石雷、王艳昭</t>
  </si>
  <si>
    <t>预存话费200、数据业务连接费200、插板40</t>
  </si>
  <si>
    <t>笔记本、水笔、打印纸</t>
  </si>
  <si>
    <t>换锁芯、配钥匙</t>
  </si>
  <si>
    <t>网上购买A4硬胶套和磁铁</t>
  </si>
  <si>
    <t>小型会议桌和储物柜</t>
  </si>
  <si>
    <t>地税报道UKey及数字证书</t>
  </si>
  <si>
    <t>yaocai.pro域名转移至西域数码并办理过户到公司名下</t>
  </si>
  <si>
    <t>邮寄备案资料到阿里云</t>
  </si>
  <si>
    <t>2016/4/39</t>
  </si>
  <si>
    <t>严飞和周航到亳州见汪宗火车票(31.5+50.5)*2*2+住宿128*3</t>
  </si>
  <si>
    <t>改图网名片印刷26/两盒*7人+设计费27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</si>
</sst>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8"/>
      <name val="黑体"/>
      <charset val="134"/>
    </font>
    <font>
      <b/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0" fontId="0" fillId="0" borderId="0" xfId="49"/>
    <xf numFmtId="176" fontId="0" fillId="0" borderId="0" xfId="49" applyNumberFormat="1"/>
    <xf numFmtId="0" fontId="1" fillId="0" borderId="0" xfId="49" applyFont="1" applyBorder="1" applyAlignment="1">
      <alignment horizontal="center" vertical="center"/>
    </xf>
    <xf numFmtId="0" fontId="0" fillId="0" borderId="0" xfId="49" applyBorder="1" applyAlignment="1">
      <alignment vertical="center"/>
    </xf>
    <xf numFmtId="0" fontId="1" fillId="0" borderId="1" xfId="49" applyFont="1" applyBorder="1" applyAlignment="1">
      <alignment horizontal="center" vertical="center"/>
    </xf>
    <xf numFmtId="0" fontId="2" fillId="2" borderId="2" xfId="7" applyFont="1" applyBorder="1" applyAlignment="1">
      <alignment horizontal="center" vertical="center"/>
    </xf>
    <xf numFmtId="176" fontId="2" fillId="2" borderId="2" xfId="7" applyNumberFormat="1" applyFont="1" applyBorder="1" applyAlignment="1">
      <alignment horizontal="center" vertical="center"/>
    </xf>
    <xf numFmtId="31" fontId="0" fillId="0" borderId="2" xfId="49" applyNumberFormat="1" applyBorder="1" applyAlignment="1">
      <alignment horizontal="center"/>
    </xf>
    <xf numFmtId="0" fontId="0" fillId="0" borderId="2" xfId="49" applyBorder="1" applyAlignment="1">
      <alignment horizontal="center"/>
    </xf>
    <xf numFmtId="176" fontId="0" fillId="0" borderId="2" xfId="49" applyNumberFormat="1" applyBorder="1" applyAlignment="1">
      <alignment horizontal="center"/>
    </xf>
    <xf numFmtId="176" fontId="3" fillId="0" borderId="2" xfId="49" applyNumberFormat="1" applyFont="1" applyBorder="1" applyAlignment="1">
      <alignment horizontal="center"/>
    </xf>
    <xf numFmtId="176" fontId="0" fillId="0" borderId="3" xfId="49" applyNumberFormat="1" applyBorder="1" applyAlignment="1">
      <alignment horizontal="center"/>
    </xf>
    <xf numFmtId="176" fontId="3" fillId="0" borderId="3" xfId="49" applyNumberFormat="1" applyFont="1" applyBorder="1" applyAlignment="1">
      <alignment horizontal="center"/>
    </xf>
    <xf numFmtId="176" fontId="0" fillId="0" borderId="2" xfId="49" applyNumberFormat="1" applyBorder="1"/>
    <xf numFmtId="0" fontId="0" fillId="0" borderId="2" xfId="49" applyFill="1" applyBorder="1" applyAlignment="1">
      <alignment horizontal="center"/>
    </xf>
    <xf numFmtId="0" fontId="0" fillId="0" borderId="2" xfId="49" applyFont="1" applyFill="1" applyBorder="1" applyAlignment="1">
      <alignment horizontal="center"/>
    </xf>
    <xf numFmtId="0" fontId="4" fillId="0" borderId="2" xfId="49" applyFont="1" applyFill="1" applyBorder="1" applyAlignment="1">
      <alignment horizontal="center"/>
    </xf>
    <xf numFmtId="31" fontId="4" fillId="0" borderId="2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"/>
  <sheetViews>
    <sheetView tabSelected="1" workbookViewId="0">
      <pane ySplit="4" topLeftCell="A26" activePane="bottomLeft" state="frozen"/>
      <selection/>
      <selection pane="bottomLeft" activeCell="B47" sqref="B47"/>
    </sheetView>
  </sheetViews>
  <sheetFormatPr defaultColWidth="9" defaultRowHeight="13.5" outlineLevelCol="7"/>
  <cols>
    <col min="1" max="1" width="17" style="1" customWidth="1"/>
    <col min="2" max="2" width="63.25" style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customHeight="1" spans="1:8">
      <c r="A1" s="3" t="s">
        <v>0</v>
      </c>
      <c r="B1" s="3"/>
      <c r="C1" s="3"/>
      <c r="D1" s="3"/>
      <c r="E1" s="4"/>
      <c r="F1" s="4"/>
      <c r="G1" s="4"/>
      <c r="H1" s="4"/>
    </row>
    <row r="2" spans="1:8">
      <c r="A2" s="3"/>
      <c r="B2" s="3"/>
      <c r="C2" s="3"/>
      <c r="D2" s="3"/>
      <c r="E2" s="4"/>
      <c r="F2" s="4"/>
      <c r="G2" s="4"/>
      <c r="H2" s="4"/>
    </row>
    <row r="3" spans="1:8">
      <c r="A3" s="5"/>
      <c r="B3" s="5"/>
      <c r="C3" s="5"/>
      <c r="D3" s="5"/>
      <c r="E3" s="4"/>
      <c r="F3" s="4"/>
      <c r="G3" s="4"/>
      <c r="H3" s="4"/>
    </row>
    <row r="4" ht="20.25" customHeight="1" spans="1:4">
      <c r="A4" s="6" t="s">
        <v>1</v>
      </c>
      <c r="B4" s="6" t="s">
        <v>2</v>
      </c>
      <c r="C4" s="7" t="s">
        <v>3</v>
      </c>
      <c r="D4" s="7" t="s">
        <v>4</v>
      </c>
    </row>
    <row r="5" spans="1:4">
      <c r="A5" s="8">
        <v>42430</v>
      </c>
      <c r="B5" s="9" t="s">
        <v>5</v>
      </c>
      <c r="C5" s="10">
        <v>20000</v>
      </c>
      <c r="D5" s="11">
        <v>20000</v>
      </c>
    </row>
    <row r="6" spans="1:4">
      <c r="A6" s="8">
        <v>42430</v>
      </c>
      <c r="B6" s="9" t="s">
        <v>6</v>
      </c>
      <c r="C6" s="10">
        <v>35000</v>
      </c>
      <c r="D6" s="11">
        <f t="shared" ref="D6:D18" si="0">D5+C6</f>
        <v>55000</v>
      </c>
    </row>
    <row r="7" spans="1:4">
      <c r="A7" s="8">
        <v>42430</v>
      </c>
      <c r="B7" s="9" t="s">
        <v>7</v>
      </c>
      <c r="C7" s="12">
        <v>25000</v>
      </c>
      <c r="D7" s="13">
        <f t="shared" si="0"/>
        <v>80000</v>
      </c>
    </row>
    <row r="8" spans="1:4">
      <c r="A8" s="8">
        <v>42430</v>
      </c>
      <c r="B8" s="9" t="s">
        <v>8</v>
      </c>
      <c r="C8" s="14">
        <v>20000</v>
      </c>
      <c r="D8" s="11">
        <f t="shared" si="0"/>
        <v>100000</v>
      </c>
    </row>
    <row r="9" spans="1:4">
      <c r="A9" s="8">
        <v>42334</v>
      </c>
      <c r="B9" s="15" t="s">
        <v>9</v>
      </c>
      <c r="C9" s="14">
        <v>-180</v>
      </c>
      <c r="D9" s="11">
        <f t="shared" si="0"/>
        <v>99820</v>
      </c>
    </row>
    <row r="10" spans="1:4">
      <c r="A10" s="8">
        <v>42334</v>
      </c>
      <c r="B10" s="15" t="s">
        <v>10</v>
      </c>
      <c r="C10" s="14">
        <v>-780</v>
      </c>
      <c r="D10" s="11">
        <f t="shared" si="0"/>
        <v>99040</v>
      </c>
    </row>
    <row r="11" spans="1:4">
      <c r="A11" s="8">
        <v>42395</v>
      </c>
      <c r="B11" s="15" t="s">
        <v>11</v>
      </c>
      <c r="C11" s="14">
        <v>-500</v>
      </c>
      <c r="D11" s="11">
        <f t="shared" si="0"/>
        <v>98540</v>
      </c>
    </row>
    <row r="12" spans="1:4">
      <c r="A12" s="8">
        <v>42396</v>
      </c>
      <c r="B12" s="15" t="s">
        <v>12</v>
      </c>
      <c r="C12" s="14">
        <v>-3800</v>
      </c>
      <c r="D12" s="11">
        <f t="shared" si="0"/>
        <v>94740</v>
      </c>
    </row>
    <row r="13" spans="1:4">
      <c r="A13" s="8">
        <v>42404</v>
      </c>
      <c r="B13" s="15" t="s">
        <v>13</v>
      </c>
      <c r="C13" s="14">
        <v>-1000</v>
      </c>
      <c r="D13" s="11">
        <f t="shared" si="0"/>
        <v>93740</v>
      </c>
    </row>
    <row r="14" spans="1:4">
      <c r="A14" s="8">
        <v>42424</v>
      </c>
      <c r="B14" s="15" t="s">
        <v>14</v>
      </c>
      <c r="C14" s="14">
        <v>-800</v>
      </c>
      <c r="D14" s="11">
        <f t="shared" si="0"/>
        <v>92940</v>
      </c>
    </row>
    <row r="15" spans="1:4">
      <c r="A15" s="8">
        <v>42426</v>
      </c>
      <c r="B15" s="15" t="s">
        <v>15</v>
      </c>
      <c r="C15" s="14">
        <v>-1300</v>
      </c>
      <c r="D15" s="11">
        <f t="shared" si="0"/>
        <v>91640</v>
      </c>
    </row>
    <row r="16" spans="1:4">
      <c r="A16" s="8">
        <v>42423</v>
      </c>
      <c r="B16" s="15" t="s">
        <v>16</v>
      </c>
      <c r="C16" s="14">
        <v>-262</v>
      </c>
      <c r="D16" s="11">
        <f t="shared" si="0"/>
        <v>91378</v>
      </c>
    </row>
    <row r="17" spans="1:4">
      <c r="A17" s="8">
        <v>42425</v>
      </c>
      <c r="B17" s="15" t="s">
        <v>17</v>
      </c>
      <c r="C17" s="14">
        <v>-254.5</v>
      </c>
      <c r="D17" s="11">
        <f t="shared" si="0"/>
        <v>91123.5</v>
      </c>
    </row>
    <row r="18" spans="1:4">
      <c r="A18" s="8">
        <v>42423</v>
      </c>
      <c r="B18" s="15" t="s">
        <v>18</v>
      </c>
      <c r="C18" s="14">
        <v>-119</v>
      </c>
      <c r="D18" s="11">
        <f t="shared" si="0"/>
        <v>91004.5</v>
      </c>
    </row>
    <row r="19" spans="1:4">
      <c r="A19" s="8">
        <v>42421</v>
      </c>
      <c r="B19" s="15" t="s">
        <v>19</v>
      </c>
      <c r="C19" s="14">
        <v>-500</v>
      </c>
      <c r="D19" s="11">
        <f t="shared" ref="D19:D22" si="1">D18+C19</f>
        <v>90504.5</v>
      </c>
    </row>
    <row r="20" spans="1:4">
      <c r="A20" s="8">
        <v>42421</v>
      </c>
      <c r="B20" s="15" t="s">
        <v>20</v>
      </c>
      <c r="C20" s="14">
        <v>-200</v>
      </c>
      <c r="D20" s="11">
        <f t="shared" si="1"/>
        <v>90304.5</v>
      </c>
    </row>
    <row r="21" spans="1:4">
      <c r="A21" s="8">
        <v>42425</v>
      </c>
      <c r="B21" s="15" t="s">
        <v>21</v>
      </c>
      <c r="C21" s="14">
        <v>-500</v>
      </c>
      <c r="D21" s="11">
        <f t="shared" si="1"/>
        <v>89804.5</v>
      </c>
    </row>
    <row r="22" spans="1:4">
      <c r="A22" s="8">
        <v>42430</v>
      </c>
      <c r="B22" s="15" t="s">
        <v>22</v>
      </c>
      <c r="C22" s="14">
        <v>-100</v>
      </c>
      <c r="D22" s="11">
        <f t="shared" si="1"/>
        <v>89704.5</v>
      </c>
    </row>
    <row r="23" spans="1:4">
      <c r="A23" s="8">
        <v>42454</v>
      </c>
      <c r="B23" s="15" t="s">
        <v>23</v>
      </c>
      <c r="C23" s="14">
        <v>-500</v>
      </c>
      <c r="D23" s="11">
        <f t="shared" ref="D23" si="2">D22+C23</f>
        <v>89204.5</v>
      </c>
    </row>
    <row r="24" spans="1:4">
      <c r="A24" s="8">
        <v>42456</v>
      </c>
      <c r="B24" s="15" t="s">
        <v>24</v>
      </c>
      <c r="C24" s="14">
        <v>-700</v>
      </c>
      <c r="D24" s="11">
        <f t="shared" ref="D24:D33" si="3">D23+C24</f>
        <v>88504.5</v>
      </c>
    </row>
    <row r="25" spans="1:4">
      <c r="A25" s="8">
        <v>42457</v>
      </c>
      <c r="B25" s="16" t="s">
        <v>25</v>
      </c>
      <c r="C25" s="14">
        <v>-300</v>
      </c>
      <c r="D25" s="11">
        <f t="shared" si="3"/>
        <v>88204.5</v>
      </c>
    </row>
    <row r="26" spans="1:4">
      <c r="A26" s="8">
        <v>42461</v>
      </c>
      <c r="B26" s="16" t="s">
        <v>26</v>
      </c>
      <c r="C26" s="14">
        <v>-9243</v>
      </c>
      <c r="D26" s="11">
        <f t="shared" si="3"/>
        <v>78961.5</v>
      </c>
    </row>
    <row r="27" spans="1:4">
      <c r="A27" s="8">
        <v>42464</v>
      </c>
      <c r="B27" s="16" t="s">
        <v>27</v>
      </c>
      <c r="C27" s="14">
        <v>-584</v>
      </c>
      <c r="D27" s="11">
        <f t="shared" si="3"/>
        <v>78377.5</v>
      </c>
    </row>
    <row r="28" spans="1:4">
      <c r="A28" s="8">
        <v>42476</v>
      </c>
      <c r="B28" s="16" t="s">
        <v>28</v>
      </c>
      <c r="C28" s="14">
        <v>-1300</v>
      </c>
      <c r="D28" s="11">
        <f t="shared" si="3"/>
        <v>77077.5</v>
      </c>
    </row>
    <row r="29" spans="1:4">
      <c r="A29" s="8">
        <v>42486</v>
      </c>
      <c r="B29" s="16" t="s">
        <v>29</v>
      </c>
      <c r="C29" s="14">
        <v>-50</v>
      </c>
      <c r="D29" s="11">
        <f t="shared" si="3"/>
        <v>77027.5</v>
      </c>
    </row>
    <row r="30" spans="1:4">
      <c r="A30" s="8">
        <v>42486</v>
      </c>
      <c r="B30" s="16" t="s">
        <v>30</v>
      </c>
      <c r="C30" s="14">
        <v>-1200</v>
      </c>
      <c r="D30" s="11">
        <f t="shared" si="3"/>
        <v>75827.5</v>
      </c>
    </row>
    <row r="31" spans="1:4">
      <c r="A31" s="8">
        <v>42486</v>
      </c>
      <c r="B31" s="16" t="s">
        <v>31</v>
      </c>
      <c r="C31" s="14">
        <v>-79</v>
      </c>
      <c r="D31" s="11">
        <f t="shared" si="3"/>
        <v>75748.5</v>
      </c>
    </row>
    <row r="32" spans="1:4">
      <c r="A32" s="8">
        <v>42486</v>
      </c>
      <c r="B32" s="16" t="s">
        <v>32</v>
      </c>
      <c r="C32" s="14">
        <v>-99</v>
      </c>
      <c r="D32" s="11">
        <f t="shared" si="3"/>
        <v>75649.5</v>
      </c>
    </row>
    <row r="33" spans="1:4">
      <c r="A33" s="8">
        <v>42486</v>
      </c>
      <c r="B33" s="16" t="s">
        <v>33</v>
      </c>
      <c r="C33" s="14">
        <v>-130</v>
      </c>
      <c r="D33" s="11">
        <f t="shared" si="3"/>
        <v>75519.5</v>
      </c>
    </row>
    <row r="34" spans="1:4">
      <c r="A34" s="8">
        <v>42486</v>
      </c>
      <c r="B34" s="16" t="s">
        <v>34</v>
      </c>
      <c r="C34" s="14">
        <v>-44</v>
      </c>
      <c r="D34" s="11">
        <f t="shared" ref="D34:D42" si="4">D33+C34</f>
        <v>75475.5</v>
      </c>
    </row>
    <row r="35" spans="1:4">
      <c r="A35" s="8">
        <v>42486</v>
      </c>
      <c r="B35" s="16" t="s">
        <v>35</v>
      </c>
      <c r="C35" s="14">
        <v>-155</v>
      </c>
      <c r="D35" s="11">
        <f t="shared" si="4"/>
        <v>75320.5</v>
      </c>
    </row>
    <row r="36" spans="1:4">
      <c r="A36" s="8">
        <v>42486</v>
      </c>
      <c r="B36" s="16" t="s">
        <v>36</v>
      </c>
      <c r="C36" s="14">
        <v>-210</v>
      </c>
      <c r="D36" s="11">
        <f t="shared" si="4"/>
        <v>75110.5</v>
      </c>
    </row>
    <row r="37" spans="1:4">
      <c r="A37" s="8">
        <v>42490</v>
      </c>
      <c r="B37" s="16" t="s">
        <v>37</v>
      </c>
      <c r="C37" s="14">
        <v>-440</v>
      </c>
      <c r="D37" s="11">
        <f t="shared" si="4"/>
        <v>74670.5</v>
      </c>
    </row>
    <row r="38" spans="1:4">
      <c r="A38" s="8">
        <v>42486</v>
      </c>
      <c r="B38" s="16" t="s">
        <v>38</v>
      </c>
      <c r="C38" s="14">
        <v>-55</v>
      </c>
      <c r="D38" s="11">
        <f t="shared" si="4"/>
        <v>74615.5</v>
      </c>
    </row>
    <row r="39" spans="1:4">
      <c r="A39" s="8">
        <v>42486</v>
      </c>
      <c r="B39" s="16" t="s">
        <v>39</v>
      </c>
      <c r="C39" s="14">
        <v>-120</v>
      </c>
      <c r="D39" s="11">
        <f t="shared" si="4"/>
        <v>74495.5</v>
      </c>
    </row>
    <row r="40" spans="1:4">
      <c r="A40" s="8">
        <v>42486</v>
      </c>
      <c r="B40" s="16" t="s">
        <v>40</v>
      </c>
      <c r="C40" s="14">
        <v>-345</v>
      </c>
      <c r="D40" s="11">
        <f t="shared" si="4"/>
        <v>74150.5</v>
      </c>
    </row>
    <row r="41" spans="1:4">
      <c r="A41" s="8">
        <v>42486</v>
      </c>
      <c r="B41" s="16" t="s">
        <v>41</v>
      </c>
      <c r="C41" s="14">
        <v>-2440</v>
      </c>
      <c r="D41" s="11">
        <f t="shared" si="4"/>
        <v>71710.5</v>
      </c>
    </row>
    <row r="42" spans="1:4">
      <c r="A42" s="8">
        <v>42489</v>
      </c>
      <c r="B42" s="17" t="s">
        <v>42</v>
      </c>
      <c r="C42" s="14">
        <v>-220</v>
      </c>
      <c r="D42" s="11">
        <f>D41+C42</f>
        <v>71490.5</v>
      </c>
    </row>
    <row r="43" spans="1:4">
      <c r="A43" s="8">
        <v>42489</v>
      </c>
      <c r="B43" s="17" t="s">
        <v>43</v>
      </c>
      <c r="C43" s="14">
        <v>-90</v>
      </c>
      <c r="D43" s="11">
        <f>D42+C43</f>
        <v>71400.5</v>
      </c>
    </row>
    <row r="44" spans="1:4">
      <c r="A44" s="8">
        <v>42489</v>
      </c>
      <c r="B44" s="17" t="s">
        <v>44</v>
      </c>
      <c r="C44" s="14">
        <v>-7</v>
      </c>
      <c r="D44" s="11">
        <f>D43+C44</f>
        <v>71393.5</v>
      </c>
    </row>
    <row r="45" spans="1:4">
      <c r="A45" s="18" t="s">
        <v>45</v>
      </c>
      <c r="B45" s="17" t="s">
        <v>46</v>
      </c>
      <c r="C45" s="14">
        <v>-712</v>
      </c>
      <c r="D45" s="11">
        <f>D44+C45</f>
        <v>70681.5</v>
      </c>
    </row>
    <row r="46" spans="1:4">
      <c r="A46" s="8">
        <v>42489</v>
      </c>
      <c r="B46" s="17" t="s">
        <v>47</v>
      </c>
      <c r="C46" s="14">
        <v>-209</v>
      </c>
      <c r="D46" s="11">
        <f>D45+C46</f>
        <v>70472.5</v>
      </c>
    </row>
  </sheetData>
  <mergeCells count="1">
    <mergeCell ref="A1:D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2016-03-01T03:21:00Z</dcterms:created>
  <dcterms:modified xsi:type="dcterms:W3CDTF">2016-04-29T09:00:36Z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