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0420"/>
  </bookViews>
  <sheets>
    <sheet name="山西FC器材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F8D104966D9343F389F2C32F171B7053" descr="5ab5d36677c2f654e68c0dad1048b1f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72180" y="1852930"/>
          <a:ext cx="10007600" cy="9833610"/>
        </a:xfrm>
        <a:prstGeom prst="rect">
          <a:avLst/>
        </a:prstGeom>
      </xdr:spPr>
    </xdr:pic>
  </etc:cellImage>
  <etc:cellImage>
    <xdr:pic>
      <xdr:nvPicPr>
        <xdr:cNvPr id="5" name="ID_8C947539640E40B68689B25D8238E541" descr="7c79a162edf6a1561c733ba98b1325c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00450" y="11470640"/>
          <a:ext cx="858520" cy="907415"/>
        </a:xfrm>
        <a:prstGeom prst="rect">
          <a:avLst/>
        </a:prstGeom>
      </xdr:spPr>
    </xdr:pic>
  </etc:cellImage>
  <etc:cellImage>
    <xdr:pic>
      <xdr:nvPicPr>
        <xdr:cNvPr id="6" name="ID_F77F5AB7BC584661983148FD1EA11EC7" descr="9911aab931912dce57d07478c54b754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96640" y="3823970"/>
          <a:ext cx="10123170" cy="10028555"/>
        </a:xfrm>
        <a:prstGeom prst="rect">
          <a:avLst/>
        </a:prstGeom>
      </xdr:spPr>
    </xdr:pic>
  </etc:cellImage>
  <etc:cellImage>
    <xdr:pic>
      <xdr:nvPicPr>
        <xdr:cNvPr id="7" name="ID_9CBACC5BE08C4B4D8C0D0E177E314DDC" descr="b2744e8e7c779ea1a8ea7c7208a37f4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46220" y="2553970"/>
          <a:ext cx="10121265" cy="10026650"/>
        </a:xfrm>
        <a:prstGeom prst="rect">
          <a:avLst/>
        </a:prstGeom>
      </xdr:spPr>
    </xdr:pic>
  </etc:cellImage>
  <etc:cellImage>
    <xdr:pic>
      <xdr:nvPicPr>
        <xdr:cNvPr id="8" name="ID_FA3554E74FA3455B8B338C102FB742A8" descr="71c90efb4dfb107c4ee0b19d5e0b81f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46220" y="1918970"/>
          <a:ext cx="6386830" cy="6329680"/>
        </a:xfrm>
        <a:prstGeom prst="rect">
          <a:avLst/>
        </a:prstGeom>
      </xdr:spPr>
    </xdr:pic>
  </etc:cellImage>
  <etc:cellImage>
    <xdr:pic>
      <xdr:nvPicPr>
        <xdr:cNvPr id="9" name="ID_97A7F657CC754FB98A4C3E9D588A1714" descr="2749c12e931fe6519614fdffee6e526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46220" y="8902700"/>
          <a:ext cx="10121265" cy="10029825"/>
        </a:xfrm>
        <a:prstGeom prst="rect">
          <a:avLst/>
        </a:prstGeom>
      </xdr:spPr>
    </xdr:pic>
  </etc:cellImage>
  <etc:cellImage>
    <xdr:pic>
      <xdr:nvPicPr>
        <xdr:cNvPr id="10" name="ID_3F3D8854000149BB861672A754891CA3" descr="25a727ffbfcdaeeeaea221e3d775fec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46220" y="8267700"/>
          <a:ext cx="10121265" cy="10029825"/>
        </a:xfrm>
        <a:prstGeom prst="rect">
          <a:avLst/>
        </a:prstGeom>
      </xdr:spPr>
    </xdr:pic>
  </etc:cellImage>
  <etc:cellImage>
    <xdr:pic>
      <xdr:nvPicPr>
        <xdr:cNvPr id="12" name="ID_918B5D5DD7E84DB7B9D8569775C5AEAA" descr="ca30c919b1ae18239e8c52be16d0a0a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46220" y="6997700"/>
          <a:ext cx="8562975" cy="8484235"/>
        </a:xfrm>
        <a:prstGeom prst="rect">
          <a:avLst/>
        </a:prstGeom>
      </xdr:spPr>
    </xdr:pic>
  </etc:cellImage>
  <etc:cellImage>
    <xdr:pic>
      <xdr:nvPicPr>
        <xdr:cNvPr id="13" name="ID_FCD99EBFBF4945BE924EBB61A0174033" descr="020abc6d2a819c4ff1a905318885c12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046220" y="7632700"/>
          <a:ext cx="10121265" cy="10029825"/>
        </a:xfrm>
        <a:prstGeom prst="rect">
          <a:avLst/>
        </a:prstGeom>
      </xdr:spPr>
    </xdr:pic>
  </etc:cellImage>
  <etc:cellImage>
    <xdr:pic>
      <xdr:nvPicPr>
        <xdr:cNvPr id="14" name="ID_2FC8553D5DD04CFA9AAAEF8F47FDF4AC" descr="315191bae28bdc8b2aedbe2ce20e16b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046220" y="3188970"/>
          <a:ext cx="8176260" cy="8101965"/>
        </a:xfrm>
        <a:prstGeom prst="rect">
          <a:avLst/>
        </a:prstGeom>
      </xdr:spPr>
    </xdr:pic>
  </etc:cellImage>
  <etc:cellImage>
    <xdr:pic>
      <xdr:nvPicPr>
        <xdr:cNvPr id="15" name="ID_11CC3A95CBF64739944A1E4DAE517C1E" descr="2bdabf7c24aacc4a711347270b15c33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46220" y="10807700"/>
          <a:ext cx="2447925" cy="2432685"/>
        </a:xfrm>
        <a:prstGeom prst="rect">
          <a:avLst/>
        </a:prstGeom>
      </xdr:spPr>
    </xdr:pic>
  </etc:cellImage>
  <etc:cellImage>
    <xdr:pic>
      <xdr:nvPicPr>
        <xdr:cNvPr id="16" name="ID_D462FD49C6BA4259B26D88009A51919F" descr="b1609bde13af8204c8ef963f7365cdd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46220" y="4458970"/>
          <a:ext cx="10121265" cy="10028555"/>
        </a:xfrm>
        <a:prstGeom prst="rect">
          <a:avLst/>
        </a:prstGeom>
      </xdr:spPr>
    </xdr:pic>
  </etc:cellImage>
  <etc:cellImage>
    <xdr:pic>
      <xdr:nvPicPr>
        <xdr:cNvPr id="17" name="ID_6210136F7B6A4056AEC18E74EAA95C51" descr="23226ebe36298928baaa393359580a4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46220" y="5093970"/>
          <a:ext cx="10121265" cy="10028555"/>
        </a:xfrm>
        <a:prstGeom prst="rect">
          <a:avLst/>
        </a:prstGeom>
      </xdr:spPr>
    </xdr:pic>
  </etc:cellImage>
  <etc:cellImage>
    <xdr:pic>
      <xdr:nvPicPr>
        <xdr:cNvPr id="18" name="ID_6325E0A519044D81AD9908477B79D354" descr="7639c0fe55de8b214035a6a99d5fa1d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046220" y="5728970"/>
          <a:ext cx="10121265" cy="10028555"/>
        </a:xfrm>
        <a:prstGeom prst="rect">
          <a:avLst/>
        </a:prstGeom>
      </xdr:spPr>
    </xdr:pic>
  </etc:cellImage>
  <etc:cellImage>
    <xdr:pic>
      <xdr:nvPicPr>
        <xdr:cNvPr id="19" name="ID_3D89F0581A814A3C84A7A8B75BC253D6" descr="61bad01e02a8e58766ee15285bc2105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043045" y="9535160"/>
          <a:ext cx="10140315" cy="100933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<sst xmlns="http://schemas.openxmlformats.org/spreadsheetml/2006/main" count="23" uniqueCount="22">
  <si>
    <t>山西FC 器材用品清单</t>
  </si>
  <si>
    <t>崇德荣海一线队训练器材</t>
  </si>
  <si>
    <t>序号</t>
  </si>
  <si>
    <t>器材名称</t>
  </si>
  <si>
    <t>数量</t>
  </si>
  <si>
    <t>图片</t>
  </si>
  <si>
    <t>标志盘</t>
  </si>
  <si>
    <t>4种颜色 各30个</t>
  </si>
  <si>
    <t>标志垫</t>
  </si>
  <si>
    <t>杆（带弹簧底座）</t>
  </si>
  <si>
    <t>人墙</t>
  </si>
  <si>
    <t>栏架（矮）</t>
  </si>
  <si>
    <t>栏架（中）</t>
  </si>
  <si>
    <t>栏架（高）</t>
  </si>
  <si>
    <t>平衡垫</t>
  </si>
  <si>
    <t>瑜伽垫</t>
  </si>
  <si>
    <t>滚轴</t>
  </si>
  <si>
    <t>弹力带（小）</t>
  </si>
  <si>
    <t>弹力带（长）</t>
  </si>
  <si>
    <t>瑜伽球</t>
  </si>
  <si>
    <t>波速球</t>
  </si>
  <si>
    <t>小球门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</si>
</sst>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0"/>
      <color rgb="FF1C1917"/>
      <name val="Microsoft YaHei"/>
      <charset val="134"/>
    </font>
    <font>
      <sz val="14"/>
      <color rgb="FFA8A29E"/>
      <name val="Microsoft YaHei"/>
      <charset val="134"/>
    </font>
    <font>
      <sz val="18"/>
      <color rgb="FFFFFFFF"/>
      <name val="Microsoft YaHei"/>
      <charset val="134"/>
    </font>
    <font>
      <b/>
      <sz val="18"/>
      <color rgb="FFFFFFFF"/>
      <name val="Microsoft YaHei"/>
      <charset val="134"/>
    </font>
    <font>
      <sz val="18"/>
      <color rgb="FFA8A29E"/>
      <name val="Microsoft YaHei"/>
      <charset val="134"/>
    </font>
    <font>
      <sz val="18"/>
      <color rgb="FF292524"/>
      <name val="Microsoft YaHei"/>
      <charset val="134"/>
    </font>
    <font>
      <sz val="18"/>
      <color rgb="FF44403C"/>
      <name val="Microsoft YaHe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5" Type="http://schemas.openxmlformats.org/officeDocument/2006/relationships/image" Target="media/image15.pn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8"/>
  <sheetViews>
    <sheetView tabSelected="1" zoomScale="62" zoomScaleNormal="62" topLeftCell="A10" workbookViewId="0">
      <selection activeCell="A18" sqref="A18"/>
    </sheetView>
  </sheetViews>
  <sheetFormatPr defaultColWidth="9" defaultRowHeight="50" customHeight="1" outlineLevelCol="3"/>
  <cols>
    <col min="1" max="1" width="13.4615384615385" customWidth="1"/>
    <col min="2" max="2" width="37.6346153846154" customWidth="1"/>
    <col min="3" max="3" width="38.3846153846154" customWidth="1"/>
    <col min="4" max="4" width="13.4615384615385" customWidth="1"/>
  </cols>
  <sheetData>
    <row r="1" ht="70" customHeight="1" spans="1:4">
      <c r="A1" s="1" t="s">
        <v>0</v>
      </c>
      <c r="B1" s="1"/>
      <c r="C1" s="1"/>
      <c r="D1" s="1"/>
    </row>
    <row r="2" ht="70" customHeight="1" spans="1:4">
      <c r="A2" s="2" t="s">
        <v>1</v>
      </c>
      <c r="B2" s="2"/>
      <c r="C2" s="2"/>
      <c r="D2" s="2"/>
    </row>
    <row r="3" ht="70" customHeight="1" spans="1:4">
      <c r="A3" s="3" t="s">
        <v>2</v>
      </c>
      <c r="B3" s="3" t="s">
        <v>3</v>
      </c>
      <c r="C3" s="3" t="s">
        <v>4</v>
      </c>
      <c r="D3" s="4" t="s">
        <v>5</v>
      </c>
    </row>
    <row r="4" ht="70" customHeight="1" spans="1:4">
      <c r="A4" s="5">
        <v>1</v>
      </c>
      <c r="B4" s="6" t="s">
        <v>6</v>
      </c>
      <c r="C4" s="7" t="s">
        <v>7</v>
      </c>
      <c r="D4" t="str">
        <f>_xlfn.DISPIMG("ID_FA3554E74FA3455B8B338C102FB742A8",1)</f>
        <v>=DISPIMG("ID_FA3554E74FA3455B8B338C102FB742A8",1)</v>
      </c>
    </row>
    <row r="5" ht="70" customHeight="1" spans="1:4">
      <c r="A5" s="5">
        <v>2</v>
      </c>
      <c r="B5" s="6" t="s">
        <v>8</v>
      </c>
      <c r="C5" s="7" t="s">
        <v>7</v>
      </c>
      <c r="D5" t="str">
        <f>_xlfn.DISPIMG("ID_9CBACC5BE08C4B4D8C0D0E177E314DDC",1)</f>
        <v>=DISPIMG("ID_9CBACC5BE08C4B4D8C0D0E177E314DDC",1)</v>
      </c>
    </row>
    <row r="6" ht="70" customHeight="1" spans="1:4">
      <c r="A6" s="5">
        <v>3</v>
      </c>
      <c r="B6" s="6" t="s">
        <v>9</v>
      </c>
      <c r="C6" s="7">
        <v>20</v>
      </c>
      <c r="D6" t="str">
        <f>_xlfn.DISPIMG("ID_2FC8553D5DD04CFA9AAAEF8F47FDF4AC",1)</f>
        <v>=DISPIMG("ID_2FC8553D5DD04CFA9AAAEF8F47FDF4AC",1)</v>
      </c>
    </row>
    <row r="7" ht="70" customHeight="1" spans="1:4">
      <c r="A7" s="5">
        <v>4</v>
      </c>
      <c r="B7" s="6" t="s">
        <v>10</v>
      </c>
      <c r="C7" s="7">
        <v>15</v>
      </c>
      <c r="D7" t="str">
        <f>_xlfn.DISPIMG("ID_F77F5AB7BC584661983148FD1EA11EC7",1)</f>
        <v>=DISPIMG("ID_F77F5AB7BC584661983148FD1EA11EC7",1)</v>
      </c>
    </row>
    <row r="8" ht="70" customHeight="1" spans="1:4">
      <c r="A8" s="5">
        <v>5</v>
      </c>
      <c r="B8" s="6" t="s">
        <v>11</v>
      </c>
      <c r="C8" s="7">
        <v>12</v>
      </c>
      <c r="D8" t="str">
        <f>_xlfn.DISPIMG("ID_D462FD49C6BA4259B26D88009A51919F",1)</f>
        <v>=DISPIMG("ID_D462FD49C6BA4259B26D88009A51919F",1)</v>
      </c>
    </row>
    <row r="9" ht="70" customHeight="1" spans="1:4">
      <c r="A9" s="5">
        <v>6</v>
      </c>
      <c r="B9" s="6" t="s">
        <v>12</v>
      </c>
      <c r="C9" s="7">
        <v>12</v>
      </c>
      <c r="D9" t="str">
        <f>_xlfn.DISPIMG("ID_6210136F7B6A4056AEC18E74EAA95C51",1)</f>
        <v>=DISPIMG("ID_6210136F7B6A4056AEC18E74EAA95C51",1)</v>
      </c>
    </row>
    <row r="10" ht="70" customHeight="1" spans="1:4">
      <c r="A10" s="5">
        <v>7</v>
      </c>
      <c r="B10" s="6" t="s">
        <v>13</v>
      </c>
      <c r="C10" s="7">
        <v>12</v>
      </c>
      <c r="D10" t="str">
        <f>_xlfn.DISPIMG("ID_6325E0A519044D81AD9908477B79D354",1)</f>
        <v>=DISPIMG("ID_6325E0A519044D81AD9908477B79D354",1)</v>
      </c>
    </row>
    <row r="11" ht="70" customHeight="1" spans="1:4">
      <c r="A11" s="5">
        <v>8</v>
      </c>
      <c r="B11" s="6" t="s">
        <v>14</v>
      </c>
      <c r="C11" s="7">
        <v>8</v>
      </c>
      <c r="D11" t="str">
        <f>_xlfn.DISPIMG("ID_F8D104966D9343F389F2C32F171B7053",1)</f>
        <v>=DISPIMG("ID_F8D104966D9343F389F2C32F171B7053",1)</v>
      </c>
    </row>
    <row r="12" ht="70" customHeight="1" spans="1:4">
      <c r="A12" s="5">
        <v>9</v>
      </c>
      <c r="B12" s="6" t="s">
        <v>15</v>
      </c>
      <c r="C12" s="7">
        <v>20</v>
      </c>
      <c r="D12" t="str">
        <f>_xlfn.DISPIMG("ID_918B5D5DD7E84DB7B9D8569775C5AEAA",1)</f>
        <v>=DISPIMG("ID_918B5D5DD7E84DB7B9D8569775C5AEAA",1)</v>
      </c>
    </row>
    <row r="13" ht="70" customHeight="1" spans="1:4">
      <c r="A13" s="5">
        <v>10</v>
      </c>
      <c r="B13" s="6" t="s">
        <v>16</v>
      </c>
      <c r="C13" s="7">
        <v>20</v>
      </c>
      <c r="D13" t="str">
        <f>_xlfn.DISPIMG("ID_FCD99EBFBF4945BE924EBB61A0174033",1)</f>
        <v>=DISPIMG("ID_FCD99EBFBF4945BE924EBB61A0174033",1)</v>
      </c>
    </row>
    <row r="14" ht="70" customHeight="1" spans="1:4">
      <c r="A14" s="5">
        <v>11</v>
      </c>
      <c r="B14" s="6" t="s">
        <v>17</v>
      </c>
      <c r="C14" s="7">
        <v>30</v>
      </c>
      <c r="D14" s="8" t="str">
        <f>_xlfn.DISPIMG("ID_3F3D8854000149BB861672A754891CA3",1)</f>
        <v>=DISPIMG("ID_3F3D8854000149BB861672A754891CA3",1)</v>
      </c>
    </row>
    <row r="15" ht="70" customHeight="1" spans="1:4">
      <c r="A15" s="5">
        <v>12</v>
      </c>
      <c r="B15" s="6" t="s">
        <v>18</v>
      </c>
      <c r="C15" s="7">
        <v>8</v>
      </c>
      <c r="D15" t="str">
        <f>_xlfn.DISPIMG("ID_97A7F657CC754FB98A4C3E9D588A1714",1)</f>
        <v>=DISPIMG("ID_97A7F657CC754FB98A4C3E9D588A1714",1)</v>
      </c>
    </row>
    <row r="16" ht="70" customHeight="1" spans="1:4">
      <c r="A16" s="5">
        <v>13</v>
      </c>
      <c r="B16" s="6" t="s">
        <v>19</v>
      </c>
      <c r="C16" s="7">
        <v>6</v>
      </c>
      <c r="D16" t="str">
        <f>_xlfn.DISPIMG("ID_3D89F0581A814A3C84A7A8B75BC253D6",1)</f>
        <v>=DISPIMG("ID_3D89F0581A814A3C84A7A8B75BC253D6",1)</v>
      </c>
    </row>
    <row r="17" ht="70" customHeight="1" spans="1:4">
      <c r="A17" s="5">
        <v>14</v>
      </c>
      <c r="B17" s="6" t="s">
        <v>20</v>
      </c>
      <c r="C17" s="7">
        <v>4</v>
      </c>
      <c r="D17" t="str">
        <f>_xlfn.DISPIMG("ID_8C947539640E40B68689B25D8238E541",1)</f>
        <v>=DISPIMG("ID_8C947539640E40B68689B25D8238E541",1)</v>
      </c>
    </row>
    <row r="18" ht="70" customHeight="1" spans="1:4">
      <c r="A18" s="5">
        <v>15</v>
      </c>
      <c r="B18" s="6" t="s">
        <v>21</v>
      </c>
      <c r="C18" s="7">
        <v>4</v>
      </c>
      <c r="D18" t="str">
        <f>_xlfn.DISPIMG("ID_11CC3A95CBF64739944A1E4DAE517C1E",1)</f>
        <v>=DISPIMG("ID_11CC3A95CBF64739944A1E4DAE517C1E",1)</v>
      </c>
    </row>
  </sheetData>
  <mergeCells count="2">
    <mergeCell ref="A1:D1"/>
    <mergeCell ref="A2:D2"/>
  </mergeCells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山西FC器材清单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Loving</cp:lastModifiedBy>
  <dcterms:created xsi:type="dcterms:W3CDTF">2026-07-15T01:00:00Z</dcterms:created>
  <dcterms:modified xsi:type="dcterms:W3CDTF">2026-07-14T21:44:21Z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CalculationRule">
    <vt:i4>0</vt:i4>
  </property>
  <property fmtid="{D5CDD505-2E9C-101B-9397-08002B2CF9AE}" pid="4" name="ICV">
    <vt:lpwstr>D78BC89A72C080AEB83C566A151605FE_42</vt:lpwstr>
  </property>
</Properties>
</file>