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p1hc\Mic\sche\V030_250pcs\8Mics\allegro\GERBER\"/>
    </mc:Choice>
  </mc:AlternateContent>
  <bookViews>
    <workbookView minimized="1"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1" i="1" l="1"/>
  <c r="J10" i="1"/>
  <c r="J9" i="1"/>
  <c r="J8" i="1"/>
  <c r="M12" i="1"/>
  <c r="I12" i="1"/>
  <c r="J7" i="1"/>
  <c r="J6" i="1"/>
  <c r="J4" i="1"/>
  <c r="J3" i="1"/>
  <c r="J2" i="1"/>
</calcChain>
</file>

<file path=xl/sharedStrings.xml><?xml version="1.0" encoding="utf-8"?>
<sst xmlns="http://schemas.openxmlformats.org/spreadsheetml/2006/main" count="79" uniqueCount="59">
  <si>
    <t>#</t>
  </si>
  <si>
    <t>Designator</t>
  </si>
  <si>
    <t>Description</t>
  </si>
  <si>
    <t>Value</t>
  </si>
  <si>
    <t>Comment</t>
  </si>
  <si>
    <t>Footprint</t>
  </si>
  <si>
    <t>Link</t>
  </si>
  <si>
    <t>Quantity</t>
  </si>
  <si>
    <t>x8</t>
  </si>
  <si>
    <t>Qty Suggest</t>
  </si>
  <si>
    <t>Unit Price</t>
  </si>
  <si>
    <t>Total Price</t>
  </si>
  <si>
    <t>We will buy and send to you</t>
  </si>
  <si>
    <t>Capacitor</t>
  </si>
  <si>
    <t>0.100" (2.54mm) pitch</t>
  </si>
  <si>
    <t>J1</t>
  </si>
  <si>
    <t>CONN HEADER FMALE 6PS .1" DL TIN</t>
  </si>
  <si>
    <t>HEADER 6</t>
  </si>
  <si>
    <t>OR1108-ND</t>
  </si>
  <si>
    <t>J3</t>
  </si>
  <si>
    <t>JUMPER PLUG 16POS DOUBLE ROW</t>
  </si>
  <si>
    <t>IDC_16_2.54mm</t>
  </si>
  <si>
    <t>0805</t>
  </si>
  <si>
    <t>Approved</t>
  </si>
  <si>
    <t>Notes</t>
  </si>
  <si>
    <t xml:space="preserve"> </t>
  </si>
  <si>
    <t>C1,C7,C11,C15,C19,C23,C27,C31</t>
  </si>
  <si>
    <t>10uF</t>
  </si>
  <si>
    <t>311-1459-2-ND</t>
  </si>
  <si>
    <t xml:space="preserve"> 0805 (2012 Metric)</t>
  </si>
  <si>
    <t>C2,C8,C12,C16,C20,C24,C28,C32</t>
  </si>
  <si>
    <t xml:space="preserve">	311-1361-2-ND</t>
  </si>
  <si>
    <t>100nF-0.10µF</t>
  </si>
  <si>
    <t>C3,C4,C5,C6,C9,C10,C13,C14,C17,C18,C21,C22,C25,C26,C29,C30</t>
  </si>
  <si>
    <t xml:space="preserve"> 0.10µF -20%, +80% 50V Y5V (F) Ceramic Capacitor -30°C ~ 85°C Surface Mount, MLCC 0805 (2012 Metric) 0.079" L x 0.049" W (2.00mm x 1.25mm)</t>
  </si>
  <si>
    <t>10µF ±10% 6.3V X5R Ceramic Capacitor -55°C ~ 85°C Surface Mount, MLCC 0805 (2012 Metric) 0.079" L x 0.049" W (2.00mm x 1.25mm)</t>
  </si>
  <si>
    <t>15pF</t>
  </si>
  <si>
    <t>399-1111-2-ND</t>
  </si>
  <si>
    <t xml:space="preserve"> 15pF ±5% 50V C0G, NP0 Ceramic Capacitor -55°C ~ 125°C Surface Mount, MLCC 0805 (2012 Metric) 0.079" L x 0.049" W (2.00mm x 1.25mm)</t>
  </si>
  <si>
    <t>J2</t>
  </si>
  <si>
    <t>JUMPER1</t>
  </si>
  <si>
    <t>ICD_6_2.54mm</t>
  </si>
  <si>
    <t>R1,R4,R5,R6,R7,R8,R9,R10</t>
  </si>
  <si>
    <t>R2,R12,R13</t>
  </si>
  <si>
    <t>R3,R11</t>
  </si>
  <si>
    <t>10K</t>
  </si>
  <si>
    <t>U1,U2,U3,U4,U5,U6,U7,U8</t>
  </si>
  <si>
    <t>Micophone MP45DT02</t>
  </si>
  <si>
    <t>not install</t>
  </si>
  <si>
    <t>Resistor</t>
  </si>
  <si>
    <t>100 Ohm</t>
  </si>
  <si>
    <t>0 Ohm</t>
  </si>
  <si>
    <t>Resisstor</t>
  </si>
  <si>
    <t>IC MEMS AUD SENSOR MIC METAL CAP</t>
  </si>
  <si>
    <t>497-15384-1-ND</t>
  </si>
  <si>
    <t xml:space="preserve">	311-0.0ARCT-ND</t>
  </si>
  <si>
    <t>0805 (2012 Metric)</t>
  </si>
  <si>
    <t>311-100CRCT-ND</t>
  </si>
  <si>
    <t>609-3337-ND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</si>
</sst>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_ * #,##0.00_ ;_ * \-#,##0.00_ ;_ 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13"/>
      <name val="Arial"/>
      <family val="2"/>
    </font>
    <font>
      <b/>
      <sz val="12"/>
      <color indexed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rgb="FFFF0000"/>
      <name val="Arial"/>
      <family val="2"/>
    </font>
    <font>
      <u/>
      <sz val="10"/>
      <color theme="10"/>
      <name val="Arial"/>
      <family val="2"/>
    </font>
    <font>
      <strike/>
      <sz val="12"/>
      <color rgb="FFFF0000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2"/>
      <color rgb="FF00206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ck">
        <color rgb="FF999999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27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7" fillId="0" borderId="0"/>
    <xf numFmtId="0" fontId="1" fillId="0" borderId="0"/>
  </cellStyleXfs>
  <cellXfs count="77">
    <xf numFmtId="0" fontId="0" fillId="0" borderId="0" xfId="0"/>
    <xf numFmtId="0" fontId="18" fillId="33" borderId="10" xfId="0" applyFont="1" applyFill="1" applyBorder="1" applyAlignment="1"/>
    <xf numFmtId="0" fontId="19" fillId="33" borderId="11" xfId="0" applyFont="1" applyFill="1" applyBorder="1" applyAlignment="1">
      <alignment horizontal="center" vertical="center"/>
    </xf>
    <xf numFmtId="0" fontId="19" fillId="33" borderId="12" xfId="0" quotePrefix="1" applyFont="1" applyFill="1" applyBorder="1" applyAlignment="1">
      <alignment horizontal="center" vertical="center"/>
    </xf>
    <xf numFmtId="0" fontId="19" fillId="33" borderId="13" xfId="0" quotePrefix="1" applyFont="1" applyFill="1" applyBorder="1" applyAlignment="1">
      <alignment horizontal="right" vertical="center"/>
    </xf>
    <xf numFmtId="0" fontId="19" fillId="33" borderId="13" xfId="0" quotePrefix="1" applyFont="1" applyFill="1" applyBorder="1" applyAlignment="1">
      <alignment horizontal="center" vertical="center"/>
    </xf>
    <xf numFmtId="0" fontId="19" fillId="33" borderId="14" xfId="0" quotePrefix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top"/>
    </xf>
    <xf numFmtId="0" fontId="21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34" borderId="18" xfId="0" applyFont="1" applyFill="1" applyBorder="1" applyAlignment="1">
      <alignment horizontal="center" vertical="center" wrapText="1"/>
    </xf>
    <xf numFmtId="8" fontId="21" fillId="0" borderId="13" xfId="0" applyNumberFormat="1" applyFont="1" applyBorder="1" applyAlignment="1">
      <alignment horizontal="center" vertical="center"/>
    </xf>
    <xf numFmtId="0" fontId="23" fillId="0" borderId="0" xfId="0" applyFont="1" applyAlignment="1">
      <alignment vertical="top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8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29" xfId="0" quotePrefix="1" applyFont="1" applyBorder="1" applyAlignment="1">
      <alignment horizontal="right" vertical="top"/>
    </xf>
    <xf numFmtId="0" fontId="21" fillId="0" borderId="30" xfId="0" quotePrefix="1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6" fillId="37" borderId="31" xfId="0" quotePrefix="1" applyFont="1" applyFill="1" applyBorder="1" applyAlignment="1">
      <alignment horizontal="center" vertical="center" wrapText="1"/>
    </xf>
    <xf numFmtId="164" fontId="21" fillId="0" borderId="0" xfId="1" applyNumberFormat="1" applyFont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vertical="top"/>
      <protection locked="0"/>
    </xf>
    <xf numFmtId="0" fontId="21" fillId="0" borderId="32" xfId="0" applyNumberFormat="1" applyFont="1" applyFill="1" applyBorder="1" applyAlignment="1" applyProtection="1">
      <alignment horizontal="left" vertical="top"/>
      <protection locked="0"/>
    </xf>
    <xf numFmtId="0" fontId="21" fillId="0" borderId="33" xfId="0" applyNumberFormat="1" applyFont="1" applyFill="1" applyBorder="1" applyAlignment="1" applyProtection="1">
      <alignment horizontal="left" vertical="top"/>
      <protection locked="0"/>
    </xf>
    <xf numFmtId="0" fontId="21" fillId="0" borderId="33" xfId="0" applyNumberFormat="1" applyFont="1" applyFill="1" applyBorder="1" applyAlignment="1" applyProtection="1">
      <alignment vertical="top"/>
      <protection locked="0"/>
    </xf>
    <xf numFmtId="0" fontId="21" fillId="0" borderId="33" xfId="0" applyNumberFormat="1" applyFont="1" applyFill="1" applyBorder="1" applyAlignment="1" applyProtection="1">
      <alignment horizontal="center" vertical="center"/>
      <protection locked="0"/>
    </xf>
    <xf numFmtId="0" fontId="21" fillId="0" borderId="34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35" xfId="0" applyNumberFormat="1" applyFont="1" applyFill="1" applyBorder="1" applyAlignment="1" applyProtection="1">
      <alignment vertical="top"/>
      <protection locked="0"/>
    </xf>
    <xf numFmtId="0" fontId="21" fillId="0" borderId="36" xfId="0" applyNumberFormat="1" applyFont="1" applyFill="1" applyBorder="1" applyAlignment="1" applyProtection="1">
      <alignment vertical="top"/>
      <protection locked="0"/>
    </xf>
    <xf numFmtId="0" fontId="21" fillId="0" borderId="37" xfId="0" applyNumberFormat="1" applyFont="1" applyFill="1" applyBorder="1" applyAlignment="1" applyProtection="1">
      <alignment horizontal="left" vertical="top"/>
      <protection locked="0"/>
    </xf>
    <xf numFmtId="0" fontId="21" fillId="0" borderId="36" xfId="0" applyNumberFormat="1" applyFont="1" applyFill="1" applyBorder="1" applyAlignment="1" applyProtection="1">
      <alignment horizontal="left" vertical="top"/>
      <protection locked="0"/>
    </xf>
    <xf numFmtId="0" fontId="21" fillId="0" borderId="36" xfId="0" applyNumberFormat="1" applyFont="1" applyFill="1" applyBorder="1" applyAlignment="1" applyProtection="1">
      <alignment horizontal="center" vertical="center"/>
      <protection locked="0"/>
    </xf>
    <xf numFmtId="0" fontId="21" fillId="0" borderId="38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left" vertical="top"/>
    </xf>
    <xf numFmtId="0" fontId="28" fillId="34" borderId="16" xfId="0" quotePrefix="1" applyFont="1" applyFill="1" applyBorder="1" applyAlignment="1">
      <alignment vertical="top" wrapText="1"/>
    </xf>
    <xf numFmtId="0" fontId="28" fillId="35" borderId="16" xfId="0" applyFont="1" applyFill="1" applyBorder="1" applyAlignment="1">
      <alignment vertical="top" wrapText="1"/>
    </xf>
    <xf numFmtId="0" fontId="28" fillId="34" borderId="15" xfId="0" quotePrefix="1" applyFont="1" applyFill="1" applyBorder="1" applyAlignment="1">
      <alignment vertical="top" wrapText="1"/>
    </xf>
    <xf numFmtId="0" fontId="28" fillId="35" borderId="16" xfId="0" quotePrefix="1" applyFont="1" applyFill="1" applyBorder="1" applyAlignment="1">
      <alignment vertical="top" wrapText="1"/>
    </xf>
    <xf numFmtId="0" fontId="28" fillId="35" borderId="15" xfId="0" quotePrefix="1" applyFont="1" applyFill="1" applyBorder="1" applyAlignment="1">
      <alignment vertical="top" wrapText="1"/>
    </xf>
    <xf numFmtId="0" fontId="28" fillId="34" borderId="16" xfId="0" applyFont="1" applyFill="1" applyBorder="1" applyAlignment="1">
      <alignment vertical="top" wrapText="1"/>
    </xf>
    <xf numFmtId="0" fontId="0" fillId="0" borderId="0" xfId="0"/>
    <xf numFmtId="0" fontId="28" fillId="38" borderId="15" xfId="0" quotePrefix="1" applyFont="1" applyFill="1" applyBorder="1" applyAlignment="1">
      <alignment vertical="top" wrapText="1"/>
    </xf>
    <xf numFmtId="0" fontId="28" fillId="38" borderId="16" xfId="0" applyFont="1" applyFill="1" applyBorder="1" applyAlignment="1">
      <alignment vertical="top" wrapText="1"/>
    </xf>
    <xf numFmtId="0" fontId="28" fillId="38" borderId="16" xfId="53" quotePrefix="1" applyFont="1" applyFill="1" applyBorder="1" applyAlignment="1">
      <alignment vertical="top" wrapText="1"/>
    </xf>
    <xf numFmtId="8" fontId="23" fillId="0" borderId="13" xfId="0" applyNumberFormat="1" applyFont="1" applyBorder="1" applyAlignment="1">
      <alignment horizontal="center" vertical="center"/>
    </xf>
    <xf numFmtId="0" fontId="25" fillId="35" borderId="16" xfId="87" quotePrefix="1" applyFont="1" applyFill="1" applyBorder="1" applyAlignment="1">
      <alignment vertical="top" wrapText="1"/>
    </xf>
    <xf numFmtId="0" fontId="25" fillId="35" borderId="16" xfId="0" applyFont="1" applyFill="1" applyBorder="1" applyAlignment="1">
      <alignment vertical="top" wrapText="1"/>
    </xf>
    <xf numFmtId="0" fontId="25" fillId="35" borderId="15" xfId="0" quotePrefix="1" applyFont="1" applyFill="1" applyBorder="1" applyAlignment="1">
      <alignment vertical="top" wrapText="1"/>
    </xf>
    <xf numFmtId="0" fontId="28" fillId="36" borderId="24" xfId="0" applyFont="1" applyFill="1" applyBorder="1" applyAlignment="1">
      <alignment vertical="top" wrapText="1"/>
    </xf>
    <xf numFmtId="0" fontId="28" fillId="34" borderId="25" xfId="0" applyFont="1" applyFill="1" applyBorder="1" applyAlignment="1">
      <alignment vertical="top" wrapText="1"/>
    </xf>
    <xf numFmtId="0" fontId="28" fillId="34" borderId="18" xfId="53" quotePrefix="1" applyFont="1" applyFill="1" applyBorder="1" applyAlignment="1">
      <alignment horizontal="center" vertical="center" wrapText="1"/>
    </xf>
    <xf numFmtId="0" fontId="28" fillId="34" borderId="18" xfId="0" quotePrefix="1" applyFont="1" applyFill="1" applyBorder="1" applyAlignment="1">
      <alignment horizontal="center" vertical="center" wrapText="1"/>
    </xf>
    <xf numFmtId="0" fontId="28" fillId="36" borderId="16" xfId="0" quotePrefix="1" applyFont="1" applyFill="1" applyBorder="1" applyAlignment="1">
      <alignment vertical="top" wrapText="1"/>
    </xf>
    <xf numFmtId="0" fontId="28" fillId="36" borderId="16" xfId="0" applyFont="1" applyFill="1" applyBorder="1" applyAlignment="1">
      <alignment vertical="top" wrapText="1"/>
    </xf>
    <xf numFmtId="0" fontId="28" fillId="36" borderId="15" xfId="0" applyFont="1" applyFill="1" applyBorder="1" applyAlignment="1">
      <alignment vertical="top" wrapText="1"/>
    </xf>
    <xf numFmtId="0" fontId="28" fillId="36" borderId="21" xfId="0" applyFont="1" applyFill="1" applyBorder="1" applyAlignment="1">
      <alignment vertical="top" wrapText="1"/>
    </xf>
    <xf numFmtId="0" fontId="28" fillId="36" borderId="23" xfId="0" quotePrefix="1" applyFont="1" applyFill="1" applyBorder="1" applyAlignment="1">
      <alignment vertical="top" wrapText="1"/>
    </xf>
    <xf numFmtId="0" fontId="28" fillId="36" borderId="23" xfId="0" applyFont="1" applyFill="1" applyBorder="1" applyAlignment="1">
      <alignment vertical="top" wrapText="1"/>
    </xf>
    <xf numFmtId="0" fontId="28" fillId="36" borderId="22" xfId="0" applyFont="1" applyFill="1" applyBorder="1" applyAlignment="1">
      <alignment vertical="top" wrapText="1"/>
    </xf>
    <xf numFmtId="0" fontId="21" fillId="0" borderId="0" xfId="0" applyFont="1" applyBorder="1" applyAlignment="1">
      <alignment horizontal="center" vertical="center"/>
    </xf>
    <xf numFmtId="0" fontId="28" fillId="34" borderId="15" xfId="0" applyFont="1" applyFill="1" applyBorder="1" applyAlignment="1">
      <alignment vertical="top" wrapText="1"/>
    </xf>
    <xf numFmtId="0" fontId="28" fillId="34" borderId="21" xfId="0" applyFont="1" applyFill="1" applyBorder="1" applyAlignment="1">
      <alignment vertical="top" wrapText="1"/>
    </xf>
    <xf numFmtId="0" fontId="28" fillId="35" borderId="16" xfId="87" quotePrefix="1" applyFont="1" applyFill="1" applyBorder="1" applyAlignment="1">
      <alignment vertical="top" wrapText="1"/>
    </xf>
    <xf numFmtId="0" fontId="24" fillId="0" borderId="17" xfId="43" applyFill="1" applyBorder="1" applyAlignment="1">
      <alignment horizontal="center" vertical="top" wrapText="1"/>
    </xf>
    <xf numFmtId="0" fontId="24" fillId="0" borderId="19" xfId="43" applyFill="1" applyBorder="1" applyAlignment="1">
      <alignment horizontal="center" vertical="center" wrapText="1"/>
    </xf>
    <xf numFmtId="0" fontId="24" fillId="0" borderId="20" xfId="43" applyFill="1" applyBorder="1" applyAlignment="1">
      <alignment horizontal="center" vertical="center" wrapText="1"/>
    </xf>
    <xf numFmtId="0" fontId="24" fillId="0" borderId="18" xfId="43" applyFill="1" applyBorder="1" applyAlignment="1">
      <alignment horizontal="center" vertical="top" wrapText="1"/>
    </xf>
    <xf numFmtId="0" fontId="24" fillId="0" borderId="23" xfId="43" applyFill="1" applyBorder="1" applyAlignment="1">
      <alignment horizontal="center" vertical="top" wrapText="1"/>
    </xf>
    <xf numFmtId="0" fontId="22" fillId="0" borderId="17" xfId="0" quotePrefix="1" applyFont="1" applyFill="1" applyBorder="1" applyAlignment="1">
      <alignment vertical="top" wrapText="1"/>
    </xf>
    <xf numFmtId="0" fontId="20" fillId="0" borderId="26" xfId="0" applyNumberFormat="1" applyFont="1" applyFill="1" applyBorder="1" applyAlignment="1" applyProtection="1">
      <alignment horizontal="left" vertical="top"/>
      <protection locked="0"/>
    </xf>
    <xf numFmtId="0" fontId="20" fillId="0" borderId="27" xfId="0" applyNumberFormat="1" applyFont="1" applyFill="1" applyBorder="1" applyAlignment="1" applyProtection="1">
      <alignment horizontal="left" vertical="top"/>
      <protection locked="0"/>
    </xf>
  </cellXfs>
  <cellStyles count="89">
    <cellStyle name="20% - Accent1" xfId="20" builtinId="30" customBuiltin="1"/>
    <cellStyle name="20% - Accent1 2" xfId="51"/>
    <cellStyle name="20% - Accent2" xfId="24" builtinId="34" customBuiltin="1"/>
    <cellStyle name="20% - Accent2 2" xfId="49"/>
    <cellStyle name="20% - Accent3" xfId="28" builtinId="38" customBuiltin="1"/>
    <cellStyle name="20% - Accent3 2" xfId="47"/>
    <cellStyle name="20% - Accent4" xfId="32" builtinId="42" customBuiltin="1"/>
    <cellStyle name="20% - Accent4 2" xfId="45"/>
    <cellStyle name="20% - Accent5" xfId="36" builtinId="46" customBuiltin="1"/>
    <cellStyle name="20% - Accent5 2" xfId="54"/>
    <cellStyle name="20% - Accent6" xfId="40" builtinId="50" customBuiltin="1"/>
    <cellStyle name="20% - Accent6 2" xfId="52"/>
    <cellStyle name="40% - Accent1" xfId="21" builtinId="31" customBuiltin="1"/>
    <cellStyle name="40% - Accent1 2" xfId="50"/>
    <cellStyle name="40% - Accent2" xfId="25" builtinId="35" customBuiltin="1"/>
    <cellStyle name="40% - Accent2 2" xfId="48"/>
    <cellStyle name="40% - Accent3" xfId="29" builtinId="39" customBuiltin="1"/>
    <cellStyle name="40% - Accent3 2" xfId="46"/>
    <cellStyle name="40% - Accent4" xfId="33" builtinId="43" customBuiltin="1"/>
    <cellStyle name="40% - Accent4 2" xfId="44"/>
    <cellStyle name="40% - Accent5" xfId="37" builtinId="47" customBuiltin="1"/>
    <cellStyle name="40% - Accent5 2" xfId="55"/>
    <cellStyle name="40% - Accent6" xfId="41" builtinId="51" customBuiltin="1"/>
    <cellStyle name="40% - Accent6 2" xfId="56"/>
    <cellStyle name="60% - Accent1" xfId="22" builtinId="32" customBuiltin="1"/>
    <cellStyle name="60% - Accent1 2" xfId="57"/>
    <cellStyle name="60% - Accent2" xfId="26" builtinId="36" customBuiltin="1"/>
    <cellStyle name="60% - Accent2 2" xfId="58"/>
    <cellStyle name="60% - Accent3" xfId="30" builtinId="40" customBuiltin="1"/>
    <cellStyle name="60% - Accent3 2" xfId="59"/>
    <cellStyle name="60% - Accent4" xfId="34" builtinId="44" customBuiltin="1"/>
    <cellStyle name="60% - Accent4 2" xfId="60"/>
    <cellStyle name="60% - Accent5" xfId="38" builtinId="48" customBuiltin="1"/>
    <cellStyle name="60% - Accent5 2" xfId="61"/>
    <cellStyle name="60% - Accent6" xfId="42" builtinId="52" customBuiltin="1"/>
    <cellStyle name="60% - Accent6 2" xfId="62"/>
    <cellStyle name="Accent1" xfId="19" builtinId="29" customBuiltin="1"/>
    <cellStyle name="Accent1 2" xfId="63"/>
    <cellStyle name="Accent2" xfId="23" builtinId="33" customBuiltin="1"/>
    <cellStyle name="Accent2 2" xfId="64"/>
    <cellStyle name="Accent3" xfId="27" builtinId="37" customBuiltin="1"/>
    <cellStyle name="Accent3 2" xfId="65"/>
    <cellStyle name="Accent4" xfId="31" builtinId="41" customBuiltin="1"/>
    <cellStyle name="Accent4 2" xfId="66"/>
    <cellStyle name="Accent5" xfId="35" builtinId="45" customBuiltin="1"/>
    <cellStyle name="Accent5 2" xfId="67"/>
    <cellStyle name="Accent6" xfId="39" builtinId="49" customBuiltin="1"/>
    <cellStyle name="Accent6 2" xfId="68"/>
    <cellStyle name="Bad" xfId="8" builtinId="27" customBuiltin="1"/>
    <cellStyle name="Bad 2" xfId="69"/>
    <cellStyle name="Calculation" xfId="12" builtinId="22" customBuiltin="1"/>
    <cellStyle name="Calculation 2" xfId="70"/>
    <cellStyle name="Check Cell" xfId="14" builtinId="23" customBuiltin="1"/>
    <cellStyle name="Check Cell 2" xfId="71"/>
    <cellStyle name="Comma" xfId="1" builtinId="3"/>
    <cellStyle name="Explanatory Text" xfId="17" builtinId="53" customBuiltin="1"/>
    <cellStyle name="Explanatory Text 2" xfId="72"/>
    <cellStyle name="Good" xfId="7" builtinId="26" customBuiltin="1"/>
    <cellStyle name="Good 2" xfId="73"/>
    <cellStyle name="Heading 1" xfId="3" builtinId="16" customBuiltin="1"/>
    <cellStyle name="Heading 1 2" xfId="74"/>
    <cellStyle name="Heading 2" xfId="4" builtinId="17" customBuiltin="1"/>
    <cellStyle name="Heading 2 2" xfId="75"/>
    <cellStyle name="Heading 3" xfId="5" builtinId="18" customBuiltin="1"/>
    <cellStyle name="Heading 3 2" xfId="76"/>
    <cellStyle name="Heading 4" xfId="6" builtinId="19" customBuiltin="1"/>
    <cellStyle name="Heading 4 2" xfId="77"/>
    <cellStyle name="Hyperlink" xfId="43" builtinId="8"/>
    <cellStyle name="Input" xfId="10" builtinId="20" customBuiltin="1"/>
    <cellStyle name="Input 2" xfId="78"/>
    <cellStyle name="Linked Cell" xfId="13" builtinId="24" customBuiltin="1"/>
    <cellStyle name="Linked Cell 2" xfId="79"/>
    <cellStyle name="Neutral" xfId="9" builtinId="28" customBuiltin="1"/>
    <cellStyle name="Neutral 2" xfId="80"/>
    <cellStyle name="Normal" xfId="0" builtinId="0"/>
    <cellStyle name="Normal 2" xfId="53"/>
    <cellStyle name="Normal 2 2" xfId="81"/>
    <cellStyle name="Normal 2 3" xfId="88"/>
    <cellStyle name="Normal 3" xfId="87"/>
    <cellStyle name="Note" xfId="16" builtinId="10" customBuiltin="1"/>
    <cellStyle name="Note 2" xfId="82"/>
    <cellStyle name="Output" xfId="11" builtinId="21" customBuiltin="1"/>
    <cellStyle name="Output 2" xfId="83"/>
    <cellStyle name="Title" xfId="2" builtinId="15" customBuiltin="1"/>
    <cellStyle name="Title 2" xfId="84"/>
    <cellStyle name="Total" xfId="18" builtinId="25" customBuiltin="1"/>
    <cellStyle name="Total 2" xfId="85"/>
    <cellStyle name="Warning Text" xfId="15" builtinId="11" customBuiltin="1"/>
    <cellStyle name="Warning Text 2" xfId="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40</xdr:row>
      <xdr:rowOff>0</xdr:rowOff>
    </xdr:from>
    <xdr:ext cx="685800" cy="685800"/>
    <xdr:pic>
      <xdr:nvPicPr>
        <xdr:cNvPr id="2" name="ctl00_ctl00_mainContentPlaceHolder_mainContentPlaceHolder_ordOrderDetails_detailRow_189989930_imgThumb_189989930" descr="http://media.digikey.com/Renders/STMicro%20Renders/176-LQFP_tm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3926800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mphenol-fci/68021-116HLF/609-3337-ND/1878543" TargetMode="External"/><Relationship Id="rId3" Type="http://schemas.openxmlformats.org/officeDocument/2006/relationships/hyperlink" Target="http://www.digikey.com/product-detail/en/kemet/C0805C150J5GACTU/399-1111-2-ND/411110" TargetMode="External"/><Relationship Id="rId7" Type="http://schemas.openxmlformats.org/officeDocument/2006/relationships/hyperlink" Target="http://www.digikey.com/product-detail/en/yageo/RC0805FR-07100RL/311-100CRCT-ND/730490" TargetMode="External"/><Relationship Id="rId2" Type="http://schemas.openxmlformats.org/officeDocument/2006/relationships/hyperlink" Target="http://www.digikey.com/scripts/DkSearch/dksus.dll?Detail&amp;itemSeq=197102402&amp;uq=635987040552570299" TargetMode="External"/><Relationship Id="rId1" Type="http://schemas.openxmlformats.org/officeDocument/2006/relationships/hyperlink" Target="http://www.digikey.com/scripts/DkSearch/dksus.dll?Detail&amp;itemSeq=197100815&amp;uq=635987025038559752" TargetMode="External"/><Relationship Id="rId6" Type="http://schemas.openxmlformats.org/officeDocument/2006/relationships/hyperlink" Target="http://www.digikey.com/scripts/DkSearch/dksus.dll?Detail&amp;itemSeq=197106778&amp;uq=635987081015188178" TargetMode="External"/><Relationship Id="rId5" Type="http://schemas.openxmlformats.org/officeDocument/2006/relationships/hyperlink" Target="http://www.digikey.com/scripts/DkSearch/dksus.dll?Detail&amp;itemSeq=197100354&amp;uq=635987064114678296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digikey.com/product-detail/en/omron-electronics-inc-emc-div/XG8T-0631/OR1108-ND/182945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abSelected="1" workbookViewId="0">
      <selection activeCell="H4" sqref="F4:H6"/>
    </sheetView>
  </sheetViews>
  <sheetFormatPr defaultRowHeight="15" x14ac:dyDescent="0.25"/>
  <cols>
    <col min="1" max="1" width="3.140625" style="8" customWidth="1"/>
    <col min="2" max="2" width="5" style="8" customWidth="1"/>
    <col min="3" max="3" width="28.7109375" style="39" customWidth="1"/>
    <col min="4" max="4" width="24.7109375" style="39" customWidth="1"/>
    <col min="5" max="5" width="20.140625" style="8" customWidth="1"/>
    <col min="6" max="6" width="35.28515625" style="8" customWidth="1"/>
    <col min="7" max="7" width="31" style="8" customWidth="1"/>
    <col min="8" max="8" width="24.28515625" style="8" customWidth="1"/>
    <col min="9" max="9" width="10.28515625" style="8" customWidth="1"/>
    <col min="10" max="10" width="17.28515625" style="16" customWidth="1"/>
    <col min="11" max="11" width="15.28515625" style="16" customWidth="1"/>
    <col min="12" max="12" width="14.85546875" style="16" customWidth="1"/>
    <col min="13" max="13" width="15" style="16" customWidth="1"/>
    <col min="14" max="14" width="41.7109375" style="8" customWidth="1"/>
    <col min="15" max="36" width="9.140625" style="9"/>
    <col min="37" max="16384" width="9.140625" style="8"/>
  </cols>
  <sheetData>
    <row r="1" spans="1:36" s="11" customFormat="1" ht="18" customHeight="1" x14ac:dyDescent="0.2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6" t="s">
        <v>10</v>
      </c>
      <c r="M1" s="7" t="s">
        <v>11</v>
      </c>
      <c r="N1" s="8" t="s">
        <v>4</v>
      </c>
      <c r="O1" s="9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45.75" customHeight="1" thickBot="1" x14ac:dyDescent="0.25">
      <c r="A2" s="1"/>
      <c r="B2" s="42">
        <v>1</v>
      </c>
      <c r="C2" s="40" t="s">
        <v>26</v>
      </c>
      <c r="D2" s="45" t="s">
        <v>35</v>
      </c>
      <c r="E2" s="45" t="s">
        <v>27</v>
      </c>
      <c r="F2" s="45" t="s">
        <v>13</v>
      </c>
      <c r="G2" s="45" t="s">
        <v>29</v>
      </c>
      <c r="H2" s="69" t="s">
        <v>28</v>
      </c>
      <c r="I2" s="40">
        <v>8</v>
      </c>
      <c r="J2" s="57">
        <f>I2*250</f>
        <v>2000</v>
      </c>
      <c r="K2" s="12"/>
      <c r="L2" s="12"/>
      <c r="M2" s="13"/>
      <c r="N2" s="14" t="s">
        <v>12</v>
      </c>
    </row>
    <row r="3" spans="1:36" ht="83.25" customHeight="1" thickBot="1" x14ac:dyDescent="0.25">
      <c r="A3" s="1"/>
      <c r="B3" s="44">
        <v>2</v>
      </c>
      <c r="C3" s="43" t="s">
        <v>30</v>
      </c>
      <c r="D3" s="41" t="s">
        <v>34</v>
      </c>
      <c r="E3" s="41" t="s">
        <v>32</v>
      </c>
      <c r="F3" s="43" t="s">
        <v>13</v>
      </c>
      <c r="G3" s="41" t="s">
        <v>29</v>
      </c>
      <c r="H3" s="70" t="s">
        <v>31</v>
      </c>
      <c r="I3" s="43">
        <v>8</v>
      </c>
      <c r="J3" s="57">
        <f>I3*250</f>
        <v>2000</v>
      </c>
      <c r="K3" s="12"/>
      <c r="L3" s="12"/>
      <c r="M3" s="13"/>
    </row>
    <row r="4" spans="1:36" ht="51" customHeight="1" thickTop="1" x14ac:dyDescent="0.2">
      <c r="A4" s="1"/>
      <c r="B4" s="42">
        <v>3</v>
      </c>
      <c r="C4" s="45" t="s">
        <v>33</v>
      </c>
      <c r="D4" s="45" t="s">
        <v>38</v>
      </c>
      <c r="E4" s="45" t="s">
        <v>36</v>
      </c>
      <c r="F4" s="45" t="s">
        <v>13</v>
      </c>
      <c r="G4" s="45" t="s">
        <v>29</v>
      </c>
      <c r="H4" s="71" t="s">
        <v>37</v>
      </c>
      <c r="I4" s="40">
        <v>16</v>
      </c>
      <c r="J4" s="57">
        <f t="shared" ref="J4:J11" si="0">I4*250</f>
        <v>4000</v>
      </c>
      <c r="K4" s="12"/>
      <c r="L4" s="12"/>
      <c r="M4" s="13"/>
    </row>
    <row r="5" spans="1:36" ht="45" customHeight="1" thickBot="1" x14ac:dyDescent="0.25">
      <c r="A5" s="1"/>
      <c r="B5" s="47">
        <v>4</v>
      </c>
      <c r="C5" s="48" t="s">
        <v>15</v>
      </c>
      <c r="D5" s="49" t="s">
        <v>20</v>
      </c>
      <c r="E5" s="49" t="s">
        <v>21</v>
      </c>
      <c r="F5" s="49" t="s">
        <v>21</v>
      </c>
      <c r="G5" s="49" t="s">
        <v>14</v>
      </c>
      <c r="H5" s="72" t="s">
        <v>58</v>
      </c>
      <c r="I5" s="49">
        <v>1</v>
      </c>
      <c r="J5" s="56">
        <v>250</v>
      </c>
      <c r="K5" s="12"/>
      <c r="L5" s="12"/>
      <c r="M5" s="13"/>
    </row>
    <row r="6" spans="1:36" ht="29.25" customHeight="1" thickBot="1" x14ac:dyDescent="0.25">
      <c r="A6" s="1"/>
      <c r="B6" s="53">
        <v>5</v>
      </c>
      <c r="C6" s="52" t="s">
        <v>39</v>
      </c>
      <c r="D6" s="51"/>
      <c r="E6" s="51"/>
      <c r="F6" s="51"/>
      <c r="G6" s="51"/>
      <c r="H6" s="70"/>
      <c r="I6" s="43">
        <v>1</v>
      </c>
      <c r="J6" s="57">
        <f t="shared" si="0"/>
        <v>250</v>
      </c>
      <c r="K6" s="12"/>
      <c r="L6" s="12"/>
      <c r="M6" s="50" t="s">
        <v>48</v>
      </c>
    </row>
    <row r="7" spans="1:36" ht="22.5" customHeight="1" x14ac:dyDescent="0.2">
      <c r="A7" s="1"/>
      <c r="B7" s="44">
        <v>6</v>
      </c>
      <c r="C7" s="41" t="s">
        <v>19</v>
      </c>
      <c r="D7" s="68" t="s">
        <v>16</v>
      </c>
      <c r="E7" s="68" t="s">
        <v>17</v>
      </c>
      <c r="F7" s="68" t="s">
        <v>17</v>
      </c>
      <c r="G7" s="68" t="s">
        <v>14</v>
      </c>
      <c r="H7" s="70" t="s">
        <v>18</v>
      </c>
      <c r="I7" s="40">
        <v>1</v>
      </c>
      <c r="J7" s="57">
        <f t="shared" si="0"/>
        <v>250</v>
      </c>
      <c r="K7" s="12"/>
      <c r="L7" s="12"/>
      <c r="M7" s="13"/>
    </row>
    <row r="8" spans="1:36" ht="13.5" customHeight="1" x14ac:dyDescent="0.2">
      <c r="A8" s="1"/>
      <c r="B8" s="67">
        <v>7</v>
      </c>
      <c r="C8" s="66" t="s">
        <v>42</v>
      </c>
      <c r="D8" s="45" t="s">
        <v>49</v>
      </c>
      <c r="E8" s="45" t="s">
        <v>50</v>
      </c>
      <c r="F8" s="45" t="s">
        <v>56</v>
      </c>
      <c r="G8" s="40"/>
      <c r="H8" s="69" t="s">
        <v>57</v>
      </c>
      <c r="I8" s="55">
        <v>8</v>
      </c>
      <c r="J8" s="57">
        <f t="shared" si="0"/>
        <v>2000</v>
      </c>
      <c r="K8" s="12"/>
      <c r="L8" s="12"/>
      <c r="M8" s="15"/>
    </row>
    <row r="9" spans="1:36" ht="13.5" customHeight="1" x14ac:dyDescent="0.2">
      <c r="A9" s="1"/>
      <c r="B9" s="64">
        <v>8</v>
      </c>
      <c r="C9" s="63" t="s">
        <v>43</v>
      </c>
      <c r="D9" s="63" t="s">
        <v>49</v>
      </c>
      <c r="E9" s="63" t="s">
        <v>51</v>
      </c>
      <c r="F9" s="63" t="s">
        <v>56</v>
      </c>
      <c r="G9" s="62"/>
      <c r="H9" s="73" t="s">
        <v>55</v>
      </c>
      <c r="I9" s="54">
        <v>3</v>
      </c>
      <c r="J9" s="57">
        <f t="shared" si="0"/>
        <v>750</v>
      </c>
      <c r="K9" s="12"/>
      <c r="L9" s="12"/>
      <c r="M9" s="15"/>
    </row>
    <row r="10" spans="1:36" ht="52.5" customHeight="1" x14ac:dyDescent="0.2">
      <c r="A10" s="1"/>
      <c r="B10" s="61">
        <v>9</v>
      </c>
      <c r="C10" s="60" t="s">
        <v>46</v>
      </c>
      <c r="D10" s="59" t="s">
        <v>53</v>
      </c>
      <c r="E10" s="59"/>
      <c r="F10" s="59" t="s">
        <v>56</v>
      </c>
      <c r="G10" s="58"/>
      <c r="H10" s="72" t="s">
        <v>54</v>
      </c>
      <c r="I10" s="60">
        <v>8</v>
      </c>
      <c r="J10" s="57">
        <f t="shared" si="0"/>
        <v>2000</v>
      </c>
      <c r="K10" s="12"/>
      <c r="L10" s="12"/>
      <c r="M10" s="65"/>
    </row>
    <row r="11" spans="1:36" ht="13.5" customHeight="1" x14ac:dyDescent="0.2">
      <c r="A11" s="1"/>
      <c r="B11" s="67">
        <v>10</v>
      </c>
      <c r="C11" s="66" t="s">
        <v>44</v>
      </c>
      <c r="D11" s="45" t="s">
        <v>52</v>
      </c>
      <c r="E11" s="45" t="s">
        <v>45</v>
      </c>
      <c r="F11" s="40" t="s">
        <v>22</v>
      </c>
      <c r="G11" s="40"/>
      <c r="H11" s="74"/>
      <c r="I11" s="55">
        <v>2</v>
      </c>
      <c r="J11" s="57">
        <f t="shared" si="0"/>
        <v>500</v>
      </c>
      <c r="K11" s="12"/>
      <c r="L11" s="12"/>
    </row>
    <row r="12" spans="1:36" ht="15.75" x14ac:dyDescent="0.2">
      <c r="A12" s="1"/>
      <c r="B12" s="75" t="s">
        <v>23</v>
      </c>
      <c r="C12" s="76"/>
      <c r="D12" s="17"/>
      <c r="E12" s="18" t="s">
        <v>24</v>
      </c>
      <c r="I12" s="19">
        <f>SUM(I2:I11)</f>
        <v>56</v>
      </c>
      <c r="J12" s="20"/>
      <c r="K12" s="21"/>
      <c r="L12" s="22"/>
      <c r="M12" s="23">
        <f>SUM(M2:M11)</f>
        <v>0</v>
      </c>
    </row>
    <row r="13" spans="1:36" ht="15" customHeight="1" x14ac:dyDescent="0.2">
      <c r="A13" s="1"/>
      <c r="B13" s="24"/>
      <c r="C13" s="24"/>
      <c r="D13" s="25"/>
      <c r="E13" s="26"/>
      <c r="F13" s="26"/>
      <c r="G13" s="26"/>
      <c r="H13" s="26"/>
      <c r="I13" s="27"/>
      <c r="J13" s="28"/>
      <c r="K13" s="28"/>
      <c r="L13" s="29"/>
    </row>
    <row r="14" spans="1:36" x14ac:dyDescent="0.2">
      <c r="A14" s="1"/>
      <c r="B14" s="24"/>
      <c r="C14" s="24"/>
      <c r="D14" s="17"/>
      <c r="E14" s="30"/>
      <c r="F14" s="30"/>
      <c r="G14" s="30"/>
      <c r="H14" s="30"/>
      <c r="I14" s="24"/>
      <c r="J14" s="31"/>
      <c r="K14" s="31"/>
      <c r="L14" s="32"/>
    </row>
    <row r="15" spans="1:36" ht="15" customHeight="1" x14ac:dyDescent="0.2">
      <c r="A15" s="1"/>
      <c r="B15" s="24"/>
      <c r="C15" s="24"/>
      <c r="D15" s="17"/>
      <c r="E15" s="30"/>
      <c r="F15" s="30"/>
      <c r="G15" s="30"/>
      <c r="H15" s="30" t="s">
        <v>25</v>
      </c>
      <c r="I15" s="24"/>
      <c r="J15" s="31"/>
      <c r="K15" s="31"/>
      <c r="L15" s="32"/>
    </row>
    <row r="16" spans="1:36" ht="15.75" thickBot="1" x14ac:dyDescent="0.25">
      <c r="A16" s="1"/>
      <c r="B16" s="33"/>
      <c r="C16" s="34"/>
      <c r="D16" s="35"/>
      <c r="E16" s="36"/>
      <c r="F16" s="36"/>
      <c r="G16" s="36"/>
      <c r="H16" s="36"/>
      <c r="I16" s="34"/>
      <c r="J16" s="37"/>
      <c r="K16" s="37"/>
      <c r="L16" s="38"/>
    </row>
    <row r="17" spans="3:4" ht="15" customHeight="1" x14ac:dyDescent="0.25"/>
    <row r="18" spans="3:4" x14ac:dyDescent="0.25">
      <c r="C18" s="8"/>
      <c r="D18" s="8"/>
    </row>
    <row r="19" spans="3:4" x14ac:dyDescent="0.25">
      <c r="C19" s="8"/>
      <c r="D19" s="8"/>
    </row>
    <row r="20" spans="3:4" x14ac:dyDescent="0.25">
      <c r="C20" s="8"/>
      <c r="D20" s="8"/>
    </row>
    <row r="21" spans="3:4" ht="15" customHeight="1" x14ac:dyDescent="0.25"/>
    <row r="23" spans="3:4" ht="15" customHeight="1" x14ac:dyDescent="0.25"/>
    <row r="39" ht="15" customHeight="1" x14ac:dyDescent="0.25"/>
  </sheetData>
  <mergeCells count="1">
    <mergeCell ref="B12:C12"/>
  </mergeCells>
  <hyperlinks>
    <hyperlink ref="H2" r:id="rId1"/>
    <hyperlink ref="H3" r:id="rId2"/>
    <hyperlink ref="H4" r:id="rId3"/>
    <hyperlink ref="H7" r:id="rId4"/>
    <hyperlink ref="H10" r:id="rId5"/>
    <hyperlink ref="H9" r:id="rId6"/>
    <hyperlink ref="H8" r:id="rId7"/>
    <hyperlink ref="H5" r:id="rId8"/>
  </hyperlinks>
  <pageMargins left="0.7" right="0.7" top="0.75" bottom="0.75" header="0.3" footer="0.3"/>
  <pageSetup orientation="portrait" horizontalDpi="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7" sqref="C7"/>
    </sheetView>
  </sheetViews>
  <sheetFormatPr defaultRowHeight="15" x14ac:dyDescent="0.25"/>
  <cols>
    <col min="3" max="3" width="31.7109375" customWidth="1"/>
    <col min="4" max="4" width="31.85546875" customWidth="1"/>
  </cols>
  <sheetData>
    <row r="1" spans="1:4" x14ac:dyDescent="0.25">
      <c r="A1">
        <v>4</v>
      </c>
      <c r="B1">
        <v>1</v>
      </c>
      <c r="C1" s="46" t="s">
        <v>15</v>
      </c>
      <c r="D1" t="s">
        <v>21</v>
      </c>
    </row>
    <row r="2" spans="1:4" x14ac:dyDescent="0.25">
      <c r="A2">
        <v>5</v>
      </c>
      <c r="B2">
        <v>1</v>
      </c>
      <c r="C2" t="s">
        <v>39</v>
      </c>
      <c r="D2" t="s">
        <v>40</v>
      </c>
    </row>
    <row r="3" spans="1:4" x14ac:dyDescent="0.25">
      <c r="A3">
        <v>6</v>
      </c>
      <c r="B3">
        <v>1</v>
      </c>
      <c r="C3" t="s">
        <v>19</v>
      </c>
      <c r="D3" s="46" t="s">
        <v>41</v>
      </c>
    </row>
    <row r="4" spans="1:4" x14ac:dyDescent="0.25">
      <c r="A4">
        <v>7</v>
      </c>
      <c r="B4">
        <v>8</v>
      </c>
      <c r="C4" s="46" t="s">
        <v>42</v>
      </c>
      <c r="D4">
        <v>100</v>
      </c>
    </row>
    <row r="5" spans="1:4" x14ac:dyDescent="0.25">
      <c r="A5">
        <v>8</v>
      </c>
      <c r="B5">
        <v>3</v>
      </c>
      <c r="C5" s="46" t="s">
        <v>43</v>
      </c>
      <c r="D5">
        <v>0</v>
      </c>
    </row>
    <row r="6" spans="1:4" x14ac:dyDescent="0.25">
      <c r="A6">
        <v>9</v>
      </c>
      <c r="B6">
        <v>2</v>
      </c>
      <c r="C6" s="46" t="s">
        <v>44</v>
      </c>
      <c r="D6" t="s">
        <v>45</v>
      </c>
    </row>
    <row r="7" spans="1:4" x14ac:dyDescent="0.25">
      <c r="A7">
        <v>10</v>
      </c>
      <c r="B7">
        <v>8</v>
      </c>
      <c r="C7" s="46" t="s">
        <v>46</v>
      </c>
      <c r="D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</dc:creator>
  <cp:lastModifiedBy>Admin</cp:lastModifiedBy>
  <dcterms:created xsi:type="dcterms:W3CDTF">2016-05-13T07:05:25Z</dcterms:created>
  <dcterms:modified xsi:type="dcterms:W3CDTF">2016-06-28T12:06:10Z</dcterms:modified>
</cp:coreProperties>
</file>