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op1hc\Mic\sche\V030_250pcs\Main_board\allegro\GERBER\"/>
    </mc:Choice>
  </mc:AlternateContent>
  <bookViews>
    <workbookView minimized="1" xWindow="225" yWindow="75" windowWidth="18990" windowHeight="11700"/>
  </bookViews>
  <sheets>
    <sheet name="Part List Report" sheetId="3" r:id="rId1"/>
  </sheets>
  <calcPr calcId="152511"/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3" i="3"/>
  <c r="J2" i="3"/>
  <c r="I96" i="3" l="1"/>
  <c r="M96" i="3"/>
</calcChain>
</file>

<file path=xl/sharedStrings.xml><?xml version="1.0" encoding="utf-8"?>
<sst xmlns="http://schemas.openxmlformats.org/spreadsheetml/2006/main" count="474" uniqueCount="323">
  <si>
    <t>Approved</t>
  </si>
  <si>
    <t>Notes</t>
  </si>
  <si>
    <t>#</t>
  </si>
  <si>
    <t xml:space="preserve"> </t>
  </si>
  <si>
    <t>Designator</t>
  </si>
  <si>
    <t>Description</t>
  </si>
  <si>
    <t>Value</t>
  </si>
  <si>
    <t/>
  </si>
  <si>
    <t>Comment</t>
  </si>
  <si>
    <t>Footprint</t>
  </si>
  <si>
    <t>Link</t>
  </si>
  <si>
    <t>Quantity</t>
  </si>
  <si>
    <t>CN1</t>
  </si>
  <si>
    <t>JACK 3.5MM</t>
  </si>
  <si>
    <t>C1,C4,C5,C9,C11,C13,C15,</t>
  </si>
  <si>
    <t>C17,C26,C27,C28,C29,C30,</t>
  </si>
  <si>
    <t>C31,C32,C33,C34,C35,C36,</t>
  </si>
  <si>
    <t>C37,C38,C39,C40,C41,C42,</t>
  </si>
  <si>
    <t>C43,C44,C45,C51,C52,C53,</t>
  </si>
  <si>
    <t>C69,C70,C71,C76,C77,C78,</t>
  </si>
  <si>
    <t>C79,C80,C81,C82,C83,C84,</t>
  </si>
  <si>
    <t>C85,C86,C87,C88,C90,C91,</t>
  </si>
  <si>
    <t>C92,C93,C102,C103</t>
  </si>
  <si>
    <t>C2,C3</t>
  </si>
  <si>
    <t>10pF_0603</t>
  </si>
  <si>
    <t>C7,C8,C12,C16,C58,C59,</t>
  </si>
  <si>
    <t>1uF_0603</t>
  </si>
  <si>
    <t>C60,C72</t>
  </si>
  <si>
    <t>C10</t>
  </si>
  <si>
    <t>10nF_0603</t>
  </si>
  <si>
    <t>C14</t>
  </si>
  <si>
    <t>4.7uF_0603</t>
  </si>
  <si>
    <t>C18</t>
  </si>
  <si>
    <t>330uF_1210</t>
  </si>
  <si>
    <t>C19</t>
  </si>
  <si>
    <t>150uF_1206</t>
  </si>
  <si>
    <t>C20,C22,C56,C57,C62,C63,</t>
  </si>
  <si>
    <t>0.1uF_0402</t>
  </si>
  <si>
    <t>C65,C66,C67,C68</t>
  </si>
  <si>
    <t>C21</t>
  </si>
  <si>
    <t>10uF_0402</t>
  </si>
  <si>
    <t>C23</t>
  </si>
  <si>
    <t>22uF_1210</t>
  </si>
  <si>
    <t>C24,C25</t>
  </si>
  <si>
    <t>4.7pF 0402</t>
  </si>
  <si>
    <t>C46,C47</t>
  </si>
  <si>
    <t>2.2uF</t>
  </si>
  <si>
    <t>C48,C49</t>
  </si>
  <si>
    <t>4.7uF</t>
  </si>
  <si>
    <t>C50</t>
  </si>
  <si>
    <t>1uF</t>
  </si>
  <si>
    <t>C54,C55</t>
  </si>
  <si>
    <t>0.022uF_0603</t>
  </si>
  <si>
    <t>C61</t>
  </si>
  <si>
    <t>10nF_ 0402</t>
  </si>
  <si>
    <t>C64</t>
  </si>
  <si>
    <t>1uF_typeA</t>
  </si>
  <si>
    <t>C73,C74</t>
  </si>
  <si>
    <t>150pF_0402</t>
  </si>
  <si>
    <t>C75</t>
  </si>
  <si>
    <t>1uF_0402</t>
  </si>
  <si>
    <t>C89</t>
  </si>
  <si>
    <t>1nF_0402</t>
  </si>
  <si>
    <t>C100</t>
  </si>
  <si>
    <t>10uF_6.3V_1206</t>
  </si>
  <si>
    <t>C101</t>
  </si>
  <si>
    <t>0.01uF_0603</t>
  </si>
  <si>
    <t>C104</t>
  </si>
  <si>
    <t>1nF_0603</t>
  </si>
  <si>
    <t>D1</t>
  </si>
  <si>
    <t>LED,red</t>
  </si>
  <si>
    <t>D2,D3,D5,D6,D8,D9</t>
  </si>
  <si>
    <t>LED, green</t>
  </si>
  <si>
    <t>D4,D7,D10</t>
  </si>
  <si>
    <t>BAT60JFILM</t>
  </si>
  <si>
    <t>JP1</t>
  </si>
  <si>
    <t>JUMPER</t>
  </si>
  <si>
    <t>JP2</t>
  </si>
  <si>
    <t>JUMPER2</t>
  </si>
  <si>
    <t>JP3</t>
  </si>
  <si>
    <t>J1</t>
  </si>
  <si>
    <t>CONN_10POS</t>
  </si>
  <si>
    <t>J2,J5</t>
  </si>
  <si>
    <t>HEADER 6</t>
  </si>
  <si>
    <t>J3</t>
  </si>
  <si>
    <t>CONN_4POS</t>
  </si>
  <si>
    <t>J6</t>
  </si>
  <si>
    <t>IDC_16_2.54mm</t>
  </si>
  <si>
    <t>L1</t>
  </si>
  <si>
    <t>1uH</t>
  </si>
  <si>
    <t>L2</t>
  </si>
  <si>
    <t>FCM1608KF-601T03</t>
  </si>
  <si>
    <t>Q1</t>
  </si>
  <si>
    <t>R1,R2,R4,R5,R26,R27</t>
  </si>
  <si>
    <t>22_0402</t>
  </si>
  <si>
    <t>R3,R8,R10,R11,R49,R54,</t>
  </si>
  <si>
    <t>100_0402</t>
  </si>
  <si>
    <t>R56,R88,R100,R115</t>
  </si>
  <si>
    <t>R7,R18</t>
  </si>
  <si>
    <t>330_0603</t>
  </si>
  <si>
    <t>R9,R19</t>
  </si>
  <si>
    <t>220K_0402</t>
  </si>
  <si>
    <t>R12,R13</t>
  </si>
  <si>
    <t>100_0603</t>
  </si>
  <si>
    <t>R14,R33,R68,R90,R91,R92,</t>
  </si>
  <si>
    <t>100K_0402</t>
  </si>
  <si>
    <t>R93,R94</t>
  </si>
  <si>
    <t>R16,R23,R25,R28,R84,R89</t>
  </si>
  <si>
    <t>0_0402</t>
  </si>
  <si>
    <t>R20</t>
  </si>
  <si>
    <t>620_0603</t>
  </si>
  <si>
    <t>R21,R30</t>
  </si>
  <si>
    <t>47K_0402</t>
  </si>
  <si>
    <t>R22,R36,R55,R59,R69,R70,</t>
  </si>
  <si>
    <t>10K_0402</t>
  </si>
  <si>
    <t>R71,R72,R73,R74,R77,R78,</t>
  </si>
  <si>
    <t>R79,R80,R81,R82,R83,R85,</t>
  </si>
  <si>
    <t>R86,R87,R96,R99,R111</t>
  </si>
  <si>
    <t>R24,R29,R32</t>
  </si>
  <si>
    <t>1K_0402</t>
  </si>
  <si>
    <t>R31</t>
  </si>
  <si>
    <t>330 _0603</t>
  </si>
  <si>
    <t>R34,R35,R37,R40,R41,R43,</t>
  </si>
  <si>
    <t>R61,R63,R66,R67,R118</t>
  </si>
  <si>
    <t>R44,R46</t>
  </si>
  <si>
    <t>R52</t>
  </si>
  <si>
    <t>R64,R65</t>
  </si>
  <si>
    <t>1K</t>
  </si>
  <si>
    <t>R75,R76</t>
  </si>
  <si>
    <t>51_0603</t>
  </si>
  <si>
    <t>R97,R98,R116,R117</t>
  </si>
  <si>
    <t>2K7_0402</t>
  </si>
  <si>
    <t>0R0_0402</t>
  </si>
  <si>
    <t>R110</t>
  </si>
  <si>
    <t>0_0603</t>
  </si>
  <si>
    <t>R112</t>
  </si>
  <si>
    <t>3K3_0402</t>
  </si>
  <si>
    <t>SW1,SW2,SW3</t>
  </si>
  <si>
    <t>SW-BLACK</t>
  </si>
  <si>
    <t>TP1,TP2,TP3,TP4,TP5,TP6,</t>
  </si>
  <si>
    <t>TEST POINT</t>
  </si>
  <si>
    <t>TP7</t>
  </si>
  <si>
    <t>U1</t>
  </si>
  <si>
    <t>LD3985M25R</t>
  </si>
  <si>
    <t>U2</t>
  </si>
  <si>
    <t>LD39050PU33R</t>
  </si>
  <si>
    <t>U4</t>
  </si>
  <si>
    <t>Mini USB Type B</t>
  </si>
  <si>
    <t>U5</t>
  </si>
  <si>
    <t>USBLC6-2</t>
  </si>
  <si>
    <t>U6</t>
  </si>
  <si>
    <t>PJ-202A</t>
  </si>
  <si>
    <t>U7</t>
  </si>
  <si>
    <t>LT1117IST-5PBF</t>
  </si>
  <si>
    <t>U8</t>
  </si>
  <si>
    <t>STM32F746IGT6</t>
  </si>
  <si>
    <t>U9</t>
  </si>
  <si>
    <t>CS43L22</t>
  </si>
  <si>
    <t>U10</t>
  </si>
  <si>
    <t>MT48LC4M32B2</t>
  </si>
  <si>
    <t>U11</t>
  </si>
  <si>
    <t>STMPS2141STR</t>
  </si>
  <si>
    <t>U12</t>
  </si>
  <si>
    <t>STA321MPL</t>
  </si>
  <si>
    <t>X1</t>
  </si>
  <si>
    <t>NX3215SA-32.768K</t>
  </si>
  <si>
    <t>X2</t>
  </si>
  <si>
    <t>OSC MEMS 25Mhz CMOS SMD</t>
  </si>
  <si>
    <t>Capacitor</t>
  </si>
  <si>
    <t>100nF</t>
  </si>
  <si>
    <t>Capacitor,100nF,16V,X7R,10%,0402</t>
  </si>
  <si>
    <t>Capacitor,1uF,16V,X5R,10%,0603</t>
  </si>
  <si>
    <t>Capacitor,10nF,50V,X7R,10%,0603</t>
  </si>
  <si>
    <t>Capacitor,4.7uF,16V, X5R,10%,0603</t>
  </si>
  <si>
    <t>587-3977-1-ND</t>
  </si>
  <si>
    <t>CAP CER 330UF 4V X5R 1210</t>
  </si>
  <si>
    <t>CAP CER 150UF 4V X5R 1206</t>
  </si>
  <si>
    <t>587-3979-1-ND</t>
  </si>
  <si>
    <t>CAP CER 0.1UF 16V X7R 0402</t>
  </si>
  <si>
    <t>311-1338-1-ND</t>
  </si>
  <si>
    <t>CAP CER 10UF 6.3V X5R 0402</t>
  </si>
  <si>
    <t>587-3335-1-ND</t>
  </si>
  <si>
    <t>CAP CER 22UF 16V X7R 1210</t>
  </si>
  <si>
    <t>Capacitor, 4.7pF, 50V, NPO, -+0.25pF, 0402</t>
  </si>
  <si>
    <t>Capacitor,2.2uF,16V, X7R,10%,1206</t>
  </si>
  <si>
    <t>Polarized Capacitor,4.7uF,16V,10%,typeA</t>
  </si>
  <si>
    <t>Polarized Capacitor,1uF,16V,10%,typeA</t>
  </si>
  <si>
    <t>CAP CER 0.022UF 50V X7R 0603</t>
  </si>
  <si>
    <t>311-1370-1-ND</t>
  </si>
  <si>
    <t>CAP CER 10nF 50V X7R 0402</t>
  </si>
  <si>
    <t>311-1349-1-ND</t>
  </si>
  <si>
    <t>CAP CER 150PF 50V NPO 0402</t>
  </si>
  <si>
    <t>311-1025-1-ND</t>
  </si>
  <si>
    <t>311-1444-1-ND</t>
  </si>
  <si>
    <t>CAP CER 10UF 16V Y5V 1206</t>
  </si>
  <si>
    <t>CAP CER 10000PF 16V X7R 0201</t>
  </si>
  <si>
    <t xml:space="preserve"> CAP CER 1000PF 16V X7R 0201</t>
  </si>
  <si>
    <t>0603 SMD</t>
  </si>
  <si>
    <t>LED RED DIFFUSED 0603 SMD</t>
  </si>
  <si>
    <t>67-1551-1-ND</t>
  </si>
  <si>
    <t>LED GREEN DIFFUSED 0603 SMD</t>
  </si>
  <si>
    <t>67-1549-1-ND</t>
  </si>
  <si>
    <t>DIODE SCHOTTKY 10V 3A SOD323</t>
  </si>
  <si>
    <t>SOD323/A</t>
  </si>
  <si>
    <t>497-3707-1-ND</t>
  </si>
  <si>
    <t>XG8T-0231-ND</t>
  </si>
  <si>
    <t>JUMPER PLUG 2POS DOUBLE ROW</t>
  </si>
  <si>
    <t>0.100" (2.54mm) pitch</t>
  </si>
  <si>
    <t>JUMPER PLUG 4POS DOUBLE ROW</t>
  </si>
  <si>
    <t>OR1105-ND</t>
  </si>
  <si>
    <t>CONN RCPT 10POS .100" DBL PCB</t>
  </si>
  <si>
    <t>609-4813-ND</t>
  </si>
  <si>
    <t>CONN HEADER FMALE 6PS .1" DL TIN</t>
  </si>
  <si>
    <t>OR1108-ND</t>
  </si>
  <si>
    <t>CONN HEADER VERT 4POS .100 TIN</t>
  </si>
  <si>
    <t>A1922-ND</t>
  </si>
  <si>
    <t>JUMPER PLUG 16POS DOUBLE ROW</t>
  </si>
  <si>
    <t>XG8T-1631-ND</t>
  </si>
  <si>
    <t xml:space="preserve"> FERRITE BEAD 600 OHM 0603</t>
  </si>
  <si>
    <t>587-1874-1-ND</t>
  </si>
  <si>
    <t>FIXED IND 1UH 50MA 400 MOHM SMD</t>
  </si>
  <si>
    <t>0603 (1608 Metric)</t>
  </si>
  <si>
    <t>0805</t>
  </si>
  <si>
    <t>490-1117-1-ND</t>
  </si>
  <si>
    <t>TRANS NPN 40V 0.8A SOT23</t>
  </si>
  <si>
    <t>SOT23</t>
  </si>
  <si>
    <t>568-6225-1-ND</t>
  </si>
  <si>
    <t>RES SMD 22 OHM 1% 1/16W 0402</t>
  </si>
  <si>
    <t>0402 (1005 Metric)</t>
  </si>
  <si>
    <t>RES SMD 100 OHM 1% 1/16W 0402</t>
  </si>
  <si>
    <t>311-100LRCT-ND</t>
  </si>
  <si>
    <t>RES SMD 330 OHM 1% 1/10W 0603</t>
  </si>
  <si>
    <t>RES SMD 220K OHM 1% 1/16W 0402</t>
  </si>
  <si>
    <t>311-220KLRCT-ND</t>
  </si>
  <si>
    <t>RES SMD 100K OHM 1% 1/16W 0402</t>
  </si>
  <si>
    <t>YAG2307CT-ND</t>
  </si>
  <si>
    <t>RES SMD 620 OHM 1% 1/10W 0603</t>
  </si>
  <si>
    <t>541-620HCT-ND</t>
  </si>
  <si>
    <t>0603 (1005 Metric)</t>
  </si>
  <si>
    <t>RES SMD 0.0OHM JUMPER 1/16W 0402</t>
  </si>
  <si>
    <t>311-0.0JRCT-ND</t>
  </si>
  <si>
    <t>RES SMD 10K OHM 1% 1/16W 0402</t>
  </si>
  <si>
    <t>311-10.0KLRCT-ND</t>
  </si>
  <si>
    <t>RES SMD 47K OHM 1% 1/16W 0402</t>
  </si>
  <si>
    <t>RES SMD 1K OHM 1% 1/16W 0402</t>
  </si>
  <si>
    <t>311-1.00KLRCT-ND</t>
  </si>
  <si>
    <t>RES SMD 330 OHM 1% 1/10W 060</t>
  </si>
  <si>
    <t>RES SMD 51 OHM 1% 1/10W 0603</t>
  </si>
  <si>
    <t>311-51.0HRCT-ND</t>
  </si>
  <si>
    <t>RES SMD 2.7K OHM 5% 1/16W 0402</t>
  </si>
  <si>
    <t>RES SMD 0.0OHM JUMPER 1/10W 0603</t>
  </si>
  <si>
    <t xml:space="preserve"> RES SMD 3.3K OHM 5% 1/16W 0402</t>
  </si>
  <si>
    <t>SWITCH PUSH DPST-NO 0.1A 32V</t>
  </si>
  <si>
    <t>DPST</t>
  </si>
  <si>
    <t>401-1137-ND</t>
  </si>
  <si>
    <t xml:space="preserve"> IC REG LDO 2.5V 0.15A SOT23-5</t>
  </si>
  <si>
    <t>SOT-23-5L</t>
  </si>
  <si>
    <t>497-4254-1-ND</t>
  </si>
  <si>
    <t>DFN6_3x3</t>
  </si>
  <si>
    <t>Ultra low drop-low , 500 mA low quiescent current</t>
  </si>
  <si>
    <t>497-8716-1-ND</t>
  </si>
  <si>
    <t>USB - mini B</t>
  </si>
  <si>
    <t>609-4700-1-ND</t>
  </si>
  <si>
    <t xml:space="preserve"> TVS DIODE 5.25VWM 17VC SOT23-6</t>
  </si>
  <si>
    <t>SOT-23-6</t>
  </si>
  <si>
    <t>497-5235-6-ND</t>
  </si>
  <si>
    <t xml:space="preserve"> CONN POWER JACK 2.1MM PCB</t>
  </si>
  <si>
    <t>CP-202A-ND</t>
  </si>
  <si>
    <t>IC REG LDO 5V 0.8A SOT223</t>
  </si>
  <si>
    <t>SOT223</t>
  </si>
  <si>
    <t>LT1117IST-5#PBF-ND</t>
  </si>
  <si>
    <t>IC MCU 32BIT 1MB FLASH 176LQFP</t>
  </si>
  <si>
    <t>176-LQFP (24x24)</t>
  </si>
  <si>
    <t>497-15817-ND</t>
  </si>
  <si>
    <t>IC,DAC,CS43L22-CNZ,QFN-40,Cirrus Logic Inc</t>
  </si>
  <si>
    <t>40-QFN (6x6)</t>
  </si>
  <si>
    <t>598-1650-ND</t>
  </si>
  <si>
    <t>IC SDRAM 128MBIT 166MHZ 86TSOP</t>
  </si>
  <si>
    <t>557-1608-1-ND</t>
  </si>
  <si>
    <t>86-TSOP II</t>
  </si>
  <si>
    <t>Enhanced single channel power switches</t>
  </si>
  <si>
    <t>SOT23-5L</t>
  </si>
  <si>
    <t>497-6933-1-ND</t>
  </si>
  <si>
    <t>497-13246-2-ND</t>
  </si>
  <si>
    <t>64-LQFP</t>
  </si>
  <si>
    <t xml:space="preserve"> IC AUDIO PROCESSOR 8CHAN TQFP64</t>
  </si>
  <si>
    <t>CRYSTAL 32.7680KHZ 12.5PF SMD</t>
  </si>
  <si>
    <t>4-SOJ, 5.50mm pitch</t>
  </si>
  <si>
    <t>1473-1106-1-ND</t>
  </si>
  <si>
    <t xml:space="preserve"> 4-SMD</t>
  </si>
  <si>
    <t>OSC MEMS 25.000MHZ LVCMOS LVTTL</t>
  </si>
  <si>
    <t>CAP CER 10PF 50V NPO 0603</t>
  </si>
  <si>
    <t>1210 (3225 Metric)</t>
  </si>
  <si>
    <t>1206 (3216 Metric)</t>
  </si>
  <si>
    <t>311-1360-1-ND</t>
  </si>
  <si>
    <t>0603 (1608 Metric</t>
  </si>
  <si>
    <t>CONN AUDIO JACK 3.5MM STEREO SMD</t>
  </si>
  <si>
    <t>CP-3523SJCT-ND</t>
  </si>
  <si>
    <t>x8</t>
  </si>
  <si>
    <t>Qty Suggest</t>
  </si>
  <si>
    <t>Unit Price</t>
  </si>
  <si>
    <t>Total Price</t>
  </si>
  <si>
    <t>311-1058-1-ND</t>
  </si>
  <si>
    <t>311-1085-1-ND</t>
  </si>
  <si>
    <t>311-1785-1-ND</t>
  </si>
  <si>
    <t>311-1729-1-ND</t>
  </si>
  <si>
    <t>311-1367-1-ND</t>
  </si>
  <si>
    <t>311-1957-1-ND</t>
  </si>
  <si>
    <t>478-3868-1-ND</t>
  </si>
  <si>
    <t>478-1649-1-ND</t>
  </si>
  <si>
    <t>311-1376-1-ND</t>
  </si>
  <si>
    <t>399-7835-1-ND</t>
  </si>
  <si>
    <t>311-22.0LRCT-ND</t>
  </si>
  <si>
    <t>311-330LRCT-ND</t>
  </si>
  <si>
    <t>311-47.0KLRCT-ND</t>
  </si>
  <si>
    <t>311-2.7KJRCT-ND</t>
  </si>
  <si>
    <t>311-0.0GRCT-ND</t>
  </si>
  <si>
    <t>311-3.3KJRCT-ND</t>
  </si>
  <si>
    <t>644-1156-1-ND</t>
  </si>
  <si>
    <t>We will buy and send to you</t>
  </si>
  <si>
    <t>490-1303-1-ND</t>
  </si>
  <si>
    <r>
      <rPr>
        <b/>
        <sz val="12"/>
        <color rgb="FFC00000"/>
        <rFont val="Arial"/>
        <family val="2"/>
      </rPr>
      <t>R95</t>
    </r>
    <r>
      <rPr>
        <sz val="12"/>
        <color indexed="10"/>
        <rFont val="Arial"/>
        <family val="2"/>
      </rPr>
      <t>,R104,R107,R114</t>
    </r>
  </si>
  <si>
    <t>sop1hc 24May2016: changed R105 to R92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</si>
</sst>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_ * #,##0.00_ ;_ * \-#,##0.00_ ;_ * &quot;-&quot;??_ ;_ @_ "/>
  </numFmts>
  <fonts count="33" x14ac:knownFonts="1">
    <font>
      <sz val="10"/>
      <name val="Arial"/>
      <family val="2"/>
    </font>
    <font>
      <sz val="10"/>
      <name val="Arial"/>
      <family val="2"/>
    </font>
    <font>
      <b/>
      <sz val="12"/>
      <color indexed="13"/>
      <name val="Arial"/>
      <family val="2"/>
    </font>
    <font>
      <sz val="12"/>
      <color indexed="13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Arial"/>
      <family val="2"/>
    </font>
    <font>
      <sz val="12"/>
      <color rgb="FFFF0000"/>
      <name val="Arial"/>
      <family val="2"/>
    </font>
    <font>
      <u/>
      <sz val="11"/>
      <color theme="10"/>
      <name val="Arial"/>
      <family val="2"/>
    </font>
    <font>
      <sz val="12"/>
      <color theme="1"/>
      <name val="Arial"/>
      <family val="2"/>
    </font>
    <font>
      <u/>
      <sz val="12"/>
      <color rgb="FFFF0000"/>
      <name val="Arial"/>
      <family val="2"/>
    </font>
    <font>
      <b/>
      <sz val="12"/>
      <color rgb="FFC00000"/>
      <name val="Arial"/>
      <family val="2"/>
    </font>
    <font>
      <sz val="12"/>
      <color rgb="FFC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thick">
        <color rgb="FF999999"/>
      </top>
      <bottom/>
      <diagonal/>
    </border>
    <border>
      <left style="medium">
        <color rgb="FFCCCCCC"/>
      </left>
      <right style="medium">
        <color rgb="FFCCCCCC"/>
      </right>
      <top/>
      <bottom style="thick">
        <color rgb="FF999999"/>
      </bottom>
      <diagonal/>
    </border>
  </borders>
  <cellStyleXfs count="45">
    <xf numFmtId="0" fontId="0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28" applyNumberFormat="0" applyAlignment="0" applyProtection="0"/>
    <xf numFmtId="0" fontId="12" fillId="32" borderId="29" applyNumberFormat="0" applyAlignment="0" applyProtection="0"/>
    <xf numFmtId="164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33" borderId="0" applyNumberFormat="0" applyBorder="0" applyAlignment="0" applyProtection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7" fillId="0" borderId="32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34" borderId="28" applyNumberFormat="0" applyAlignment="0" applyProtection="0"/>
    <xf numFmtId="0" fontId="20" fillId="0" borderId="33" applyNumberFormat="0" applyFill="0" applyAlignment="0" applyProtection="0"/>
    <xf numFmtId="0" fontId="21" fillId="35" borderId="0" applyNumberFormat="0" applyBorder="0" applyAlignment="0" applyProtection="0"/>
    <xf numFmtId="0" fontId="8" fillId="0" borderId="0"/>
    <xf numFmtId="0" fontId="8" fillId="36" borderId="34" applyNumberFormat="0" applyFont="0" applyAlignment="0" applyProtection="0"/>
    <xf numFmtId="0" fontId="22" fillId="31" borderId="35" applyNumberFormat="0" applyAlignment="0" applyProtection="0"/>
    <xf numFmtId="0" fontId="23" fillId="0" borderId="0" applyNumberFormat="0" applyFill="0" applyBorder="0" applyAlignment="0" applyProtection="0"/>
    <xf numFmtId="0" fontId="24" fillId="0" borderId="36" applyNumberFormat="0" applyFill="0" applyAlignment="0" applyProtection="0"/>
    <xf numFmtId="0" fontId="25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0" xfId="0" applyFont="1" applyAlignment="1">
      <alignment vertical="top"/>
    </xf>
    <xf numFmtId="0" fontId="3" fillId="2" borderId="3" xfId="0" applyFont="1" applyFill="1" applyBorder="1" applyAlignment="1"/>
    <xf numFmtId="0" fontId="2" fillId="2" borderId="4" xfId="0" applyFont="1" applyFill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7" fillId="4" borderId="7" xfId="0" quotePrefix="1" applyFont="1" applyFill="1" applyBorder="1" applyAlignment="1">
      <alignment vertical="top" wrapText="1"/>
    </xf>
    <xf numFmtId="0" fontId="7" fillId="4" borderId="8" xfId="0" quotePrefix="1" applyFont="1" applyFill="1" applyBorder="1" applyAlignment="1">
      <alignment vertical="top" wrapText="1"/>
    </xf>
    <xf numFmtId="0" fontId="7" fillId="4" borderId="10" xfId="0" applyFont="1" applyFill="1" applyBorder="1" applyAlignment="1">
      <alignment horizontal="center" vertical="center" wrapText="1"/>
    </xf>
    <xf numFmtId="0" fontId="7" fillId="37" borderId="7" xfId="0" quotePrefix="1" applyFont="1" applyFill="1" applyBorder="1" applyAlignment="1">
      <alignment vertical="top" wrapText="1"/>
    </xf>
    <xf numFmtId="0" fontId="7" fillId="37" borderId="8" xfId="0" quotePrefix="1" applyFont="1" applyFill="1" applyBorder="1" applyAlignment="1">
      <alignment vertical="top" wrapText="1"/>
    </xf>
    <xf numFmtId="0" fontId="7" fillId="37" borderId="10" xfId="0" quotePrefix="1" applyFont="1" applyFill="1" applyBorder="1" applyAlignment="1">
      <alignment vertical="top" wrapText="1"/>
    </xf>
    <xf numFmtId="0" fontId="7" fillId="4" borderId="10" xfId="0" quotePrefix="1" applyFont="1" applyFill="1" applyBorder="1" applyAlignment="1">
      <alignment vertical="top" wrapText="1"/>
    </xf>
    <xf numFmtId="0" fontId="27" fillId="4" borderId="8" xfId="0" quotePrefix="1" applyFont="1" applyFill="1" applyBorder="1" applyAlignment="1">
      <alignment vertical="top" wrapText="1"/>
    </xf>
    <xf numFmtId="0" fontId="7" fillId="4" borderId="11" xfId="0" applyFont="1" applyFill="1" applyBorder="1" applyAlignment="1">
      <alignment vertical="top" wrapText="1"/>
    </xf>
    <xf numFmtId="0" fontId="7" fillId="5" borderId="12" xfId="0" applyFont="1" applyFill="1" applyBorder="1" applyAlignment="1">
      <alignment vertical="top" wrapText="1"/>
    </xf>
    <xf numFmtId="0" fontId="7" fillId="5" borderId="13" xfId="0" quotePrefix="1" applyFont="1" applyFill="1" applyBorder="1" applyAlignment="1">
      <alignment vertical="top" wrapText="1"/>
    </xf>
    <xf numFmtId="0" fontId="7" fillId="5" borderId="14" xfId="0" applyFont="1" applyFill="1" applyBorder="1" applyAlignment="1">
      <alignment vertical="top" wrapText="1"/>
    </xf>
    <xf numFmtId="0" fontId="7" fillId="4" borderId="9" xfId="0" quotePrefix="1" applyFont="1" applyFill="1" applyBorder="1" applyAlignment="1">
      <alignment vertical="top" wrapText="1"/>
    </xf>
    <xf numFmtId="0" fontId="7" fillId="4" borderId="15" xfId="0" applyFont="1" applyFill="1" applyBorder="1" applyAlignment="1">
      <alignment vertical="top" wrapText="1"/>
    </xf>
    <xf numFmtId="0" fontId="4" fillId="0" borderId="16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17" xfId="0" quotePrefix="1" applyFont="1" applyBorder="1" applyAlignment="1">
      <alignment horizontal="right"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4" fillId="0" borderId="18" xfId="0" applyNumberFormat="1" applyFont="1" applyFill="1" applyBorder="1" applyAlignment="1" applyProtection="1">
      <alignment horizontal="left" vertical="top"/>
      <protection locked="0"/>
    </xf>
    <xf numFmtId="0" fontId="4" fillId="0" borderId="2" xfId="0" applyNumberFormat="1" applyFont="1" applyFill="1" applyBorder="1" applyAlignment="1" applyProtection="1">
      <alignment horizontal="left" vertical="top"/>
      <protection locked="0"/>
    </xf>
    <xf numFmtId="0" fontId="4" fillId="0" borderId="2" xfId="0" applyNumberFormat="1" applyFont="1" applyFill="1" applyBorder="1" applyAlignment="1" applyProtection="1">
      <alignment vertical="top"/>
      <protection locked="0"/>
    </xf>
    <xf numFmtId="0" fontId="4" fillId="0" borderId="0" xfId="0" applyNumberFormat="1" applyFont="1" applyFill="1" applyBorder="1" applyAlignment="1" applyProtection="1">
      <alignment horizontal="left" vertical="top"/>
      <protection locked="0"/>
    </xf>
    <xf numFmtId="0" fontId="4" fillId="0" borderId="19" xfId="0" applyNumberFormat="1" applyFont="1" applyFill="1" applyBorder="1" applyAlignment="1" applyProtection="1">
      <alignment vertical="top"/>
      <protection locked="0"/>
    </xf>
    <xf numFmtId="0" fontId="4" fillId="0" borderId="1" xfId="0" applyNumberFormat="1" applyFont="1" applyFill="1" applyBorder="1" applyAlignment="1" applyProtection="1">
      <alignment vertical="top"/>
      <protection locked="0"/>
    </xf>
    <xf numFmtId="0" fontId="4" fillId="0" borderId="20" xfId="0" applyNumberFormat="1" applyFont="1" applyFill="1" applyBorder="1" applyAlignment="1" applyProtection="1">
      <alignment horizontal="left" vertical="top"/>
      <protection locked="0"/>
    </xf>
    <xf numFmtId="0" fontId="4" fillId="0" borderId="1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Alignment="1">
      <alignment horizontal="left" vertical="top"/>
    </xf>
    <xf numFmtId="0" fontId="7" fillId="38" borderId="7" xfId="0" quotePrefix="1" applyFont="1" applyFill="1" applyBorder="1" applyAlignment="1">
      <alignment vertical="top" wrapText="1"/>
    </xf>
    <xf numFmtId="0" fontId="7" fillId="38" borderId="8" xfId="0" quotePrefix="1" applyFont="1" applyFill="1" applyBorder="1" applyAlignment="1">
      <alignment vertical="top" wrapText="1"/>
    </xf>
    <xf numFmtId="0" fontId="26" fillId="38" borderId="10" xfId="35" quotePrefix="1" applyFont="1" applyFill="1" applyBorder="1" applyAlignment="1">
      <alignment vertical="top" wrapText="1"/>
    </xf>
    <xf numFmtId="0" fontId="4" fillId="38" borderId="0" xfId="0" applyFont="1" applyFill="1" applyAlignment="1">
      <alignment vertical="top"/>
    </xf>
    <xf numFmtId="0" fontId="2" fillId="2" borderId="6" xfId="0" quotePrefix="1" applyFont="1" applyFill="1" applyBorder="1" applyAlignment="1">
      <alignment horizontal="center" vertical="center"/>
    </xf>
    <xf numFmtId="0" fontId="2" fillId="2" borderId="2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4" borderId="10" xfId="0" quotePrefix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24" xfId="0" quotePrefix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3" borderId="25" xfId="0" quotePrefix="1" applyFont="1" applyFill="1" applyBorder="1" applyAlignment="1">
      <alignment horizontal="center" vertical="center" wrapText="1"/>
    </xf>
    <xf numFmtId="164" fontId="4" fillId="0" borderId="0" xfId="28" applyFont="1" applyAlignment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2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3" xfId="0" applyNumberFormat="1" applyFont="1" applyFill="1" applyBorder="1" applyAlignment="1" applyProtection="1">
      <alignment horizontal="center" vertical="center"/>
      <protection locked="0"/>
    </xf>
    <xf numFmtId="0" fontId="18" fillId="0" borderId="37" xfId="35" applyBorder="1" applyAlignment="1">
      <alignment horizontal="center" vertical="center" wrapText="1"/>
    </xf>
    <xf numFmtId="0" fontId="18" fillId="39" borderId="37" xfId="35" applyFill="1" applyBorder="1" applyAlignment="1">
      <alignment horizontal="center" vertical="center" wrapText="1"/>
    </xf>
    <xf numFmtId="0" fontId="18" fillId="0" borderId="38" xfId="35" applyBorder="1" applyAlignment="1">
      <alignment horizontal="center" vertical="center" wrapText="1"/>
    </xf>
    <xf numFmtId="8" fontId="4" fillId="0" borderId="6" xfId="0" applyNumberFormat="1" applyFont="1" applyBorder="1" applyAlignment="1">
      <alignment horizontal="center" vertical="center"/>
    </xf>
    <xf numFmtId="0" fontId="28" fillId="38" borderId="10" xfId="35" quotePrefix="1" applyFont="1" applyFill="1" applyBorder="1" applyAlignment="1">
      <alignment vertical="top" wrapText="1"/>
    </xf>
    <xf numFmtId="0" fontId="18" fillId="38" borderId="37" xfId="35" applyFill="1" applyBorder="1" applyAlignment="1">
      <alignment horizontal="center" vertical="center" wrapText="1"/>
    </xf>
    <xf numFmtId="0" fontId="18" fillId="0" borderId="37" xfId="35" applyBorder="1" applyAlignment="1">
      <alignment horizontal="center" vertical="center" wrapText="1"/>
    </xf>
    <xf numFmtId="0" fontId="4" fillId="0" borderId="0" xfId="0" applyFont="1" applyFill="1" applyAlignment="1">
      <alignment vertical="top"/>
    </xf>
    <xf numFmtId="0" fontId="27" fillId="38" borderId="7" xfId="0" quotePrefix="1" applyFont="1" applyFill="1" applyBorder="1" applyAlignment="1">
      <alignment vertical="top" wrapText="1"/>
    </xf>
    <xf numFmtId="0" fontId="27" fillId="38" borderId="8" xfId="0" quotePrefix="1" applyFont="1" applyFill="1" applyBorder="1" applyAlignment="1">
      <alignment vertical="top" wrapText="1"/>
    </xf>
    <xf numFmtId="0" fontId="27" fillId="37" borderId="7" xfId="0" quotePrefix="1" applyFont="1" applyFill="1" applyBorder="1" applyAlignment="1">
      <alignment vertical="top" wrapText="1"/>
    </xf>
    <xf numFmtId="0" fontId="27" fillId="37" borderId="8" xfId="0" quotePrefix="1" applyFont="1" applyFill="1" applyBorder="1" applyAlignment="1">
      <alignment vertical="top" wrapText="1"/>
    </xf>
    <xf numFmtId="0" fontId="27" fillId="0" borderId="0" xfId="0" applyFont="1" applyAlignment="1">
      <alignment vertical="top"/>
    </xf>
    <xf numFmtId="0" fontId="27" fillId="4" borderId="7" xfId="0" quotePrefix="1" applyFont="1" applyFill="1" applyBorder="1" applyAlignment="1">
      <alignment vertical="top" wrapText="1"/>
    </xf>
    <xf numFmtId="0" fontId="29" fillId="37" borderId="8" xfId="0" quotePrefix="1" applyFont="1" applyFill="1" applyBorder="1" applyAlignment="1">
      <alignment vertical="top" wrapText="1"/>
    </xf>
    <xf numFmtId="0" fontId="30" fillId="4" borderId="9" xfId="35" quotePrefix="1" applyFont="1" applyFill="1" applyBorder="1" applyAlignment="1">
      <alignment vertical="top" wrapText="1"/>
    </xf>
    <xf numFmtId="0" fontId="6" fillId="0" borderId="0" xfId="0" applyFont="1" applyFill="1" applyAlignment="1">
      <alignment vertical="center"/>
    </xf>
    <xf numFmtId="0" fontId="7" fillId="40" borderId="7" xfId="0" quotePrefix="1" applyFont="1" applyFill="1" applyBorder="1" applyAlignment="1">
      <alignment vertical="top" wrapText="1"/>
    </xf>
    <xf numFmtId="0" fontId="7" fillId="40" borderId="8" xfId="0" quotePrefix="1" applyFont="1" applyFill="1" applyBorder="1" applyAlignment="1">
      <alignment vertical="top" wrapText="1"/>
    </xf>
    <xf numFmtId="0" fontId="32" fillId="0" borderId="0" xfId="0" applyFont="1" applyAlignment="1">
      <alignment vertical="top"/>
    </xf>
    <xf numFmtId="0" fontId="6" fillId="0" borderId="26" xfId="0" applyNumberFormat="1" applyFont="1" applyFill="1" applyBorder="1" applyAlignment="1" applyProtection="1">
      <alignment horizontal="left" vertical="top"/>
      <protection locked="0"/>
    </xf>
    <xf numFmtId="0" fontId="6" fillId="0" borderId="27" xfId="0" applyNumberFormat="1" applyFont="1" applyFill="1" applyBorder="1" applyAlignment="1" applyProtection="1">
      <alignment horizontal="left" vertical="top"/>
      <protection locked="0"/>
    </xf>
    <xf numFmtId="0" fontId="18" fillId="0" borderId="37" xfId="35" applyBorder="1" applyAlignment="1">
      <alignment horizontal="center" vertical="center" wrapText="1"/>
    </xf>
    <xf numFmtId="0" fontId="18" fillId="0" borderId="39" xfId="35" applyBorder="1" applyAlignment="1">
      <alignment horizontal="center" vertical="center" wrapText="1"/>
    </xf>
  </cellXfs>
  <cellStyles count="4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28" builtinId="3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" xfId="35" builtinId="8"/>
    <cellStyle name="Input 2" xfId="36"/>
    <cellStyle name="Linked Cell 2" xfId="37"/>
    <cellStyle name="Neutral 2" xfId="38"/>
    <cellStyle name="Normal" xfId="0" builtinId="0"/>
    <cellStyle name="Normal 2" xfId="39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124</xdr:row>
      <xdr:rowOff>0</xdr:rowOff>
    </xdr:from>
    <xdr:ext cx="685800" cy="685800"/>
    <xdr:pic>
      <xdr:nvPicPr>
        <xdr:cNvPr id="2" name="ctl00_ctl00_mainContentPlaceHolder_mainContentPlaceHolder_ordOrderDetails_detailRow_189989930_imgThumb_189989930" descr="http://media.digikey.com/Renders/STMicro%20Renders/176-LQFP_tmb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652575"/>
          <a:ext cx="6858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digikey.com/scripts/DkSearch/dksus.dll?Detail&amp;itemSeq=189986662&amp;uq=635911725984860931" TargetMode="External"/><Relationship Id="rId21" Type="http://schemas.openxmlformats.org/officeDocument/2006/relationships/hyperlink" Target="http://www.digikey.com/scripts/DkSearch/dksus.dll?Detail&amp;itemSeq=189986382&amp;uq=635911725984840929" TargetMode="External"/><Relationship Id="rId42" Type="http://schemas.openxmlformats.org/officeDocument/2006/relationships/hyperlink" Target="http://www.digikey.com/scripts/DkSearch/dksus.dll?Detail&amp;itemSeq=189987225&amp;uq=635911725984910936" TargetMode="External"/><Relationship Id="rId47" Type="http://schemas.openxmlformats.org/officeDocument/2006/relationships/hyperlink" Target="http://www.digikey.com/scripts/DkSearch/dksus.dll?Detail&amp;itemSeq=189987381&amp;uq=635911725984930938" TargetMode="External"/><Relationship Id="rId63" Type="http://schemas.openxmlformats.org/officeDocument/2006/relationships/hyperlink" Target="http://www.digikey.com/scripts/DkSearch/dksus.dll?Detail&amp;itemSeq=189989674&amp;uq=635911725984990944" TargetMode="External"/><Relationship Id="rId68" Type="http://schemas.openxmlformats.org/officeDocument/2006/relationships/hyperlink" Target="http://www.digikey.com/scripts/DkSearch/dksus.dll?Detail&amp;itemSeq=189989930&amp;uq=635911727896492075" TargetMode="External"/><Relationship Id="rId2" Type="http://schemas.openxmlformats.org/officeDocument/2006/relationships/hyperlink" Target="http://www.digikey.com/scripts/DkSearch/dksus.dll?Detail&amp;itemSeq=189987658&amp;uq=635911683502014440" TargetMode="External"/><Relationship Id="rId16" Type="http://schemas.openxmlformats.org/officeDocument/2006/relationships/hyperlink" Target="http://www.digikey.com/scripts/DkSearch/dksus.dll?Detail&amp;itemSeq=189985920&amp;uq=635911725984830928" TargetMode="External"/><Relationship Id="rId29" Type="http://schemas.openxmlformats.org/officeDocument/2006/relationships/hyperlink" Target="http://www.digikey.com/scripts/DkSearch/dksus.dll?Detail&amp;itemSeq=189986752&amp;uq=635911725984870932" TargetMode="External"/><Relationship Id="rId11" Type="http://schemas.openxmlformats.org/officeDocument/2006/relationships/hyperlink" Target="http://www.digikey.com/scripts/DkSearch/dksus.dll?Detail&amp;itemSeq=189985613&amp;uq=635911725984810926" TargetMode="External"/><Relationship Id="rId24" Type="http://schemas.openxmlformats.org/officeDocument/2006/relationships/hyperlink" Target="http://www.digikey.com/scripts/DkSearch/dksus.dll?Detail&amp;itemSeq=189986528&amp;uq=635911725984850930" TargetMode="External"/><Relationship Id="rId32" Type="http://schemas.openxmlformats.org/officeDocument/2006/relationships/hyperlink" Target="http://www.digikey.com/scripts/DkSearch/dksus.dll?Detail&amp;itemSeq=189986833&amp;uq=635911725984880933" TargetMode="External"/><Relationship Id="rId37" Type="http://schemas.openxmlformats.org/officeDocument/2006/relationships/hyperlink" Target="http://www.digikey.com/scripts/DkSearch/dksus.dll?Detail&amp;itemSeq=189986957&amp;uq=635911725984890934" TargetMode="External"/><Relationship Id="rId40" Type="http://schemas.openxmlformats.org/officeDocument/2006/relationships/hyperlink" Target="http://www.digikey.com/scripts/DkSearch/dksus.dll?Detail&amp;itemSeq=189987121&amp;uq=635911725984900935" TargetMode="External"/><Relationship Id="rId45" Type="http://schemas.openxmlformats.org/officeDocument/2006/relationships/hyperlink" Target="http://www.digikey.com/scripts/DkSearch/dksus.dll?Detail&amp;itemSeq=189987332&amp;uq=635911725984920937" TargetMode="External"/><Relationship Id="rId53" Type="http://schemas.openxmlformats.org/officeDocument/2006/relationships/hyperlink" Target="http://www.digikey.com/scripts/DkSearch/dksus.dll?Detail&amp;itemSeq=189989288&amp;uq=635911725984960941" TargetMode="External"/><Relationship Id="rId58" Type="http://schemas.openxmlformats.org/officeDocument/2006/relationships/hyperlink" Target="http://www.digikey.com/scripts/DkSearch/dksus.dll?Detail&amp;itemSeq=189989438&amp;uq=635911725984970942" TargetMode="External"/><Relationship Id="rId66" Type="http://schemas.openxmlformats.org/officeDocument/2006/relationships/hyperlink" Target="http://www.digikey.com/scripts/DkSearch/dksus.dll?Detail&amp;itemSeq=189989906&amp;uq=635911727896472073" TargetMode="External"/><Relationship Id="rId5" Type="http://schemas.openxmlformats.org/officeDocument/2006/relationships/hyperlink" Target="http://www.digikey.com/scripts/DkSearch/dksus.dll?Detail&amp;itemSeq=189989995&amp;uq=635911727896532079" TargetMode="External"/><Relationship Id="rId61" Type="http://schemas.openxmlformats.org/officeDocument/2006/relationships/hyperlink" Target="http://www.digikey.com/scripts/DkSearch/dksus.dll?Detail&amp;itemSeq=189989484&amp;uq=635911725984980943" TargetMode="External"/><Relationship Id="rId19" Type="http://schemas.openxmlformats.org/officeDocument/2006/relationships/hyperlink" Target="http://www.digikey.com/scripts/DkSearch/dksus.dll?Detail&amp;itemSeq=189986221&amp;uq=635911725984840929" TargetMode="External"/><Relationship Id="rId14" Type="http://schemas.openxmlformats.org/officeDocument/2006/relationships/hyperlink" Target="http://www.digikey.com/scripts/DkSearch/dksus.dll?Detail&amp;itemSeq=189985843&amp;uq=635911725984820927" TargetMode="External"/><Relationship Id="rId22" Type="http://schemas.openxmlformats.org/officeDocument/2006/relationships/hyperlink" Target="http://www.digikey.com/scripts/DkSearch/dksus.dll?Detail&amp;itemSeq=189986439&amp;uq=635911725984850930" TargetMode="External"/><Relationship Id="rId27" Type="http://schemas.openxmlformats.org/officeDocument/2006/relationships/hyperlink" Target="http://www.digikey.com/product-detail/en/murata-electronics-north-america/GRM155R71H102KA01D/490-1303-1-ND/587936" TargetMode="External"/><Relationship Id="rId30" Type="http://schemas.openxmlformats.org/officeDocument/2006/relationships/hyperlink" Target="http://www.digikey.com/scripts/DkSearch/dksus.dll?Detail&amp;itemSeq=189986782&amp;uq=635911725984870932" TargetMode="External"/><Relationship Id="rId35" Type="http://schemas.openxmlformats.org/officeDocument/2006/relationships/hyperlink" Target="http://www.digikey.com/scripts/DkSearch/dksus.dll?Detail&amp;itemSeq=189986879&amp;uq=635911725984890934" TargetMode="External"/><Relationship Id="rId43" Type="http://schemas.openxmlformats.org/officeDocument/2006/relationships/hyperlink" Target="http://www.digikey.com/scripts/DkSearch/dksus.dll?Detail&amp;itemSeq=189987288&amp;uq=635911725984910936" TargetMode="External"/><Relationship Id="rId48" Type="http://schemas.openxmlformats.org/officeDocument/2006/relationships/hyperlink" Target="http://www.digikey.com/scripts/DkSearch/dksus.dll?Detail&amp;itemSeq=189987406&amp;uq=635911725984930938" TargetMode="External"/><Relationship Id="rId56" Type="http://schemas.openxmlformats.org/officeDocument/2006/relationships/hyperlink" Target="http://www.digikey.com/scripts/DkSearch/dksus.dll?Detail&amp;itemSeq=189989414&amp;uq=635911725984970942" TargetMode="External"/><Relationship Id="rId64" Type="http://schemas.openxmlformats.org/officeDocument/2006/relationships/hyperlink" Target="http://www.digikey.com/scripts/DkSearch/dksus.dll?Detail&amp;itemSeq=189989681&amp;uq=635911725984990944" TargetMode="External"/><Relationship Id="rId69" Type="http://schemas.openxmlformats.org/officeDocument/2006/relationships/hyperlink" Target="http://www.digikey.com/scripts/DkSearch/dksus.dll?Detail&amp;itemSeq=189989763&amp;uq=635911725985000945" TargetMode="External"/><Relationship Id="rId8" Type="http://schemas.openxmlformats.org/officeDocument/2006/relationships/hyperlink" Target="http://www.digikey.com/product-detail/en/STA321MPLTR/497-13246-2-ND/3635103" TargetMode="External"/><Relationship Id="rId51" Type="http://schemas.openxmlformats.org/officeDocument/2006/relationships/hyperlink" Target="http://www.digikey.com/scripts/DkSearch/dksus.dll?Detail&amp;itemSeq=189987467&amp;uq=635911725984940939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http://www.digikey.com/scripts/DkSearch/dksus.dll?Detail&amp;itemSeq=189990079&amp;uq=635911727896552081" TargetMode="External"/><Relationship Id="rId12" Type="http://schemas.openxmlformats.org/officeDocument/2006/relationships/hyperlink" Target="http://www.digikey.com/scripts/DkSearch/dksus.dll?Detail&amp;itemSeq=189985651&amp;uq=635911725984810926" TargetMode="External"/><Relationship Id="rId17" Type="http://schemas.openxmlformats.org/officeDocument/2006/relationships/hyperlink" Target="http://www.digikey.com/scripts/DkSearch/dksus.dll?Detail&amp;itemSeq=189985981&amp;uq=635911725984830928" TargetMode="External"/><Relationship Id="rId25" Type="http://schemas.openxmlformats.org/officeDocument/2006/relationships/hyperlink" Target="http://www.digikey.com/scripts/DkSearch/dksus.dll?Detail&amp;itemSeq=189986605&amp;uq=635911725984860931" TargetMode="External"/><Relationship Id="rId33" Type="http://schemas.openxmlformats.org/officeDocument/2006/relationships/hyperlink" Target="http://www.digikey.com/scripts/DkSearch/dksus.dll?Detail&amp;itemSeq=189986852&amp;uq=635911725984880933" TargetMode="External"/><Relationship Id="rId38" Type="http://schemas.openxmlformats.org/officeDocument/2006/relationships/hyperlink" Target="http://www.digikey.com/scripts/DkSearch/dksus.dll?Detail&amp;itemSeq=189987056&amp;uq=635911725984900935" TargetMode="External"/><Relationship Id="rId46" Type="http://schemas.openxmlformats.org/officeDocument/2006/relationships/hyperlink" Target="http://www.digikey.com/scripts/DkSearch/dksus.dll?Detail&amp;itemSeq=189987358&amp;uq=635911725984930938" TargetMode="External"/><Relationship Id="rId59" Type="http://schemas.openxmlformats.org/officeDocument/2006/relationships/hyperlink" Target="http://www.digikey.com/scripts/DkSearch/dksus.dll?Detail&amp;itemSeq=189989449&amp;uq=635911725984980943" TargetMode="External"/><Relationship Id="rId67" Type="http://schemas.openxmlformats.org/officeDocument/2006/relationships/hyperlink" Target="http://www.digikey.com/scripts/DkSearch/dksus.dll?Detail&amp;itemSeq=189989920&amp;uq=635911727896482074" TargetMode="External"/><Relationship Id="rId20" Type="http://schemas.openxmlformats.org/officeDocument/2006/relationships/hyperlink" Target="http://www.digikey.com/scripts/DkSearch/dksus.dll?Detail&amp;itemSeq=189986269&amp;uq=635911725984840929" TargetMode="External"/><Relationship Id="rId41" Type="http://schemas.openxmlformats.org/officeDocument/2006/relationships/hyperlink" Target="http://www.digikey.com/scripts/DkSearch/dksus.dll?Detail&amp;itemSeq=189987152&amp;uq=635911725984910936" TargetMode="External"/><Relationship Id="rId54" Type="http://schemas.openxmlformats.org/officeDocument/2006/relationships/hyperlink" Target="http://www.digikey.com/scripts/DkSearch/dksus.dll?Detail&amp;itemSeq=189989376&amp;uq=635911725984960941" TargetMode="External"/><Relationship Id="rId62" Type="http://schemas.openxmlformats.org/officeDocument/2006/relationships/hyperlink" Target="http://www.digikey.com/scripts/DkSearch/dksus.dll?Detail&amp;itemSeq=189989497&amp;uq=635911725984990944" TargetMode="External"/><Relationship Id="rId70" Type="http://schemas.openxmlformats.org/officeDocument/2006/relationships/hyperlink" Target="http://www.digikey.com/scripts/DkSearch/dksus.dll?Detail&amp;itemSeq=189989772&amp;uq=635911725985000945" TargetMode="External"/><Relationship Id="rId1" Type="http://schemas.openxmlformats.org/officeDocument/2006/relationships/hyperlink" Target="http://www.digikey.com/product-detail/en/SJ-3523-SMT-TR/CP-3523SJCT-ND/669704" TargetMode="External"/><Relationship Id="rId6" Type="http://schemas.openxmlformats.org/officeDocument/2006/relationships/hyperlink" Target="http://www.digikey.com/scripts/DkSearch/dksus.dll?Detail&amp;itemSeq=189989966&amp;uq=635911727896522078" TargetMode="External"/><Relationship Id="rId15" Type="http://schemas.openxmlformats.org/officeDocument/2006/relationships/hyperlink" Target="http://www.digikey.com/scripts/DkSearch/dksus.dll?Detail&amp;itemSeq=189985884&amp;uq=635911725984820927" TargetMode="External"/><Relationship Id="rId23" Type="http://schemas.openxmlformats.org/officeDocument/2006/relationships/hyperlink" Target="http://www.digikey.com/scripts/DkSearch/dksus.dll?Detail&amp;itemSeq=189986478&amp;uq=635911725984850930" TargetMode="External"/><Relationship Id="rId28" Type="http://schemas.openxmlformats.org/officeDocument/2006/relationships/hyperlink" Target="http://www.digikey.com/scripts/DkSearch/dksus.dll?Detail&amp;itemSeq=189986729&amp;uq=635911725984870932" TargetMode="External"/><Relationship Id="rId36" Type="http://schemas.openxmlformats.org/officeDocument/2006/relationships/hyperlink" Target="http://www.digikey.com/scripts/DkSearch/dksus.dll?Detail&amp;itemSeq=189986913&amp;uq=635911725984890934" TargetMode="External"/><Relationship Id="rId49" Type="http://schemas.openxmlformats.org/officeDocument/2006/relationships/hyperlink" Target="http://www.digikey.com/scripts/DkSearch/dksus.dll?Detail&amp;itemSeq=189987427&amp;uq=635911725984940939" TargetMode="External"/><Relationship Id="rId57" Type="http://schemas.openxmlformats.org/officeDocument/2006/relationships/hyperlink" Target="http://www.digikey.com/scripts/DkSearch/dksus.dll?Detail&amp;itemSeq=189989428&amp;uq=635911725984970942" TargetMode="External"/><Relationship Id="rId10" Type="http://schemas.openxmlformats.org/officeDocument/2006/relationships/hyperlink" Target="http://www.digikey.com/scripts/DkSearch/dksus.dll?Detail&amp;itemSeq=189985561&amp;uq=635911725984800925" TargetMode="External"/><Relationship Id="rId31" Type="http://schemas.openxmlformats.org/officeDocument/2006/relationships/hyperlink" Target="http://www.digikey.com/scripts/DkSearch/dksus.dll?Detail&amp;itemSeq=189986810&amp;uq=635911725984880933" TargetMode="External"/><Relationship Id="rId44" Type="http://schemas.openxmlformats.org/officeDocument/2006/relationships/hyperlink" Target="http://www.digikey.com/scripts/DkSearch/dksus.dll?Detail&amp;itemSeq=189987305&amp;uq=635911725984920937" TargetMode="External"/><Relationship Id="rId52" Type="http://schemas.openxmlformats.org/officeDocument/2006/relationships/hyperlink" Target="http://www.digikey.com/scripts/DkSearch/dksus.dll?Detail&amp;itemSeq=189987481&amp;uq=635911725984950940" TargetMode="External"/><Relationship Id="rId60" Type="http://schemas.openxmlformats.org/officeDocument/2006/relationships/hyperlink" Target="http://www.digikey.com/scripts/DkSearch/dksus.dll?Detail&amp;itemSeq=189989472&amp;uq=635911725984980943" TargetMode="External"/><Relationship Id="rId65" Type="http://schemas.openxmlformats.org/officeDocument/2006/relationships/hyperlink" Target="http://www.digikey.com/scripts/DkSearch/dksus.dll?Detail&amp;itemSeq=189989894&amp;uq=635911727896462072" TargetMode="External"/><Relationship Id="rId73" Type="http://schemas.openxmlformats.org/officeDocument/2006/relationships/drawing" Target="../drawings/drawing1.xml"/><Relationship Id="rId4" Type="http://schemas.openxmlformats.org/officeDocument/2006/relationships/hyperlink" Target="http://www.digikey.com/scripts/DkSearch/dksus.dll?Detail&amp;itemSeq=189990068&amp;uq=635911727896542080" TargetMode="External"/><Relationship Id="rId9" Type="http://schemas.openxmlformats.org/officeDocument/2006/relationships/hyperlink" Target="http://www.digikey.com/scripts/DkSearch/dksus.dll?Detail&amp;itemSeq=189985300&amp;uq=635911725984800925" TargetMode="External"/><Relationship Id="rId13" Type="http://schemas.openxmlformats.org/officeDocument/2006/relationships/hyperlink" Target="http://www.digikey.com/scripts/DkSearch/dksus.dll?Detail&amp;itemSeq=189985702&amp;uq=635911725984810926" TargetMode="External"/><Relationship Id="rId18" Type="http://schemas.openxmlformats.org/officeDocument/2006/relationships/hyperlink" Target="http://www.digikey.com/scripts/DkSearch/dksus.dll?Detail&amp;itemSeq=189986078&amp;uq=635911725984830928" TargetMode="External"/><Relationship Id="rId39" Type="http://schemas.openxmlformats.org/officeDocument/2006/relationships/hyperlink" Target="http://www.digikey.com/scripts/DkSearch/dksus.dll?Detail&amp;itemSeq=189987080&amp;uq=635911725984900935" TargetMode="External"/><Relationship Id="rId34" Type="http://schemas.openxmlformats.org/officeDocument/2006/relationships/hyperlink" Target="http://www.digikey.com/scripts/DkSearch/dksus.dll?Detail&amp;itemSeq=189986868&amp;uq=635911725984880933" TargetMode="External"/><Relationship Id="rId50" Type="http://schemas.openxmlformats.org/officeDocument/2006/relationships/hyperlink" Target="http://www.digikey.com/scripts/DkSearch/dksus.dll?Detail&amp;itemSeq=189987444&amp;uq=635911725984940939" TargetMode="External"/><Relationship Id="rId55" Type="http://schemas.openxmlformats.org/officeDocument/2006/relationships/hyperlink" Target="http://www.digikey.com/scripts/DkSearch/dksus.dll?Detail&amp;itemSeq=189989394&amp;uq=635911725984960941" TargetMode="External"/><Relationship Id="rId7" Type="http://schemas.openxmlformats.org/officeDocument/2006/relationships/hyperlink" Target="http://www.digikey.com/scripts/DkSearch/dksus.dll?Detail&amp;itemSeq=189989942&amp;uq=635911727896512077" TargetMode="External"/><Relationship Id="rId71" Type="http://schemas.openxmlformats.org/officeDocument/2006/relationships/hyperlink" Target="http://www.digikey.com/scripts/DkSearch/dksus.dll?Detail&amp;itemSeq=189989790&amp;uq=6359117259850009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J123"/>
  <sheetViews>
    <sheetView tabSelected="1" zoomScale="85" zoomScaleNormal="85" workbookViewId="0">
      <selection activeCell="H18" sqref="H18"/>
    </sheetView>
  </sheetViews>
  <sheetFormatPr defaultRowHeight="15" x14ac:dyDescent="0.2"/>
  <cols>
    <col min="1" max="1" width="3.140625" style="1" customWidth="1"/>
    <col min="2" max="2" width="5" style="1" customWidth="1"/>
    <col min="3" max="3" width="28.7109375" style="33" customWidth="1"/>
    <col min="4" max="4" width="24.7109375" style="33" customWidth="1"/>
    <col min="5" max="5" width="20.140625" style="1" customWidth="1"/>
    <col min="6" max="6" width="35.28515625" style="1" customWidth="1"/>
    <col min="7" max="7" width="31" style="1" customWidth="1"/>
    <col min="8" max="8" width="24.28515625" style="1" customWidth="1"/>
    <col min="9" max="9" width="10.28515625" style="1" customWidth="1"/>
    <col min="10" max="10" width="17.28515625" style="41" customWidth="1"/>
    <col min="11" max="11" width="15.28515625" style="41" customWidth="1"/>
    <col min="12" max="12" width="14.85546875" style="41" customWidth="1"/>
    <col min="13" max="13" width="15" style="41" customWidth="1"/>
    <col min="14" max="14" width="41.7109375" style="1" customWidth="1"/>
    <col min="15" max="36" width="9.140625" style="61"/>
    <col min="37" max="16384" width="9.140625" style="1"/>
  </cols>
  <sheetData>
    <row r="1" spans="1:36" s="6" customFormat="1" ht="18" customHeight="1" x14ac:dyDescent="0.2">
      <c r="A1" s="2"/>
      <c r="B1" s="3" t="s">
        <v>2</v>
      </c>
      <c r="C1" s="4" t="s">
        <v>4</v>
      </c>
      <c r="D1" s="4" t="s">
        <v>5</v>
      </c>
      <c r="E1" s="4" t="s">
        <v>6</v>
      </c>
      <c r="F1" s="4" t="s">
        <v>8</v>
      </c>
      <c r="G1" s="4" t="s">
        <v>9</v>
      </c>
      <c r="H1" s="4" t="s">
        <v>10</v>
      </c>
      <c r="I1" s="5" t="s">
        <v>11</v>
      </c>
      <c r="J1" s="38" t="s">
        <v>298</v>
      </c>
      <c r="K1" s="38" t="s">
        <v>299</v>
      </c>
      <c r="L1" s="39" t="s">
        <v>300</v>
      </c>
      <c r="M1" s="40" t="s">
        <v>301</v>
      </c>
      <c r="N1" s="1" t="s">
        <v>8</v>
      </c>
      <c r="O1" s="61"/>
      <c r="P1" s="61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</row>
    <row r="2" spans="1:36" ht="45.75" customHeight="1" thickBot="1" x14ac:dyDescent="0.25">
      <c r="A2" s="2"/>
      <c r="B2" s="7">
        <v>1</v>
      </c>
      <c r="C2" s="14" t="s">
        <v>12</v>
      </c>
      <c r="D2" s="14" t="s">
        <v>296</v>
      </c>
      <c r="E2" s="14" t="s">
        <v>13</v>
      </c>
      <c r="F2" s="14" t="s">
        <v>13</v>
      </c>
      <c r="G2" s="14"/>
      <c r="H2" s="69" t="s">
        <v>297</v>
      </c>
      <c r="I2" s="8">
        <v>1</v>
      </c>
      <c r="J2" s="42">
        <f>I2*250</f>
        <v>250</v>
      </c>
      <c r="K2" s="9"/>
      <c r="L2" s="9"/>
      <c r="M2" s="57"/>
      <c r="N2" s="66" t="s">
        <v>319</v>
      </c>
    </row>
    <row r="3" spans="1:36" ht="13.5" customHeight="1" x14ac:dyDescent="0.2">
      <c r="A3" s="2"/>
      <c r="B3" s="10">
        <v>2</v>
      </c>
      <c r="C3" s="11" t="s">
        <v>14</v>
      </c>
      <c r="D3" s="11" t="s">
        <v>170</v>
      </c>
      <c r="E3" s="11" t="s">
        <v>169</v>
      </c>
      <c r="F3" s="11" t="s">
        <v>168</v>
      </c>
      <c r="G3" s="11" t="s">
        <v>228</v>
      </c>
      <c r="H3" s="76" t="s">
        <v>179</v>
      </c>
      <c r="I3" s="11">
        <v>53</v>
      </c>
      <c r="J3" s="42">
        <f>I3*250</f>
        <v>13250</v>
      </c>
      <c r="K3" s="9"/>
      <c r="L3" s="9"/>
      <c r="M3" s="57"/>
    </row>
    <row r="4" spans="1:36" ht="13.5" customHeight="1" thickBot="1" x14ac:dyDescent="0.25">
      <c r="A4" s="2"/>
      <c r="B4" s="10"/>
      <c r="C4" s="11" t="s">
        <v>15</v>
      </c>
      <c r="D4" s="11"/>
      <c r="E4" s="11"/>
      <c r="F4" s="11"/>
      <c r="G4" s="11"/>
      <c r="H4" s="77"/>
      <c r="I4" s="11"/>
      <c r="J4" s="42">
        <f t="shared" ref="J4:J67" si="0">I4*250</f>
        <v>0</v>
      </c>
      <c r="K4" s="9"/>
      <c r="L4" s="9"/>
      <c r="M4" s="57"/>
    </row>
    <row r="5" spans="1:36" ht="13.5" customHeight="1" thickTop="1" x14ac:dyDescent="0.2">
      <c r="A5" s="2"/>
      <c r="B5" s="10"/>
      <c r="C5" s="11" t="s">
        <v>16</v>
      </c>
      <c r="D5" s="11"/>
      <c r="E5" s="11"/>
      <c r="F5" s="11"/>
      <c r="G5" s="11"/>
      <c r="H5" s="12"/>
      <c r="I5" s="11"/>
      <c r="J5" s="42">
        <f t="shared" si="0"/>
        <v>0</v>
      </c>
      <c r="K5" s="9"/>
      <c r="L5" s="9"/>
      <c r="M5" s="57"/>
    </row>
    <row r="6" spans="1:36" ht="13.5" customHeight="1" x14ac:dyDescent="0.2">
      <c r="A6" s="2"/>
      <c r="B6" s="10"/>
      <c r="C6" s="11" t="s">
        <v>17</v>
      </c>
      <c r="D6" s="11"/>
      <c r="E6" s="11"/>
      <c r="F6" s="11"/>
      <c r="G6" s="11"/>
      <c r="H6" s="12"/>
      <c r="I6" s="11"/>
      <c r="J6" s="42">
        <f t="shared" si="0"/>
        <v>0</v>
      </c>
      <c r="K6" s="9"/>
      <c r="L6" s="9"/>
      <c r="M6" s="57"/>
    </row>
    <row r="7" spans="1:36" ht="13.5" customHeight="1" x14ac:dyDescent="0.2">
      <c r="A7" s="2"/>
      <c r="B7" s="10"/>
      <c r="C7" s="11" t="s">
        <v>18</v>
      </c>
      <c r="D7" s="11"/>
      <c r="E7" s="11"/>
      <c r="F7" s="11"/>
      <c r="G7" s="11"/>
      <c r="H7" s="12"/>
      <c r="I7" s="11"/>
      <c r="J7" s="42">
        <f t="shared" si="0"/>
        <v>0</v>
      </c>
      <c r="K7" s="9"/>
      <c r="L7" s="9"/>
      <c r="M7" s="57"/>
    </row>
    <row r="8" spans="1:36" ht="13.5" customHeight="1" x14ac:dyDescent="0.2">
      <c r="A8" s="2"/>
      <c r="B8" s="10"/>
      <c r="C8" s="11" t="s">
        <v>19</v>
      </c>
      <c r="D8" s="11"/>
      <c r="E8" s="11"/>
      <c r="F8" s="11"/>
      <c r="G8" s="11"/>
      <c r="H8" s="12"/>
      <c r="I8" s="11"/>
      <c r="J8" s="42">
        <f t="shared" si="0"/>
        <v>0</v>
      </c>
      <c r="K8" s="9"/>
      <c r="L8" s="9"/>
      <c r="M8" s="57"/>
    </row>
    <row r="9" spans="1:36" ht="13.5" customHeight="1" x14ac:dyDescent="0.2">
      <c r="A9" s="2"/>
      <c r="B9" s="10"/>
      <c r="C9" s="11" t="s">
        <v>20</v>
      </c>
      <c r="D9" s="11"/>
      <c r="E9" s="11"/>
      <c r="F9" s="11"/>
      <c r="G9" s="11"/>
      <c r="H9" s="12"/>
      <c r="I9" s="11"/>
      <c r="J9" s="42">
        <f t="shared" si="0"/>
        <v>0</v>
      </c>
      <c r="K9" s="9"/>
      <c r="L9" s="9"/>
      <c r="M9" s="57"/>
    </row>
    <row r="10" spans="1:36" ht="13.5" customHeight="1" x14ac:dyDescent="0.2">
      <c r="A10" s="2"/>
      <c r="B10" s="10"/>
      <c r="C10" s="11" t="s">
        <v>21</v>
      </c>
      <c r="D10" s="11"/>
      <c r="E10" s="11"/>
      <c r="F10" s="11"/>
      <c r="G10" s="11"/>
      <c r="H10" s="12"/>
      <c r="I10" s="11"/>
      <c r="J10" s="42">
        <f t="shared" si="0"/>
        <v>0</v>
      </c>
      <c r="K10" s="9"/>
      <c r="L10" s="9"/>
      <c r="M10" s="57"/>
    </row>
    <row r="11" spans="1:36" ht="13.5" customHeight="1" thickBot="1" x14ac:dyDescent="0.25">
      <c r="A11" s="2"/>
      <c r="B11" s="10"/>
      <c r="C11" s="11" t="s">
        <v>22</v>
      </c>
      <c r="D11" s="11"/>
      <c r="E11" s="11"/>
      <c r="F11" s="11"/>
      <c r="G11" s="11"/>
      <c r="H11" s="12"/>
      <c r="I11" s="11"/>
      <c r="J11" s="42">
        <f t="shared" si="0"/>
        <v>0</v>
      </c>
      <c r="K11" s="9"/>
      <c r="L11" s="9"/>
      <c r="M11" s="57"/>
    </row>
    <row r="12" spans="1:36" ht="13.5" customHeight="1" thickTop="1" thickBot="1" x14ac:dyDescent="0.25">
      <c r="A12" s="2"/>
      <c r="B12" s="7">
        <v>3</v>
      </c>
      <c r="C12" s="8" t="s">
        <v>23</v>
      </c>
      <c r="D12" s="8" t="s">
        <v>291</v>
      </c>
      <c r="E12" s="8" t="s">
        <v>24</v>
      </c>
      <c r="F12" s="8" t="s">
        <v>24</v>
      </c>
      <c r="G12" s="8" t="s">
        <v>221</v>
      </c>
      <c r="H12" s="56" t="s">
        <v>302</v>
      </c>
      <c r="I12" s="8">
        <v>2</v>
      </c>
      <c r="J12" s="42">
        <f t="shared" si="0"/>
        <v>500</v>
      </c>
      <c r="K12" s="9"/>
      <c r="L12" s="9"/>
      <c r="M12" s="57"/>
    </row>
    <row r="13" spans="1:36" ht="13.5" customHeight="1" x14ac:dyDescent="0.2">
      <c r="A13" s="2"/>
      <c r="B13" s="10">
        <v>4</v>
      </c>
      <c r="C13" s="11" t="s">
        <v>25</v>
      </c>
      <c r="D13" s="11" t="s">
        <v>171</v>
      </c>
      <c r="E13" s="11" t="s">
        <v>26</v>
      </c>
      <c r="F13" s="11" t="s">
        <v>26</v>
      </c>
      <c r="G13" s="11" t="s">
        <v>221</v>
      </c>
      <c r="H13" s="55" t="s">
        <v>193</v>
      </c>
      <c r="I13" s="11">
        <v>8</v>
      </c>
      <c r="J13" s="42">
        <f t="shared" si="0"/>
        <v>2000</v>
      </c>
      <c r="K13" s="9"/>
      <c r="L13" s="9"/>
      <c r="M13" s="57"/>
    </row>
    <row r="14" spans="1:36" ht="13.5" customHeight="1" thickBot="1" x14ac:dyDescent="0.25">
      <c r="A14" s="2"/>
      <c r="B14" s="10"/>
      <c r="C14" s="11" t="s">
        <v>27</v>
      </c>
      <c r="D14" s="11"/>
      <c r="E14" s="11"/>
      <c r="F14" s="11"/>
      <c r="G14" s="11"/>
      <c r="I14" s="11"/>
      <c r="J14" s="42">
        <f t="shared" si="0"/>
        <v>0</v>
      </c>
      <c r="K14" s="9"/>
      <c r="L14" s="9"/>
      <c r="M14" s="57"/>
    </row>
    <row r="15" spans="1:36" ht="13.5" customHeight="1" thickBot="1" x14ac:dyDescent="0.25">
      <c r="A15" s="2"/>
      <c r="B15" s="7">
        <v>5</v>
      </c>
      <c r="C15" s="8" t="s">
        <v>28</v>
      </c>
      <c r="D15" s="8" t="s">
        <v>172</v>
      </c>
      <c r="E15" s="8" t="s">
        <v>29</v>
      </c>
      <c r="F15" s="8" t="s">
        <v>29</v>
      </c>
      <c r="G15" s="8" t="s">
        <v>221</v>
      </c>
      <c r="H15" s="55" t="s">
        <v>303</v>
      </c>
      <c r="I15" s="8">
        <v>1</v>
      </c>
      <c r="J15" s="42">
        <f t="shared" si="0"/>
        <v>250</v>
      </c>
      <c r="K15" s="9"/>
      <c r="L15" s="9"/>
      <c r="M15" s="57"/>
    </row>
    <row r="16" spans="1:36" s="37" customFormat="1" ht="13.5" customHeight="1" thickBot="1" x14ac:dyDescent="0.25">
      <c r="A16" s="2"/>
      <c r="B16" s="34">
        <v>6</v>
      </c>
      <c r="C16" s="35" t="s">
        <v>30</v>
      </c>
      <c r="D16" s="35" t="s">
        <v>173</v>
      </c>
      <c r="E16" s="35" t="s">
        <v>31</v>
      </c>
      <c r="F16" s="35" t="s">
        <v>31</v>
      </c>
      <c r="G16" s="35" t="s">
        <v>221</v>
      </c>
      <c r="H16" s="59" t="s">
        <v>304</v>
      </c>
      <c r="I16" s="35">
        <v>1</v>
      </c>
      <c r="J16" s="42">
        <f t="shared" si="0"/>
        <v>250</v>
      </c>
      <c r="K16" s="9"/>
      <c r="L16" s="9"/>
      <c r="M16" s="57"/>
      <c r="N16" s="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</row>
    <row r="17" spans="1:36" ht="13.5" customHeight="1" thickBot="1" x14ac:dyDescent="0.25">
      <c r="A17" s="2"/>
      <c r="B17" s="7">
        <v>7</v>
      </c>
      <c r="C17" s="8" t="s">
        <v>32</v>
      </c>
      <c r="D17" s="8" t="s">
        <v>175</v>
      </c>
      <c r="E17" s="8" t="s">
        <v>33</v>
      </c>
      <c r="F17" s="8" t="s">
        <v>33</v>
      </c>
      <c r="G17" s="8" t="s">
        <v>292</v>
      </c>
      <c r="H17" s="55" t="s">
        <v>174</v>
      </c>
      <c r="I17" s="8">
        <v>1</v>
      </c>
      <c r="J17" s="42">
        <f t="shared" si="0"/>
        <v>250</v>
      </c>
      <c r="K17" s="9"/>
      <c r="L17" s="9"/>
      <c r="M17" s="57"/>
    </row>
    <row r="18" spans="1:36" s="37" customFormat="1" ht="13.5" customHeight="1" thickBot="1" x14ac:dyDescent="0.25">
      <c r="A18" s="2"/>
      <c r="B18" s="34">
        <v>8</v>
      </c>
      <c r="C18" s="35" t="s">
        <v>34</v>
      </c>
      <c r="D18" s="35" t="s">
        <v>176</v>
      </c>
      <c r="E18" s="35" t="s">
        <v>35</v>
      </c>
      <c r="F18" s="35" t="s">
        <v>35</v>
      </c>
      <c r="G18" s="35" t="s">
        <v>293</v>
      </c>
      <c r="H18" s="59" t="s">
        <v>177</v>
      </c>
      <c r="I18" s="35">
        <v>1</v>
      </c>
      <c r="J18" s="42">
        <f t="shared" si="0"/>
        <v>250</v>
      </c>
      <c r="K18" s="9"/>
      <c r="L18" s="9"/>
      <c r="M18" s="57"/>
      <c r="N18" s="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</row>
    <row r="19" spans="1:36" ht="13.5" customHeight="1" x14ac:dyDescent="0.2">
      <c r="A19" s="2"/>
      <c r="B19" s="7">
        <v>9</v>
      </c>
      <c r="C19" s="8" t="s">
        <v>36</v>
      </c>
      <c r="D19" s="8" t="s">
        <v>178</v>
      </c>
      <c r="E19" s="8" t="s">
        <v>37</v>
      </c>
      <c r="F19" s="8" t="s">
        <v>37</v>
      </c>
      <c r="G19" s="8" t="s">
        <v>228</v>
      </c>
      <c r="H19" s="55" t="s">
        <v>179</v>
      </c>
      <c r="I19" s="8">
        <v>10</v>
      </c>
      <c r="J19" s="42">
        <f t="shared" si="0"/>
        <v>2500</v>
      </c>
      <c r="K19" s="9"/>
      <c r="L19" s="9"/>
      <c r="M19" s="57"/>
    </row>
    <row r="20" spans="1:36" ht="13.5" customHeight="1" thickBot="1" x14ac:dyDescent="0.25">
      <c r="A20" s="2"/>
      <c r="B20" s="7"/>
      <c r="C20" s="8" t="s">
        <v>38</v>
      </c>
      <c r="D20" s="8"/>
      <c r="E20" s="8"/>
      <c r="F20" s="8"/>
      <c r="G20" s="8"/>
      <c r="I20" s="8"/>
      <c r="J20" s="42">
        <f t="shared" si="0"/>
        <v>0</v>
      </c>
      <c r="K20" s="9"/>
      <c r="L20" s="9"/>
      <c r="M20" s="57"/>
    </row>
    <row r="21" spans="1:36" ht="13.5" customHeight="1" thickBot="1" x14ac:dyDescent="0.25">
      <c r="A21" s="2"/>
      <c r="B21" s="10">
        <v>10</v>
      </c>
      <c r="C21" s="11" t="s">
        <v>39</v>
      </c>
      <c r="D21" s="11" t="s">
        <v>180</v>
      </c>
      <c r="E21" s="11" t="s">
        <v>40</v>
      </c>
      <c r="F21" s="11" t="s">
        <v>40</v>
      </c>
      <c r="G21" s="11" t="s">
        <v>228</v>
      </c>
      <c r="H21" s="60" t="s">
        <v>305</v>
      </c>
      <c r="I21" s="11">
        <v>1</v>
      </c>
      <c r="J21" s="42">
        <f t="shared" si="0"/>
        <v>250</v>
      </c>
      <c r="K21" s="9"/>
      <c r="L21" s="9"/>
      <c r="M21" s="57"/>
    </row>
    <row r="22" spans="1:36" ht="13.5" customHeight="1" thickBot="1" x14ac:dyDescent="0.25">
      <c r="A22" s="2"/>
      <c r="B22" s="7">
        <v>11</v>
      </c>
      <c r="C22" s="8" t="s">
        <v>41</v>
      </c>
      <c r="D22" s="8" t="s">
        <v>182</v>
      </c>
      <c r="E22" s="8" t="s">
        <v>42</v>
      </c>
      <c r="F22" s="8" t="s">
        <v>42</v>
      </c>
      <c r="G22" s="8" t="s">
        <v>292</v>
      </c>
      <c r="H22" s="55" t="s">
        <v>181</v>
      </c>
      <c r="I22" s="8">
        <v>1</v>
      </c>
      <c r="J22" s="42">
        <f t="shared" si="0"/>
        <v>250</v>
      </c>
      <c r="K22" s="9"/>
      <c r="L22" s="9"/>
      <c r="M22" s="57"/>
    </row>
    <row r="23" spans="1:36" ht="13.5" customHeight="1" thickBot="1" x14ac:dyDescent="0.25">
      <c r="A23" s="2"/>
      <c r="B23" s="10">
        <v>12</v>
      </c>
      <c r="C23" s="11" t="s">
        <v>43</v>
      </c>
      <c r="D23" s="11" t="s">
        <v>183</v>
      </c>
      <c r="E23" s="11" t="s">
        <v>44</v>
      </c>
      <c r="F23" s="11" t="s">
        <v>44</v>
      </c>
      <c r="G23" s="11" t="s">
        <v>228</v>
      </c>
      <c r="H23" s="60" t="s">
        <v>306</v>
      </c>
      <c r="I23" s="11">
        <v>2</v>
      </c>
      <c r="J23" s="42">
        <f t="shared" si="0"/>
        <v>500</v>
      </c>
      <c r="K23" s="9"/>
      <c r="L23" s="9"/>
      <c r="M23" s="57"/>
    </row>
    <row r="24" spans="1:36" ht="13.5" customHeight="1" thickBot="1" x14ac:dyDescent="0.25">
      <c r="A24" s="2"/>
      <c r="B24" s="7">
        <v>13</v>
      </c>
      <c r="C24" s="8" t="s">
        <v>45</v>
      </c>
      <c r="D24" s="8" t="s">
        <v>184</v>
      </c>
      <c r="E24" s="8" t="s">
        <v>46</v>
      </c>
      <c r="F24" s="8" t="s">
        <v>46</v>
      </c>
      <c r="G24" s="8" t="s">
        <v>293</v>
      </c>
      <c r="H24" s="55" t="s">
        <v>307</v>
      </c>
      <c r="I24" s="8">
        <v>2</v>
      </c>
      <c r="J24" s="42">
        <f t="shared" si="0"/>
        <v>500</v>
      </c>
      <c r="K24" s="9"/>
      <c r="L24" s="9"/>
      <c r="M24" s="57"/>
    </row>
    <row r="25" spans="1:36" ht="13.5" customHeight="1" thickBot="1" x14ac:dyDescent="0.25">
      <c r="A25" s="2"/>
      <c r="B25" s="10">
        <v>14</v>
      </c>
      <c r="C25" s="11" t="s">
        <v>47</v>
      </c>
      <c r="D25" s="11" t="s">
        <v>185</v>
      </c>
      <c r="E25" s="11" t="s">
        <v>48</v>
      </c>
      <c r="F25" s="11" t="s">
        <v>48</v>
      </c>
      <c r="G25" s="11" t="s">
        <v>293</v>
      </c>
      <c r="H25" s="60" t="s">
        <v>308</v>
      </c>
      <c r="I25" s="11">
        <v>2</v>
      </c>
      <c r="J25" s="42">
        <f t="shared" si="0"/>
        <v>500</v>
      </c>
      <c r="K25" s="9"/>
      <c r="L25" s="9"/>
      <c r="M25" s="57"/>
    </row>
    <row r="26" spans="1:36" ht="13.5" customHeight="1" thickBot="1" x14ac:dyDescent="0.25">
      <c r="A26" s="2"/>
      <c r="B26" s="7">
        <v>15</v>
      </c>
      <c r="C26" s="8" t="s">
        <v>49</v>
      </c>
      <c r="D26" s="8" t="s">
        <v>186</v>
      </c>
      <c r="E26" s="8" t="s">
        <v>50</v>
      </c>
      <c r="F26" s="8" t="s">
        <v>50</v>
      </c>
      <c r="G26" s="8" t="s">
        <v>293</v>
      </c>
      <c r="H26" s="55" t="s">
        <v>309</v>
      </c>
      <c r="I26" s="8">
        <v>1</v>
      </c>
      <c r="J26" s="42">
        <f t="shared" si="0"/>
        <v>250</v>
      </c>
      <c r="K26" s="9"/>
      <c r="L26" s="9"/>
      <c r="M26" s="57"/>
    </row>
    <row r="27" spans="1:36" ht="13.5" customHeight="1" thickBot="1" x14ac:dyDescent="0.25">
      <c r="A27" s="2"/>
      <c r="B27" s="10">
        <v>16</v>
      </c>
      <c r="C27" s="11" t="s">
        <v>51</v>
      </c>
      <c r="D27" s="11" t="s">
        <v>187</v>
      </c>
      <c r="E27" s="11" t="s">
        <v>52</v>
      </c>
      <c r="F27" s="11" t="s">
        <v>52</v>
      </c>
      <c r="G27" s="11" t="s">
        <v>221</v>
      </c>
      <c r="H27" s="60" t="s">
        <v>188</v>
      </c>
      <c r="I27" s="11">
        <v>2</v>
      </c>
      <c r="J27" s="42">
        <f t="shared" si="0"/>
        <v>500</v>
      </c>
      <c r="K27" s="9"/>
      <c r="L27" s="9"/>
      <c r="M27" s="57"/>
    </row>
    <row r="28" spans="1:36" ht="13.5" customHeight="1" thickBot="1" x14ac:dyDescent="0.25">
      <c r="A28" s="2"/>
      <c r="B28" s="7">
        <v>17</v>
      </c>
      <c r="C28" s="8" t="s">
        <v>53</v>
      </c>
      <c r="D28" s="8" t="s">
        <v>189</v>
      </c>
      <c r="E28" s="8" t="s">
        <v>54</v>
      </c>
      <c r="F28" s="8" t="s">
        <v>54</v>
      </c>
      <c r="G28" s="8" t="s">
        <v>228</v>
      </c>
      <c r="H28" s="55" t="s">
        <v>190</v>
      </c>
      <c r="I28" s="8">
        <v>1</v>
      </c>
      <c r="J28" s="42">
        <f t="shared" si="0"/>
        <v>250</v>
      </c>
      <c r="K28" s="9"/>
      <c r="L28" s="9"/>
      <c r="M28" s="57"/>
    </row>
    <row r="29" spans="1:36" ht="13.5" customHeight="1" thickBot="1" x14ac:dyDescent="0.25">
      <c r="A29" s="2"/>
      <c r="B29" s="10">
        <v>18</v>
      </c>
      <c r="C29" s="11" t="s">
        <v>55</v>
      </c>
      <c r="D29" s="11" t="s">
        <v>186</v>
      </c>
      <c r="E29" s="11" t="s">
        <v>56</v>
      </c>
      <c r="F29" s="11" t="s">
        <v>56</v>
      </c>
      <c r="G29" s="11" t="s">
        <v>293</v>
      </c>
      <c r="H29" s="60" t="s">
        <v>309</v>
      </c>
      <c r="I29" s="11">
        <v>1</v>
      </c>
      <c r="J29" s="42">
        <f t="shared" si="0"/>
        <v>250</v>
      </c>
      <c r="K29" s="9"/>
      <c r="L29" s="9"/>
      <c r="M29" s="57"/>
    </row>
    <row r="30" spans="1:36" ht="13.5" customHeight="1" thickBot="1" x14ac:dyDescent="0.25">
      <c r="A30" s="2"/>
      <c r="B30" s="7">
        <v>19</v>
      </c>
      <c r="C30" s="8" t="s">
        <v>57</v>
      </c>
      <c r="D30" s="8" t="s">
        <v>191</v>
      </c>
      <c r="E30" s="8" t="s">
        <v>58</v>
      </c>
      <c r="F30" s="8" t="s">
        <v>58</v>
      </c>
      <c r="G30" s="8" t="s">
        <v>228</v>
      </c>
      <c r="H30" s="55" t="s">
        <v>192</v>
      </c>
      <c r="I30" s="8">
        <v>2</v>
      </c>
      <c r="J30" s="42">
        <f t="shared" si="0"/>
        <v>500</v>
      </c>
      <c r="K30" s="9"/>
      <c r="L30" s="9"/>
      <c r="M30" s="57"/>
    </row>
    <row r="31" spans="1:36" ht="13.5" customHeight="1" thickBot="1" x14ac:dyDescent="0.25">
      <c r="A31" s="2"/>
      <c r="B31" s="10">
        <v>20</v>
      </c>
      <c r="C31" s="11" t="s">
        <v>59</v>
      </c>
      <c r="D31" s="11" t="s">
        <v>178</v>
      </c>
      <c r="E31" s="11" t="s">
        <v>60</v>
      </c>
      <c r="F31" s="11" t="s">
        <v>60</v>
      </c>
      <c r="G31" s="11" t="s">
        <v>228</v>
      </c>
      <c r="H31" s="60" t="s">
        <v>193</v>
      </c>
      <c r="I31" s="11">
        <v>1</v>
      </c>
      <c r="J31" s="42">
        <f t="shared" si="0"/>
        <v>250</v>
      </c>
      <c r="K31" s="9"/>
      <c r="L31" s="9"/>
      <c r="M31" s="57"/>
    </row>
    <row r="32" spans="1:36" ht="13.5" customHeight="1" thickBot="1" x14ac:dyDescent="0.25">
      <c r="A32" s="2"/>
      <c r="B32" s="71">
        <v>21</v>
      </c>
      <c r="C32" s="72" t="s">
        <v>61</v>
      </c>
      <c r="D32" s="72" t="s">
        <v>178</v>
      </c>
      <c r="E32" s="72" t="s">
        <v>62</v>
      </c>
      <c r="F32" s="72" t="s">
        <v>62</v>
      </c>
      <c r="G32" s="72" t="s">
        <v>228</v>
      </c>
      <c r="H32" s="55" t="s">
        <v>320</v>
      </c>
      <c r="I32" s="8">
        <v>1</v>
      </c>
      <c r="J32" s="42">
        <f t="shared" si="0"/>
        <v>250</v>
      </c>
      <c r="K32" s="9"/>
      <c r="L32" s="9"/>
      <c r="M32" s="57"/>
    </row>
    <row r="33" spans="1:36" ht="13.5" customHeight="1" thickBot="1" x14ac:dyDescent="0.25">
      <c r="A33" s="2"/>
      <c r="B33" s="10">
        <v>22</v>
      </c>
      <c r="C33" s="11" t="s">
        <v>63</v>
      </c>
      <c r="D33" s="11" t="s">
        <v>194</v>
      </c>
      <c r="E33" s="11" t="s">
        <v>64</v>
      </c>
      <c r="F33" s="11" t="s">
        <v>64</v>
      </c>
      <c r="G33" s="11" t="s">
        <v>293</v>
      </c>
      <c r="H33" s="60" t="s">
        <v>310</v>
      </c>
      <c r="I33" s="11">
        <v>1</v>
      </c>
      <c r="J33" s="42">
        <f t="shared" si="0"/>
        <v>250</v>
      </c>
      <c r="K33" s="9"/>
      <c r="L33" s="9"/>
      <c r="M33" s="57"/>
    </row>
    <row r="34" spans="1:36" ht="13.5" customHeight="1" thickBot="1" x14ac:dyDescent="0.25">
      <c r="A34" s="2"/>
      <c r="B34" s="7">
        <v>23</v>
      </c>
      <c r="C34" s="8" t="s">
        <v>65</v>
      </c>
      <c r="D34" s="8" t="s">
        <v>195</v>
      </c>
      <c r="E34" s="8" t="s">
        <v>66</v>
      </c>
      <c r="F34" s="8" t="s">
        <v>66</v>
      </c>
      <c r="G34" s="8" t="s">
        <v>221</v>
      </c>
      <c r="H34" s="55" t="s">
        <v>294</v>
      </c>
      <c r="I34" s="8">
        <v>1</v>
      </c>
      <c r="J34" s="42">
        <f t="shared" si="0"/>
        <v>250</v>
      </c>
      <c r="K34" s="9"/>
      <c r="L34" s="9"/>
      <c r="M34" s="57"/>
    </row>
    <row r="35" spans="1:36" ht="13.5" customHeight="1" thickBot="1" x14ac:dyDescent="0.25">
      <c r="A35" s="2"/>
      <c r="B35" s="10">
        <v>24</v>
      </c>
      <c r="C35" s="11" t="s">
        <v>67</v>
      </c>
      <c r="D35" s="11" t="s">
        <v>196</v>
      </c>
      <c r="E35" s="11" t="s">
        <v>68</v>
      </c>
      <c r="F35" s="11" t="s">
        <v>68</v>
      </c>
      <c r="G35" s="11" t="s">
        <v>295</v>
      </c>
      <c r="H35" s="60" t="s">
        <v>311</v>
      </c>
      <c r="I35" s="11">
        <v>1</v>
      </c>
      <c r="J35" s="42">
        <f t="shared" si="0"/>
        <v>250</v>
      </c>
      <c r="K35" s="9"/>
      <c r="L35" s="9"/>
      <c r="M35" s="57"/>
    </row>
    <row r="36" spans="1:36" ht="13.5" customHeight="1" thickBot="1" x14ac:dyDescent="0.25">
      <c r="A36" s="2"/>
      <c r="B36" s="7">
        <v>25</v>
      </c>
      <c r="C36" s="8" t="s">
        <v>69</v>
      </c>
      <c r="D36" s="8" t="s">
        <v>198</v>
      </c>
      <c r="E36" s="8" t="s">
        <v>70</v>
      </c>
      <c r="F36" s="8" t="s">
        <v>70</v>
      </c>
      <c r="G36" s="8" t="s">
        <v>197</v>
      </c>
      <c r="H36" s="55" t="s">
        <v>199</v>
      </c>
      <c r="I36" s="8">
        <v>1</v>
      </c>
      <c r="J36" s="42">
        <f t="shared" si="0"/>
        <v>250</v>
      </c>
      <c r="K36" s="9"/>
      <c r="L36" s="9"/>
      <c r="M36" s="57"/>
    </row>
    <row r="37" spans="1:36" ht="13.5" customHeight="1" thickBot="1" x14ac:dyDescent="0.25">
      <c r="A37" s="2"/>
      <c r="B37" s="10">
        <v>26</v>
      </c>
      <c r="C37" s="11" t="s">
        <v>71</v>
      </c>
      <c r="D37" s="11" t="s">
        <v>200</v>
      </c>
      <c r="E37" s="11" t="s">
        <v>72</v>
      </c>
      <c r="F37" s="11" t="s">
        <v>72</v>
      </c>
      <c r="G37" s="11" t="s">
        <v>197</v>
      </c>
      <c r="H37" s="60" t="s">
        <v>201</v>
      </c>
      <c r="I37" s="11">
        <v>6</v>
      </c>
      <c r="J37" s="42">
        <f t="shared" si="0"/>
        <v>1500</v>
      </c>
      <c r="K37" s="9"/>
      <c r="L37" s="9"/>
      <c r="M37" s="57"/>
    </row>
    <row r="38" spans="1:36" ht="13.5" customHeight="1" thickBot="1" x14ac:dyDescent="0.25">
      <c r="A38" s="2"/>
      <c r="B38" s="7">
        <v>27</v>
      </c>
      <c r="C38" s="8" t="s">
        <v>73</v>
      </c>
      <c r="D38" s="8" t="s">
        <v>202</v>
      </c>
      <c r="E38" s="8" t="s">
        <v>74</v>
      </c>
      <c r="F38" s="8" t="s">
        <v>74</v>
      </c>
      <c r="G38" s="8" t="s">
        <v>203</v>
      </c>
      <c r="H38" s="55" t="s">
        <v>204</v>
      </c>
      <c r="I38" s="8">
        <v>3</v>
      </c>
      <c r="J38" s="42">
        <f t="shared" si="0"/>
        <v>750</v>
      </c>
      <c r="K38" s="9"/>
      <c r="L38" s="9"/>
      <c r="M38" s="57"/>
    </row>
    <row r="39" spans="1:36" ht="13.5" customHeight="1" thickBot="1" x14ac:dyDescent="0.25">
      <c r="A39" s="2"/>
      <c r="B39" s="10">
        <v>28</v>
      </c>
      <c r="C39" s="11" t="s">
        <v>75</v>
      </c>
      <c r="D39" s="11" t="s">
        <v>206</v>
      </c>
      <c r="E39" s="11" t="s">
        <v>76</v>
      </c>
      <c r="F39" s="11" t="s">
        <v>76</v>
      </c>
      <c r="G39" s="11" t="s">
        <v>207</v>
      </c>
      <c r="H39" s="60" t="s">
        <v>205</v>
      </c>
      <c r="I39" s="11">
        <v>1</v>
      </c>
      <c r="J39" s="42">
        <f t="shared" si="0"/>
        <v>250</v>
      </c>
      <c r="K39" s="9"/>
      <c r="L39" s="9"/>
      <c r="M39" s="57"/>
    </row>
    <row r="40" spans="1:36" ht="13.5" customHeight="1" thickBot="1" x14ac:dyDescent="0.25">
      <c r="A40" s="2"/>
      <c r="B40" s="7">
        <v>29</v>
      </c>
      <c r="C40" s="8" t="s">
        <v>77</v>
      </c>
      <c r="D40" s="8" t="s">
        <v>208</v>
      </c>
      <c r="E40" s="8" t="s">
        <v>78</v>
      </c>
      <c r="F40" s="8" t="s">
        <v>78</v>
      </c>
      <c r="G40" s="8" t="s">
        <v>207</v>
      </c>
      <c r="H40" s="55" t="s">
        <v>209</v>
      </c>
      <c r="I40" s="8">
        <v>1</v>
      </c>
      <c r="J40" s="42">
        <f t="shared" si="0"/>
        <v>250</v>
      </c>
      <c r="K40" s="9"/>
      <c r="L40" s="9"/>
      <c r="M40" s="57"/>
    </row>
    <row r="41" spans="1:36" ht="13.5" customHeight="1" thickBot="1" x14ac:dyDescent="0.25">
      <c r="A41" s="2"/>
      <c r="B41" s="10">
        <v>30</v>
      </c>
      <c r="C41" s="11" t="s">
        <v>79</v>
      </c>
      <c r="D41" s="11" t="s">
        <v>206</v>
      </c>
      <c r="E41" s="11" t="s">
        <v>76</v>
      </c>
      <c r="F41" s="11" t="s">
        <v>76</v>
      </c>
      <c r="G41" s="11" t="s">
        <v>207</v>
      </c>
      <c r="H41" s="60" t="s">
        <v>205</v>
      </c>
      <c r="I41" s="11">
        <v>1</v>
      </c>
      <c r="J41" s="42">
        <f t="shared" si="0"/>
        <v>250</v>
      </c>
      <c r="K41" s="9"/>
      <c r="L41" s="9"/>
      <c r="M41" s="57"/>
    </row>
    <row r="42" spans="1:36" ht="13.5" customHeight="1" thickBot="1" x14ac:dyDescent="0.25">
      <c r="A42" s="2"/>
      <c r="B42" s="7">
        <v>31</v>
      </c>
      <c r="C42" s="8" t="s">
        <v>80</v>
      </c>
      <c r="D42" s="8" t="s">
        <v>210</v>
      </c>
      <c r="E42" s="8" t="s">
        <v>81</v>
      </c>
      <c r="F42" s="8" t="s">
        <v>81</v>
      </c>
      <c r="G42" s="8" t="s">
        <v>207</v>
      </c>
      <c r="H42" s="55" t="s">
        <v>211</v>
      </c>
      <c r="I42" s="8">
        <v>1</v>
      </c>
      <c r="J42" s="42">
        <f t="shared" si="0"/>
        <v>250</v>
      </c>
      <c r="K42" s="9"/>
      <c r="L42" s="9"/>
      <c r="M42" s="57"/>
    </row>
    <row r="43" spans="1:36" ht="13.5" customHeight="1" thickBot="1" x14ac:dyDescent="0.25">
      <c r="A43" s="2"/>
      <c r="B43" s="10">
        <v>32</v>
      </c>
      <c r="C43" s="11" t="s">
        <v>82</v>
      </c>
      <c r="D43" s="11" t="s">
        <v>212</v>
      </c>
      <c r="E43" s="11" t="s">
        <v>83</v>
      </c>
      <c r="F43" s="11" t="s">
        <v>83</v>
      </c>
      <c r="G43" s="11" t="s">
        <v>207</v>
      </c>
      <c r="H43" s="60" t="s">
        <v>213</v>
      </c>
      <c r="I43" s="11">
        <v>2</v>
      </c>
      <c r="J43" s="42">
        <f t="shared" si="0"/>
        <v>500</v>
      </c>
      <c r="K43" s="9"/>
      <c r="L43" s="9"/>
      <c r="M43" s="57"/>
    </row>
    <row r="44" spans="1:36" ht="13.5" customHeight="1" x14ac:dyDescent="0.2">
      <c r="A44" s="2"/>
      <c r="B44" s="7">
        <v>33</v>
      </c>
      <c r="C44" s="8" t="s">
        <v>84</v>
      </c>
      <c r="D44" s="8" t="s">
        <v>214</v>
      </c>
      <c r="E44" s="8" t="s">
        <v>85</v>
      </c>
      <c r="F44" s="8" t="s">
        <v>85</v>
      </c>
      <c r="G44" s="8" t="s">
        <v>207</v>
      </c>
      <c r="H44" s="55" t="s">
        <v>215</v>
      </c>
      <c r="I44" s="8">
        <v>1</v>
      </c>
      <c r="J44" s="42">
        <f t="shared" si="0"/>
        <v>250</v>
      </c>
      <c r="K44" s="9"/>
      <c r="L44" s="9"/>
      <c r="M44" s="57"/>
    </row>
    <row r="45" spans="1:36" ht="13.5" customHeight="1" thickBot="1" x14ac:dyDescent="0.25">
      <c r="A45" s="2"/>
      <c r="B45" s="10">
        <v>34</v>
      </c>
      <c r="C45" s="35" t="s">
        <v>86</v>
      </c>
      <c r="D45" s="35" t="s">
        <v>216</v>
      </c>
      <c r="E45" s="35" t="s">
        <v>87</v>
      </c>
      <c r="F45" s="35" t="s">
        <v>87</v>
      </c>
      <c r="G45" s="35" t="s">
        <v>207</v>
      </c>
      <c r="H45" s="58" t="s">
        <v>217</v>
      </c>
      <c r="I45" s="35">
        <v>1</v>
      </c>
      <c r="J45" s="42">
        <f t="shared" si="0"/>
        <v>250</v>
      </c>
      <c r="K45" s="9"/>
      <c r="L45" s="9"/>
      <c r="M45" s="57"/>
    </row>
    <row r="46" spans="1:36" s="37" customFormat="1" ht="13.5" customHeight="1" thickBot="1" x14ac:dyDescent="0.25">
      <c r="A46" s="2"/>
      <c r="B46" s="34">
        <v>35</v>
      </c>
      <c r="C46" s="35" t="s">
        <v>88</v>
      </c>
      <c r="D46" s="35" t="s">
        <v>218</v>
      </c>
      <c r="E46" s="35" t="s">
        <v>89</v>
      </c>
      <c r="F46" s="35" t="s">
        <v>89</v>
      </c>
      <c r="G46" s="35" t="s">
        <v>221</v>
      </c>
      <c r="H46" s="59" t="s">
        <v>219</v>
      </c>
      <c r="I46" s="35">
        <v>1</v>
      </c>
      <c r="J46" s="42">
        <f t="shared" si="0"/>
        <v>250</v>
      </c>
      <c r="K46" s="9"/>
      <c r="L46" s="9"/>
      <c r="M46" s="57"/>
      <c r="N46" s="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</row>
    <row r="47" spans="1:36" ht="13.5" customHeight="1" thickBot="1" x14ac:dyDescent="0.25">
      <c r="A47" s="2"/>
      <c r="B47" s="10">
        <v>36</v>
      </c>
      <c r="C47" s="11" t="s">
        <v>90</v>
      </c>
      <c r="D47" s="11" t="s">
        <v>220</v>
      </c>
      <c r="E47" s="11" t="s">
        <v>91</v>
      </c>
      <c r="F47" s="11" t="s">
        <v>91</v>
      </c>
      <c r="G47" s="11" t="s">
        <v>222</v>
      </c>
      <c r="H47" s="55" t="s">
        <v>223</v>
      </c>
      <c r="I47" s="11">
        <v>1</v>
      </c>
      <c r="J47" s="42">
        <f t="shared" si="0"/>
        <v>250</v>
      </c>
      <c r="K47" s="9"/>
      <c r="L47" s="9"/>
      <c r="M47" s="57"/>
    </row>
    <row r="48" spans="1:36" ht="13.5" customHeight="1" thickBot="1" x14ac:dyDescent="0.25">
      <c r="A48" s="2"/>
      <c r="B48" s="7">
        <v>37</v>
      </c>
      <c r="C48" s="8" t="s">
        <v>92</v>
      </c>
      <c r="D48" s="8" t="s">
        <v>224</v>
      </c>
      <c r="E48" s="8" t="s">
        <v>225</v>
      </c>
      <c r="F48" s="8" t="s">
        <v>225</v>
      </c>
      <c r="G48" s="8"/>
      <c r="H48" s="60" t="s">
        <v>226</v>
      </c>
      <c r="I48" s="8">
        <v>1</v>
      </c>
      <c r="J48" s="42">
        <f t="shared" si="0"/>
        <v>250</v>
      </c>
      <c r="K48" s="9"/>
      <c r="L48" s="9"/>
      <c r="M48" s="57"/>
    </row>
    <row r="49" spans="1:13" ht="13.5" customHeight="1" thickBot="1" x14ac:dyDescent="0.25">
      <c r="A49" s="2"/>
      <c r="B49" s="10">
        <v>38</v>
      </c>
      <c r="C49" s="11" t="s">
        <v>93</v>
      </c>
      <c r="D49" s="11" t="s">
        <v>227</v>
      </c>
      <c r="E49" s="11" t="s">
        <v>94</v>
      </c>
      <c r="F49" s="11" t="s">
        <v>94</v>
      </c>
      <c r="G49" s="11" t="s">
        <v>228</v>
      </c>
      <c r="H49" s="55" t="s">
        <v>312</v>
      </c>
      <c r="I49" s="11">
        <v>6</v>
      </c>
      <c r="J49" s="42">
        <f t="shared" si="0"/>
        <v>1500</v>
      </c>
      <c r="K49" s="9"/>
      <c r="L49" s="9"/>
      <c r="M49" s="57"/>
    </row>
    <row r="50" spans="1:13" ht="13.5" customHeight="1" x14ac:dyDescent="0.2">
      <c r="A50" s="2"/>
      <c r="B50" s="7">
        <v>39</v>
      </c>
      <c r="C50" s="8" t="s">
        <v>95</v>
      </c>
      <c r="D50" s="8" t="s">
        <v>229</v>
      </c>
      <c r="E50" s="8" t="s">
        <v>96</v>
      </c>
      <c r="F50" s="8" t="s">
        <v>96</v>
      </c>
      <c r="G50" s="8" t="s">
        <v>228</v>
      </c>
      <c r="H50" s="60" t="s">
        <v>230</v>
      </c>
      <c r="I50" s="8">
        <v>10</v>
      </c>
      <c r="J50" s="42">
        <f t="shared" si="0"/>
        <v>2500</v>
      </c>
      <c r="K50" s="9"/>
      <c r="L50" s="9"/>
      <c r="M50" s="57"/>
    </row>
    <row r="51" spans="1:13" ht="13.5" customHeight="1" thickBot="1" x14ac:dyDescent="0.25">
      <c r="A51" s="2"/>
      <c r="B51" s="7"/>
      <c r="C51" s="8" t="s">
        <v>97</v>
      </c>
      <c r="D51" s="8"/>
      <c r="E51" s="8"/>
      <c r="F51" s="8"/>
      <c r="G51" s="8"/>
      <c r="I51" s="8"/>
      <c r="J51" s="42">
        <f t="shared" si="0"/>
        <v>0</v>
      </c>
      <c r="K51" s="9"/>
      <c r="L51" s="9"/>
      <c r="M51" s="57"/>
    </row>
    <row r="52" spans="1:13" ht="13.5" customHeight="1" thickBot="1" x14ac:dyDescent="0.25">
      <c r="A52" s="2"/>
      <c r="B52" s="10">
        <v>40</v>
      </c>
      <c r="C52" s="11" t="s">
        <v>98</v>
      </c>
      <c r="D52" s="11" t="s">
        <v>231</v>
      </c>
      <c r="E52" s="11" t="s">
        <v>99</v>
      </c>
      <c r="F52" s="11" t="s">
        <v>99</v>
      </c>
      <c r="G52" s="11" t="s">
        <v>221</v>
      </c>
      <c r="H52" s="55" t="s">
        <v>313</v>
      </c>
      <c r="I52" s="11">
        <v>2</v>
      </c>
      <c r="J52" s="42">
        <f t="shared" si="0"/>
        <v>500</v>
      </c>
      <c r="K52" s="9"/>
      <c r="L52" s="9"/>
      <c r="M52" s="57"/>
    </row>
    <row r="53" spans="1:13" ht="13.5" customHeight="1" thickBot="1" x14ac:dyDescent="0.25">
      <c r="A53" s="2"/>
      <c r="B53" s="7">
        <v>41</v>
      </c>
      <c r="C53" s="8" t="s">
        <v>100</v>
      </c>
      <c r="D53" s="8" t="s">
        <v>232</v>
      </c>
      <c r="E53" s="8" t="s">
        <v>101</v>
      </c>
      <c r="F53" s="8" t="s">
        <v>101</v>
      </c>
      <c r="G53" s="8" t="s">
        <v>228</v>
      </c>
      <c r="H53" s="60" t="s">
        <v>233</v>
      </c>
      <c r="I53" s="8">
        <v>2</v>
      </c>
      <c r="J53" s="42">
        <f t="shared" si="0"/>
        <v>500</v>
      </c>
      <c r="K53" s="9"/>
      <c r="L53" s="9"/>
      <c r="M53" s="57"/>
    </row>
    <row r="54" spans="1:13" ht="13.5" customHeight="1" thickBot="1" x14ac:dyDescent="0.25">
      <c r="A54" s="2"/>
      <c r="B54" s="10">
        <v>42</v>
      </c>
      <c r="C54" s="11" t="s">
        <v>102</v>
      </c>
      <c r="D54" s="11" t="s">
        <v>229</v>
      </c>
      <c r="E54" s="11" t="s">
        <v>103</v>
      </c>
      <c r="F54" s="11" t="s">
        <v>103</v>
      </c>
      <c r="G54" s="11" t="s">
        <v>228</v>
      </c>
      <c r="H54" s="55" t="s">
        <v>230</v>
      </c>
      <c r="I54" s="11">
        <v>2</v>
      </c>
      <c r="J54" s="42">
        <f t="shared" si="0"/>
        <v>500</v>
      </c>
      <c r="K54" s="9"/>
      <c r="L54" s="9"/>
      <c r="M54" s="57"/>
    </row>
    <row r="55" spans="1:13" ht="13.5" customHeight="1" x14ac:dyDescent="0.2">
      <c r="A55" s="2"/>
      <c r="B55" s="7">
        <v>43</v>
      </c>
      <c r="C55" s="8" t="s">
        <v>104</v>
      </c>
      <c r="D55" s="8" t="s">
        <v>234</v>
      </c>
      <c r="E55" s="8" t="s">
        <v>105</v>
      </c>
      <c r="F55" s="8" t="s">
        <v>105</v>
      </c>
      <c r="G55" s="8" t="s">
        <v>228</v>
      </c>
      <c r="H55" s="60" t="s">
        <v>235</v>
      </c>
      <c r="I55" s="8">
        <v>8</v>
      </c>
      <c r="J55" s="42">
        <f t="shared" si="0"/>
        <v>2000</v>
      </c>
      <c r="K55" s="9"/>
      <c r="L55" s="9"/>
      <c r="M55" s="57"/>
    </row>
    <row r="56" spans="1:13" ht="13.5" customHeight="1" thickBot="1" x14ac:dyDescent="0.25">
      <c r="A56" s="2"/>
      <c r="B56" s="7"/>
      <c r="C56" s="8" t="s">
        <v>106</v>
      </c>
      <c r="D56" s="8"/>
      <c r="E56" s="8"/>
      <c r="F56" s="8"/>
      <c r="G56" s="8"/>
      <c r="I56" s="8"/>
      <c r="J56" s="42">
        <f t="shared" si="0"/>
        <v>0</v>
      </c>
      <c r="K56" s="9"/>
      <c r="L56" s="9"/>
      <c r="M56" s="57"/>
    </row>
    <row r="57" spans="1:13" ht="13.5" customHeight="1" thickBot="1" x14ac:dyDescent="0.25">
      <c r="A57" s="2"/>
      <c r="B57" s="10">
        <v>44</v>
      </c>
      <c r="C57" s="11" t="s">
        <v>107</v>
      </c>
      <c r="D57" s="11" t="s">
        <v>239</v>
      </c>
      <c r="E57" s="11" t="s">
        <v>108</v>
      </c>
      <c r="F57" s="11" t="s">
        <v>108</v>
      </c>
      <c r="G57" s="11" t="s">
        <v>228</v>
      </c>
      <c r="H57" s="55" t="s">
        <v>240</v>
      </c>
      <c r="I57" s="11">
        <v>6</v>
      </c>
      <c r="J57" s="42">
        <f t="shared" si="0"/>
        <v>1500</v>
      </c>
      <c r="K57" s="9"/>
      <c r="L57" s="9"/>
      <c r="M57" s="57"/>
    </row>
    <row r="58" spans="1:13" ht="13.5" customHeight="1" thickBot="1" x14ac:dyDescent="0.25">
      <c r="A58" s="2"/>
      <c r="B58" s="7">
        <v>45</v>
      </c>
      <c r="C58" s="8" t="s">
        <v>109</v>
      </c>
      <c r="D58" s="8" t="s">
        <v>236</v>
      </c>
      <c r="E58" s="8" t="s">
        <v>110</v>
      </c>
      <c r="F58" s="8" t="s">
        <v>110</v>
      </c>
      <c r="G58" s="8" t="s">
        <v>238</v>
      </c>
      <c r="H58" s="60" t="s">
        <v>237</v>
      </c>
      <c r="I58" s="8">
        <v>1</v>
      </c>
      <c r="J58" s="42">
        <f t="shared" si="0"/>
        <v>250</v>
      </c>
      <c r="K58" s="9"/>
      <c r="L58" s="9"/>
      <c r="M58" s="57"/>
    </row>
    <row r="59" spans="1:13" ht="13.5" customHeight="1" thickBot="1" x14ac:dyDescent="0.25">
      <c r="A59" s="2"/>
      <c r="B59" s="10">
        <v>46</v>
      </c>
      <c r="C59" s="11" t="s">
        <v>111</v>
      </c>
      <c r="D59" s="11" t="s">
        <v>243</v>
      </c>
      <c r="E59" s="11" t="s">
        <v>112</v>
      </c>
      <c r="F59" s="11" t="s">
        <v>112</v>
      </c>
      <c r="G59" s="11" t="s">
        <v>228</v>
      </c>
      <c r="H59" s="55" t="s">
        <v>314</v>
      </c>
      <c r="I59" s="11">
        <v>2</v>
      </c>
      <c r="J59" s="42">
        <f t="shared" si="0"/>
        <v>500</v>
      </c>
      <c r="K59" s="9"/>
      <c r="L59" s="9"/>
      <c r="M59" s="57"/>
    </row>
    <row r="60" spans="1:13" ht="13.5" customHeight="1" x14ac:dyDescent="0.2">
      <c r="A60" s="2"/>
      <c r="B60" s="7">
        <v>47</v>
      </c>
      <c r="C60" s="8" t="s">
        <v>113</v>
      </c>
      <c r="D60" s="8" t="s">
        <v>241</v>
      </c>
      <c r="E60" s="8" t="s">
        <v>114</v>
      </c>
      <c r="F60" s="8" t="s">
        <v>114</v>
      </c>
      <c r="G60" s="8" t="s">
        <v>228</v>
      </c>
      <c r="H60" s="60" t="s">
        <v>242</v>
      </c>
      <c r="I60" s="8">
        <v>23</v>
      </c>
      <c r="J60" s="42">
        <f t="shared" si="0"/>
        <v>5750</v>
      </c>
      <c r="K60" s="9"/>
      <c r="L60" s="9"/>
      <c r="M60" s="57"/>
    </row>
    <row r="61" spans="1:13" ht="13.5" customHeight="1" x14ac:dyDescent="0.2">
      <c r="A61" s="2"/>
      <c r="B61" s="7"/>
      <c r="C61" s="8" t="s">
        <v>115</v>
      </c>
      <c r="D61" s="8"/>
      <c r="E61" s="8"/>
      <c r="F61" s="8"/>
      <c r="G61" s="8"/>
      <c r="H61" s="13"/>
      <c r="I61" s="8"/>
      <c r="J61" s="42">
        <f t="shared" si="0"/>
        <v>0</v>
      </c>
      <c r="K61" s="9"/>
      <c r="L61" s="9"/>
      <c r="M61" s="57"/>
    </row>
    <row r="62" spans="1:13" ht="13.5" customHeight="1" x14ac:dyDescent="0.2">
      <c r="A62" s="2"/>
      <c r="B62" s="7"/>
      <c r="C62" s="8" t="s">
        <v>116</v>
      </c>
      <c r="D62" s="8"/>
      <c r="E62" s="8"/>
      <c r="F62" s="8"/>
      <c r="G62" s="8"/>
      <c r="H62" s="13"/>
      <c r="I62" s="8"/>
      <c r="J62" s="42">
        <f t="shared" si="0"/>
        <v>0</v>
      </c>
      <c r="K62" s="9"/>
      <c r="L62" s="9"/>
      <c r="M62" s="57"/>
    </row>
    <row r="63" spans="1:13" ht="13.5" customHeight="1" thickBot="1" x14ac:dyDescent="0.25">
      <c r="A63" s="2"/>
      <c r="B63" s="7"/>
      <c r="C63" s="8" t="s">
        <v>117</v>
      </c>
      <c r="D63" s="8"/>
      <c r="E63" s="8"/>
      <c r="F63" s="8"/>
      <c r="G63" s="8"/>
      <c r="H63" s="13"/>
      <c r="I63" s="8"/>
      <c r="J63" s="42">
        <f t="shared" si="0"/>
        <v>0</v>
      </c>
      <c r="K63" s="9"/>
      <c r="L63" s="9"/>
      <c r="M63" s="57"/>
    </row>
    <row r="64" spans="1:13" ht="13.5" customHeight="1" thickBot="1" x14ac:dyDescent="0.25">
      <c r="A64" s="2"/>
      <c r="B64" s="10">
        <v>48</v>
      </c>
      <c r="C64" s="11" t="s">
        <v>118</v>
      </c>
      <c r="D64" s="11" t="s">
        <v>244</v>
      </c>
      <c r="E64" s="11" t="s">
        <v>119</v>
      </c>
      <c r="F64" s="11" t="s">
        <v>119</v>
      </c>
      <c r="G64" s="11" t="s">
        <v>228</v>
      </c>
      <c r="H64" s="55" t="s">
        <v>245</v>
      </c>
      <c r="I64" s="11">
        <v>3</v>
      </c>
      <c r="J64" s="42">
        <f t="shared" si="0"/>
        <v>750</v>
      </c>
      <c r="K64" s="9"/>
      <c r="L64" s="9"/>
      <c r="M64" s="57"/>
    </row>
    <row r="65" spans="1:14" ht="13.5" customHeight="1" thickBot="1" x14ac:dyDescent="0.25">
      <c r="A65" s="2"/>
      <c r="B65" s="7">
        <v>49</v>
      </c>
      <c r="C65" s="8" t="s">
        <v>120</v>
      </c>
      <c r="D65" s="8" t="s">
        <v>246</v>
      </c>
      <c r="E65" s="8" t="s">
        <v>121</v>
      </c>
      <c r="F65" s="8" t="s">
        <v>121</v>
      </c>
      <c r="G65" s="8" t="s">
        <v>221</v>
      </c>
      <c r="H65" s="60" t="s">
        <v>313</v>
      </c>
      <c r="I65" s="8">
        <v>1</v>
      </c>
      <c r="J65" s="42">
        <f t="shared" si="0"/>
        <v>250</v>
      </c>
      <c r="K65" s="9"/>
      <c r="L65" s="9"/>
      <c r="M65" s="57"/>
    </row>
    <row r="66" spans="1:14" ht="13.5" customHeight="1" x14ac:dyDescent="0.2">
      <c r="A66" s="2"/>
      <c r="B66" s="10">
        <v>50</v>
      </c>
      <c r="C66" s="11" t="s">
        <v>122</v>
      </c>
      <c r="D66" s="11" t="s">
        <v>239</v>
      </c>
      <c r="E66" s="11" t="s">
        <v>108</v>
      </c>
      <c r="F66" s="11" t="s">
        <v>108</v>
      </c>
      <c r="G66" s="11" t="s">
        <v>228</v>
      </c>
      <c r="H66" s="55" t="s">
        <v>240</v>
      </c>
      <c r="I66" s="11">
        <v>11</v>
      </c>
      <c r="J66" s="42">
        <f t="shared" si="0"/>
        <v>2750</v>
      </c>
      <c r="K66" s="9"/>
      <c r="L66" s="9"/>
      <c r="M66" s="57"/>
    </row>
    <row r="67" spans="1:14" ht="13.5" customHeight="1" thickBot="1" x14ac:dyDescent="0.25">
      <c r="A67" s="2"/>
      <c r="B67" s="10"/>
      <c r="C67" s="11" t="s">
        <v>123</v>
      </c>
      <c r="D67" s="11"/>
      <c r="E67" s="11"/>
      <c r="F67" s="11"/>
      <c r="G67" s="11"/>
      <c r="I67" s="11"/>
      <c r="J67" s="42">
        <f t="shared" si="0"/>
        <v>0</v>
      </c>
      <c r="K67" s="9"/>
      <c r="L67" s="9"/>
      <c r="M67" s="57"/>
    </row>
    <row r="68" spans="1:14" ht="13.5" customHeight="1" thickBot="1" x14ac:dyDescent="0.25">
      <c r="A68" s="2"/>
      <c r="B68" s="7">
        <v>51</v>
      </c>
      <c r="C68" s="8" t="s">
        <v>124</v>
      </c>
      <c r="D68" s="8" t="s">
        <v>229</v>
      </c>
      <c r="E68" s="8" t="s">
        <v>96</v>
      </c>
      <c r="F68" s="8" t="s">
        <v>96</v>
      </c>
      <c r="G68" s="8" t="s">
        <v>228</v>
      </c>
      <c r="H68" s="60" t="s">
        <v>230</v>
      </c>
      <c r="I68" s="8">
        <v>2</v>
      </c>
      <c r="J68" s="42">
        <f t="shared" ref="J68:J91" si="1">I68*250</f>
        <v>500</v>
      </c>
      <c r="K68" s="9"/>
      <c r="L68" s="9"/>
      <c r="M68" s="57"/>
    </row>
    <row r="69" spans="1:14" ht="13.5" customHeight="1" thickBot="1" x14ac:dyDescent="0.25">
      <c r="A69" s="2"/>
      <c r="B69" s="10">
        <v>52</v>
      </c>
      <c r="C69" s="11" t="s">
        <v>125</v>
      </c>
      <c r="D69" s="11" t="s">
        <v>241</v>
      </c>
      <c r="E69" s="11" t="s">
        <v>114</v>
      </c>
      <c r="F69" s="11" t="s">
        <v>114</v>
      </c>
      <c r="G69" s="11" t="s">
        <v>228</v>
      </c>
      <c r="H69" s="55" t="s">
        <v>242</v>
      </c>
      <c r="I69" s="11">
        <v>1</v>
      </c>
      <c r="J69" s="42">
        <f t="shared" si="1"/>
        <v>250</v>
      </c>
      <c r="K69" s="9"/>
      <c r="L69" s="9"/>
      <c r="M69" s="57"/>
    </row>
    <row r="70" spans="1:14" ht="13.5" customHeight="1" thickBot="1" x14ac:dyDescent="0.25">
      <c r="A70" s="2"/>
      <c r="B70" s="10">
        <v>55</v>
      </c>
      <c r="C70" s="11" t="s">
        <v>126</v>
      </c>
      <c r="D70" s="11" t="s">
        <v>244</v>
      </c>
      <c r="E70" s="11" t="s">
        <v>127</v>
      </c>
      <c r="F70" s="11" t="s">
        <v>127</v>
      </c>
      <c r="G70" s="11" t="s">
        <v>228</v>
      </c>
      <c r="H70" s="60" t="s">
        <v>245</v>
      </c>
      <c r="I70" s="11">
        <v>2</v>
      </c>
      <c r="J70" s="42">
        <f t="shared" si="1"/>
        <v>500</v>
      </c>
      <c r="K70" s="9"/>
      <c r="L70" s="9"/>
      <c r="M70" s="57"/>
    </row>
    <row r="71" spans="1:14" ht="13.5" customHeight="1" thickBot="1" x14ac:dyDescent="0.25">
      <c r="A71" s="2"/>
      <c r="B71" s="7">
        <v>56</v>
      </c>
      <c r="C71" s="8" t="s">
        <v>128</v>
      </c>
      <c r="D71" s="8" t="s">
        <v>247</v>
      </c>
      <c r="E71" s="8" t="s">
        <v>129</v>
      </c>
      <c r="F71" s="8" t="s">
        <v>129</v>
      </c>
      <c r="G71" s="8" t="s">
        <v>221</v>
      </c>
      <c r="H71" s="55" t="s">
        <v>248</v>
      </c>
      <c r="I71" s="8">
        <v>2</v>
      </c>
      <c r="J71" s="42">
        <f t="shared" si="1"/>
        <v>500</v>
      </c>
      <c r="K71" s="9"/>
      <c r="L71" s="9"/>
      <c r="M71" s="57"/>
    </row>
    <row r="72" spans="1:14" ht="13.5" customHeight="1" thickBot="1" x14ac:dyDescent="0.25">
      <c r="A72" s="2"/>
      <c r="B72" s="7">
        <v>58</v>
      </c>
      <c r="C72" s="8" t="s">
        <v>130</v>
      </c>
      <c r="D72" s="8" t="s">
        <v>249</v>
      </c>
      <c r="E72" s="8" t="s">
        <v>131</v>
      </c>
      <c r="F72" s="8" t="s">
        <v>131</v>
      </c>
      <c r="G72" s="8"/>
      <c r="H72" s="60" t="s">
        <v>315</v>
      </c>
      <c r="I72" s="8">
        <v>4</v>
      </c>
      <c r="J72" s="42">
        <f t="shared" si="1"/>
        <v>1000</v>
      </c>
      <c r="K72" s="9"/>
      <c r="L72" s="9"/>
      <c r="M72" s="57"/>
    </row>
    <row r="73" spans="1:14" ht="13.5" customHeight="1" thickBot="1" x14ac:dyDescent="0.25">
      <c r="A73" s="2"/>
      <c r="B73" s="10">
        <v>60</v>
      </c>
      <c r="C73" s="11" t="s">
        <v>321</v>
      </c>
      <c r="D73" s="11" t="s">
        <v>239</v>
      </c>
      <c r="E73" s="11" t="s">
        <v>132</v>
      </c>
      <c r="F73" s="11" t="s">
        <v>132</v>
      </c>
      <c r="G73" s="11" t="s">
        <v>228</v>
      </c>
      <c r="H73" s="55" t="s">
        <v>240</v>
      </c>
      <c r="I73" s="11">
        <v>4</v>
      </c>
      <c r="J73" s="42">
        <f t="shared" si="1"/>
        <v>1000</v>
      </c>
      <c r="K73" s="9"/>
      <c r="L73" s="9"/>
      <c r="M73" s="57"/>
      <c r="N73" s="73" t="s">
        <v>322</v>
      </c>
    </row>
    <row r="74" spans="1:14" ht="13.5" customHeight="1" thickBot="1" x14ac:dyDescent="0.25">
      <c r="A74" s="2"/>
      <c r="B74" s="10">
        <v>62</v>
      </c>
      <c r="C74" s="11" t="s">
        <v>133</v>
      </c>
      <c r="D74" s="11" t="s">
        <v>250</v>
      </c>
      <c r="E74" s="11" t="s">
        <v>134</v>
      </c>
      <c r="F74" s="11" t="s">
        <v>134</v>
      </c>
      <c r="G74" s="11" t="s">
        <v>221</v>
      </c>
      <c r="H74" s="60" t="s">
        <v>316</v>
      </c>
      <c r="I74" s="11">
        <v>1</v>
      </c>
      <c r="J74" s="42">
        <f t="shared" si="1"/>
        <v>250</v>
      </c>
      <c r="K74" s="9"/>
      <c r="L74" s="9"/>
      <c r="M74" s="57"/>
    </row>
    <row r="75" spans="1:14" ht="13.5" customHeight="1" thickBot="1" x14ac:dyDescent="0.25">
      <c r="A75" s="2"/>
      <c r="B75" s="7">
        <v>63</v>
      </c>
      <c r="C75" s="8" t="s">
        <v>135</v>
      </c>
      <c r="D75" s="8" t="s">
        <v>251</v>
      </c>
      <c r="E75" s="8" t="s">
        <v>136</v>
      </c>
      <c r="F75" s="8" t="s">
        <v>136</v>
      </c>
      <c r="G75" s="8" t="s">
        <v>228</v>
      </c>
      <c r="H75" s="55" t="s">
        <v>317</v>
      </c>
      <c r="I75" s="8">
        <v>1</v>
      </c>
      <c r="J75" s="42">
        <f t="shared" si="1"/>
        <v>250</v>
      </c>
      <c r="K75" s="9"/>
      <c r="L75" s="9"/>
      <c r="M75" s="57"/>
    </row>
    <row r="76" spans="1:14" ht="13.5" customHeight="1" x14ac:dyDescent="0.2">
      <c r="A76" s="2"/>
      <c r="B76" s="10">
        <v>65</v>
      </c>
      <c r="C76" s="11" t="s">
        <v>137</v>
      </c>
      <c r="D76" s="11" t="s">
        <v>252</v>
      </c>
      <c r="E76" s="11" t="s">
        <v>138</v>
      </c>
      <c r="F76" s="11" t="s">
        <v>138</v>
      </c>
      <c r="G76" s="11" t="s">
        <v>253</v>
      </c>
      <c r="H76" s="60" t="s">
        <v>254</v>
      </c>
      <c r="I76" s="11">
        <v>3</v>
      </c>
      <c r="J76" s="42">
        <f t="shared" si="1"/>
        <v>750</v>
      </c>
      <c r="K76" s="9"/>
      <c r="L76" s="9"/>
      <c r="M76" s="57"/>
    </row>
    <row r="77" spans="1:14" ht="13.5" customHeight="1" x14ac:dyDescent="0.2">
      <c r="A77" s="2"/>
      <c r="B77" s="34">
        <v>66</v>
      </c>
      <c r="C77" s="35" t="s">
        <v>139</v>
      </c>
      <c r="D77" s="35"/>
      <c r="E77" s="35" t="s">
        <v>140</v>
      </c>
      <c r="F77" s="35" t="s">
        <v>140</v>
      </c>
      <c r="G77" s="35"/>
      <c r="H77" s="37"/>
      <c r="I77" s="35"/>
      <c r="J77" s="42">
        <f t="shared" si="1"/>
        <v>0</v>
      </c>
      <c r="K77" s="9"/>
      <c r="L77" s="9"/>
      <c r="M77" s="57"/>
    </row>
    <row r="78" spans="1:14" ht="13.5" customHeight="1" thickBot="1" x14ac:dyDescent="0.25">
      <c r="A78" s="2"/>
      <c r="B78" s="34"/>
      <c r="C78" s="35" t="s">
        <v>141</v>
      </c>
      <c r="D78" s="35"/>
      <c r="E78" s="35"/>
      <c r="F78" s="35"/>
      <c r="G78" s="35"/>
      <c r="H78" s="37"/>
      <c r="I78" s="35"/>
      <c r="J78" s="42">
        <f t="shared" si="1"/>
        <v>0</v>
      </c>
      <c r="K78" s="9"/>
      <c r="L78" s="9"/>
      <c r="M78" s="57"/>
    </row>
    <row r="79" spans="1:14" ht="13.5" customHeight="1" thickBot="1" x14ac:dyDescent="0.25">
      <c r="A79" s="2"/>
      <c r="B79" s="10">
        <v>67</v>
      </c>
      <c r="C79" s="65" t="s">
        <v>142</v>
      </c>
      <c r="D79" s="65" t="s">
        <v>255</v>
      </c>
      <c r="E79" s="65" t="s">
        <v>143</v>
      </c>
      <c r="F79" s="65" t="s">
        <v>143</v>
      </c>
      <c r="G79" s="65" t="s">
        <v>256</v>
      </c>
      <c r="H79" s="55" t="s">
        <v>257</v>
      </c>
      <c r="I79" s="11">
        <v>1</v>
      </c>
      <c r="J79" s="42">
        <f t="shared" si="1"/>
        <v>250</v>
      </c>
      <c r="K79" s="9"/>
      <c r="L79" s="9"/>
      <c r="M79" s="57"/>
      <c r="N79" s="66" t="s">
        <v>319</v>
      </c>
    </row>
    <row r="80" spans="1:14" ht="13.5" customHeight="1" thickBot="1" x14ac:dyDescent="0.25">
      <c r="A80" s="2"/>
      <c r="B80" s="67">
        <v>68</v>
      </c>
      <c r="C80" s="14" t="s">
        <v>144</v>
      </c>
      <c r="D80" s="14" t="s">
        <v>259</v>
      </c>
      <c r="E80" s="14" t="s">
        <v>145</v>
      </c>
      <c r="F80" s="14" t="s">
        <v>145</v>
      </c>
      <c r="G80" s="14" t="s">
        <v>258</v>
      </c>
      <c r="H80" s="60" t="s">
        <v>260</v>
      </c>
      <c r="I80" s="8">
        <v>1</v>
      </c>
      <c r="J80" s="42">
        <f t="shared" si="1"/>
        <v>250</v>
      </c>
      <c r="K80" s="9"/>
      <c r="L80" s="9"/>
      <c r="M80" s="57"/>
      <c r="N80" s="66" t="s">
        <v>319</v>
      </c>
    </row>
    <row r="81" spans="1:36" ht="13.5" customHeight="1" thickBot="1" x14ac:dyDescent="0.25">
      <c r="A81" s="2"/>
      <c r="B81" s="10">
        <v>69</v>
      </c>
      <c r="C81" s="11" t="s">
        <v>146</v>
      </c>
      <c r="D81" s="11" t="s">
        <v>147</v>
      </c>
      <c r="E81" s="11" t="s">
        <v>147</v>
      </c>
      <c r="F81" s="11" t="s">
        <v>147</v>
      </c>
      <c r="G81" s="11" t="s">
        <v>261</v>
      </c>
      <c r="H81" s="55" t="s">
        <v>262</v>
      </c>
      <c r="I81" s="11">
        <v>1</v>
      </c>
      <c r="J81" s="42">
        <f t="shared" si="1"/>
        <v>250</v>
      </c>
      <c r="K81" s="9"/>
      <c r="L81" s="9"/>
      <c r="M81" s="57"/>
    </row>
    <row r="82" spans="1:36" ht="13.5" customHeight="1" thickBot="1" x14ac:dyDescent="0.25">
      <c r="A82" s="2"/>
      <c r="B82" s="7">
        <v>70</v>
      </c>
      <c r="C82" s="8" t="s">
        <v>148</v>
      </c>
      <c r="D82" s="8" t="s">
        <v>263</v>
      </c>
      <c r="E82" s="8" t="s">
        <v>149</v>
      </c>
      <c r="F82" s="8" t="s">
        <v>149</v>
      </c>
      <c r="G82" s="8" t="s">
        <v>264</v>
      </c>
      <c r="H82" s="55" t="s">
        <v>265</v>
      </c>
      <c r="I82" s="8">
        <v>1</v>
      </c>
      <c r="J82" s="42">
        <f t="shared" si="1"/>
        <v>250</v>
      </c>
      <c r="K82" s="9"/>
      <c r="L82" s="9"/>
      <c r="M82" s="57"/>
    </row>
    <row r="83" spans="1:36" ht="13.5" customHeight="1" thickBot="1" x14ac:dyDescent="0.25">
      <c r="A83" s="2"/>
      <c r="B83" s="10">
        <v>71</v>
      </c>
      <c r="C83" s="11" t="s">
        <v>150</v>
      </c>
      <c r="D83" s="11" t="s">
        <v>266</v>
      </c>
      <c r="E83" s="11" t="s">
        <v>151</v>
      </c>
      <c r="F83" s="11" t="s">
        <v>151</v>
      </c>
      <c r="G83" s="11"/>
      <c r="H83" s="54" t="s">
        <v>267</v>
      </c>
      <c r="I83" s="11">
        <v>1</v>
      </c>
      <c r="J83" s="42">
        <f t="shared" si="1"/>
        <v>250</v>
      </c>
      <c r="K83" s="9"/>
      <c r="L83" s="9"/>
      <c r="M83" s="57"/>
    </row>
    <row r="84" spans="1:36" ht="13.5" customHeight="1" thickBot="1" x14ac:dyDescent="0.25">
      <c r="A84" s="2"/>
      <c r="B84" s="7">
        <v>72</v>
      </c>
      <c r="C84" s="8" t="s">
        <v>152</v>
      </c>
      <c r="D84" s="8" t="s">
        <v>268</v>
      </c>
      <c r="E84" s="8" t="s">
        <v>153</v>
      </c>
      <c r="F84" s="8" t="s">
        <v>153</v>
      </c>
      <c r="G84" s="8" t="s">
        <v>269</v>
      </c>
      <c r="H84" s="55" t="s">
        <v>270</v>
      </c>
      <c r="I84" s="8">
        <v>1</v>
      </c>
      <c r="J84" s="42">
        <f t="shared" si="1"/>
        <v>250</v>
      </c>
      <c r="K84" s="9"/>
      <c r="L84" s="9"/>
      <c r="M84" s="57"/>
    </row>
    <row r="85" spans="1:36" ht="13.5" customHeight="1" thickBot="1" x14ac:dyDescent="0.25">
      <c r="A85" s="2"/>
      <c r="B85" s="10">
        <v>73</v>
      </c>
      <c r="C85" s="11" t="s">
        <v>154</v>
      </c>
      <c r="D85" s="11" t="s">
        <v>271</v>
      </c>
      <c r="E85" s="11" t="s">
        <v>155</v>
      </c>
      <c r="F85" s="11" t="s">
        <v>155</v>
      </c>
      <c r="G85" s="11" t="s">
        <v>272</v>
      </c>
      <c r="H85" s="54" t="s">
        <v>273</v>
      </c>
      <c r="I85" s="11">
        <v>1</v>
      </c>
      <c r="J85" s="42">
        <f t="shared" si="1"/>
        <v>250</v>
      </c>
      <c r="K85" s="9"/>
      <c r="L85" s="9"/>
      <c r="M85" s="57"/>
    </row>
    <row r="86" spans="1:36" ht="13.5" customHeight="1" thickBot="1" x14ac:dyDescent="0.25">
      <c r="A86" s="2"/>
      <c r="B86" s="67">
        <v>74</v>
      </c>
      <c r="C86" s="14" t="s">
        <v>156</v>
      </c>
      <c r="D86" s="14" t="s">
        <v>274</v>
      </c>
      <c r="E86" s="14" t="s">
        <v>157</v>
      </c>
      <c r="F86" s="14" t="s">
        <v>157</v>
      </c>
      <c r="G86" s="14" t="s">
        <v>275</v>
      </c>
      <c r="H86" s="55" t="s">
        <v>276</v>
      </c>
      <c r="I86" s="8">
        <v>1</v>
      </c>
      <c r="J86" s="42">
        <f t="shared" si="1"/>
        <v>250</v>
      </c>
      <c r="K86" s="9"/>
      <c r="L86" s="9"/>
      <c r="M86" s="57"/>
      <c r="N86" s="66" t="s">
        <v>319</v>
      </c>
    </row>
    <row r="87" spans="1:36" ht="13.5" customHeight="1" thickBot="1" x14ac:dyDescent="0.25">
      <c r="A87" s="2"/>
      <c r="B87" s="10">
        <v>75</v>
      </c>
      <c r="C87" s="11" t="s">
        <v>158</v>
      </c>
      <c r="D87" s="11" t="s">
        <v>277</v>
      </c>
      <c r="E87" s="11" t="s">
        <v>159</v>
      </c>
      <c r="F87" s="11" t="s">
        <v>159</v>
      </c>
      <c r="G87" s="11" t="s">
        <v>279</v>
      </c>
      <c r="H87" s="54" t="s">
        <v>278</v>
      </c>
      <c r="I87" s="11">
        <v>1</v>
      </c>
      <c r="J87" s="42">
        <f t="shared" si="1"/>
        <v>250</v>
      </c>
      <c r="K87" s="9"/>
      <c r="L87" s="9"/>
      <c r="M87" s="57"/>
    </row>
    <row r="88" spans="1:36" ht="13.5" customHeight="1" x14ac:dyDescent="0.2">
      <c r="A88" s="2"/>
      <c r="B88" s="7">
        <v>76</v>
      </c>
      <c r="C88" s="8" t="s">
        <v>160</v>
      </c>
      <c r="D88" s="8" t="s">
        <v>280</v>
      </c>
      <c r="E88" s="8" t="s">
        <v>161</v>
      </c>
      <c r="F88" s="8" t="s">
        <v>161</v>
      </c>
      <c r="G88" s="8" t="s">
        <v>281</v>
      </c>
      <c r="H88" s="55" t="s">
        <v>282</v>
      </c>
      <c r="I88" s="8">
        <v>1</v>
      </c>
      <c r="J88" s="42">
        <f t="shared" si="1"/>
        <v>250</v>
      </c>
      <c r="K88" s="9"/>
      <c r="L88" s="9"/>
      <c r="M88" s="57"/>
    </row>
    <row r="89" spans="1:36" s="37" customFormat="1" ht="13.5" customHeight="1" thickBot="1" x14ac:dyDescent="0.25">
      <c r="A89" s="2"/>
      <c r="B89" s="62">
        <v>77</v>
      </c>
      <c r="C89" s="63" t="s">
        <v>162</v>
      </c>
      <c r="D89" s="63" t="s">
        <v>285</v>
      </c>
      <c r="E89" s="63" t="s">
        <v>163</v>
      </c>
      <c r="F89" s="63" t="s">
        <v>163</v>
      </c>
      <c r="G89" s="63" t="s">
        <v>284</v>
      </c>
      <c r="H89" s="36" t="s">
        <v>283</v>
      </c>
      <c r="I89" s="35">
        <v>1</v>
      </c>
      <c r="J89" s="42">
        <f t="shared" si="1"/>
        <v>250</v>
      </c>
      <c r="K89" s="9"/>
      <c r="L89" s="9"/>
      <c r="M89" s="57"/>
      <c r="N89" s="66" t="s">
        <v>319</v>
      </c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</row>
    <row r="90" spans="1:36" ht="20.25" customHeight="1" thickBot="1" x14ac:dyDescent="0.25">
      <c r="A90" s="2"/>
      <c r="B90" s="64">
        <v>79</v>
      </c>
      <c r="C90" s="68" t="s">
        <v>164</v>
      </c>
      <c r="D90" s="68" t="s">
        <v>286</v>
      </c>
      <c r="E90" s="68" t="s">
        <v>165</v>
      </c>
      <c r="F90" s="68" t="s">
        <v>165</v>
      </c>
      <c r="G90" s="68" t="s">
        <v>287</v>
      </c>
      <c r="H90" s="54" t="s">
        <v>318</v>
      </c>
      <c r="I90" s="11">
        <v>1</v>
      </c>
      <c r="J90" s="42">
        <f t="shared" si="1"/>
        <v>250</v>
      </c>
      <c r="K90" s="9"/>
      <c r="L90" s="9"/>
      <c r="M90" s="57"/>
    </row>
    <row r="91" spans="1:36" ht="13.5" customHeight="1" x14ac:dyDescent="0.2">
      <c r="A91" s="2"/>
      <c r="B91" s="7">
        <v>80</v>
      </c>
      <c r="C91" s="14" t="s">
        <v>166</v>
      </c>
      <c r="D91" s="63" t="s">
        <v>290</v>
      </c>
      <c r="E91" s="63" t="s">
        <v>167</v>
      </c>
      <c r="F91" s="63" t="s">
        <v>167</v>
      </c>
      <c r="G91" s="63" t="s">
        <v>289</v>
      </c>
      <c r="H91" s="59" t="s">
        <v>288</v>
      </c>
      <c r="I91" s="35">
        <v>1</v>
      </c>
      <c r="J91" s="42">
        <f t="shared" si="1"/>
        <v>250</v>
      </c>
      <c r="K91" s="9"/>
      <c r="L91" s="9"/>
      <c r="M91" s="57"/>
      <c r="N91" s="66" t="s">
        <v>319</v>
      </c>
    </row>
    <row r="92" spans="1:36" ht="13.5" customHeight="1" x14ac:dyDescent="0.2">
      <c r="A92" s="2"/>
      <c r="B92" s="16"/>
      <c r="C92" s="17"/>
      <c r="D92" s="17"/>
      <c r="E92" s="17" t="s">
        <v>7</v>
      </c>
      <c r="F92" s="17"/>
      <c r="G92" s="17"/>
      <c r="H92" s="17"/>
      <c r="I92" s="18"/>
      <c r="J92" s="42"/>
      <c r="K92" s="9"/>
      <c r="L92" s="9"/>
      <c r="M92" s="43"/>
    </row>
    <row r="93" spans="1:36" ht="13.5" customHeight="1" x14ac:dyDescent="0.2">
      <c r="A93" s="2"/>
      <c r="B93" s="15"/>
      <c r="C93" s="7"/>
      <c r="D93" s="8"/>
      <c r="E93" s="8" t="s">
        <v>7</v>
      </c>
      <c r="F93" s="8"/>
      <c r="G93" s="8"/>
      <c r="H93" s="19"/>
      <c r="I93" s="20"/>
      <c r="J93" s="42"/>
      <c r="K93" s="9"/>
      <c r="L93" s="9"/>
      <c r="M93" s="43"/>
    </row>
    <row r="94" spans="1:36" ht="13.5" customHeight="1" x14ac:dyDescent="0.2">
      <c r="A94" s="2"/>
      <c r="B94" s="16"/>
      <c r="C94" s="17"/>
      <c r="D94" s="17"/>
      <c r="E94" s="17" t="s">
        <v>7</v>
      </c>
      <c r="F94" s="17"/>
      <c r="G94" s="17"/>
      <c r="H94" s="17"/>
      <c r="I94" s="18"/>
      <c r="J94" s="42"/>
      <c r="K94" s="9"/>
      <c r="L94" s="9"/>
      <c r="M94" s="43"/>
    </row>
    <row r="95" spans="1:36" ht="13.5" customHeight="1" x14ac:dyDescent="0.2">
      <c r="A95" s="2"/>
      <c r="B95" s="15"/>
      <c r="C95" s="7"/>
      <c r="D95" s="8"/>
      <c r="E95" s="8"/>
      <c r="F95" s="8"/>
      <c r="G95" s="8"/>
      <c r="H95" s="19"/>
      <c r="I95" s="20"/>
      <c r="J95" s="9"/>
      <c r="K95" s="9"/>
      <c r="L95" s="9"/>
    </row>
    <row r="96" spans="1:36" ht="15.75" x14ac:dyDescent="0.2">
      <c r="A96" s="2"/>
      <c r="B96" s="74" t="s">
        <v>0</v>
      </c>
      <c r="C96" s="75"/>
      <c r="D96" s="21"/>
      <c r="E96" s="22" t="s">
        <v>1</v>
      </c>
      <c r="I96" s="23">
        <f>SUM(I2:I95)</f>
        <v>229</v>
      </c>
      <c r="J96" s="44"/>
      <c r="K96" s="45"/>
      <c r="L96" s="46"/>
      <c r="M96" s="47">
        <f>SUM(M2:M95)</f>
        <v>0</v>
      </c>
    </row>
    <row r="97" spans="1:12" ht="15" customHeight="1" x14ac:dyDescent="0.2">
      <c r="A97" s="2"/>
      <c r="B97" s="24"/>
      <c r="C97" s="24"/>
      <c r="D97" s="25"/>
      <c r="E97" s="26"/>
      <c r="F97" s="26"/>
      <c r="G97" s="26"/>
      <c r="H97" s="26"/>
      <c r="I97" s="27"/>
      <c r="J97" s="48"/>
      <c r="K97" s="48"/>
      <c r="L97" s="49"/>
    </row>
    <row r="98" spans="1:12" x14ac:dyDescent="0.2">
      <c r="A98" s="2"/>
      <c r="B98" s="24"/>
      <c r="C98" s="24"/>
      <c r="D98" s="21"/>
      <c r="E98" s="28"/>
      <c r="F98" s="28"/>
      <c r="G98" s="28"/>
      <c r="H98" s="28"/>
      <c r="I98" s="24"/>
      <c r="J98" s="50"/>
      <c r="K98" s="50"/>
      <c r="L98" s="51"/>
    </row>
    <row r="99" spans="1:12" ht="15" customHeight="1" x14ac:dyDescent="0.2">
      <c r="A99" s="2"/>
      <c r="B99" s="24"/>
      <c r="C99" s="24"/>
      <c r="D99" s="21"/>
      <c r="E99" s="28"/>
      <c r="F99" s="28"/>
      <c r="G99" s="28"/>
      <c r="H99" s="28" t="s">
        <v>3</v>
      </c>
      <c r="I99" s="24"/>
      <c r="J99" s="50"/>
      <c r="K99" s="50"/>
      <c r="L99" s="51"/>
    </row>
    <row r="100" spans="1:12" ht="15.75" thickBot="1" x14ac:dyDescent="0.25">
      <c r="A100" s="2"/>
      <c r="B100" s="29"/>
      <c r="C100" s="30"/>
      <c r="D100" s="31"/>
      <c r="E100" s="32"/>
      <c r="F100" s="32"/>
      <c r="G100" s="32"/>
      <c r="H100" s="32"/>
      <c r="I100" s="30"/>
      <c r="J100" s="52"/>
      <c r="K100" s="52"/>
      <c r="L100" s="53"/>
    </row>
    <row r="101" spans="1:12" ht="15" customHeight="1" x14ac:dyDescent="0.2"/>
    <row r="102" spans="1:12" x14ac:dyDescent="0.2">
      <c r="C102" s="1"/>
      <c r="D102" s="1"/>
    </row>
    <row r="103" spans="1:12" x14ac:dyDescent="0.2">
      <c r="C103" s="1"/>
      <c r="D103" s="1"/>
    </row>
    <row r="104" spans="1:12" x14ac:dyDescent="0.2">
      <c r="C104" s="1"/>
      <c r="D104" s="1"/>
    </row>
    <row r="105" spans="1:12" ht="15" customHeight="1" x14ac:dyDescent="0.2"/>
    <row r="107" spans="1:12" ht="15" customHeight="1" x14ac:dyDescent="0.2"/>
    <row r="123" ht="15" customHeight="1" x14ac:dyDescent="0.2"/>
  </sheetData>
  <mergeCells count="2">
    <mergeCell ref="B96:C96"/>
    <mergeCell ref="H3:H4"/>
  </mergeCells>
  <phoneticPr fontId="0" type="noConversion"/>
  <hyperlinks>
    <hyperlink ref="H2" r:id="rId1"/>
    <hyperlink ref="H3" r:id="rId2" display="http://www.digikey.com/scripts/DkSearch/dksus.dll?Detail&amp;itemSeq=189987658&amp;uq=635911683502014440"/>
    <hyperlink ref="H91" r:id="rId3" display="http://www.digikey.com/scripts/DkSearch/dksus.dll?Detail&amp;itemSeq=189990079&amp;uq=635911727896552081"/>
    <hyperlink ref="H90" r:id="rId4" display="http://www.digikey.com/scripts/DkSearch/dksus.dll?Detail&amp;itemSeq=189990068&amp;uq=635911727896542080"/>
    <hyperlink ref="H88" r:id="rId5" display="http://www.digikey.com/scripts/DkSearch/dksus.dll?Detail&amp;itemSeq=189989995&amp;uq=635911727896532079"/>
    <hyperlink ref="H87" r:id="rId6" display="http://www.digikey.com/scripts/DkSearch/dksus.dll?Detail&amp;itemSeq=189989966&amp;uq=635911727896522078"/>
    <hyperlink ref="H86" r:id="rId7" display="http://www.digikey.com/scripts/DkSearch/dksus.dll?Detail&amp;itemSeq=189989942&amp;uq=635911727896512077"/>
    <hyperlink ref="H89" r:id="rId8"/>
    <hyperlink ref="H12" r:id="rId9" display="http://www.digikey.com/scripts/DkSearch/dksus.dll?Detail&amp;itemSeq=189985300&amp;uq=635911725984800925"/>
    <hyperlink ref="H13" r:id="rId10" display="http://www.digikey.com/scripts/DkSearch/dksus.dll?Detail&amp;itemSeq=189985561&amp;uq=635911725984800925"/>
    <hyperlink ref="H15" r:id="rId11" display="http://www.digikey.com/scripts/DkSearch/dksus.dll?Detail&amp;itemSeq=189985613&amp;uq=635911725984810926"/>
    <hyperlink ref="H16" r:id="rId12" display="http://www.digikey.com/scripts/DkSearch/dksus.dll?Detail&amp;itemSeq=189985651&amp;uq=635911725984810926"/>
    <hyperlink ref="H17" r:id="rId13" display="http://www.digikey.com/scripts/DkSearch/dksus.dll?Detail&amp;itemSeq=189985702&amp;uq=635911725984810926"/>
    <hyperlink ref="H18" r:id="rId14" display="http://www.digikey.com/scripts/DkSearch/dksus.dll?Detail&amp;itemSeq=189985843&amp;uq=635911725984820927"/>
    <hyperlink ref="H19" r:id="rId15" display="http://www.digikey.com/scripts/DkSearch/dksus.dll?Detail&amp;itemSeq=189985884&amp;uq=635911725984820927"/>
    <hyperlink ref="H21" r:id="rId16" display="http://www.digikey.com/scripts/DkSearch/dksus.dll?Detail&amp;itemSeq=189985920&amp;uq=635911725984830928"/>
    <hyperlink ref="H22" r:id="rId17" display="http://www.digikey.com/scripts/DkSearch/dksus.dll?Detail&amp;itemSeq=189985981&amp;uq=635911725984830928"/>
    <hyperlink ref="H23" r:id="rId18" display="http://www.digikey.com/scripts/DkSearch/dksus.dll?Detail&amp;itemSeq=189986078&amp;uq=635911725984830928"/>
    <hyperlink ref="H24" r:id="rId19" display="http://www.digikey.com/scripts/DkSearch/dksus.dll?Detail&amp;itemSeq=189986221&amp;uq=635911725984840929"/>
    <hyperlink ref="H25" r:id="rId20" display="http://www.digikey.com/scripts/DkSearch/dksus.dll?Detail&amp;itemSeq=189986269&amp;uq=635911725984840929"/>
    <hyperlink ref="H26" r:id="rId21" display="http://www.digikey.com/scripts/DkSearch/dksus.dll?Detail&amp;itemSeq=189986382&amp;uq=635911725984840929"/>
    <hyperlink ref="H27" r:id="rId22" display="http://www.digikey.com/scripts/DkSearch/dksus.dll?Detail&amp;itemSeq=189986439&amp;uq=635911725984850930"/>
    <hyperlink ref="H28" r:id="rId23" display="http://www.digikey.com/scripts/DkSearch/dksus.dll?Detail&amp;itemSeq=189986478&amp;uq=635911725984850930"/>
    <hyperlink ref="H29" r:id="rId24" display="http://www.digikey.com/scripts/DkSearch/dksus.dll?Detail&amp;itemSeq=189986528&amp;uq=635911725984850930"/>
    <hyperlink ref="H30" r:id="rId25" display="http://www.digikey.com/scripts/DkSearch/dksus.dll?Detail&amp;itemSeq=189986605&amp;uq=635911725984860931"/>
    <hyperlink ref="H31" r:id="rId26" display="http://www.digikey.com/scripts/DkSearch/dksus.dll?Detail&amp;itemSeq=189986662&amp;uq=635911725984860931"/>
    <hyperlink ref="H32" r:id="rId27"/>
    <hyperlink ref="H33" r:id="rId28" display="http://www.digikey.com/scripts/DkSearch/dksus.dll?Detail&amp;itemSeq=189986729&amp;uq=635911725984870932"/>
    <hyperlink ref="H34" r:id="rId29" display="http://www.digikey.com/scripts/DkSearch/dksus.dll?Detail&amp;itemSeq=189986752&amp;uq=635911725984870932"/>
    <hyperlink ref="H35" r:id="rId30" display="http://www.digikey.com/scripts/DkSearch/dksus.dll?Detail&amp;itemSeq=189986782&amp;uq=635911725984870932"/>
    <hyperlink ref="H36" r:id="rId31" display="http://www.digikey.com/scripts/DkSearch/dksus.dll?Detail&amp;itemSeq=189986810&amp;uq=635911725984880933"/>
    <hyperlink ref="H37" r:id="rId32" display="http://www.digikey.com/scripts/DkSearch/dksus.dll?Detail&amp;itemSeq=189986833&amp;uq=635911725984880933"/>
    <hyperlink ref="H38" r:id="rId33" display="http://www.digikey.com/scripts/DkSearch/dksus.dll?Detail&amp;itemSeq=189986852&amp;uq=635911725984880933"/>
    <hyperlink ref="H39" r:id="rId34" display="http://www.digikey.com/scripts/DkSearch/dksus.dll?Detail&amp;itemSeq=189986868&amp;uq=635911725984880933"/>
    <hyperlink ref="H40" r:id="rId35" display="http://www.digikey.com/scripts/DkSearch/dksus.dll?Detail&amp;itemSeq=189986879&amp;uq=635911725984890934"/>
    <hyperlink ref="H41" r:id="rId36" display="http://www.digikey.com/scripts/DkSearch/dksus.dll?Detail&amp;itemSeq=189986913&amp;uq=635911725984890934"/>
    <hyperlink ref="H42" r:id="rId37" display="http://www.digikey.com/scripts/DkSearch/dksus.dll?Detail&amp;itemSeq=189986957&amp;uq=635911725984890934"/>
    <hyperlink ref="H43" r:id="rId38" display="http://www.digikey.com/scripts/DkSearch/dksus.dll?Detail&amp;itemSeq=189987056&amp;uq=635911725984900935"/>
    <hyperlink ref="H44" r:id="rId39" display="http://www.digikey.com/scripts/DkSearch/dksus.dll?Detail&amp;itemSeq=189987080&amp;uq=635911725984900935"/>
    <hyperlink ref="H46" r:id="rId40" display="http://www.digikey.com/scripts/DkSearch/dksus.dll?Detail&amp;itemSeq=189987121&amp;uq=635911725984900935"/>
    <hyperlink ref="H47" r:id="rId41" display="http://www.digikey.com/scripts/DkSearch/dksus.dll?Detail&amp;itemSeq=189987152&amp;uq=635911725984910936"/>
    <hyperlink ref="H48" r:id="rId42" display="http://www.digikey.com/scripts/DkSearch/dksus.dll?Detail&amp;itemSeq=189987225&amp;uq=635911725984910936"/>
    <hyperlink ref="H49" r:id="rId43" display="http://www.digikey.com/scripts/DkSearch/dksus.dll?Detail&amp;itemSeq=189987288&amp;uq=635911725984910936"/>
    <hyperlink ref="H50" r:id="rId44" display="http://www.digikey.com/scripts/DkSearch/dksus.dll?Detail&amp;itemSeq=189987305&amp;uq=635911725984920937"/>
    <hyperlink ref="H52" r:id="rId45" display="http://www.digikey.com/scripts/DkSearch/dksus.dll?Detail&amp;itemSeq=189987332&amp;uq=635911725984920937"/>
    <hyperlink ref="H53" r:id="rId46" display="http://www.digikey.com/scripts/DkSearch/dksus.dll?Detail&amp;itemSeq=189987358&amp;uq=635911725984930938"/>
    <hyperlink ref="H54" r:id="rId47" display="http://www.digikey.com/scripts/DkSearch/dksus.dll?Detail&amp;itemSeq=189987381&amp;uq=635911725984930938"/>
    <hyperlink ref="H55" r:id="rId48" display="http://www.digikey.com/scripts/DkSearch/dksus.dll?Detail&amp;itemSeq=189987406&amp;uq=635911725984930938"/>
    <hyperlink ref="H57" r:id="rId49" display="http://www.digikey.com/scripts/DkSearch/dksus.dll?Detail&amp;itemSeq=189987427&amp;uq=635911725984940939"/>
    <hyperlink ref="H58" r:id="rId50" display="http://www.digikey.com/scripts/DkSearch/dksus.dll?Detail&amp;itemSeq=189987444&amp;uq=635911725984940939"/>
    <hyperlink ref="H59" r:id="rId51" display="http://www.digikey.com/scripts/DkSearch/dksus.dll?Detail&amp;itemSeq=189987467&amp;uq=635911725984940939"/>
    <hyperlink ref="H60" r:id="rId52" display="http://www.digikey.com/scripts/DkSearch/dksus.dll?Detail&amp;itemSeq=189987481&amp;uq=635911725984950940"/>
    <hyperlink ref="H64" r:id="rId53" display="http://www.digikey.com/scripts/DkSearch/dksus.dll?Detail&amp;itemSeq=189989288&amp;uq=635911725984960941"/>
    <hyperlink ref="H65" r:id="rId54" display="http://www.digikey.com/scripts/DkSearch/dksus.dll?Detail&amp;itemSeq=189989376&amp;uq=635911725984960941"/>
    <hyperlink ref="H66" r:id="rId55" display="http://www.digikey.com/scripts/DkSearch/dksus.dll?Detail&amp;itemSeq=189989394&amp;uq=635911725984960941"/>
    <hyperlink ref="H68" r:id="rId56" display="http://www.digikey.com/scripts/DkSearch/dksus.dll?Detail&amp;itemSeq=189989414&amp;uq=635911725984970942"/>
    <hyperlink ref="H69" r:id="rId57" display="http://www.digikey.com/scripts/DkSearch/dksus.dll?Detail&amp;itemSeq=189989428&amp;uq=635911725984970942"/>
    <hyperlink ref="H70" r:id="rId58" display="http://www.digikey.com/scripts/DkSearch/dksus.dll?Detail&amp;itemSeq=189989438&amp;uq=635911725984970942"/>
    <hyperlink ref="H71" r:id="rId59" display="http://www.digikey.com/scripts/DkSearch/dksus.dll?Detail&amp;itemSeq=189989449&amp;uq=635911725984980943"/>
    <hyperlink ref="H72" r:id="rId60" display="http://www.digikey.com/scripts/DkSearch/dksus.dll?Detail&amp;itemSeq=189989472&amp;uq=635911725984980943"/>
    <hyperlink ref="H73" r:id="rId61" display="http://www.digikey.com/scripts/DkSearch/dksus.dll?Detail&amp;itemSeq=189989484&amp;uq=635911725984980943"/>
    <hyperlink ref="H74" r:id="rId62" display="http://www.digikey.com/scripts/DkSearch/dksus.dll?Detail&amp;itemSeq=189989497&amp;uq=635911725984990944"/>
    <hyperlink ref="H75" r:id="rId63" display="http://www.digikey.com/scripts/DkSearch/dksus.dll?Detail&amp;itemSeq=189989674&amp;uq=635911725984990944"/>
    <hyperlink ref="H76" r:id="rId64" display="http://www.digikey.com/scripts/DkSearch/dksus.dll?Detail&amp;itemSeq=189989681&amp;uq=635911725984990944"/>
    <hyperlink ref="H82" r:id="rId65" display="http://www.digikey.com/scripts/DkSearch/dksus.dll?Detail&amp;itemSeq=189989894&amp;uq=635911727896462072"/>
    <hyperlink ref="H83" r:id="rId66" display="http://www.digikey.com/scripts/DkSearch/dksus.dll?Detail&amp;itemSeq=189989906&amp;uq=635911727896472073"/>
    <hyperlink ref="H84" r:id="rId67" display="http://www.digikey.com/scripts/DkSearch/dksus.dll?Detail&amp;itemSeq=189989920&amp;uq=635911727896482074"/>
    <hyperlink ref="H85" r:id="rId68" display="http://www.digikey.com/scripts/DkSearch/dksus.dll?Detail&amp;itemSeq=189989930&amp;uq=635911727896492075"/>
    <hyperlink ref="H79" r:id="rId69" display="http://www.digikey.com/scripts/DkSearch/dksus.dll?Detail&amp;itemSeq=189989763&amp;uq=635911725985000945"/>
    <hyperlink ref="H80" r:id="rId70" display="http://www.digikey.com/scripts/DkSearch/dksus.dll?Detail&amp;itemSeq=189989772&amp;uq=635911725985000945"/>
    <hyperlink ref="H81" r:id="rId71" display="http://www.digikey.com/scripts/DkSearch/dksus.dll?Detail&amp;itemSeq=189989790&amp;uq=635911725985000945"/>
  </hyperlinks>
  <pageMargins left="0.46" right="0.36" top="0.57999999999999996" bottom="1" header="0.5" footer="0.5"/>
  <pageSetup paperSize="9" scale="60" orientation="landscape" horizontalDpi="200" verticalDpi="200" r:id="rId72"/>
  <headerFooter alignWithMargins="0">
    <oddFooter>&amp;L&amp;BAltium Limited Confidential&amp;B&amp;C&amp;D&amp;RPage &amp;P</oddFooter>
  </headerFooter>
  <drawing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Admin</cp:lastModifiedBy>
  <cp:lastPrinted>2005-05-16T01:11:50Z</cp:lastPrinted>
  <dcterms:created xsi:type="dcterms:W3CDTF">2002-11-05T15:28:02Z</dcterms:created>
  <dcterms:modified xsi:type="dcterms:W3CDTF">2016-05-27T12:05:42Z</dcterms:modified>
</cp:coreProperties>
</file>