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Inspection!$A$1:$Y$85</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sharedStrings.xml><?xml version="1.0" encoding="utf-8"?>
<sst xmlns="http://schemas.openxmlformats.org/spreadsheetml/2006/main" count="287">
  <si>
    <t>Mã số tài liệu</t>
  </si>
  <si>
    <t>RV-SRS-NV-04</t>
  </si>
  <si>
    <t>Ngày</t>
  </si>
  <si>
    <t>Tên tài liệu:</t>
  </si>
  <si>
    <t>Phân tích nghiệp vụ</t>
  </si>
  <si>
    <t>Tên công ty</t>
  </si>
  <si>
    <t>Tomorrow</t>
  </si>
  <si>
    <t>Bộ phận review</t>
  </si>
  <si>
    <t>Tên dự án:</t>
  </si>
  <si>
    <t>Quản lí xe khách</t>
  </si>
  <si>
    <t>Chấp nhận bởi</t>
  </si>
  <si>
    <t>Tạo bởi</t>
  </si>
  <si>
    <t>Ngô Tiên Dũng - 1412105</t>
  </si>
  <si>
    <t>Giai đoạn: SRS</t>
  </si>
  <si>
    <t>Phân tích: Phân tích chức năng ghiệp vụ Báo cáo thông kê</t>
  </si>
  <si>
    <t>Mục tiêu review</t>
  </si>
  <si>
    <t>Chỉnh sửa các lỗi về cách đặt tên, cách sử dụng tài liệu tham chiếu, đề nghĩ sửa đổi hoặc bổ sung thêm các chức năng nếu cần thiết.</t>
  </si>
  <si>
    <t>Các bên tham gia</t>
  </si>
  <si>
    <t>Điều phối</t>
  </si>
  <si>
    <t>Người tạo</t>
  </si>
  <si>
    <t>Thư kí</t>
  </si>
  <si>
    <t>Phiên bản tài liệu</t>
  </si>
  <si>
    <t>Thống kê</t>
  </si>
  <si>
    <t>Người review</t>
  </si>
  <si>
    <t>Ngô Tiến Dũng</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</si>
  <si>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</si>
  <si>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</si>
  <si>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</si>
  <si>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</si>
  <si>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</si>
  <si>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</si>
  <si>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</si>
  <si>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</si>
  <si>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</si>
  <si>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</si>
  <si>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</si>
  <si>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</si>
  <si>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</si>
  <si>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</si>
  <si>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Hiện thực hóa use case và  đặc tả yêu cầu báo cáo thống kê</t>
  </si>
  <si>
    <t>[Tomorrow][ Quan Li Chuyen Xe][SRS] [2][04].docx</t>
  </si>
  <si>
    <t>No.</t>
  </si>
  <si>
    <t>Vị trí phát hiện vấn đề</t>
  </si>
  <si>
    <t>Phát hiện bởi</t>
  </si>
  <si>
    <t>Mô tả</t>
  </si>
  <si>
    <t>Phân loại</t>
  </si>
  <si>
    <t>Xử lý bởi</t>
  </si>
  <si>
    <t>Ngày hoàn thành</t>
  </si>
  <si>
    <t>Mô tả giải pháp</t>
  </si>
  <si>
    <t>Vị trí</t>
  </si>
  <si>
    <t>Tất cả các bảng mô tả use-case, tham chiếu ở các giai đoạn sau mô tả</t>
  </si>
  <si>
    <t>Tiến Dũng</t>
  </si>
  <si>
    <t>Đặt tên sai giai đoạn</t>
  </si>
  <si>
    <t>Issue</t>
  </si>
  <si>
    <t>Defect</t>
  </si>
  <si>
    <t>Tường Vy</t>
  </si>
  <si>
    <t>Chỉnh sửa giai đoạn từ BRS -&gt; SRS</t>
  </si>
  <si>
    <t>Bảng mô tả use-case 2.4.4 và 2.4.5</t>
  </si>
  <si>
    <t>Đồng bộ nội dung tham chiếu của tài liệu</t>
  </si>
  <si>
    <t>Chỉnh sửa tham chiếu cho các đặc tả use-case Tham chiếu [BRS][UCNV][2.4.4], [BRS][UCNV][2.4.5]</t>
  </si>
  <si>
    <t>Sơ đồ activity ở hiện thực hóa use-case 4.1, 4.2, 4.3</t>
  </si>
  <si>
    <t>Sai kí hiệu của các business entity</t>
  </si>
  <si>
    <t>Hiếu Trung</t>
  </si>
  <si>
    <t>Chỉnh lại kí hiệu của business entity</t>
  </si>
  <si>
    <t>Sô đồ activity ở hiện thực hóa use 4.1, 4.2, 4.3, 4.6, 4.7</t>
  </si>
  <si>
    <t>Thiếu trường hợp cụ thể cho từng  Dicision node (rẽ nhánh)</t>
  </si>
  <si>
    <t>Thêm các trương hợp xảy ra của các Dicesion node</t>
  </si>
  <si>
    <t>Sô đồ activity ở hiện thực hóa use 4.6, 4.7</t>
  </si>
  <si>
    <t>Thiếu các business entity</t>
  </si>
  <si>
    <t>Thêm các business entity</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</si>
  <si>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</si>
  <si>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</si>
  <si>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</si>
  <si>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</si>
  <si>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</si>
  <si>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</si>
  <si>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</si>
  <si>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</si>
  <si>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</si>
  <si>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</si>
  <si>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</si>
  <si>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</si>
  <si>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</si>
  <si>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</si>
  <si>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</si>
  <si>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</si>
  <si>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</si>
  <si>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</si>
  <si>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</si>
  <si>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</si>
  <si>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</si>
  <si>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</si>
  <si>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</si>
  <si>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</si>
  <si>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</si>
  <si>
    <t>Meeting Number of participants</t>
  </si>
  <si>
    <t>Meeting location</t>
  </si>
  <si>
    <r>
      <rPr>
        <sz val="10"/>
        <rFont val="Calibri"/>
        <charset val="134"/>
      </rPr>
      <t>Review objects　</t>
    </r>
    <r>
      <rPr>
        <sz val="10"/>
        <color rgb="FFFF0000"/>
        <rFont val="Calibri"/>
        <charset val="134"/>
      </rPr>
      <t>※The work products indicated to be reviewed in "Project plan".</t>
    </r>
  </si>
  <si>
    <t>Object ID</t>
  </si>
  <si>
    <t>Name</t>
  </si>
  <si>
    <t>Version</t>
  </si>
  <si>
    <t>Target scale</t>
  </si>
  <si>
    <t>②</t>
  </si>
  <si>
    <t>③</t>
  </si>
  <si>
    <t>④</t>
  </si>
  <si>
    <t>⑤</t>
  </si>
  <si>
    <t>⑥</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</si>
  <si>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</si>
  <si>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</si>
  <si>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</si>
  <si>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</si>
  <si>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</si>
  <si>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</si>
  <si>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</si>
  <si>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</si>
  <si>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</si>
  <si>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</si>
  <si>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</si>
  <si>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</si>
  <si>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</si>
  <si>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</si>
  <si>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</si>
  <si>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</si>
  <si>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</si>
  <si>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</si>
  <si>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</si>
  <si>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</si>
  <si>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b/>
        <sz val="10"/>
        <rFont val="Calibri"/>
        <charset val="134"/>
      </rPr>
      <t xml:space="preserve">【Review initiating conditions】 
</t>
    </r>
    <r>
      <rPr>
        <sz val="10"/>
        <rFont val="Calibri"/>
        <charset val="134"/>
      </rPr>
      <t>The initiating conditions of peer review are as follow:</t>
    </r>
    <r>
      <rPr>
        <sz val="11"/>
        <rFont val="Calibri"/>
        <charset val="134"/>
      </rPr>
      <t xml:space="preserve"> 
</t>
    </r>
    <r>
      <rPr>
        <sz val="10"/>
        <rFont val="Calibri"/>
        <charset val="134"/>
      </rPr>
      <t>①"7.3.Preparation of peer review" (Implementation Standard for Review) has completed.</t>
    </r>
    <r>
      <rPr>
        <sz val="11"/>
        <rFont val="Calibri"/>
        <charset val="134"/>
      </rPr>
      <t xml:space="preserve"> 
</t>
    </r>
    <r>
      <rPr>
        <sz val="10"/>
        <rFont val="Calibri"/>
        <charset val="134"/>
      </rPr>
      <t>②Required participants as specified in project plan are able to take part in.</t>
    </r>
    <r>
      <rPr>
        <sz val="11"/>
        <rFont val="Calibri"/>
        <charset val="134"/>
      </rPr>
      <t xml:space="preserve"> 
</t>
    </r>
    <r>
      <rPr>
        <sz val="10"/>
        <rFont val="Calibri"/>
        <charset val="134"/>
      </rPr>
      <t>Describe below if the review initiating condition is other than ① and ②.</t>
    </r>
  </si>
  <si>
    <t>【Verification result of review initiating conditions】</t>
  </si>
  <si>
    <t>Review completing conditions</t>
  </si>
  <si>
    <r>
      <rPr>
        <b/>
        <sz val="10"/>
        <rFont val="Calibri"/>
        <charset val="134"/>
      </rPr>
      <t xml:space="preserve">【Review completing conditions】 
</t>
    </r>
    <r>
      <rPr>
        <sz val="10"/>
        <rFont val="Calibri"/>
        <charset val="134"/>
      </rPr>
      <t>The completing conditions of peer review are as follow:</t>
    </r>
    <r>
      <rPr>
        <sz val="11"/>
        <rFont val="Calibri"/>
        <charset val="134"/>
      </rPr>
      <t xml:space="preserve"> 
</t>
    </r>
    <r>
      <rPr>
        <sz val="10"/>
        <rFont val="Calibri"/>
        <charset val="134"/>
      </rPr>
      <t>①Desired values of analysis items of peer review, specified in project plan, have been obtained. Or, if desired values of analysis items have not been obtained, agreement with the reviewers regarding the reasons has been reached.</t>
    </r>
    <r>
      <rPr>
        <sz val="11"/>
        <rFont val="Calibri"/>
        <charset val="134"/>
      </rPr>
      <t xml:space="preserve"> 
</t>
    </r>
    <r>
      <rPr>
        <sz val="10"/>
        <rFont val="Calibri"/>
        <charset val="134"/>
      </rPr>
      <t>②Peer review minutes indicate that all actions regarding the detected issues have been completed. If unresolved issues exist, agreement with the reviewers regarding the reasons has been reached.</t>
    </r>
    <r>
      <rPr>
        <sz val="11"/>
        <rFont val="Calibri"/>
        <charset val="134"/>
      </rPr>
      <t xml:space="preserve"> 
</t>
    </r>
    <r>
      <rPr>
        <sz val="10"/>
        <rFont val="Calibri"/>
        <charset val="134"/>
      </rPr>
      <t>Describe below if the completing condition is other than ① and ②.</t>
    </r>
  </si>
  <si>
    <t>【Verification results and evaluation regarding review completing conditions】</t>
  </si>
  <si>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</si>
  <si>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</si>
  <si>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</si>
  <si>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</si>
  <si>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</si>
  <si>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</si>
  <si>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</si>
  <si>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</si>
  <si>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</si>
  <si>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</si>
  <si>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</si>
  <si>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</si>
  <si>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</si>
  <si>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</si>
  <si>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</si>
  <si>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</si>
  <si>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</si>
  <si>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</si>
  <si>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</si>
  <si>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</si>
  <si>
    <t>Start date</t>
  </si>
  <si>
    <t>End date</t>
  </si>
  <si>
    <t>On-desk check Number of participants</t>
  </si>
  <si>
    <t>On-desk check Total duration</t>
  </si>
  <si>
    <r>
      <rPr>
        <b/>
        <sz val="10"/>
        <rFont val="Calibri"/>
        <charset val="134"/>
      </rPr>
      <t xml:space="preserve">【Review completing conditions】 
</t>
    </r>
    <r>
      <rPr>
        <sz val="10"/>
        <rFont val="Calibri"/>
        <charset val="134"/>
      </rPr>
      <t>The completing conditions of peer review are as follow:</t>
    </r>
    <r>
      <rPr>
        <sz val="11"/>
        <rFont val="Calibri"/>
        <charset val="134"/>
      </rPr>
      <t xml:space="preserve"> 
</t>
    </r>
    <r>
      <rPr>
        <sz val="10"/>
        <rFont val="Calibri"/>
        <charset val="134"/>
      </rPr>
      <t>①Desired values of analysis items of peer review, specified in project plan, have been obtained. Or, if desired values of analysis items have not been obtained, agreement with the reviewers regarding the reasons has been reached.</t>
    </r>
    <r>
      <rPr>
        <sz val="11"/>
        <rFont val="Calibri"/>
        <charset val="134"/>
      </rPr>
      <t xml:space="preserve"> 
</t>
    </r>
    <r>
      <rPr>
        <sz val="10"/>
        <rFont val="Calibri"/>
        <charset val="134"/>
      </rPr>
      <t>②Peer review minutes indicate that all actions regarding the detected issueshave been completed. If unresolved issues exist, agreement with the reviewers regarding the reasons has been reached.</t>
    </r>
    <r>
      <rPr>
        <sz val="11"/>
        <rFont val="Calibri"/>
        <charset val="134"/>
      </rPr>
      <t xml:space="preserve"> 
</t>
    </r>
    <r>
      <rPr>
        <sz val="10"/>
        <rFont val="Calibri"/>
        <charset val="134"/>
      </rPr>
      <t>Describe below if the completing condition is other than ① and ②.</t>
    </r>
  </si>
  <si>
    <t>【Review completing conditions and evaluation】</t>
  </si>
  <si>
    <t>Review result evaluation according to initiating conditions, completing conditions and analysis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</si>
  <si>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</si>
  <si>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</si>
  <si>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</si>
  <si>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</si>
  <si>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</si>
  <si>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</si>
  <si>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</si>
  <si>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</si>
  <si>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</si>
  <si>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</si>
  <si>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</si>
  <si>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</si>
  <si>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</si>
  <si>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</si>
  <si>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</si>
  <si>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</si>
  <si>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</si>
  <si>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</si>
  <si>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</si>
  <si>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</si>
  <si>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</si>
  <si>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</si>
  <si>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</si>
  <si>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</si>
  <si>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</si>
  <si>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</si>
  <si>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</si>
  <si>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</si>
  <si>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</si>
  <si>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</si>
  <si>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</si>
  <si>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</si>
  <si>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</si>
  <si>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</si>
  <si>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</si>
  <si>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</si>
  <si>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</si>
  <si>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</si>
  <si>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</si>
  <si>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</si>
  <si>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</si>
  <si>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</si>
  <si>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</si>
  <si>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</si>
  <si>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</si>
  <si>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</si>
  <si>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</si>
  <si>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</si>
  <si>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</si>
  <si>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</si>
  <si>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</si>
  <si>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</si>
  <si>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</si>
  <si>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</si>
  <si>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</si>
  <si>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</si>
  <si>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</si>
  <si>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</si>
  <si>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</si>
  <si>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</si>
  <si>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</si>
  <si>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</si>
  <si>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</si>
  <si>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</si>
  <si>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</si>
  <si>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</si>
  <si>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</si>
  <si>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</si>
  <si>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</si>
  <si>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</si>
  <si>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</si>
  <si>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</si>
  <si>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</si>
  <si>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</si>
  <si>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</si>
  <si>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</si>
  <si>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</si>
  <si>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</si>
  <si>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</si>
  <si>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</si>
  <si>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</si>
  <si>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</si>
  <si>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</si>
  <si>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</si>
  <si>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</si>
  <si>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</si>
  <si>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</si>
  <si>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</si>
  <si>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</si>
  <si>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</si>
  <si>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</si>
  <si>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</si>
  <si>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</si>
  <si>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</si>
  <si>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</si>
  <si>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</si>
  <si>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</si>
  <si>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</si>
  <si>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</si>
  <si>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</si>
  <si>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</si>
  <si>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</si>
  <si>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</si>
  <si>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</si>
  <si>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</si>
  <si>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</si>
  <si>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</si>
  <si>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</si>
  <si>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</si>
  <si>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</si>
  <si>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</si>
  <si>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</si>
  <si>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</si>
  <si>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</si>
  <si>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</si>
  <si>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[RENESAS CONFIDEINTIAL]</t>
  </si>
  <si>
    <t>[Template name: peer review minutes, Version 20170331]</t>
  </si>
  <si>
    <r>
      <rPr>
        <b/>
        <sz val="14"/>
        <color theme="1"/>
        <rFont val="Calibri"/>
        <charset val="128"/>
      </rPr>
      <t>【Revision history】</t>
    </r>
    <r>
      <rPr>
        <b/>
        <sz val="10"/>
        <color rgb="FFFF0000"/>
        <rFont val="Calibri"/>
        <charset val="128"/>
      </rPr>
      <t>The template revision history describes the change contents of the template itself.</t>
    </r>
  </si>
  <si>
    <t xml:space="preserve">
Revision
</t>
  </si>
  <si>
    <t>Description of change</t>
  </si>
  <si>
    <t>Approver</t>
  </si>
  <si>
    <t>Author</t>
  </si>
  <si>
    <t>Initial issue</t>
  </si>
  <si>
    <t>Etani SS</t>
  </si>
  <si>
    <t>Bug fixes</t>
  </si>
  <si>
    <r>
      <rPr>
        <sz val="11"/>
        <color theme="1"/>
        <rFont val="Calibri"/>
        <charset val="128"/>
      </rPr>
      <t>M</t>
    </r>
    <r>
      <rPr>
        <sz val="11"/>
        <color theme="1"/>
        <rFont val="Calibri"/>
        <charset val="128"/>
      </rPr>
      <t>asukawa SC</t>
    </r>
  </si>
  <si>
    <t>Changed items in the peer review checklist.</t>
  </si>
  <si>
    <r>
      <rPr>
        <sz val="11"/>
        <color theme="1"/>
        <rFont val="Calibri"/>
        <charset val="128"/>
      </rPr>
      <t>K</t>
    </r>
    <r>
      <rPr>
        <sz val="11"/>
        <color theme="1"/>
        <rFont val="Calibri"/>
        <charset val="128"/>
      </rPr>
      <t>urokawa SC</t>
    </r>
  </si>
</sst>
</file>

<file path=xl/styles.xml><?xml version="1.0" encoding="utf-8"?>
<styleSheet xmlns="http://schemas.openxmlformats.org/spreadsheetml/2006/main">
  <numFmts count="14">
    <numFmt numFmtId="176" formatCode="0.00_ "/>
    <numFmt numFmtId="177" formatCode="dd/mm/yyyy;@"/>
    <numFmt numFmtId="42" formatCode="_(&quot;$&quot;* #,##0_);_(&quot;$&quot;* \(#,##0\);_(&quot;$&quot;* &quot;-&quot;_);_(@_)"/>
    <numFmt numFmtId="178" formatCode="h:mm;@"/>
    <numFmt numFmtId="179" formatCode="0.0&quot; Man-hour&quot;"/>
    <numFmt numFmtId="180" formatCode="yyyy&quot;年&quot;m&quot;月&quot;d&quot;日&quot;;@"/>
    <numFmt numFmtId="181" formatCode="0_);[Red]\(0\)"/>
    <numFmt numFmtId="44" formatCode="_(&quot;$&quot;* #,##0.00_);_(&quot;$&quot;* \(#,##0.00\);_(&quot;$&quot;* &quot;-&quot;??_);_(@_)"/>
    <numFmt numFmtId="182" formatCode="0.0&quot; H&quot;"/>
    <numFmt numFmtId="183" formatCode="_ * #,##0.00_ ;_ * \-#,##0.00_ ;_ * &quot;-&quot;??_ ;_ @_ "/>
    <numFmt numFmtId="184" formatCode="_ * #,##0_ ;_ * \-#,##0_ ;_ * &quot;-&quot;_ ;_ @_ "/>
    <numFmt numFmtId="185" formatCode="0&quot; Person(s)&quot;"/>
    <numFmt numFmtId="186" formatCode="0.0000_ "/>
    <numFmt numFmtId="187" formatCode="0.0_ "/>
  </numFmts>
  <fonts count="48">
    <font>
      <sz val="11"/>
      <name val="ＭＳ Ｐゴシック"/>
      <charset val="128"/>
    </font>
    <font>
      <sz val="11"/>
      <color theme="1"/>
      <name val="Calibri"/>
      <charset val="128"/>
      <scheme val="minor"/>
    </font>
    <font>
      <b/>
      <sz val="11"/>
      <color theme="1"/>
      <name val="Calibri"/>
      <charset val="128"/>
      <scheme val="minor"/>
    </font>
    <font>
      <b/>
      <sz val="14"/>
      <color theme="1"/>
      <name val="Calibri"/>
      <charset val="128"/>
      <scheme val="minor"/>
    </font>
    <font>
      <sz val="11"/>
      <name val="Calibri"/>
      <charset val="134"/>
      <scheme val="minor"/>
    </font>
    <font>
      <sz val="11"/>
      <name val="Calibri"/>
      <charset val="128"/>
      <scheme val="minor"/>
    </font>
    <font>
      <b/>
      <sz val="16"/>
      <name val="Calibri"/>
      <charset val="134"/>
      <scheme val="minor"/>
    </font>
    <font>
      <sz val="10"/>
      <name val="Calibri"/>
      <charset val="134"/>
      <scheme val="minor"/>
    </font>
    <font>
      <sz val="9"/>
      <name val="ＭＳ Ｐゴシック"/>
      <charset val="128"/>
    </font>
    <font>
      <sz val="10"/>
      <name val="ＭＳ Ｐゴシック"/>
      <charset val="128"/>
    </font>
    <font>
      <b/>
      <sz val="10"/>
      <name val="Calibri"/>
      <charset val="134"/>
      <scheme val="minor"/>
    </font>
    <font>
      <b/>
      <sz val="10"/>
      <name val="ＭＳ Ｐゴシック"/>
      <charset val="128"/>
    </font>
    <font>
      <b/>
      <sz val="9"/>
      <name val="Calibri"/>
      <charset val="134"/>
      <scheme val="minor"/>
    </font>
    <font>
      <sz val="10"/>
      <color indexed="8"/>
      <name val="Calibri"/>
      <charset val="134"/>
      <scheme val="minor"/>
    </font>
    <font>
      <sz val="9"/>
      <name val="Calibri"/>
      <charset val="134"/>
      <scheme val="minor"/>
    </font>
    <font>
      <sz val="9"/>
      <name val="Times New Roman"/>
      <charset val="134"/>
    </font>
    <font>
      <sz val="10"/>
      <name val="Times New Roman"/>
      <charset val="134"/>
    </font>
    <font>
      <sz val="11"/>
      <name val="Times New Roman"/>
      <charset val="134"/>
    </font>
    <font>
      <b/>
      <sz val="10"/>
      <name val="Times New Roman"/>
      <charset val="134"/>
    </font>
    <font>
      <b/>
      <sz val="9"/>
      <name val="Times New Roman"/>
      <charset val="134"/>
    </font>
    <font>
      <sz val="10"/>
      <color indexed="8"/>
      <name val="Times New Roman"/>
      <charset val="134"/>
    </font>
    <font>
      <sz val="11"/>
      <color theme="1"/>
      <name val="Calibri"/>
      <charset val="0"/>
      <scheme val="minor"/>
    </font>
    <font>
      <sz val="11"/>
      <color theme="1"/>
      <name val="Calibri"/>
      <charset val="134"/>
      <scheme val="minor"/>
    </font>
    <font>
      <b/>
      <sz val="13"/>
      <color theme="3"/>
      <name val="Calibri"/>
      <charset val="134"/>
      <scheme val="minor"/>
    </font>
    <font>
      <sz val="11"/>
      <color rgb="FFFA7D00"/>
      <name val="Calibri"/>
      <charset val="0"/>
      <scheme val="minor"/>
    </font>
    <font>
      <b/>
      <sz val="18"/>
      <color theme="3"/>
      <name val="Calibri"/>
      <charset val="134"/>
      <scheme val="minor"/>
    </font>
    <font>
      <b/>
      <sz val="11"/>
      <color rgb="FFFFFFFF"/>
      <name val="Calibri"/>
      <charset val="0"/>
      <scheme val="minor"/>
    </font>
    <font>
      <sz val="11"/>
      <color rgb="FF9C0006"/>
      <name val="Calibri"/>
      <charset val="0"/>
      <scheme val="minor"/>
    </font>
    <font>
      <b/>
      <sz val="15"/>
      <color theme="3"/>
      <name val="Calibri"/>
      <charset val="134"/>
      <scheme val="minor"/>
    </font>
    <font>
      <sz val="11"/>
      <color rgb="FF3F3F76"/>
      <name val="Calibri"/>
      <charset val="0"/>
      <scheme val="minor"/>
    </font>
    <font>
      <b/>
      <sz val="11"/>
      <color theme="3"/>
      <name val="Calibri"/>
      <charset val="134"/>
      <scheme val="minor"/>
    </font>
    <font>
      <b/>
      <sz val="11"/>
      <color rgb="FF3F3F3F"/>
      <name val="Calibri"/>
      <charset val="0"/>
      <scheme val="minor"/>
    </font>
    <font>
      <sz val="11"/>
      <color rgb="FF006100"/>
      <name val="Calibri"/>
      <charset val="0"/>
      <scheme val="minor"/>
    </font>
    <font>
      <u/>
      <sz val="11"/>
      <color rgb="FF0000FF"/>
      <name val="Calibri"/>
      <charset val="0"/>
      <scheme val="minor"/>
    </font>
    <font>
      <sz val="11"/>
      <color rgb="FF9C6500"/>
      <name val="Calibri"/>
      <charset val="0"/>
      <scheme val="minor"/>
    </font>
    <font>
      <b/>
      <sz val="11"/>
      <color theme="1"/>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sz val="11"/>
      <color rgb="FFFF0000"/>
      <name val="Calibri"/>
      <charset val="0"/>
      <scheme val="minor"/>
    </font>
    <font>
      <b/>
      <sz val="14"/>
      <color theme="1"/>
      <name val="Calibri"/>
      <charset val="128"/>
    </font>
    <font>
      <b/>
      <sz val="10"/>
      <color rgb="FFFF0000"/>
      <name val="Calibri"/>
      <charset val="128"/>
    </font>
    <font>
      <sz val="11"/>
      <color theme="1"/>
      <name val="Calibri"/>
      <charset val="128"/>
    </font>
    <font>
      <sz val="10"/>
      <name val="Calibri"/>
      <charset val="134"/>
    </font>
    <font>
      <sz val="10"/>
      <color rgb="FFFF0000"/>
      <name val="Calibri"/>
      <charset val="134"/>
    </font>
    <font>
      <b/>
      <sz val="10"/>
      <name val="Calibri"/>
      <charset val="134"/>
    </font>
    <font>
      <sz val="11"/>
      <name val="Calibri"/>
      <charset val="134"/>
    </font>
  </fonts>
  <fills count="4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15"/>
        <bgColor indexed="64"/>
      </patternFill>
    </fill>
    <fill>
      <patternFill patternType="solid">
        <fgColor indexed="27"/>
        <bgColor indexed="64"/>
      </patternFill>
    </fill>
    <fill>
      <patternFill patternType="solid">
        <fgColor indexed="43"/>
        <bgColor indexed="64"/>
      </patternFill>
    </fill>
    <fill>
      <patternFill patternType="solid">
        <fgColor indexed="65"/>
        <bgColor indexed="64"/>
      </patternFill>
    </fill>
    <fill>
      <patternFill patternType="solid">
        <fgColor indexed="41"/>
        <bgColor indexed="64"/>
      </patternFill>
    </fill>
    <fill>
      <patternFill patternType="solid">
        <fgColor rgb="FFFFFF99"/>
        <bgColor indexed="64"/>
      </patternFill>
    </fill>
    <fill>
      <patternFill patternType="solid">
        <fgColor theme="0" tint="-0.499984740745262"/>
        <bgColor indexed="64"/>
      </patternFill>
    </fill>
    <fill>
      <patternFill patternType="solid">
        <fgColor indexed="45"/>
        <bgColor indexed="64"/>
      </patternFill>
    </fill>
    <fill>
      <patternFill patternType="solid">
        <fgColor rgb="FFCCFFFF"/>
        <bgColor indexed="64"/>
      </patternFill>
    </fill>
    <fill>
      <patternFill patternType="solid">
        <fgColor indexed="55"/>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9" tint="0.599993896298105"/>
        <bgColor indexed="64"/>
      </patternFill>
    </fill>
  </fills>
  <borders count="5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style="thin">
        <color auto="1"/>
      </left>
      <right style="thin">
        <color auto="1"/>
      </right>
      <top/>
      <bottom style="dotted">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style="thin">
        <color auto="1"/>
      </left>
      <right style="medium">
        <color auto="1"/>
      </right>
      <top/>
      <bottom style="dotted">
        <color auto="1"/>
      </bottom>
      <diagonal/>
    </border>
    <border>
      <left/>
      <right style="medium">
        <color auto="1"/>
      </right>
      <top style="dotted">
        <color auto="1"/>
      </top>
      <bottom style="medium">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9">
    <xf numFmtId="0" fontId="0" fillId="0" borderId="0">
      <alignment vertical="center"/>
    </xf>
    <xf numFmtId="0" fontId="21" fillId="22" borderId="0" applyNumberFormat="0" applyBorder="0" applyAlignment="0" applyProtection="0">
      <alignment vertical="center"/>
    </xf>
    <xf numFmtId="183" fontId="22" fillId="0" borderId="0" applyFont="0" applyFill="0" applyBorder="0" applyAlignment="0" applyProtection="0">
      <alignment vertical="center"/>
    </xf>
    <xf numFmtId="184"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6" fillId="15" borderId="44" applyNumberFormat="0" applyAlignment="0" applyProtection="0">
      <alignment vertical="center"/>
    </xf>
    <xf numFmtId="0" fontId="23" fillId="0" borderId="42" applyNumberFormat="0" applyFill="0" applyAlignment="0" applyProtection="0">
      <alignment vertical="center"/>
    </xf>
    <xf numFmtId="0" fontId="22" fillId="24" borderId="49" applyNumberFormat="0" applyFont="0" applyAlignment="0" applyProtection="0">
      <alignment vertical="center"/>
    </xf>
    <xf numFmtId="0" fontId="33" fillId="0" borderId="0" applyNumberFormat="0" applyFill="0" applyBorder="0" applyAlignment="0" applyProtection="0">
      <alignment vertical="center"/>
    </xf>
    <xf numFmtId="0" fontId="36" fillId="27" borderId="0" applyNumberFormat="0" applyBorder="0" applyAlignment="0" applyProtection="0">
      <alignment vertical="center"/>
    </xf>
    <xf numFmtId="0" fontId="38" fillId="0" borderId="0" applyNumberFormat="0" applyFill="0" applyBorder="0" applyAlignment="0" applyProtection="0">
      <alignment vertical="center"/>
    </xf>
    <xf numFmtId="0" fontId="21" fillId="30" borderId="0" applyNumberFormat="0" applyBorder="0" applyAlignment="0" applyProtection="0">
      <alignment vertical="center"/>
    </xf>
    <xf numFmtId="0" fontId="40" fillId="0" borderId="0" applyNumberFormat="0" applyFill="0" applyBorder="0" applyAlignment="0" applyProtection="0">
      <alignment vertical="center"/>
    </xf>
    <xf numFmtId="0" fontId="21" fillId="29" borderId="0" applyNumberFormat="0" applyBorder="0" applyAlignment="0" applyProtection="0">
      <alignment vertical="center"/>
    </xf>
    <xf numFmtId="0"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0" fillId="0" borderId="0"/>
    <xf numFmtId="0" fontId="28" fillId="0" borderId="42" applyNumberFormat="0" applyFill="0" applyAlignment="0" applyProtection="0">
      <alignment vertical="center"/>
    </xf>
    <xf numFmtId="0" fontId="30" fillId="0" borderId="46" applyNumberFormat="0" applyFill="0" applyAlignment="0" applyProtection="0">
      <alignment vertical="center"/>
    </xf>
    <xf numFmtId="0" fontId="30" fillId="0" borderId="0" applyNumberFormat="0" applyFill="0" applyBorder="0" applyAlignment="0" applyProtection="0">
      <alignment vertical="center"/>
    </xf>
    <xf numFmtId="0" fontId="29" fillId="17" borderId="45" applyNumberFormat="0" applyAlignment="0" applyProtection="0">
      <alignment vertical="center"/>
    </xf>
    <xf numFmtId="0" fontId="36" fillId="32" borderId="0" applyNumberFormat="0" applyBorder="0" applyAlignment="0" applyProtection="0">
      <alignment vertical="center"/>
    </xf>
    <xf numFmtId="0" fontId="32" fillId="19" borderId="0" applyNumberFormat="0" applyBorder="0" applyAlignment="0" applyProtection="0">
      <alignment vertical="center"/>
    </xf>
    <xf numFmtId="0" fontId="31" fillId="18" borderId="47" applyNumberFormat="0" applyAlignment="0" applyProtection="0">
      <alignment vertical="center"/>
    </xf>
    <xf numFmtId="0" fontId="21" fillId="14" borderId="0" applyNumberFormat="0" applyBorder="0" applyAlignment="0" applyProtection="0">
      <alignment vertical="center"/>
    </xf>
    <xf numFmtId="0" fontId="39" fillId="18" borderId="45" applyNumberFormat="0" applyAlignment="0" applyProtection="0">
      <alignment vertical="center"/>
    </xf>
    <xf numFmtId="0" fontId="24" fillId="0" borderId="43" applyNumberFormat="0" applyFill="0" applyAlignment="0" applyProtection="0">
      <alignment vertical="center"/>
    </xf>
    <xf numFmtId="0" fontId="35" fillId="0" borderId="48" applyNumberFormat="0" applyFill="0" applyAlignment="0" applyProtection="0">
      <alignment vertical="center"/>
    </xf>
    <xf numFmtId="0" fontId="27" fillId="16" borderId="0" applyNumberFormat="0" applyBorder="0" applyAlignment="0" applyProtection="0">
      <alignment vertical="center"/>
    </xf>
    <xf numFmtId="0" fontId="34" fillId="23" borderId="0" applyNumberFormat="0" applyBorder="0" applyAlignment="0" applyProtection="0">
      <alignment vertical="center"/>
    </xf>
    <xf numFmtId="0" fontId="36" fillId="31" borderId="0" applyNumberFormat="0" applyBorder="0" applyAlignment="0" applyProtection="0">
      <alignment vertical="center"/>
    </xf>
    <xf numFmtId="0" fontId="1" fillId="0" borderId="0">
      <alignment vertical="center"/>
    </xf>
    <xf numFmtId="0" fontId="21" fillId="34" borderId="0" applyNumberFormat="0" applyBorder="0" applyAlignment="0" applyProtection="0">
      <alignment vertical="center"/>
    </xf>
    <xf numFmtId="0" fontId="36" fillId="36" borderId="0" applyNumberFormat="0" applyBorder="0" applyAlignment="0" applyProtection="0">
      <alignment vertical="center"/>
    </xf>
    <xf numFmtId="0" fontId="36" fillId="33" borderId="0" applyNumberFormat="0" applyBorder="0" applyAlignment="0" applyProtection="0">
      <alignment vertical="center"/>
    </xf>
    <xf numFmtId="0" fontId="21" fillId="28" borderId="0" applyNumberFormat="0" applyBorder="0" applyAlignment="0" applyProtection="0">
      <alignment vertical="center"/>
    </xf>
    <xf numFmtId="0" fontId="21" fillId="21" borderId="0" applyNumberFormat="0" applyBorder="0" applyAlignment="0" applyProtection="0">
      <alignment vertical="center"/>
    </xf>
    <xf numFmtId="0" fontId="36" fillId="35" borderId="0" applyNumberFormat="0" applyBorder="0" applyAlignment="0" applyProtection="0">
      <alignment vertical="center"/>
    </xf>
    <xf numFmtId="0" fontId="36" fillId="39" borderId="0" applyNumberFormat="0" applyBorder="0" applyAlignment="0" applyProtection="0">
      <alignment vertical="center"/>
    </xf>
    <xf numFmtId="0" fontId="0" fillId="0" borderId="0">
      <alignment vertical="center"/>
    </xf>
    <xf numFmtId="0" fontId="21" fillId="38" borderId="0" applyNumberFormat="0" applyBorder="0" applyAlignment="0" applyProtection="0">
      <alignment vertical="center"/>
    </xf>
    <xf numFmtId="0" fontId="36" fillId="42" borderId="0" applyNumberFormat="0" applyBorder="0" applyAlignment="0" applyProtection="0">
      <alignment vertical="center"/>
    </xf>
    <xf numFmtId="0" fontId="1" fillId="0" borderId="0">
      <alignment vertical="center"/>
    </xf>
    <xf numFmtId="0" fontId="21" fillId="41" borderId="0" applyNumberFormat="0" applyBorder="0" applyAlignment="0" applyProtection="0">
      <alignment vertical="center"/>
    </xf>
    <xf numFmtId="0" fontId="21" fillId="26" borderId="0" applyNumberFormat="0" applyBorder="0" applyAlignment="0" applyProtection="0">
      <alignment vertical="center"/>
    </xf>
    <xf numFmtId="0" fontId="36" fillId="40" borderId="0" applyNumberFormat="0" applyBorder="0" applyAlignment="0" applyProtection="0">
      <alignment vertical="center"/>
    </xf>
    <xf numFmtId="0" fontId="0" fillId="0" borderId="0"/>
    <xf numFmtId="0" fontId="21" fillId="20" borderId="0" applyNumberFormat="0" applyBorder="0" applyAlignment="0" applyProtection="0">
      <alignment vertical="center"/>
    </xf>
    <xf numFmtId="0" fontId="36" fillId="37" borderId="0" applyNumberFormat="0" applyBorder="0" applyAlignment="0" applyProtection="0">
      <alignment vertical="center"/>
    </xf>
    <xf numFmtId="0" fontId="36" fillId="25" borderId="0" applyNumberFormat="0" applyBorder="0" applyAlignment="0" applyProtection="0">
      <alignment vertical="center"/>
    </xf>
    <xf numFmtId="0" fontId="21" fillId="44" borderId="0" applyNumberFormat="0" applyBorder="0" applyAlignment="0" applyProtection="0">
      <alignment vertical="center"/>
    </xf>
    <xf numFmtId="0" fontId="36" fillId="43"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cellStyleXfs>
  <cellXfs count="584">
    <xf numFmtId="0" fontId="0" fillId="0" borderId="0" xfId="0">
      <alignment vertical="center"/>
    </xf>
    <xf numFmtId="0" fontId="1" fillId="0" borderId="0" xfId="44">
      <alignment vertical="center"/>
    </xf>
    <xf numFmtId="0" fontId="1" fillId="0" borderId="0" xfId="33">
      <alignment vertical="center"/>
    </xf>
    <xf numFmtId="0" fontId="2" fillId="0" borderId="0" xfId="33" applyFont="1">
      <alignment vertical="center"/>
    </xf>
    <xf numFmtId="0" fontId="2" fillId="0" borderId="0" xfId="33" applyFont="1" applyAlignment="1">
      <alignment horizontal="right" vertical="center"/>
    </xf>
    <xf numFmtId="0" fontId="3" fillId="0" borderId="0" xfId="33" applyFont="1" applyAlignment="1">
      <alignment horizontal="left" vertical="center"/>
    </xf>
    <xf numFmtId="0" fontId="2" fillId="0" borderId="1" xfId="33" applyFont="1" applyBorder="1" applyAlignment="1">
      <alignment horizontal="center" vertical="center" wrapText="1"/>
    </xf>
    <xf numFmtId="0" fontId="2" fillId="0" borderId="1" xfId="33" applyFont="1" applyBorder="1" applyAlignment="1">
      <alignment horizontal="center" vertical="center"/>
    </xf>
    <xf numFmtId="0" fontId="1" fillId="0" borderId="1" xfId="33" applyBorder="1" applyAlignment="1">
      <alignment horizontal="center" vertical="center"/>
    </xf>
    <xf numFmtId="0" fontId="1" fillId="0" borderId="1" xfId="33" applyFont="1" applyBorder="1" applyAlignment="1">
      <alignment horizontal="left" vertical="top" wrapText="1"/>
    </xf>
    <xf numFmtId="0" fontId="1" fillId="0" borderId="1" xfId="33" applyFont="1" applyBorder="1" applyAlignment="1">
      <alignment horizontal="center" vertical="center" wrapText="1"/>
    </xf>
    <xf numFmtId="0" fontId="1" fillId="0" borderId="1" xfId="44" applyBorder="1" applyAlignment="1">
      <alignment horizontal="center" vertical="center"/>
    </xf>
    <xf numFmtId="0" fontId="1" fillId="0" borderId="1" xfId="44" applyFont="1" applyBorder="1" applyAlignment="1">
      <alignment horizontal="left" vertical="top" wrapText="1"/>
    </xf>
    <xf numFmtId="0" fontId="1" fillId="0" borderId="1" xfId="44" applyFont="1" applyBorder="1" applyAlignment="1">
      <alignment horizontal="center" vertical="center" wrapText="1"/>
    </xf>
    <xf numFmtId="0" fontId="1" fillId="0" borderId="1" xfId="44" applyBorder="1" applyAlignment="1">
      <alignment horizontal="left" vertical="top" wrapText="1"/>
    </xf>
    <xf numFmtId="0" fontId="1" fillId="0" borderId="1" xfId="44" applyBorder="1" applyAlignment="1">
      <alignment horizontal="center" vertical="center" wrapText="1"/>
    </xf>
    <xf numFmtId="0" fontId="0" fillId="2" borderId="0" xfId="57" applyFill="1"/>
    <xf numFmtId="0" fontId="0" fillId="0" borderId="0" xfId="48" applyFont="1"/>
    <xf numFmtId="0" fontId="0" fillId="2" borderId="0" xfId="55" applyFont="1" applyFill="1"/>
    <xf numFmtId="0" fontId="0" fillId="2" borderId="0" xfId="56" applyFill="1"/>
    <xf numFmtId="0" fontId="0" fillId="2" borderId="0" xfId="18" applyFill="1"/>
    <xf numFmtId="0" fontId="4" fillId="3" borderId="0" xfId="58" applyFont="1" applyFill="1"/>
    <xf numFmtId="0" fontId="4" fillId="2" borderId="0" xfId="58" applyFont="1" applyFill="1" applyAlignment="1">
      <alignment vertical="top"/>
    </xf>
    <xf numFmtId="0" fontId="5" fillId="2" borderId="0" xfId="58" applyFont="1" applyFill="1" applyAlignment="1">
      <alignment vertical="center" wrapText="1"/>
    </xf>
    <xf numFmtId="0" fontId="4" fillId="2" borderId="0" xfId="58" applyFont="1" applyFill="1" applyAlignment="1">
      <alignment horizontal="center" wrapText="1"/>
    </xf>
    <xf numFmtId="0" fontId="4" fillId="2" borderId="0" xfId="58" applyFont="1" applyFill="1"/>
    <xf numFmtId="0" fontId="0" fillId="2" borderId="0" xfId="58" applyFont="1" applyFill="1"/>
    <xf numFmtId="0" fontId="6" fillId="4" borderId="1" xfId="58" applyFont="1" applyFill="1" applyBorder="1" applyAlignment="1">
      <alignment horizontal="center" vertical="center"/>
    </xf>
    <xf numFmtId="0" fontId="4" fillId="2" borderId="0" xfId="58" applyFont="1" applyFill="1" applyBorder="1" applyAlignment="1">
      <alignment vertical="top"/>
    </xf>
    <xf numFmtId="0" fontId="6" fillId="4" borderId="2" xfId="58" applyFont="1" applyFill="1" applyBorder="1" applyAlignment="1">
      <alignment horizontal="left" vertical="center"/>
    </xf>
    <xf numFmtId="0" fontId="6" fillId="4" borderId="3" xfId="58" applyFont="1" applyFill="1" applyBorder="1" applyAlignment="1">
      <alignment horizontal="left" vertical="center"/>
    </xf>
    <xf numFmtId="0" fontId="6" fillId="4" borderId="4" xfId="58" applyFont="1" applyFill="1" applyBorder="1" applyAlignment="1">
      <alignment horizontal="left" vertical="center"/>
    </xf>
    <xf numFmtId="0" fontId="4" fillId="5" borderId="1" xfId="58" applyFont="1" applyFill="1" applyBorder="1" applyAlignment="1">
      <alignment horizontal="center" vertical="center"/>
    </xf>
    <xf numFmtId="0" fontId="4" fillId="5" borderId="1" xfId="58" applyFont="1" applyFill="1" applyBorder="1" applyAlignment="1">
      <alignment horizontal="center" vertical="center" wrapText="1"/>
    </xf>
    <xf numFmtId="0" fontId="4" fillId="2" borderId="0" xfId="58" applyFont="1" applyFill="1" applyBorder="1" applyAlignment="1">
      <alignment vertical="top" wrapText="1"/>
    </xf>
    <xf numFmtId="0" fontId="4" fillId="2" borderId="1" xfId="58" applyFont="1" applyFill="1" applyBorder="1" applyAlignment="1">
      <alignment horizontal="center" vertical="center" wrapText="1"/>
    </xf>
    <xf numFmtId="0" fontId="5" fillId="2" borderId="1" xfId="58" applyFont="1" applyFill="1" applyBorder="1" applyAlignment="1">
      <alignment vertical="center" wrapText="1"/>
    </xf>
    <xf numFmtId="0" fontId="7" fillId="6" borderId="1" xfId="58" applyFont="1" applyFill="1" applyBorder="1" applyAlignment="1">
      <alignment horizontal="center" vertical="center" wrapText="1"/>
    </xf>
    <xf numFmtId="0" fontId="4" fillId="2" borderId="1" xfId="58" applyFont="1" applyFill="1" applyBorder="1" applyAlignment="1">
      <alignment horizontal="left" vertical="top" wrapText="1"/>
    </xf>
    <xf numFmtId="0" fontId="4" fillId="3" borderId="0" xfId="58" applyFont="1" applyFill="1" applyBorder="1" applyAlignment="1">
      <alignment vertical="top" wrapText="1"/>
    </xf>
    <xf numFmtId="0" fontId="4" fillId="3" borderId="0" xfId="58" applyFont="1" applyFill="1" applyAlignment="1">
      <alignment vertical="top"/>
    </xf>
    <xf numFmtId="0" fontId="4" fillId="3" borderId="0" xfId="58" applyFont="1" applyFill="1" applyBorder="1" applyAlignment="1">
      <alignment vertical="top"/>
    </xf>
    <xf numFmtId="0" fontId="6" fillId="4" borderId="1" xfId="58" applyFont="1" applyFill="1" applyBorder="1" applyAlignment="1">
      <alignment horizontal="left" vertical="center"/>
    </xf>
    <xf numFmtId="0" fontId="0" fillId="3" borderId="0" xfId="58" applyFont="1" applyFill="1"/>
    <xf numFmtId="0" fontId="0" fillId="2" borderId="0" xfId="58" applyFont="1" applyFill="1" applyBorder="1" applyAlignment="1">
      <alignment vertical="top" wrapText="1"/>
    </xf>
    <xf numFmtId="0" fontId="0" fillId="2" borderId="1" xfId="58" applyFont="1" applyFill="1" applyBorder="1" applyAlignment="1">
      <alignment horizontal="center" vertical="center"/>
    </xf>
    <xf numFmtId="0" fontId="0" fillId="2" borderId="1" xfId="58" applyFont="1" applyFill="1" applyBorder="1" applyAlignment="1">
      <alignment horizontal="left" vertical="top" wrapText="1"/>
    </xf>
    <xf numFmtId="0" fontId="0" fillId="2" borderId="1" xfId="58" applyFont="1" applyFill="1" applyBorder="1" applyAlignment="1">
      <alignment horizontal="left" vertical="top"/>
    </xf>
    <xf numFmtId="0" fontId="0" fillId="2" borderId="5" xfId="58" applyFont="1" applyFill="1" applyBorder="1" applyAlignment="1">
      <alignment horizontal="center" vertical="center"/>
    </xf>
    <xf numFmtId="0" fontId="0" fillId="2" borderId="2" xfId="58" applyFont="1" applyFill="1" applyBorder="1" applyAlignment="1">
      <alignment horizontal="left" vertical="top" wrapText="1"/>
    </xf>
    <xf numFmtId="0" fontId="7" fillId="3" borderId="6" xfId="58" applyFont="1" applyFill="1" applyBorder="1" applyAlignment="1">
      <alignment horizontal="center" vertical="center" wrapText="1"/>
    </xf>
    <xf numFmtId="0" fontId="0" fillId="2" borderId="5" xfId="58" applyFont="1" applyFill="1" applyBorder="1" applyAlignment="1">
      <alignment horizontal="left" vertical="top"/>
    </xf>
    <xf numFmtId="0" fontId="0" fillId="2" borderId="7" xfId="58" applyFont="1" applyFill="1" applyBorder="1" applyAlignment="1">
      <alignment horizontal="center" vertical="center"/>
    </xf>
    <xf numFmtId="0" fontId="0" fillId="2" borderId="7" xfId="58" applyFont="1" applyFill="1" applyBorder="1" applyAlignment="1">
      <alignment horizontal="left" vertical="top" wrapText="1"/>
    </xf>
    <xf numFmtId="0" fontId="7" fillId="6" borderId="5" xfId="58" applyFont="1" applyFill="1" applyBorder="1" applyAlignment="1">
      <alignment horizontal="center" vertical="center" wrapText="1"/>
    </xf>
    <xf numFmtId="0" fontId="0" fillId="2" borderId="7" xfId="58" applyFont="1" applyFill="1" applyBorder="1" applyAlignment="1">
      <alignment horizontal="left" vertical="top"/>
    </xf>
    <xf numFmtId="0" fontId="0" fillId="2" borderId="8" xfId="58" applyFont="1" applyFill="1" applyBorder="1" applyAlignment="1">
      <alignment horizontal="left" vertical="top" wrapText="1"/>
    </xf>
    <xf numFmtId="0" fontId="7" fillId="3" borderId="3" xfId="58" applyFont="1" applyFill="1" applyBorder="1" applyAlignment="1">
      <alignment horizontal="center" vertical="center" wrapText="1"/>
    </xf>
    <xf numFmtId="0" fontId="0" fillId="2" borderId="9" xfId="58" applyFont="1" applyFill="1" applyBorder="1" applyAlignment="1">
      <alignment horizontal="center" vertical="center"/>
    </xf>
    <xf numFmtId="0" fontId="0" fillId="2" borderId="9" xfId="58" applyFont="1" applyFill="1" applyBorder="1" applyAlignment="1">
      <alignment horizontal="left" vertical="top"/>
    </xf>
    <xf numFmtId="0" fontId="7" fillId="3" borderId="4" xfId="58" applyFont="1" applyFill="1" applyBorder="1" applyAlignment="1">
      <alignment horizontal="center" vertical="center" wrapText="1"/>
    </xf>
    <xf numFmtId="0" fontId="0" fillId="3" borderId="1" xfId="58" applyFont="1" applyFill="1" applyBorder="1" applyAlignment="1">
      <alignment horizontal="left" vertical="top" wrapText="1"/>
    </xf>
    <xf numFmtId="0" fontId="0" fillId="2" borderId="5" xfId="58" applyFont="1" applyFill="1" applyBorder="1" applyAlignment="1">
      <alignment horizontal="left" vertical="top" wrapText="1"/>
    </xf>
    <xf numFmtId="0" fontId="7" fillId="6" borderId="10" xfId="58" applyFont="1" applyFill="1" applyBorder="1" applyAlignment="1">
      <alignment horizontal="center" vertical="center" wrapText="1"/>
    </xf>
    <xf numFmtId="0" fontId="0" fillId="3" borderId="0" xfId="57" applyFill="1"/>
    <xf numFmtId="0" fontId="0" fillId="2" borderId="1" xfId="57" applyFill="1" applyBorder="1" applyAlignment="1">
      <alignment horizontal="center" vertical="center"/>
    </xf>
    <xf numFmtId="0" fontId="5" fillId="2" borderId="1" xfId="57" applyFont="1" applyFill="1" applyBorder="1" applyAlignment="1">
      <alignment vertical="center" wrapText="1"/>
    </xf>
    <xf numFmtId="0" fontId="0" fillId="2" borderId="1" xfId="57" applyFont="1" applyFill="1" applyBorder="1" applyAlignment="1">
      <alignment horizontal="left" vertical="top"/>
    </xf>
    <xf numFmtId="0" fontId="4" fillId="3" borderId="0" xfId="57" applyFont="1" applyFill="1"/>
    <xf numFmtId="0" fontId="4" fillId="2" borderId="0" xfId="57" applyFont="1" applyFill="1"/>
    <xf numFmtId="0" fontId="6" fillId="4" borderId="1" xfId="57" applyFont="1" applyFill="1" applyBorder="1" applyAlignment="1">
      <alignment horizontal="left" vertical="center"/>
    </xf>
    <xf numFmtId="0" fontId="4" fillId="5" borderId="1" xfId="57" applyFont="1" applyFill="1" applyBorder="1" applyAlignment="1">
      <alignment horizontal="center" vertical="center"/>
    </xf>
    <xf numFmtId="0" fontId="5" fillId="5" borderId="1" xfId="57" applyFont="1" applyFill="1" applyBorder="1" applyAlignment="1">
      <alignment horizontal="center" vertical="center" wrapText="1"/>
    </xf>
    <xf numFmtId="0" fontId="0" fillId="2" borderId="7" xfId="57" applyFill="1" applyBorder="1" applyAlignment="1">
      <alignment horizontal="center" vertical="center"/>
    </xf>
    <xf numFmtId="0" fontId="0" fillId="2" borderId="5" xfId="57" applyFill="1" applyBorder="1" applyAlignment="1">
      <alignment horizontal="center" vertical="center"/>
    </xf>
    <xf numFmtId="0" fontId="0" fillId="2" borderId="5" xfId="57" applyFont="1" applyFill="1" applyBorder="1" applyAlignment="1">
      <alignment horizontal="left" vertical="top"/>
    </xf>
    <xf numFmtId="0" fontId="0" fillId="2" borderId="7" xfId="57" applyFont="1" applyFill="1" applyBorder="1" applyAlignment="1">
      <alignment horizontal="left" vertical="top"/>
    </xf>
    <xf numFmtId="0" fontId="0" fillId="2" borderId="11" xfId="58" applyFont="1" applyFill="1" applyBorder="1" applyAlignment="1">
      <alignment horizontal="left" vertical="top" wrapText="1"/>
    </xf>
    <xf numFmtId="0" fontId="0" fillId="2" borderId="9" xfId="58" applyFont="1" applyFill="1" applyBorder="1" applyAlignment="1">
      <alignment horizontal="left" vertical="top" wrapText="1"/>
    </xf>
    <xf numFmtId="0" fontId="0" fillId="2" borderId="1" xfId="57" applyFont="1" applyFill="1" applyBorder="1" applyAlignment="1">
      <alignment horizontal="left" vertical="top" wrapText="1"/>
    </xf>
    <xf numFmtId="0" fontId="0" fillId="2" borderId="8" xfId="57" applyFont="1" applyFill="1" applyBorder="1" applyAlignment="1">
      <alignment horizontal="left" vertical="top" wrapText="1"/>
    </xf>
    <xf numFmtId="0" fontId="0" fillId="2" borderId="9" xfId="57" applyFill="1" applyBorder="1" applyAlignment="1">
      <alignment horizontal="center" vertical="center"/>
    </xf>
    <xf numFmtId="0" fontId="0" fillId="2" borderId="9" xfId="57" applyFont="1" applyFill="1" applyBorder="1" applyAlignment="1">
      <alignment horizontal="left" vertical="top"/>
    </xf>
    <xf numFmtId="0" fontId="0" fillId="3" borderId="1" xfId="57" applyFont="1" applyFill="1" applyBorder="1" applyAlignment="1">
      <alignment horizontal="left" vertical="top" wrapText="1"/>
    </xf>
    <xf numFmtId="0" fontId="5" fillId="0" borderId="1" xfId="57" applyFont="1" applyFill="1" applyBorder="1" applyAlignment="1">
      <alignment horizontal="left" vertical="top" wrapText="1"/>
    </xf>
    <xf numFmtId="0" fontId="5" fillId="2" borderId="1" xfId="57" applyFont="1" applyFill="1" applyBorder="1" applyAlignment="1">
      <alignment horizontal="left" vertical="top" wrapText="1"/>
    </xf>
    <xf numFmtId="0" fontId="0" fillId="2" borderId="7" xfId="57" applyFont="1" applyFill="1" applyBorder="1" applyAlignment="1">
      <alignment horizontal="left" vertical="top" wrapText="1"/>
    </xf>
    <xf numFmtId="0" fontId="4" fillId="3" borderId="0" xfId="48" applyFont="1" applyFill="1"/>
    <xf numFmtId="0" fontId="4" fillId="2" borderId="0" xfId="48" applyFont="1" applyFill="1" applyBorder="1" applyAlignment="1">
      <alignment vertical="top" wrapText="1"/>
    </xf>
    <xf numFmtId="0" fontId="4" fillId="2" borderId="0" xfId="48" applyFont="1" applyFill="1" applyAlignment="1">
      <alignment vertical="top"/>
    </xf>
    <xf numFmtId="0" fontId="5" fillId="2" borderId="0" xfId="48" applyFont="1" applyFill="1" applyAlignment="1">
      <alignment vertical="center" wrapText="1"/>
    </xf>
    <xf numFmtId="0" fontId="4" fillId="2" borderId="0" xfId="48" applyFont="1" applyFill="1" applyAlignment="1">
      <alignment horizontal="center" wrapText="1"/>
    </xf>
    <xf numFmtId="0" fontId="4" fillId="0" borderId="0" xfId="48" applyFont="1"/>
    <xf numFmtId="0" fontId="4" fillId="2" borderId="0" xfId="48" applyFont="1" applyFill="1" applyBorder="1" applyAlignment="1">
      <alignment vertical="top"/>
    </xf>
    <xf numFmtId="0" fontId="6" fillId="4" borderId="1" xfId="48" applyFont="1" applyFill="1" applyBorder="1" applyAlignment="1">
      <alignment horizontal="left" vertical="center"/>
    </xf>
    <xf numFmtId="0" fontId="4" fillId="5" borderId="1" xfId="48" applyFont="1" applyFill="1" applyBorder="1" applyAlignment="1">
      <alignment horizontal="center" vertical="center"/>
    </xf>
    <xf numFmtId="0" fontId="5" fillId="5" borderId="1" xfId="48" applyFont="1" applyFill="1" applyBorder="1" applyAlignment="1">
      <alignment horizontal="center" vertical="center" wrapText="1"/>
    </xf>
    <xf numFmtId="0" fontId="0" fillId="2" borderId="4" xfId="58" applyFont="1" applyFill="1" applyBorder="1" applyAlignment="1">
      <alignment horizontal="center"/>
    </xf>
    <xf numFmtId="0" fontId="7" fillId="6" borderId="9" xfId="58" applyFont="1" applyFill="1" applyBorder="1" applyAlignment="1">
      <alignment horizontal="center" vertical="center" wrapText="1"/>
    </xf>
    <xf numFmtId="0" fontId="0" fillId="2" borderId="0" xfId="48" applyFont="1" applyFill="1" applyBorder="1" applyAlignment="1">
      <alignment vertical="top" wrapText="1"/>
    </xf>
    <xf numFmtId="0" fontId="4" fillId="3" borderId="0" xfId="55" applyFont="1" applyFill="1"/>
    <xf numFmtId="0" fontId="4" fillId="2" borderId="0" xfId="55" applyFont="1" applyFill="1" applyBorder="1" applyAlignment="1">
      <alignment vertical="top"/>
    </xf>
    <xf numFmtId="0" fontId="6" fillId="4" borderId="1" xfId="55" applyFont="1" applyFill="1" applyBorder="1" applyAlignment="1">
      <alignment horizontal="left" vertical="center"/>
    </xf>
    <xf numFmtId="0" fontId="4" fillId="2" borderId="0" xfId="55" applyFont="1" applyFill="1"/>
    <xf numFmtId="0" fontId="4" fillId="5" borderId="1" xfId="55" applyFont="1" applyFill="1" applyBorder="1" applyAlignment="1">
      <alignment horizontal="center" vertical="center"/>
    </xf>
    <xf numFmtId="0" fontId="5" fillId="5" borderId="1" xfId="55" applyFont="1" applyFill="1" applyBorder="1" applyAlignment="1">
      <alignment horizontal="center" vertical="center" wrapText="1"/>
    </xf>
    <xf numFmtId="0" fontId="0" fillId="2" borderId="1" xfId="57" applyFill="1" applyBorder="1" applyAlignment="1">
      <alignment horizontal="left" vertical="top"/>
    </xf>
    <xf numFmtId="0" fontId="0" fillId="3" borderId="0" xfId="55" applyFont="1" applyFill="1"/>
    <xf numFmtId="0" fontId="0" fillId="2" borderId="0" xfId="55" applyFont="1" applyFill="1" applyBorder="1" applyAlignment="1">
      <alignment vertical="top" wrapText="1"/>
    </xf>
    <xf numFmtId="0" fontId="0" fillId="2" borderId="1" xfId="55" applyFont="1" applyFill="1" applyBorder="1" applyAlignment="1">
      <alignment horizontal="center" vertical="center"/>
    </xf>
    <xf numFmtId="0" fontId="0" fillId="2" borderId="7" xfId="55" applyFont="1" applyFill="1" applyBorder="1" applyAlignment="1">
      <alignment horizontal="left" vertical="top" wrapText="1"/>
    </xf>
    <xf numFmtId="0" fontId="0" fillId="2" borderId="1" xfId="55" applyFont="1" applyFill="1" applyBorder="1" applyAlignment="1">
      <alignment horizontal="left" vertical="top"/>
    </xf>
    <xf numFmtId="0" fontId="0" fillId="2" borderId="5" xfId="55" applyFont="1" applyFill="1" applyBorder="1" applyAlignment="1">
      <alignment horizontal="center" vertical="center"/>
    </xf>
    <xf numFmtId="0" fontId="0" fillId="2" borderId="8" xfId="55" applyFont="1" applyFill="1" applyBorder="1" applyAlignment="1">
      <alignment horizontal="left" vertical="top" wrapText="1"/>
    </xf>
    <xf numFmtId="0" fontId="0" fillId="2" borderId="5" xfId="55" applyFont="1" applyFill="1" applyBorder="1" applyAlignment="1">
      <alignment horizontal="left" vertical="top"/>
    </xf>
    <xf numFmtId="0" fontId="0" fillId="2" borderId="9" xfId="55" applyFont="1" applyFill="1" applyBorder="1" applyAlignment="1">
      <alignment horizontal="center" vertical="center"/>
    </xf>
    <xf numFmtId="0" fontId="0" fillId="2" borderId="1" xfId="55" applyFont="1" applyFill="1" applyBorder="1" applyAlignment="1">
      <alignment horizontal="left" vertical="top" wrapText="1"/>
    </xf>
    <xf numFmtId="0" fontId="0" fillId="2" borderId="9" xfId="55" applyFont="1" applyFill="1" applyBorder="1" applyAlignment="1">
      <alignment horizontal="left" vertical="top"/>
    </xf>
    <xf numFmtId="0" fontId="0" fillId="2" borderId="7" xfId="55" applyFont="1" applyFill="1" applyBorder="1" applyAlignment="1">
      <alignment horizontal="center" vertical="center"/>
    </xf>
    <xf numFmtId="0" fontId="0" fillId="2" borderId="7" xfId="55" applyFont="1" applyFill="1" applyBorder="1" applyAlignment="1">
      <alignment horizontal="left" vertical="top"/>
    </xf>
    <xf numFmtId="0" fontId="4" fillId="2" borderId="0" xfId="55" applyFont="1" applyFill="1" applyBorder="1" applyAlignment="1">
      <alignment vertical="top" wrapText="1"/>
    </xf>
    <xf numFmtId="0" fontId="5" fillId="2" borderId="0" xfId="55" applyFont="1" applyFill="1" applyBorder="1" applyAlignment="1">
      <alignment vertical="center" wrapText="1"/>
    </xf>
    <xf numFmtId="0" fontId="4" fillId="2" borderId="0" xfId="55" applyFont="1" applyFill="1" applyAlignment="1">
      <alignment horizontal="center"/>
    </xf>
    <xf numFmtId="0" fontId="4" fillId="3" borderId="0" xfId="56" applyFont="1" applyFill="1"/>
    <xf numFmtId="0" fontId="4" fillId="2" borderId="0" xfId="56" applyFont="1" applyFill="1"/>
    <xf numFmtId="0" fontId="6" fillId="4" borderId="1" xfId="56" applyFont="1" applyFill="1" applyBorder="1" applyAlignment="1">
      <alignment horizontal="left" vertical="center"/>
    </xf>
    <xf numFmtId="0" fontId="4" fillId="5" borderId="1" xfId="56" applyFont="1" applyFill="1" applyBorder="1" applyAlignment="1">
      <alignment horizontal="center" vertical="center"/>
    </xf>
    <xf numFmtId="0" fontId="5" fillId="5" borderId="1" xfId="56" applyFont="1" applyFill="1" applyBorder="1" applyAlignment="1">
      <alignment horizontal="center" vertical="center" wrapText="1"/>
    </xf>
    <xf numFmtId="0" fontId="0" fillId="3" borderId="0" xfId="56" applyFill="1"/>
    <xf numFmtId="0" fontId="0" fillId="2" borderId="1" xfId="56" applyFill="1" applyBorder="1" applyAlignment="1">
      <alignment horizontal="center" vertical="center"/>
    </xf>
    <xf numFmtId="0" fontId="0" fillId="2" borderId="1" xfId="56" applyFont="1" applyFill="1" applyBorder="1" applyAlignment="1">
      <alignment horizontal="left" vertical="top" wrapText="1"/>
    </xf>
    <xf numFmtId="0" fontId="0" fillId="2" borderId="1" xfId="56" applyFill="1" applyBorder="1" applyAlignment="1">
      <alignment horizontal="left" vertical="top"/>
    </xf>
    <xf numFmtId="0" fontId="0" fillId="2" borderId="0" xfId="56" applyFill="1" applyBorder="1" applyAlignment="1">
      <alignment vertical="top" wrapText="1"/>
    </xf>
    <xf numFmtId="0" fontId="4" fillId="2" borderId="0" xfId="56" applyFont="1" applyFill="1" applyBorder="1" applyAlignment="1">
      <alignment vertical="top" wrapText="1"/>
    </xf>
    <xf numFmtId="0" fontId="5" fillId="2" borderId="0" xfId="56" applyFont="1" applyFill="1" applyBorder="1" applyAlignment="1">
      <alignment vertical="center" wrapText="1"/>
    </xf>
    <xf numFmtId="0" fontId="4" fillId="2" borderId="0" xfId="56" applyFont="1" applyFill="1" applyAlignment="1">
      <alignment horizontal="center"/>
    </xf>
    <xf numFmtId="0" fontId="4" fillId="3" borderId="0" xfId="18" applyFont="1" applyFill="1"/>
    <xf numFmtId="0" fontId="4" fillId="2" borderId="0" xfId="18" applyFont="1" applyFill="1" applyBorder="1" applyAlignment="1">
      <alignment vertical="top"/>
    </xf>
    <xf numFmtId="0" fontId="6" fillId="4" borderId="1" xfId="18" applyFont="1" applyFill="1" applyBorder="1" applyAlignment="1">
      <alignment horizontal="left" vertical="center"/>
    </xf>
    <xf numFmtId="0" fontId="4" fillId="2" borderId="0" xfId="18" applyFont="1" applyFill="1"/>
    <xf numFmtId="0" fontId="4" fillId="5" borderId="1" xfId="18" applyFont="1" applyFill="1" applyBorder="1" applyAlignment="1">
      <alignment horizontal="center" vertical="center"/>
    </xf>
    <xf numFmtId="0" fontId="5" fillId="5" borderId="1" xfId="18" applyFont="1" applyFill="1" applyBorder="1" applyAlignment="1">
      <alignment horizontal="center" vertical="center" wrapText="1"/>
    </xf>
    <xf numFmtId="0" fontId="0" fillId="3" borderId="0" xfId="18" applyFill="1"/>
    <xf numFmtId="0" fontId="0" fillId="2" borderId="0" xfId="18" applyFill="1" applyBorder="1" applyAlignment="1">
      <alignment vertical="top" wrapText="1"/>
    </xf>
    <xf numFmtId="0" fontId="0" fillId="2" borderId="1" xfId="18" applyFill="1" applyBorder="1" applyAlignment="1">
      <alignment horizontal="center" vertical="center"/>
    </xf>
    <xf numFmtId="0" fontId="5" fillId="2" borderId="1" xfId="18" applyFont="1" applyFill="1" applyBorder="1" applyAlignment="1">
      <alignment vertical="center" wrapText="1"/>
    </xf>
    <xf numFmtId="0" fontId="0" fillId="2" borderId="1" xfId="18" applyFill="1" applyBorder="1" applyAlignment="1">
      <alignment horizontal="left" vertical="top"/>
    </xf>
    <xf numFmtId="0" fontId="5" fillId="0" borderId="1" xfId="18" applyFont="1" applyFill="1" applyBorder="1" applyAlignment="1">
      <alignment vertical="center" wrapText="1"/>
    </xf>
    <xf numFmtId="0" fontId="0" fillId="2" borderId="1" xfId="18" applyFont="1" applyFill="1" applyBorder="1" applyAlignment="1">
      <alignment horizontal="left" vertical="top" wrapText="1"/>
    </xf>
    <xf numFmtId="0" fontId="0" fillId="2" borderId="7" xfId="18" applyFont="1" applyFill="1" applyBorder="1" applyAlignment="1">
      <alignment horizontal="left" vertical="top" wrapText="1"/>
    </xf>
    <xf numFmtId="0" fontId="4" fillId="2" borderId="0" xfId="18" applyFont="1" applyFill="1" applyAlignment="1">
      <alignment vertical="top"/>
    </xf>
    <xf numFmtId="0" fontId="5" fillId="2" borderId="0" xfId="18" applyFont="1" applyFill="1" applyAlignment="1">
      <alignment vertical="center" wrapText="1"/>
    </xf>
    <xf numFmtId="0" fontId="4" fillId="2" borderId="0" xfId="18" applyFont="1" applyFill="1" applyAlignment="1">
      <alignment horizontal="center"/>
    </xf>
    <xf numFmtId="0" fontId="0" fillId="0" borderId="0" xfId="0" applyFont="1">
      <alignment vertical="center"/>
    </xf>
    <xf numFmtId="0" fontId="8" fillId="0" borderId="0" xfId="0" applyFont="1">
      <alignment vertical="center"/>
    </xf>
    <xf numFmtId="0" fontId="9" fillId="0" borderId="0" xfId="0" applyFont="1">
      <alignment vertical="center"/>
    </xf>
    <xf numFmtId="0" fontId="0" fillId="7" borderId="0" xfId="0" applyFont="1" applyFill="1" applyBorder="1">
      <alignment vertical="center"/>
    </xf>
    <xf numFmtId="0" fontId="9" fillId="7" borderId="0" xfId="0" applyFont="1" applyFill="1" applyBorder="1">
      <alignment vertical="center"/>
    </xf>
    <xf numFmtId="0" fontId="0" fillId="0" borderId="0" xfId="0" applyFill="1" applyBorder="1">
      <alignment vertical="center"/>
    </xf>
    <xf numFmtId="0" fontId="7" fillId="0" borderId="0" xfId="0" applyFont="1">
      <alignment vertical="center"/>
    </xf>
    <xf numFmtId="0" fontId="7" fillId="0" borderId="0" xfId="0" applyFont="1" applyBorder="1">
      <alignment vertical="center"/>
    </xf>
    <xf numFmtId="0" fontId="4" fillId="0" borderId="0" xfId="0" applyFont="1">
      <alignment vertical="center"/>
    </xf>
    <xf numFmtId="0" fontId="7" fillId="0" borderId="12" xfId="0" applyFont="1" applyBorder="1" applyAlignment="1">
      <alignment horizontal="left" vertical="center"/>
    </xf>
    <xf numFmtId="0" fontId="7" fillId="0" borderId="8" xfId="0" applyFont="1" applyBorder="1" applyAlignment="1">
      <alignment horizontal="left" vertical="top" wrapText="1"/>
    </xf>
    <xf numFmtId="0" fontId="7" fillId="0" borderId="6" xfId="0" applyFont="1" applyBorder="1" applyAlignment="1">
      <alignment horizontal="left" vertical="top" wrapText="1"/>
    </xf>
    <xf numFmtId="0" fontId="7" fillId="0" borderId="8" xfId="0" applyFont="1" applyBorder="1" applyAlignment="1">
      <alignment vertical="center"/>
    </xf>
    <xf numFmtId="0" fontId="7" fillId="0" borderId="6" xfId="0" applyFont="1" applyBorder="1" applyAlignment="1">
      <alignment vertical="center"/>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3" xfId="0" applyFont="1" applyBorder="1" applyAlignment="1">
      <alignment horizontal="left" vertical="top" wrapText="1"/>
    </xf>
    <xf numFmtId="0" fontId="7" fillId="0" borderId="11" xfId="0" applyFont="1" applyBorder="1" applyAlignment="1">
      <alignment vertical="center"/>
    </xf>
    <xf numFmtId="0" fontId="7" fillId="0" borderId="0" xfId="0" applyFont="1" applyBorder="1" applyAlignment="1">
      <alignment vertical="center"/>
    </xf>
    <xf numFmtId="0" fontId="7" fillId="0" borderId="0" xfId="0" applyFont="1" applyBorder="1" applyAlignment="1">
      <alignment horizontal="left" vertical="top"/>
    </xf>
    <xf numFmtId="0" fontId="7" fillId="0" borderId="11"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vertical="top"/>
    </xf>
    <xf numFmtId="0" fontId="7" fillId="0" borderId="11" xfId="0" applyFont="1" applyBorder="1" applyAlignment="1">
      <alignment horizontal="center" vertical="center" wrapText="1"/>
    </xf>
    <xf numFmtId="0" fontId="7" fillId="0" borderId="14" xfId="0" applyFont="1" applyBorder="1" applyAlignment="1">
      <alignment vertical="top"/>
    </xf>
    <xf numFmtId="0" fontId="7" fillId="0" borderId="12" xfId="0" applyFont="1" applyBorder="1" applyAlignment="1">
      <alignment vertical="top"/>
    </xf>
    <xf numFmtId="0" fontId="7" fillId="0" borderId="14" xfId="0" applyFont="1" applyBorder="1" applyAlignment="1">
      <alignment horizontal="left" vertical="top" wrapText="1"/>
    </xf>
    <xf numFmtId="0" fontId="7" fillId="0" borderId="12" xfId="0" applyFont="1" applyBorder="1" applyAlignment="1">
      <alignment horizontal="left" vertical="top" wrapText="1"/>
    </xf>
    <xf numFmtId="0" fontId="7" fillId="0" borderId="15" xfId="0" applyFont="1" applyBorder="1" applyAlignment="1">
      <alignment horizontal="left" vertical="top" wrapText="1"/>
    </xf>
    <xf numFmtId="0" fontId="7" fillId="0" borderId="14" xfId="0" applyFont="1" applyBorder="1" applyAlignment="1">
      <alignment vertical="center"/>
    </xf>
    <xf numFmtId="0" fontId="7" fillId="0" borderId="12" xfId="0" applyFont="1" applyBorder="1" applyAlignment="1">
      <alignment vertical="center"/>
    </xf>
    <xf numFmtId="0" fontId="7" fillId="8" borderId="2" xfId="54" applyFont="1" applyFill="1" applyBorder="1" applyAlignment="1">
      <alignment horizontal="center" vertical="center" wrapText="1"/>
    </xf>
    <xf numFmtId="0" fontId="7" fillId="8" borderId="3" xfId="54" applyFont="1" applyFill="1" applyBorder="1" applyAlignment="1">
      <alignment horizontal="center" vertical="center" wrapText="1"/>
    </xf>
    <xf numFmtId="0" fontId="7" fillId="8" borderId="4" xfId="54" applyFont="1" applyFill="1" applyBorder="1" applyAlignment="1">
      <alignment horizontal="center" vertical="center" wrapText="1"/>
    </xf>
    <xf numFmtId="0" fontId="10" fillId="6" borderId="2" xfId="0" applyFont="1" applyFill="1" applyBorder="1" applyAlignment="1" applyProtection="1">
      <alignment horizontal="center" vertical="center" wrapText="1"/>
      <protection locked="0"/>
    </xf>
    <xf numFmtId="0" fontId="7" fillId="0" borderId="3" xfId="0" applyFont="1" applyBorder="1" applyAlignment="1">
      <alignment vertical="center" wrapText="1"/>
    </xf>
    <xf numFmtId="0" fontId="7" fillId="0" borderId="1" xfId="0" applyFont="1" applyFill="1" applyBorder="1" applyAlignment="1" applyProtection="1">
      <alignment horizontal="left" vertical="top" wrapText="1"/>
      <protection locked="0"/>
    </xf>
    <xf numFmtId="0" fontId="7" fillId="7" borderId="0" xfId="0" applyFont="1" applyFill="1" applyBorder="1">
      <alignment vertical="center"/>
    </xf>
    <xf numFmtId="0" fontId="7" fillId="8" borderId="8" xfId="54" applyFont="1" applyFill="1" applyBorder="1" applyAlignment="1">
      <alignment horizontal="center" vertical="center" wrapText="1"/>
    </xf>
    <xf numFmtId="0" fontId="7" fillId="8" borderId="6" xfId="54" applyFont="1" applyFill="1" applyBorder="1" applyAlignment="1">
      <alignment horizontal="center" vertical="center" wrapText="1"/>
    </xf>
    <xf numFmtId="0" fontId="7" fillId="8" borderId="10" xfId="54" applyFont="1" applyFill="1" applyBorder="1" applyAlignment="1">
      <alignment horizontal="center" vertical="center" wrapText="1"/>
    </xf>
    <xf numFmtId="0" fontId="7" fillId="5" borderId="1" xfId="0" applyNumberFormat="1" applyFont="1" applyFill="1" applyBorder="1" applyAlignment="1" applyProtection="1">
      <alignment horizontal="center" vertical="center" wrapText="1" shrinkToFit="1"/>
      <protection locked="0"/>
    </xf>
    <xf numFmtId="0" fontId="7" fillId="0" borderId="3" xfId="0" applyNumberFormat="1" applyFont="1" applyFill="1" applyBorder="1" applyAlignment="1" applyProtection="1">
      <alignment horizontal="center" vertical="center" wrapText="1" shrinkToFit="1"/>
      <protection locked="0"/>
    </xf>
    <xf numFmtId="0" fontId="7" fillId="8" borderId="14" xfId="54" applyFont="1" applyFill="1" applyBorder="1" applyAlignment="1">
      <alignment horizontal="center" vertical="center" wrapText="1"/>
    </xf>
    <xf numFmtId="0" fontId="7" fillId="8" borderId="12" xfId="54" applyFont="1" applyFill="1" applyBorder="1" applyAlignment="1">
      <alignment horizontal="center" vertical="center" wrapText="1"/>
    </xf>
    <xf numFmtId="0" fontId="7" fillId="8" borderId="15" xfId="54" applyFont="1" applyFill="1" applyBorder="1" applyAlignment="1">
      <alignment horizontal="center" vertical="center" wrapText="1"/>
    </xf>
    <xf numFmtId="0" fontId="7" fillId="0" borderId="2" xfId="0" applyNumberFormat="1" applyFont="1" applyFill="1" applyBorder="1" applyAlignment="1" applyProtection="1">
      <alignment horizontal="left" vertical="center" wrapText="1" shrinkToFit="1"/>
      <protection locked="0"/>
    </xf>
    <xf numFmtId="0" fontId="7" fillId="8" borderId="2" xfId="0" applyNumberFormat="1" applyFont="1" applyFill="1" applyBorder="1" applyAlignment="1">
      <alignment horizontal="center" vertical="center" wrapText="1"/>
    </xf>
    <xf numFmtId="0" fontId="7" fillId="8" borderId="3" xfId="0" applyNumberFormat="1" applyFont="1" applyFill="1" applyBorder="1" applyAlignment="1">
      <alignment horizontal="center" vertical="center" wrapText="1"/>
    </xf>
    <xf numFmtId="0" fontId="7" fillId="8" borderId="4" xfId="0" applyNumberFormat="1" applyFont="1" applyFill="1" applyBorder="1" applyAlignment="1">
      <alignment horizontal="center" vertical="center" wrapText="1"/>
    </xf>
    <xf numFmtId="58" fontId="7" fillId="8" borderId="1"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0" fontId="7" fillId="8" borderId="1" xfId="54" applyFont="1" applyFill="1" applyBorder="1" applyAlignment="1">
      <alignment horizontal="center" vertical="center" wrapText="1"/>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7" fillId="0" borderId="1" xfId="54" applyFont="1" applyFill="1" applyBorder="1" applyAlignment="1" applyProtection="1">
      <alignment horizontal="left" vertical="center" wrapText="1"/>
      <protection locked="0"/>
    </xf>
    <xf numFmtId="0" fontId="7" fillId="0" borderId="6" xfId="0" applyFont="1" applyFill="1" applyBorder="1" applyAlignment="1">
      <alignment horizontal="center" vertical="center"/>
    </xf>
    <xf numFmtId="0" fontId="7" fillId="0" borderId="0" xfId="54" applyFont="1" applyFill="1" applyBorder="1" applyAlignment="1" applyProtection="1">
      <alignment horizontal="left" vertical="center" wrapText="1"/>
      <protection locked="0"/>
    </xf>
    <xf numFmtId="0" fontId="7" fillId="7" borderId="0" xfId="54" applyFont="1" applyFill="1" applyBorder="1" applyAlignment="1">
      <alignment horizontal="center" vertical="center" wrapText="1"/>
    </xf>
    <xf numFmtId="0" fontId="7" fillId="7" borderId="0" xfId="0" applyFont="1" applyFill="1" applyBorder="1" applyAlignment="1">
      <alignment horizontal="center" vertical="center"/>
    </xf>
    <xf numFmtId="0" fontId="7" fillId="7" borderId="0" xfId="0" applyFont="1" applyFill="1" applyBorder="1" applyAlignment="1" applyProtection="1">
      <alignment horizontal="left" vertical="center" shrinkToFit="1"/>
      <protection locked="0"/>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8" borderId="1" xfId="54" applyFont="1" applyFill="1" applyBorder="1" applyAlignment="1" applyProtection="1">
      <alignment horizontal="center" vertical="center"/>
      <protection locked="0"/>
    </xf>
    <xf numFmtId="0" fontId="11" fillId="9" borderId="1" xfId="54" applyFont="1" applyFill="1" applyBorder="1" applyAlignment="1" applyProtection="1">
      <alignment horizontal="center" vertical="center" wrapText="1"/>
      <protection locked="0"/>
    </xf>
    <xf numFmtId="49" fontId="7" fillId="0" borderId="1" xfId="54" applyNumberFormat="1" applyFont="1" applyFill="1" applyBorder="1" applyAlignment="1" applyProtection="1">
      <alignment horizontal="center" vertical="center" wrapText="1"/>
      <protection locked="0"/>
    </xf>
    <xf numFmtId="0" fontId="7" fillId="0" borderId="1" xfId="54" applyFont="1" applyFill="1" applyBorder="1" applyAlignment="1" applyProtection="1">
      <alignment horizontal="center" vertical="center" wrapText="1"/>
      <protection locked="0"/>
    </xf>
    <xf numFmtId="0" fontId="7" fillId="0" borderId="2" xfId="54" applyFont="1" applyFill="1" applyBorder="1" applyAlignment="1" applyProtection="1">
      <alignment horizontal="left" vertical="top" wrapText="1"/>
      <protection locked="0"/>
    </xf>
    <xf numFmtId="0" fontId="7" fillId="0" borderId="3" xfId="54" applyFont="1" applyFill="1" applyBorder="1" applyAlignment="1" applyProtection="1">
      <alignment horizontal="left" vertical="top" wrapText="1"/>
      <protection locked="0"/>
    </xf>
    <xf numFmtId="0" fontId="7" fillId="0" borderId="0" xfId="0" applyFont="1" applyFill="1" applyBorder="1">
      <alignment vertical="center"/>
    </xf>
    <xf numFmtId="0" fontId="7" fillId="0" borderId="10" xfId="0" applyFont="1" applyBorder="1" applyAlignment="1">
      <alignment vertical="center"/>
    </xf>
    <xf numFmtId="0" fontId="7" fillId="0" borderId="13" xfId="0" applyFont="1" applyBorder="1" applyAlignment="1">
      <alignment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7" fillId="0" borderId="15" xfId="0" applyFont="1" applyBorder="1" applyAlignment="1">
      <alignment vertical="center"/>
    </xf>
    <xf numFmtId="0" fontId="7" fillId="0" borderId="0" xfId="0" applyFont="1" applyBorder="1" applyAlignment="1">
      <alignment vertical="center" wrapText="1"/>
    </xf>
    <xf numFmtId="0" fontId="7" fillId="0" borderId="4" xfId="0" applyFont="1" applyBorder="1" applyAlignment="1">
      <alignment vertical="center" wrapText="1"/>
    </xf>
    <xf numFmtId="0" fontId="7" fillId="10" borderId="14" xfId="0" applyFont="1" applyFill="1" applyBorder="1" applyAlignment="1" applyProtection="1">
      <alignment horizontal="left" vertical="top" wrapText="1"/>
      <protection locked="0"/>
    </xf>
    <xf numFmtId="0" fontId="7" fillId="10" borderId="12" xfId="0" applyFont="1" applyFill="1" applyBorder="1" applyAlignment="1" applyProtection="1">
      <alignment horizontal="left" vertical="top" wrapText="1"/>
      <protection locked="0"/>
    </xf>
    <xf numFmtId="0" fontId="7" fillId="10" borderId="2" xfId="0" applyNumberFormat="1" applyFont="1" applyFill="1" applyBorder="1" applyAlignment="1" applyProtection="1">
      <alignment horizontal="center" vertical="center" wrapText="1" shrinkToFit="1"/>
      <protection locked="0"/>
    </xf>
    <xf numFmtId="0" fontId="7" fillId="10" borderId="3" xfId="0" applyNumberFormat="1" applyFont="1" applyFill="1" applyBorder="1" applyAlignment="1" applyProtection="1">
      <alignment horizontal="center" vertical="center" wrapText="1" shrinkToFit="1"/>
      <protection locked="0"/>
    </xf>
    <xf numFmtId="0" fontId="7" fillId="0" borderId="3" xfId="0" applyNumberFormat="1" applyFont="1" applyFill="1" applyBorder="1" applyAlignment="1" applyProtection="1">
      <alignment horizontal="left" vertical="center" wrapText="1" shrinkToFit="1"/>
      <protection locked="0"/>
    </xf>
    <xf numFmtId="0" fontId="7" fillId="8" borderId="1" xfId="0" applyNumberFormat="1" applyFont="1" applyFill="1" applyBorder="1" applyAlignment="1">
      <alignment horizontal="center" vertical="center" wrapText="1"/>
    </xf>
    <xf numFmtId="185" fontId="7" fillId="7" borderId="1" xfId="0" applyNumberFormat="1" applyFont="1" applyFill="1" applyBorder="1" applyAlignment="1">
      <alignment horizontal="center" vertical="center" wrapText="1"/>
    </xf>
    <xf numFmtId="0" fontId="7" fillId="8" borderId="1" xfId="0" applyFont="1" applyFill="1" applyBorder="1" applyAlignment="1" applyProtection="1">
      <alignment horizontal="center" vertical="center" wrapText="1" shrinkToFit="1"/>
    </xf>
    <xf numFmtId="0" fontId="7" fillId="0" borderId="0" xfId="0" applyFont="1" applyBorder="1" applyAlignment="1" applyProtection="1">
      <alignment horizontal="left" vertical="center" shrinkToFit="1"/>
      <protection locked="0"/>
    </xf>
    <xf numFmtId="0" fontId="7" fillId="5" borderId="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12" fillId="6" borderId="1" xfId="54" applyFont="1" applyFill="1" applyBorder="1" applyAlignment="1" applyProtection="1">
      <alignment horizontal="center" vertical="center" wrapText="1"/>
      <protection locked="0"/>
    </xf>
    <xf numFmtId="0" fontId="12" fillId="6" borderId="4" xfId="54"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177" fontId="7" fillId="0" borderId="2" xfId="0" applyNumberFormat="1" applyFont="1" applyBorder="1" applyAlignment="1">
      <alignment horizontal="center" vertical="center" shrinkToFit="1"/>
    </xf>
    <xf numFmtId="177" fontId="7" fillId="0" borderId="4" xfId="0" applyNumberFormat="1" applyFont="1" applyBorder="1" applyAlignment="1">
      <alignment horizontal="center" vertical="center" shrinkToFit="1"/>
    </xf>
    <xf numFmtId="0" fontId="7" fillId="0" borderId="12" xfId="0" applyFont="1" applyBorder="1" applyAlignment="1">
      <alignment horizontal="righ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177" fontId="7" fillId="0" borderId="2" xfId="0" applyNumberFormat="1" applyFont="1" applyBorder="1" applyAlignment="1">
      <alignment horizontal="center" vertical="center"/>
    </xf>
    <xf numFmtId="177" fontId="7" fillId="0" borderId="3" xfId="0" applyNumberFormat="1" applyFont="1" applyBorder="1" applyAlignment="1">
      <alignment horizontal="center" vertical="center"/>
    </xf>
    <xf numFmtId="180" fontId="7" fillId="0" borderId="2" xfId="0" applyNumberFormat="1" applyFont="1" applyBorder="1" applyAlignment="1">
      <alignment horizontal="center" vertical="center"/>
    </xf>
    <xf numFmtId="180" fontId="7" fillId="0" borderId="3" xfId="0" applyNumberFormat="1"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10" xfId="0" applyFont="1" applyBorder="1" applyAlignment="1">
      <alignment horizontal="center" vertical="center"/>
    </xf>
    <xf numFmtId="180" fontId="13" fillId="0" borderId="8" xfId="0" applyNumberFormat="1" applyFont="1" applyBorder="1" applyAlignment="1">
      <alignment horizontal="center" vertical="center"/>
    </xf>
    <xf numFmtId="180" fontId="13" fillId="0" borderId="6" xfId="0" applyNumberFormat="1" applyFont="1" applyBorder="1" applyAlignment="1">
      <alignment horizontal="center" vertical="center"/>
    </xf>
    <xf numFmtId="180" fontId="13" fillId="0" borderId="11" xfId="0" applyNumberFormat="1" applyFont="1" applyBorder="1" applyAlignment="1">
      <alignment horizontal="center" vertical="center"/>
    </xf>
    <xf numFmtId="180" fontId="13" fillId="0" borderId="0" xfId="0" applyNumberFormat="1"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180" fontId="13" fillId="0" borderId="14" xfId="0" applyNumberFormat="1" applyFont="1" applyBorder="1" applyAlignment="1">
      <alignment horizontal="center" vertical="center"/>
    </xf>
    <xf numFmtId="180" fontId="13" fillId="0" borderId="12" xfId="0" applyNumberFormat="1" applyFont="1" applyBorder="1" applyAlignment="1">
      <alignment horizontal="center" vertical="center"/>
    </xf>
    <xf numFmtId="0" fontId="7" fillId="0" borderId="0" xfId="0" applyFont="1" applyAlignment="1">
      <alignment horizontal="right" vertical="center"/>
    </xf>
    <xf numFmtId="182" fontId="7" fillId="0" borderId="1" xfId="0" applyNumberFormat="1" applyFont="1" applyBorder="1" applyAlignment="1">
      <alignment horizontal="center" vertical="center" wrapText="1"/>
    </xf>
    <xf numFmtId="0" fontId="7" fillId="10" borderId="3" xfId="0" applyFont="1" applyFill="1" applyBorder="1" applyAlignment="1">
      <alignment vertical="center" wrapText="1"/>
    </xf>
    <xf numFmtId="0" fontId="7" fillId="8" borderId="2" xfId="0" applyFont="1" applyFill="1" applyBorder="1" applyAlignment="1" applyProtection="1">
      <alignment horizontal="center" vertical="center" wrapText="1" shrinkToFit="1"/>
    </xf>
    <xf numFmtId="0" fontId="7" fillId="8" borderId="3" xfId="0" applyFont="1" applyFill="1" applyBorder="1" applyAlignment="1" applyProtection="1">
      <alignment horizontal="center" vertical="center" wrapText="1" shrinkToFit="1"/>
    </xf>
    <xf numFmtId="0" fontId="7" fillId="0" borderId="1" xfId="0" applyFont="1" applyBorder="1" applyAlignment="1" applyProtection="1">
      <alignment horizontal="left" vertical="center" shrinkToFit="1"/>
      <protection locked="0"/>
    </xf>
    <xf numFmtId="0" fontId="7" fillId="0" borderId="1" xfId="0" applyNumberFormat="1" applyFont="1" applyBorder="1" applyAlignment="1" applyProtection="1">
      <alignment vertical="center" shrinkToFit="1"/>
      <protection locked="0"/>
    </xf>
    <xf numFmtId="181" fontId="10" fillId="6" borderId="1" xfId="0" applyNumberFormat="1" applyFont="1" applyFill="1" applyBorder="1" applyAlignment="1" applyProtection="1">
      <alignment horizontal="center" vertical="center" wrapText="1"/>
      <protection locked="0"/>
    </xf>
    <xf numFmtId="176" fontId="7" fillId="8" borderId="1" xfId="0" applyNumberFormat="1" applyFont="1" applyFill="1" applyBorder="1" applyAlignment="1" applyProtection="1">
      <alignment horizontal="center" vertical="center" shrinkToFit="1"/>
      <protection locked="0"/>
    </xf>
    <xf numFmtId="0" fontId="7" fillId="11" borderId="2" xfId="0" applyNumberFormat="1" applyFont="1" applyFill="1" applyBorder="1" applyAlignment="1" applyProtection="1">
      <alignment vertical="center" shrinkToFit="1"/>
    </xf>
    <xf numFmtId="0" fontId="7" fillId="11" borderId="3" xfId="0" applyNumberFormat="1" applyFont="1" applyFill="1" applyBorder="1" applyAlignment="1" applyProtection="1">
      <alignment vertical="center" shrinkToFit="1"/>
    </xf>
    <xf numFmtId="0" fontId="7" fillId="11" borderId="4" xfId="0" applyNumberFormat="1" applyFont="1" applyFill="1" applyBorder="1" applyAlignment="1" applyProtection="1">
      <alignment vertical="center" shrinkToFit="1"/>
    </xf>
    <xf numFmtId="181" fontId="7" fillId="0" borderId="0" xfId="0" applyNumberFormat="1" applyFont="1" applyFill="1" applyBorder="1" applyAlignment="1" applyProtection="1">
      <alignment vertical="center" shrinkToFi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4" fillId="0" borderId="0" xfId="0" applyFont="1" applyBorder="1">
      <alignment vertical="center"/>
    </xf>
    <xf numFmtId="177" fontId="7" fillId="0" borderId="4" xfId="0" applyNumberFormat="1" applyFont="1" applyBorder="1" applyAlignment="1">
      <alignment horizontal="center" vertical="center"/>
    </xf>
    <xf numFmtId="180" fontId="7" fillId="0" borderId="4" xfId="0" applyNumberFormat="1" applyFont="1" applyBorder="1" applyAlignment="1">
      <alignment horizontal="center" vertical="center"/>
    </xf>
    <xf numFmtId="180" fontId="13" fillId="0" borderId="10" xfId="0" applyNumberFormat="1" applyFont="1" applyBorder="1" applyAlignment="1">
      <alignment horizontal="center" vertical="center"/>
    </xf>
    <xf numFmtId="180" fontId="13" fillId="0" borderId="13" xfId="0" applyNumberFormat="1" applyFont="1" applyBorder="1" applyAlignment="1">
      <alignment horizontal="center" vertical="center"/>
    </xf>
    <xf numFmtId="180" fontId="13" fillId="0" borderId="15" xfId="0" applyNumberFormat="1" applyFont="1" applyBorder="1" applyAlignment="1">
      <alignment horizontal="center" vertical="center"/>
    </xf>
    <xf numFmtId="0" fontId="14" fillId="0" borderId="0" xfId="0" applyFont="1" applyBorder="1">
      <alignment vertical="center"/>
    </xf>
    <xf numFmtId="0" fontId="14" fillId="0" borderId="0" xfId="0" applyFont="1">
      <alignment vertical="center"/>
    </xf>
    <xf numFmtId="0" fontId="7" fillId="10" borderId="15" xfId="0" applyFont="1" applyFill="1" applyBorder="1" applyAlignment="1" applyProtection="1">
      <alignment horizontal="left" vertical="top" wrapText="1"/>
      <protection locked="0"/>
    </xf>
    <xf numFmtId="0" fontId="7" fillId="10" borderId="4" xfId="0" applyNumberFormat="1" applyFont="1" applyFill="1" applyBorder="1" applyAlignment="1" applyProtection="1">
      <alignment horizontal="center" vertical="center" wrapText="1" shrinkToFit="1"/>
      <protection locked="0"/>
    </xf>
    <xf numFmtId="0" fontId="4" fillId="7" borderId="0" xfId="0" applyFont="1" applyFill="1" applyBorder="1">
      <alignment vertical="center"/>
    </xf>
    <xf numFmtId="0" fontId="7" fillId="0" borderId="4" xfId="0" applyNumberFormat="1" applyFont="1" applyFill="1" applyBorder="1" applyAlignment="1" applyProtection="1">
      <alignment horizontal="left" vertical="center" wrapText="1" shrinkToFit="1"/>
      <protection locked="0"/>
    </xf>
    <xf numFmtId="0" fontId="7" fillId="10" borderId="4" xfId="0" applyFont="1" applyFill="1" applyBorder="1" applyAlignment="1">
      <alignment vertical="center" wrapText="1"/>
    </xf>
    <xf numFmtId="0" fontId="7" fillId="8" borderId="4" xfId="0" applyFont="1" applyFill="1" applyBorder="1" applyAlignment="1" applyProtection="1">
      <alignment horizontal="center" vertical="center" wrapText="1" shrinkToFit="1"/>
    </xf>
    <xf numFmtId="0" fontId="6" fillId="5" borderId="4" xfId="0" applyFont="1" applyFill="1" applyBorder="1" applyAlignment="1">
      <alignment horizontal="center" vertical="center"/>
    </xf>
    <xf numFmtId="0" fontId="4" fillId="0" borderId="0" xfId="0" applyFont="1" applyFill="1" applyBorder="1">
      <alignment vertical="center"/>
    </xf>
    <xf numFmtId="0" fontId="7" fillId="0" borderId="16" xfId="54" applyFont="1" applyFill="1" applyBorder="1" applyAlignment="1" applyProtection="1">
      <alignment horizontal="center" vertical="center"/>
      <protection locked="0"/>
    </xf>
    <xf numFmtId="0" fontId="7" fillId="0" borderId="16" xfId="54" applyFont="1" applyFill="1" applyBorder="1" applyAlignment="1" applyProtection="1">
      <alignment horizontal="center" vertical="center" wrapText="1"/>
      <protection locked="0"/>
    </xf>
    <xf numFmtId="49" fontId="7" fillId="0" borderId="16" xfId="54" applyNumberFormat="1" applyFont="1" applyFill="1" applyBorder="1" applyAlignment="1" applyProtection="1">
      <alignment horizontal="center" vertical="center" wrapText="1"/>
      <protection locked="0"/>
    </xf>
    <xf numFmtId="0" fontId="7" fillId="0" borderId="16" xfId="54" applyFont="1" applyFill="1" applyBorder="1" applyAlignment="1" applyProtection="1">
      <alignment horizontal="left" vertical="center" wrapText="1"/>
      <protection locked="0"/>
    </xf>
    <xf numFmtId="0" fontId="6" fillId="8" borderId="17" xfId="0" applyFont="1" applyFill="1" applyBorder="1" applyAlignment="1">
      <alignment horizontal="center" vertical="center"/>
    </xf>
    <xf numFmtId="0" fontId="6"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9" fillId="8" borderId="20" xfId="0" applyFont="1" applyFill="1" applyBorder="1" applyAlignment="1">
      <alignment horizontal="center" vertical="center"/>
    </xf>
    <xf numFmtId="0" fontId="9" fillId="8" borderId="8" xfId="0" applyFont="1" applyFill="1" applyBorder="1" applyAlignment="1">
      <alignment vertical="center"/>
    </xf>
    <xf numFmtId="0" fontId="9" fillId="8" borderId="6" xfId="0" applyFont="1" applyFill="1" applyBorder="1" applyAlignment="1">
      <alignment vertical="center"/>
    </xf>
    <xf numFmtId="0" fontId="9" fillId="8" borderId="21" xfId="0" applyFont="1" applyFill="1" applyBorder="1" applyAlignment="1">
      <alignment horizontal="center" vertical="center"/>
    </xf>
    <xf numFmtId="0" fontId="9" fillId="8" borderId="11" xfId="0" applyFont="1" applyFill="1" applyBorder="1" applyAlignment="1">
      <alignment vertical="center"/>
    </xf>
    <xf numFmtId="0" fontId="9" fillId="8" borderId="0" xfId="0" applyFont="1" applyFill="1" applyBorder="1" applyAlignment="1">
      <alignment vertical="center"/>
    </xf>
    <xf numFmtId="0" fontId="9" fillId="8" borderId="22" xfId="0" applyFont="1" applyFill="1" applyBorder="1" applyAlignment="1">
      <alignment horizontal="center" vertical="center"/>
    </xf>
    <xf numFmtId="0" fontId="9" fillId="8" borderId="14" xfId="0" applyFont="1" applyFill="1" applyBorder="1" applyAlignment="1">
      <alignment vertical="center"/>
    </xf>
    <xf numFmtId="0" fontId="9" fillId="8" borderId="12" xfId="0" applyFont="1" applyFill="1" applyBorder="1" applyAlignment="1">
      <alignment vertical="center"/>
    </xf>
    <xf numFmtId="0" fontId="7" fillId="8" borderId="1" xfId="0" applyFont="1" applyFill="1" applyBorder="1" applyAlignment="1">
      <alignment horizontal="left" vertical="center" wrapText="1"/>
    </xf>
    <xf numFmtId="0" fontId="7" fillId="8" borderId="23" xfId="0" applyFont="1" applyFill="1" applyBorder="1" applyAlignment="1">
      <alignment horizontal="center" vertical="center"/>
    </xf>
    <xf numFmtId="0" fontId="7" fillId="8" borderId="24" xfId="0" applyFont="1" applyFill="1" applyBorder="1" applyAlignment="1">
      <alignment horizontal="left" vertical="center" wrapText="1"/>
    </xf>
    <xf numFmtId="0" fontId="12" fillId="0" borderId="16" xfId="54" applyFont="1" applyFill="1" applyBorder="1" applyAlignment="1" applyProtection="1">
      <alignment horizontal="center" vertical="center" wrapText="1"/>
      <protection locked="0"/>
    </xf>
    <xf numFmtId="0" fontId="7" fillId="0" borderId="16" xfId="0" applyFont="1" applyFill="1" applyBorder="1" applyAlignment="1">
      <alignment horizontal="center" vertical="center" wrapText="1"/>
    </xf>
    <xf numFmtId="58" fontId="7" fillId="0" borderId="16" xfId="0" applyNumberFormat="1" applyFont="1" applyFill="1" applyBorder="1" applyAlignment="1">
      <alignment horizontal="center" vertical="center" shrinkToFit="1"/>
    </xf>
    <xf numFmtId="0" fontId="10" fillId="0" borderId="25" xfId="0" applyFont="1" applyBorder="1" applyAlignment="1">
      <alignment horizontal="lef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10" fillId="0" borderId="8" xfId="0" applyFont="1" applyFill="1" applyBorder="1" applyAlignment="1">
      <alignment horizontal="left" vertical="top"/>
    </xf>
    <xf numFmtId="0" fontId="7" fillId="0" borderId="6" xfId="0" applyFont="1" applyFill="1" applyBorder="1" applyAlignment="1">
      <alignment horizontal="left" vertical="top"/>
    </xf>
    <xf numFmtId="0" fontId="7" fillId="0" borderId="14" xfId="0" applyFont="1" applyFill="1" applyBorder="1" applyAlignment="1">
      <alignment horizontal="left" vertical="top" wrapText="1"/>
    </xf>
    <xf numFmtId="0" fontId="7" fillId="0" borderId="12" xfId="0" applyFont="1" applyFill="1" applyBorder="1" applyAlignment="1">
      <alignment horizontal="left" vertical="top" wrapText="1"/>
    </xf>
    <xf numFmtId="0" fontId="10" fillId="0" borderId="25" xfId="0" applyFont="1" applyFill="1" applyBorder="1" applyAlignment="1">
      <alignment horizontal="left" vertical="top" wrapText="1"/>
    </xf>
    <xf numFmtId="0" fontId="7" fillId="0" borderId="26" xfId="0" applyFont="1" applyFill="1" applyBorder="1" applyAlignment="1">
      <alignment horizontal="left" vertical="top"/>
    </xf>
    <xf numFmtId="0" fontId="7" fillId="0" borderId="27" xfId="0" applyFont="1" applyFill="1" applyBorder="1" applyAlignment="1">
      <alignment horizontal="left" vertical="top" wrapText="1"/>
    </xf>
    <xf numFmtId="0" fontId="7" fillId="0" borderId="28" xfId="0" applyFont="1" applyFill="1" applyBorder="1" applyAlignment="1">
      <alignment horizontal="left" vertical="top" wrapText="1"/>
    </xf>
    <xf numFmtId="0" fontId="10" fillId="0" borderId="8" xfId="0" applyFont="1" applyFill="1" applyBorder="1" applyAlignment="1">
      <alignment horizontal="left" vertical="top" wrapText="1"/>
    </xf>
    <xf numFmtId="0" fontId="7" fillId="0" borderId="6" xfId="0" applyFont="1" applyFill="1" applyBorder="1" applyAlignment="1">
      <alignment horizontal="left" vertical="top" wrapText="1"/>
    </xf>
    <xf numFmtId="0" fontId="9" fillId="8" borderId="10" xfId="0" applyFont="1" applyFill="1" applyBorder="1" applyAlignment="1">
      <alignment vertical="center"/>
    </xf>
    <xf numFmtId="0" fontId="11" fillId="0" borderId="8" xfId="0" applyFont="1" applyFill="1" applyBorder="1" applyAlignment="1" applyProtection="1">
      <alignment horizontal="left" vertical="top" wrapText="1"/>
    </xf>
    <xf numFmtId="0" fontId="9" fillId="0" borderId="6" xfId="0" applyFont="1" applyFill="1" applyBorder="1" applyAlignment="1" applyProtection="1">
      <alignment horizontal="left" vertical="top" wrapText="1"/>
    </xf>
    <xf numFmtId="0" fontId="9" fillId="8" borderId="13" xfId="0" applyFont="1" applyFill="1" applyBorder="1" applyAlignment="1">
      <alignment vertical="center"/>
    </xf>
    <xf numFmtId="0" fontId="9" fillId="8" borderId="1" xfId="0" applyFont="1" applyFill="1" applyBorder="1" applyAlignment="1" applyProtection="1">
      <alignment horizontal="center" vertical="center" wrapText="1"/>
    </xf>
    <xf numFmtId="182" fontId="9" fillId="11" borderId="1" xfId="0" applyNumberFormat="1" applyFont="1" applyFill="1" applyBorder="1" applyAlignment="1" applyProtection="1">
      <alignment horizontal="center" vertical="center" wrapText="1"/>
    </xf>
    <xf numFmtId="0" fontId="9" fillId="11" borderId="1"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8" borderId="15" xfId="0" applyFont="1" applyFill="1" applyBorder="1" applyAlignment="1">
      <alignment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9" fillId="11" borderId="1" xfId="0" applyFont="1" applyFill="1" applyBorder="1" applyAlignment="1">
      <alignment horizontal="center" vertical="center"/>
    </xf>
    <xf numFmtId="187" fontId="11" fillId="0" borderId="8" xfId="0" applyNumberFormat="1" applyFont="1" applyFill="1" applyBorder="1" applyAlignment="1" applyProtection="1">
      <alignment horizontal="left" vertical="center"/>
    </xf>
    <xf numFmtId="187" fontId="11" fillId="0" borderId="6" xfId="0" applyNumberFormat="1" applyFont="1" applyFill="1" applyBorder="1" applyAlignment="1" applyProtection="1">
      <alignment horizontal="left" vertical="center"/>
    </xf>
    <xf numFmtId="187" fontId="9" fillId="0" borderId="0" xfId="0" applyNumberFormat="1" applyFont="1" applyFill="1" applyBorder="1" applyAlignment="1" applyProtection="1">
      <alignment horizontal="center" vertical="center"/>
    </xf>
    <xf numFmtId="187" fontId="11" fillId="0" borderId="14" xfId="0" applyNumberFormat="1" applyFont="1" applyFill="1" applyBorder="1" applyAlignment="1" applyProtection="1">
      <alignment horizontal="left" vertical="center"/>
    </xf>
    <xf numFmtId="187" fontId="11" fillId="0" borderId="12" xfId="0" applyNumberFormat="1" applyFont="1" applyFill="1" applyBorder="1" applyAlignment="1" applyProtection="1">
      <alignment horizontal="left" vertical="center"/>
    </xf>
    <xf numFmtId="0" fontId="9" fillId="12" borderId="2" xfId="0" applyFont="1" applyFill="1" applyBorder="1" applyAlignment="1" applyProtection="1">
      <alignment horizontal="center" vertical="center"/>
    </xf>
    <xf numFmtId="0" fontId="9" fillId="8" borderId="2" xfId="0" applyFont="1" applyFill="1" applyBorder="1" applyAlignment="1" applyProtection="1">
      <alignment horizontal="center" vertical="center" wrapText="1"/>
    </xf>
    <xf numFmtId="0" fontId="9" fillId="8"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86" fontId="9" fillId="0" borderId="2" xfId="0" applyNumberFormat="1" applyFont="1" applyFill="1" applyBorder="1" applyAlignment="1">
      <alignment horizontal="center" vertical="center" shrinkToFit="1"/>
    </xf>
    <xf numFmtId="0" fontId="11" fillId="0" borderId="8" xfId="0" applyFont="1" applyBorder="1" applyAlignment="1" applyProtection="1">
      <alignment horizontal="left" vertical="center"/>
    </xf>
    <xf numFmtId="0" fontId="9" fillId="0" borderId="6" xfId="0" applyFont="1" applyBorder="1" applyAlignment="1" applyProtection="1">
      <alignment horizontal="left" vertical="center"/>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4" xfId="0" applyFont="1" applyBorder="1" applyAlignment="1">
      <alignment horizontal="left" vertical="top" wrapText="1"/>
    </xf>
    <xf numFmtId="0" fontId="9" fillId="0" borderId="12" xfId="0" applyFont="1" applyBorder="1" applyAlignment="1">
      <alignment horizontal="left" vertical="top" wrapText="1"/>
    </xf>
    <xf numFmtId="0" fontId="10" fillId="0" borderId="6" xfId="0" applyFont="1" applyBorder="1" applyAlignment="1">
      <alignment horizontal="left" vertical="center"/>
    </xf>
    <xf numFmtId="0" fontId="11" fillId="6" borderId="29" xfId="0" applyFont="1" applyFill="1" applyBorder="1" applyAlignment="1" applyProtection="1">
      <alignment horizontal="left" vertical="center" wrapText="1"/>
      <protection locked="0"/>
    </xf>
    <xf numFmtId="0" fontId="10" fillId="0" borderId="3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7" fillId="0" borderId="16" xfId="0" applyFont="1" applyFill="1" applyBorder="1" applyAlignment="1">
      <alignment horizontal="left" vertical="center" wrapText="1"/>
    </xf>
    <xf numFmtId="185" fontId="9" fillId="11" borderId="1" xfId="0" applyNumberFormat="1" applyFont="1" applyFill="1" applyBorder="1" applyAlignment="1">
      <alignment horizontal="center" vertical="center"/>
    </xf>
    <xf numFmtId="179" fontId="9" fillId="11" borderId="1" xfId="0" applyNumberFormat="1" applyFont="1" applyFill="1" applyBorder="1" applyAlignment="1">
      <alignment horizontal="center" vertical="center"/>
    </xf>
    <xf numFmtId="0" fontId="9" fillId="0" borderId="6" xfId="0" applyFont="1" applyFill="1" applyBorder="1" applyAlignment="1" applyProtection="1">
      <alignment horizontal="center" vertical="center" wrapText="1"/>
    </xf>
    <xf numFmtId="0" fontId="9" fillId="0" borderId="6" xfId="0" applyFont="1" applyFill="1" applyBorder="1" applyAlignment="1">
      <alignment horizontal="center" vertical="center"/>
    </xf>
    <xf numFmtId="0" fontId="9" fillId="0" borderId="14" xfId="0" applyFont="1" applyFill="1" applyBorder="1" applyAlignment="1">
      <alignment vertical="center" wrapText="1"/>
    </xf>
    <xf numFmtId="0" fontId="9" fillId="0" borderId="12" xfId="0" applyFont="1" applyFill="1" applyBorder="1" applyAlignment="1">
      <alignment vertical="center"/>
    </xf>
    <xf numFmtId="0" fontId="9" fillId="0" borderId="12" xfId="0" applyFont="1" applyFill="1" applyBorder="1" applyAlignment="1">
      <alignment vertical="center" wrapText="1"/>
    </xf>
    <xf numFmtId="0" fontId="9" fillId="0" borderId="12" xfId="0" applyFont="1" applyFill="1" applyBorder="1" applyAlignment="1">
      <alignment horizontal="center" vertical="center"/>
    </xf>
    <xf numFmtId="187" fontId="9" fillId="0" borderId="3" xfId="0" applyNumberFormat="1" applyFont="1" applyFill="1" applyBorder="1" applyAlignment="1" applyProtection="1">
      <alignment horizontal="center" vertical="center"/>
    </xf>
    <xf numFmtId="0" fontId="9" fillId="12" borderId="4" xfId="0" applyFont="1" applyFill="1" applyBorder="1" applyAlignment="1" applyProtection="1">
      <alignment horizontal="center" vertical="center"/>
    </xf>
    <xf numFmtId="0" fontId="9" fillId="12" borderId="2" xfId="0" applyFont="1" applyFill="1" applyBorder="1" applyAlignment="1" applyProtection="1">
      <alignment horizontal="center" vertical="center" wrapText="1"/>
    </xf>
    <xf numFmtId="0" fontId="9" fillId="12" borderId="4" xfId="0" applyFont="1" applyFill="1" applyBorder="1" applyAlignment="1" applyProtection="1">
      <alignment horizontal="center" vertical="center" wrapText="1"/>
    </xf>
    <xf numFmtId="187" fontId="9" fillId="12" borderId="1" xfId="0" applyNumberFormat="1" applyFont="1" applyFill="1" applyBorder="1" applyAlignment="1" applyProtection="1">
      <alignment horizontal="center" vertical="center" shrinkToFit="1"/>
    </xf>
    <xf numFmtId="186" fontId="9" fillId="0" borderId="4" xfId="0" applyNumberFormat="1" applyFont="1" applyFill="1" applyBorder="1" applyAlignment="1">
      <alignment horizontal="center" vertical="center" shrinkToFit="1"/>
    </xf>
    <xf numFmtId="186" fontId="9" fillId="11" borderId="2" xfId="0" applyNumberFormat="1" applyFont="1" applyFill="1" applyBorder="1" applyAlignment="1">
      <alignment horizontal="center" vertical="center" shrinkToFit="1"/>
    </xf>
    <xf numFmtId="186" fontId="9" fillId="11" borderId="4" xfId="0" applyNumberFormat="1" applyFont="1" applyFill="1" applyBorder="1" applyAlignment="1">
      <alignment horizontal="center" vertical="center" shrinkToFit="1"/>
    </xf>
    <xf numFmtId="187" fontId="9" fillId="9" borderId="2" xfId="0" applyNumberFormat="1" applyFont="1" applyFill="1" applyBorder="1" applyAlignment="1" applyProtection="1">
      <alignment horizontal="center" vertical="center" shrinkToFit="1"/>
    </xf>
    <xf numFmtId="187" fontId="9" fillId="9" borderId="3" xfId="0" applyNumberFormat="1" applyFont="1" applyFill="1" applyBorder="1" applyAlignment="1" applyProtection="1">
      <alignment horizontal="center" vertical="center" shrinkToFit="1"/>
    </xf>
    <xf numFmtId="0" fontId="9" fillId="0" borderId="0" xfId="0" applyFont="1" applyBorder="1" applyAlignment="1" applyProtection="1">
      <alignment horizontal="left" vertical="center"/>
    </xf>
    <xf numFmtId="58" fontId="7" fillId="0" borderId="16" xfId="0" applyNumberFormat="1" applyFont="1" applyBorder="1" applyAlignment="1">
      <alignment horizontal="center" vertical="center" shrinkToFit="1"/>
    </xf>
    <xf numFmtId="0" fontId="6" fillId="8" borderId="32" xfId="0" applyFont="1" applyFill="1" applyBorder="1" applyAlignment="1">
      <alignment horizontal="center" vertical="center"/>
    </xf>
    <xf numFmtId="0" fontId="7" fillId="8" borderId="33" xfId="0" applyFont="1" applyFill="1" applyBorder="1" applyAlignment="1">
      <alignment horizontal="center" vertical="center"/>
    </xf>
    <xf numFmtId="0" fontId="7" fillId="0" borderId="34" xfId="0" applyFont="1" applyBorder="1" applyAlignment="1">
      <alignment horizontal="left" vertical="top" wrapText="1"/>
    </xf>
    <xf numFmtId="0" fontId="7" fillId="0" borderId="35" xfId="0" applyFont="1" applyBorder="1" applyAlignment="1">
      <alignment horizontal="left" vertical="top" wrapText="1"/>
    </xf>
    <xf numFmtId="0" fontId="7" fillId="0" borderId="36" xfId="0" applyFont="1" applyFill="1" applyBorder="1" applyAlignment="1">
      <alignment horizontal="left" vertical="top"/>
    </xf>
    <xf numFmtId="0" fontId="7" fillId="0" borderId="37" xfId="0" applyFont="1" applyFill="1" applyBorder="1" applyAlignment="1">
      <alignment horizontal="left" vertical="top" wrapText="1"/>
    </xf>
    <xf numFmtId="0" fontId="7" fillId="0" borderId="34" xfId="0" applyFont="1" applyFill="1" applyBorder="1" applyAlignment="1">
      <alignment horizontal="left" vertical="top"/>
    </xf>
    <xf numFmtId="0" fontId="7" fillId="0" borderId="35" xfId="0" applyFont="1" applyFill="1" applyBorder="1" applyAlignment="1">
      <alignment horizontal="left" vertical="top" wrapText="1"/>
    </xf>
    <xf numFmtId="0" fontId="7" fillId="0" borderId="36" xfId="0" applyFont="1" applyFill="1" applyBorder="1" applyAlignment="1">
      <alignment horizontal="left" vertical="top" wrapText="1"/>
    </xf>
    <xf numFmtId="0" fontId="7" fillId="0" borderId="37" xfId="0" applyFont="1" applyBorder="1" applyAlignment="1">
      <alignment horizontal="left" vertical="top" wrapText="1"/>
    </xf>
    <xf numFmtId="0" fontId="9" fillId="0" borderId="36" xfId="0" applyFont="1" applyFill="1" applyBorder="1" applyAlignment="1" applyProtection="1">
      <alignment horizontal="left" vertical="top" wrapText="1"/>
    </xf>
    <xf numFmtId="179" fontId="9" fillId="11" borderId="33" xfId="0" applyNumberFormat="1" applyFont="1" applyFill="1" applyBorder="1" applyAlignment="1">
      <alignment horizontal="center" vertical="center"/>
    </xf>
    <xf numFmtId="0" fontId="9" fillId="0" borderId="36" xfId="0" applyFont="1" applyFill="1" applyBorder="1" applyAlignment="1">
      <alignment horizontal="center" vertical="center"/>
    </xf>
    <xf numFmtId="0" fontId="9" fillId="0" borderId="37" xfId="0" applyFont="1" applyFill="1" applyBorder="1" applyAlignment="1">
      <alignment horizontal="center" vertical="center"/>
    </xf>
    <xf numFmtId="187" fontId="9" fillId="0" borderId="38" xfId="0" applyNumberFormat="1" applyFont="1" applyFill="1" applyBorder="1" applyAlignment="1" applyProtection="1">
      <alignment horizontal="center" vertical="center"/>
    </xf>
    <xf numFmtId="187" fontId="9" fillId="12" borderId="33" xfId="0" applyNumberFormat="1" applyFont="1" applyFill="1" applyBorder="1" applyAlignment="1" applyProtection="1">
      <alignment horizontal="center" vertical="center" shrinkToFit="1"/>
    </xf>
    <xf numFmtId="187" fontId="9" fillId="9" borderId="38" xfId="0" applyNumberFormat="1" applyFont="1" applyFill="1" applyBorder="1" applyAlignment="1" applyProtection="1">
      <alignment horizontal="center" vertical="center" shrinkToFit="1"/>
    </xf>
    <xf numFmtId="0" fontId="9" fillId="0" borderId="39" xfId="0" applyFont="1" applyBorder="1" applyAlignment="1" applyProtection="1">
      <alignment horizontal="left" vertical="center"/>
    </xf>
    <xf numFmtId="0" fontId="9" fillId="0" borderId="39" xfId="0" applyFont="1" applyBorder="1" applyAlignment="1">
      <alignment horizontal="left" vertical="top" wrapText="1"/>
    </xf>
    <xf numFmtId="0" fontId="9" fillId="0" borderId="37" xfId="0" applyFont="1" applyBorder="1" applyAlignment="1">
      <alignment horizontal="left" vertical="top" wrapText="1"/>
    </xf>
    <xf numFmtId="0" fontId="10" fillId="0" borderId="36" xfId="0" applyFont="1" applyBorder="1" applyAlignment="1">
      <alignment horizontal="left" vertical="center"/>
    </xf>
    <xf numFmtId="0" fontId="11" fillId="6" borderId="40" xfId="0" applyFont="1" applyFill="1" applyBorder="1" applyAlignment="1" applyProtection="1">
      <alignment horizontal="left" vertical="center" wrapText="1"/>
      <protection locked="0"/>
    </xf>
    <xf numFmtId="0" fontId="10" fillId="0" borderId="41" xfId="0" applyFont="1" applyFill="1" applyBorder="1" applyAlignment="1" applyProtection="1">
      <alignment horizontal="left" vertical="top" wrapText="1"/>
      <protection locked="0"/>
    </xf>
    <xf numFmtId="177" fontId="7" fillId="7" borderId="1" xfId="0" applyNumberFormat="1" applyFont="1" applyFill="1" applyBorder="1" applyAlignment="1" applyProtection="1">
      <alignment horizontal="center" vertical="center" wrapText="1"/>
      <protection locked="0"/>
    </xf>
    <xf numFmtId="0" fontId="7" fillId="8" borderId="8" xfId="54" applyFont="1" applyFill="1" applyBorder="1" applyAlignment="1">
      <alignment horizontal="center" vertical="center"/>
    </xf>
    <xf numFmtId="0" fontId="7" fillId="8" borderId="6" xfId="54" applyFont="1" applyFill="1" applyBorder="1" applyAlignment="1">
      <alignment horizontal="center" vertical="center"/>
    </xf>
    <xf numFmtId="0" fontId="7" fillId="13" borderId="2" xfId="0" applyFont="1" applyFill="1" applyBorder="1" applyAlignment="1" applyProtection="1">
      <alignment horizontal="left" vertical="top" wrapText="1"/>
      <protection locked="0"/>
    </xf>
    <xf numFmtId="0" fontId="7" fillId="13" borderId="3" xfId="0" applyFont="1" applyFill="1" applyBorder="1" applyAlignment="1" applyProtection="1">
      <alignment horizontal="left" vertical="top" wrapText="1"/>
      <protection locked="0"/>
    </xf>
    <xf numFmtId="0" fontId="7" fillId="0" borderId="1" xfId="0" applyNumberFormat="1" applyFont="1" applyFill="1" applyBorder="1" applyAlignment="1" applyProtection="1">
      <alignment horizontal="center" vertical="center" wrapText="1" shrinkToFit="1"/>
      <protection locked="0"/>
    </xf>
    <xf numFmtId="0" fontId="7" fillId="8" borderId="1" xfId="0" applyFont="1" applyFill="1" applyBorder="1" applyAlignment="1" applyProtection="1">
      <alignment horizontal="center" vertical="center" wrapText="1"/>
      <protection locked="0"/>
    </xf>
    <xf numFmtId="178" fontId="7" fillId="7" borderId="1" xfId="0" applyNumberFormat="1" applyFont="1" applyFill="1" applyBorder="1" applyAlignment="1" applyProtection="1">
      <alignment horizontal="center" vertical="center" wrapText="1"/>
      <protection locked="0"/>
    </xf>
    <xf numFmtId="178" fontId="7" fillId="7" borderId="2" xfId="0" applyNumberFormat="1" applyFont="1" applyFill="1" applyBorder="1" applyAlignment="1">
      <alignment horizontal="center" vertical="center" wrapText="1"/>
    </xf>
    <xf numFmtId="0" fontId="7" fillId="8" borderId="1" xfId="0" applyFont="1" applyFill="1" applyBorder="1" applyAlignment="1" applyProtection="1">
      <alignment horizontal="center" vertical="center" shrinkToFit="1"/>
    </xf>
    <xf numFmtId="178" fontId="7" fillId="7" borderId="4" xfId="0" applyNumberFormat="1"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13" borderId="4" xfId="0" applyFont="1" applyFill="1" applyBorder="1" applyAlignment="1" applyProtection="1">
      <alignment horizontal="left" vertical="top" wrapText="1"/>
      <protection locked="0"/>
    </xf>
    <xf numFmtId="0" fontId="7" fillId="0" borderId="4" xfId="0" applyFont="1" applyFill="1" applyBorder="1" applyAlignment="1">
      <alignment horizontal="left" vertical="center" wrapText="1"/>
    </xf>
    <xf numFmtId="0" fontId="7" fillId="8" borderId="10" xfId="54" applyFont="1" applyFill="1" applyBorder="1" applyAlignment="1">
      <alignment horizontal="center" vertical="center"/>
    </xf>
    <xf numFmtId="186" fontId="9" fillId="0" borderId="1" xfId="0" applyNumberFormat="1" applyFont="1" applyFill="1" applyBorder="1" applyAlignment="1">
      <alignment horizontal="center" vertical="center" shrinkToFit="1"/>
    </xf>
    <xf numFmtId="0" fontId="11" fillId="0" borderId="8" xfId="0" applyFont="1" applyBorder="1" applyAlignment="1">
      <alignment horizontal="left" vertical="center" wrapText="1"/>
    </xf>
    <xf numFmtId="0" fontId="9" fillId="0" borderId="6" xfId="0" applyFont="1" applyBorder="1" applyAlignment="1">
      <alignment horizontal="left" vertical="center" wrapText="1"/>
    </xf>
    <xf numFmtId="0" fontId="9" fillId="0" borderId="11" xfId="0" applyFont="1" applyBorder="1" applyAlignment="1" applyProtection="1">
      <alignment horizontal="left" vertical="top" wrapText="1"/>
    </xf>
    <xf numFmtId="0" fontId="9" fillId="0" borderId="0" xfId="0" applyFont="1" applyBorder="1" applyAlignment="1" applyProtection="1">
      <alignment horizontal="left" vertical="top" wrapText="1"/>
    </xf>
    <xf numFmtId="0" fontId="9" fillId="0" borderId="14" xfId="0" applyFont="1" applyBorder="1" applyAlignment="1" applyProtection="1">
      <alignment horizontal="left" vertical="top" wrapText="1"/>
    </xf>
    <xf numFmtId="0" fontId="9" fillId="0" borderId="12" xfId="0" applyFont="1" applyBorder="1" applyAlignment="1" applyProtection="1">
      <alignment horizontal="left" vertical="top" wrapText="1"/>
    </xf>
    <xf numFmtId="186" fontId="9" fillId="11" borderId="1" xfId="0" applyNumberFormat="1" applyFont="1" applyFill="1" applyBorder="1" applyAlignment="1">
      <alignment horizontal="center" vertical="center" shrinkToFit="1"/>
    </xf>
    <xf numFmtId="0" fontId="9" fillId="0" borderId="36" xfId="0" applyFont="1" applyBorder="1" applyAlignment="1">
      <alignment horizontal="left" vertical="center" wrapText="1"/>
    </xf>
    <xf numFmtId="0" fontId="9" fillId="0" borderId="39" xfId="0" applyFont="1" applyBorder="1" applyAlignment="1" applyProtection="1">
      <alignment horizontal="left" vertical="top" wrapText="1"/>
    </xf>
    <xf numFmtId="0" fontId="9" fillId="0" borderId="37" xfId="0" applyFont="1" applyBorder="1" applyAlignment="1" applyProtection="1">
      <alignment horizontal="left" vertical="top" wrapText="1"/>
    </xf>
    <xf numFmtId="0" fontId="15" fillId="0" borderId="0" xfId="0" applyFont="1">
      <alignment vertical="center"/>
    </xf>
    <xf numFmtId="0" fontId="16" fillId="0" borderId="0" xfId="0" applyFont="1">
      <alignment vertical="center"/>
    </xf>
    <xf numFmtId="0" fontId="17" fillId="7" borderId="0" xfId="0" applyFont="1" applyFill="1" applyBorder="1">
      <alignment vertical="center"/>
    </xf>
    <xf numFmtId="0" fontId="16" fillId="7" borderId="0" xfId="0" applyFont="1" applyFill="1" applyBorder="1">
      <alignment vertical="center"/>
    </xf>
    <xf numFmtId="0" fontId="17" fillId="0" borderId="0" xfId="0" applyFont="1" applyFill="1" applyBorder="1">
      <alignment vertical="center"/>
    </xf>
    <xf numFmtId="0" fontId="16" fillId="0" borderId="0" xfId="0" applyFont="1" applyBorder="1">
      <alignment vertical="center"/>
    </xf>
    <xf numFmtId="0" fontId="17" fillId="0" borderId="0" xfId="0" applyFont="1">
      <alignment vertical="center"/>
    </xf>
    <xf numFmtId="0" fontId="16" fillId="0" borderId="8" xfId="0" applyFont="1" applyBorder="1" applyAlignment="1">
      <alignment horizontal="left" vertical="top" wrapText="1"/>
    </xf>
    <xf numFmtId="0" fontId="16" fillId="0" borderId="6" xfId="0" applyFont="1" applyBorder="1" applyAlignment="1">
      <alignment horizontal="left" vertical="top" wrapText="1"/>
    </xf>
    <xf numFmtId="0" fontId="16" fillId="0" borderId="8" xfId="0" applyFont="1" applyBorder="1" applyAlignment="1">
      <alignment vertical="center"/>
    </xf>
    <xf numFmtId="0" fontId="16" fillId="0" borderId="6" xfId="0" applyFont="1" applyBorder="1" applyAlignment="1">
      <alignment vertical="center"/>
    </xf>
    <xf numFmtId="0" fontId="16" fillId="0" borderId="11"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1" xfId="0" applyFont="1" applyBorder="1" applyAlignment="1">
      <alignment vertical="center"/>
    </xf>
    <xf numFmtId="0" fontId="16" fillId="0" borderId="0" xfId="0" applyFont="1" applyBorder="1" applyAlignment="1">
      <alignment vertical="center"/>
    </xf>
    <xf numFmtId="0" fontId="16" fillId="0" borderId="0" xfId="0" applyFont="1" applyBorder="1" applyAlignment="1">
      <alignment horizontal="left" vertical="top"/>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pplyAlignment="1">
      <alignment vertical="top"/>
    </xf>
    <xf numFmtId="0" fontId="16" fillId="0" borderId="11" xfId="0" applyFont="1" applyBorder="1" applyAlignment="1">
      <alignment horizontal="center" vertical="center" wrapText="1"/>
    </xf>
    <xf numFmtId="0" fontId="16" fillId="0" borderId="14" xfId="0" applyFont="1" applyBorder="1" applyAlignment="1">
      <alignment vertical="top"/>
    </xf>
    <xf numFmtId="0" fontId="16" fillId="0" borderId="12" xfId="0" applyFont="1" applyBorder="1" applyAlignment="1">
      <alignment vertical="top"/>
    </xf>
    <xf numFmtId="0" fontId="16" fillId="0" borderId="14" xfId="0" applyFont="1" applyBorder="1" applyAlignment="1">
      <alignment horizontal="left" vertical="top" wrapText="1"/>
    </xf>
    <xf numFmtId="0" fontId="16" fillId="0" borderId="12" xfId="0" applyFont="1" applyBorder="1" applyAlignment="1">
      <alignment horizontal="left" vertical="top" wrapText="1"/>
    </xf>
    <xf numFmtId="0" fontId="16" fillId="0" borderId="15" xfId="0" applyFont="1" applyBorder="1" applyAlignment="1">
      <alignment horizontal="left" vertical="top" wrapText="1"/>
    </xf>
    <xf numFmtId="0" fontId="16" fillId="0" borderId="14" xfId="0" applyFont="1" applyBorder="1" applyAlignment="1">
      <alignment vertical="center"/>
    </xf>
    <xf numFmtId="0" fontId="16" fillId="0" borderId="12" xfId="0" applyFont="1" applyBorder="1" applyAlignment="1">
      <alignment vertical="center"/>
    </xf>
    <xf numFmtId="0" fontId="16" fillId="8" borderId="2" xfId="54" applyFont="1" applyFill="1" applyBorder="1" applyAlignment="1">
      <alignment horizontal="center" vertical="center" wrapText="1"/>
    </xf>
    <xf numFmtId="0" fontId="16" fillId="8" borderId="3" xfId="54" applyFont="1" applyFill="1" applyBorder="1" applyAlignment="1">
      <alignment horizontal="center" vertical="center" wrapText="1"/>
    </xf>
    <xf numFmtId="0" fontId="16" fillId="8" borderId="4" xfId="54" applyFont="1" applyFill="1" applyBorder="1" applyAlignment="1">
      <alignment horizontal="center" vertical="center" wrapText="1"/>
    </xf>
    <xf numFmtId="0" fontId="16" fillId="0" borderId="1" xfId="0" applyFont="1" applyFill="1" applyBorder="1" applyAlignment="1" applyProtection="1">
      <alignment horizontal="left" vertical="top" wrapText="1"/>
      <protection locked="0"/>
    </xf>
    <xf numFmtId="0" fontId="16" fillId="8" borderId="8" xfId="54" applyFont="1" applyFill="1" applyBorder="1" applyAlignment="1">
      <alignment horizontal="center" vertical="center" wrapText="1"/>
    </xf>
    <xf numFmtId="0" fontId="16" fillId="8" borderId="6" xfId="54" applyFont="1" applyFill="1" applyBorder="1" applyAlignment="1">
      <alignment horizontal="center" vertical="center" wrapText="1"/>
    </xf>
    <xf numFmtId="0" fontId="16" fillId="8" borderId="10" xfId="54" applyFont="1" applyFill="1" applyBorder="1" applyAlignment="1">
      <alignment horizontal="center" vertical="center" wrapText="1"/>
    </xf>
    <xf numFmtId="0" fontId="16" fillId="5" borderId="1" xfId="0" applyNumberFormat="1" applyFont="1" applyFill="1" applyBorder="1" applyAlignment="1" applyProtection="1">
      <alignment horizontal="center" vertical="center" wrapText="1" shrinkToFit="1"/>
      <protection locked="0"/>
    </xf>
    <xf numFmtId="0" fontId="16" fillId="0" borderId="3" xfId="0" applyNumberFormat="1" applyFont="1" applyFill="1" applyBorder="1" applyAlignment="1" applyProtection="1">
      <alignment horizontal="center" vertical="center" wrapText="1" shrinkToFit="1"/>
      <protection locked="0"/>
    </xf>
    <xf numFmtId="0" fontId="16" fillId="8" borderId="14" xfId="54" applyFont="1" applyFill="1" applyBorder="1" applyAlignment="1">
      <alignment horizontal="center" vertical="center" wrapText="1"/>
    </xf>
    <xf numFmtId="0" fontId="16" fillId="8" borderId="12" xfId="54" applyFont="1" applyFill="1" applyBorder="1" applyAlignment="1">
      <alignment horizontal="center" vertical="center" wrapText="1"/>
    </xf>
    <xf numFmtId="0" fontId="16" fillId="8" borderId="15" xfId="54" applyFont="1" applyFill="1" applyBorder="1" applyAlignment="1">
      <alignment horizontal="center" vertical="center" wrapText="1"/>
    </xf>
    <xf numFmtId="0" fontId="16" fillId="0" borderId="2" xfId="0" applyNumberFormat="1" applyFont="1" applyFill="1" applyBorder="1" applyAlignment="1" applyProtection="1">
      <alignment horizontal="left" vertical="center" wrapText="1" shrinkToFit="1"/>
      <protection locked="0"/>
    </xf>
    <xf numFmtId="0" fontId="16" fillId="8" borderId="2" xfId="0" applyNumberFormat="1" applyFont="1" applyFill="1" applyBorder="1" applyAlignment="1">
      <alignment horizontal="center" vertical="center" wrapText="1"/>
    </xf>
    <xf numFmtId="0" fontId="16" fillId="8" borderId="3" xfId="0" applyNumberFormat="1" applyFont="1" applyFill="1" applyBorder="1" applyAlignment="1">
      <alignment horizontal="center" vertical="center" wrapText="1"/>
    </xf>
    <xf numFmtId="0" fontId="16" fillId="8" borderId="4" xfId="0" applyNumberFormat="1" applyFont="1" applyFill="1" applyBorder="1" applyAlignment="1">
      <alignment horizontal="center" vertical="center" wrapText="1"/>
    </xf>
    <xf numFmtId="58" fontId="16" fillId="8" borderId="1" xfId="0" applyNumberFormat="1" applyFont="1" applyFill="1" applyBorder="1" applyAlignment="1">
      <alignment horizontal="center" vertical="center" wrapText="1"/>
    </xf>
    <xf numFmtId="177" fontId="16" fillId="0" borderId="1" xfId="0" applyNumberFormat="1" applyFont="1" applyFill="1" applyBorder="1" applyAlignment="1">
      <alignment horizontal="center" vertical="center" wrapText="1"/>
    </xf>
    <xf numFmtId="0" fontId="16" fillId="8" borderId="1" xfId="54" applyFont="1" applyFill="1" applyBorder="1" applyAlignment="1">
      <alignment horizontal="center" vertical="center" wrapText="1"/>
    </xf>
    <xf numFmtId="0" fontId="16" fillId="8" borderId="1" xfId="0" applyFont="1" applyFill="1" applyBorder="1" applyAlignment="1">
      <alignment horizontal="center" vertical="center" wrapText="1"/>
    </xf>
    <xf numFmtId="177" fontId="16" fillId="7" borderId="1" xfId="0" applyNumberFormat="1" applyFont="1" applyFill="1" applyBorder="1" applyAlignment="1" applyProtection="1">
      <alignment horizontal="center" vertical="center" wrapText="1" shrinkToFit="1"/>
      <protection locked="0"/>
    </xf>
    <xf numFmtId="0" fontId="16" fillId="8" borderId="2"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6" fillId="0" borderId="1" xfId="54" applyFont="1" applyFill="1" applyBorder="1" applyAlignment="1" applyProtection="1">
      <alignment horizontal="left" vertical="center" wrapText="1"/>
      <protection locked="0"/>
    </xf>
    <xf numFmtId="0" fontId="16" fillId="8" borderId="1" xfId="54" applyFont="1" applyFill="1" applyBorder="1" applyAlignment="1" applyProtection="1">
      <alignment vertical="top"/>
      <protection locked="0"/>
    </xf>
    <xf numFmtId="0" fontId="18" fillId="9" borderId="1" xfId="54" applyFont="1" applyFill="1" applyBorder="1" applyAlignment="1" applyProtection="1">
      <alignment vertical="top" wrapText="1"/>
      <protection locked="0"/>
    </xf>
    <xf numFmtId="49" fontId="16" fillId="0" borderId="1" xfId="54" applyNumberFormat="1" applyFont="1" applyFill="1" applyBorder="1" applyAlignment="1" applyProtection="1">
      <alignment horizontal="left" vertical="top" wrapText="1"/>
      <protection locked="0"/>
    </xf>
    <xf numFmtId="177" fontId="16" fillId="0" borderId="1" xfId="54" applyNumberFormat="1" applyFont="1" applyFill="1" applyBorder="1" applyAlignment="1" applyProtection="1">
      <alignment horizontal="left" vertical="top" wrapText="1"/>
      <protection locked="0"/>
    </xf>
    <xf numFmtId="0" fontId="16" fillId="0" borderId="2" xfId="54" applyFont="1" applyFill="1" applyBorder="1" applyAlignment="1" applyProtection="1">
      <alignment horizontal="left" vertical="top" wrapText="1"/>
      <protection locked="0"/>
    </xf>
    <xf numFmtId="0" fontId="16" fillId="0" borderId="3" xfId="54" applyFont="1" applyFill="1" applyBorder="1" applyAlignment="1" applyProtection="1">
      <alignment horizontal="left" vertical="top" wrapText="1"/>
      <protection locked="0"/>
    </xf>
    <xf numFmtId="49" fontId="16" fillId="0" borderId="1" xfId="54" applyNumberFormat="1" applyFont="1" applyFill="1" applyBorder="1" applyAlignment="1" applyProtection="1">
      <alignment vertical="top" wrapText="1"/>
      <protection locked="0"/>
    </xf>
    <xf numFmtId="177" fontId="16" fillId="0" borderId="1" xfId="54" applyNumberFormat="1" applyFont="1" applyFill="1" applyBorder="1" applyAlignment="1" applyProtection="1">
      <alignment vertical="top" wrapText="1"/>
      <protection locked="0"/>
    </xf>
    <xf numFmtId="0" fontId="16" fillId="0" borderId="2" xfId="54" applyFont="1" applyFill="1" applyBorder="1" applyAlignment="1" applyProtection="1">
      <alignment vertical="top" wrapText="1"/>
      <protection locked="0"/>
    </xf>
    <xf numFmtId="0" fontId="16" fillId="0" borderId="3" xfId="54" applyFont="1" applyFill="1" applyBorder="1" applyAlignment="1" applyProtection="1">
      <alignment vertical="top" wrapText="1"/>
      <protection locked="0"/>
    </xf>
    <xf numFmtId="0" fontId="17" fillId="0" borderId="0" xfId="0" applyFont="1" applyBorder="1">
      <alignment vertical="center"/>
    </xf>
    <xf numFmtId="0" fontId="16" fillId="0" borderId="0" xfId="0" applyFont="1" applyFill="1" applyBorder="1">
      <alignment vertical="center"/>
    </xf>
    <xf numFmtId="0" fontId="16" fillId="0" borderId="10" xfId="0" applyFont="1" applyBorder="1" applyAlignment="1">
      <alignment vertical="center"/>
    </xf>
    <xf numFmtId="0" fontId="16" fillId="0" borderId="13" xfId="0" applyFont="1" applyBorder="1" applyAlignment="1">
      <alignment vertical="center"/>
    </xf>
    <xf numFmtId="0" fontId="16" fillId="0" borderId="13" xfId="0" applyFont="1" applyBorder="1" applyAlignment="1">
      <alignment horizontal="center" vertical="center"/>
    </xf>
    <xf numFmtId="0" fontId="16" fillId="0" borderId="13" xfId="0" applyFont="1" applyBorder="1" applyAlignment="1">
      <alignment horizontal="center" vertical="center" wrapText="1"/>
    </xf>
    <xf numFmtId="0" fontId="16" fillId="0" borderId="15" xfId="0" applyFont="1" applyBorder="1" applyAlignment="1">
      <alignment vertical="center"/>
    </xf>
    <xf numFmtId="0" fontId="16" fillId="0" borderId="0" xfId="0" applyFont="1" applyBorder="1" applyAlignment="1">
      <alignment vertical="center" wrapText="1"/>
    </xf>
    <xf numFmtId="0" fontId="16" fillId="0" borderId="1" xfId="0" applyNumberFormat="1" applyFont="1" applyFill="1" applyBorder="1" applyAlignment="1" applyProtection="1">
      <alignment horizontal="center" vertical="center" wrapText="1" shrinkToFit="1"/>
      <protection locked="0"/>
    </xf>
    <xf numFmtId="0" fontId="16" fillId="0" borderId="3" xfId="0" applyNumberFormat="1" applyFont="1" applyFill="1" applyBorder="1" applyAlignment="1" applyProtection="1">
      <alignment horizontal="left" vertical="center" wrapText="1" shrinkToFit="1"/>
      <protection locked="0"/>
    </xf>
    <xf numFmtId="0" fontId="16" fillId="0" borderId="3" xfId="0" applyNumberFormat="1" applyFont="1" applyFill="1" applyBorder="1" applyAlignment="1" applyProtection="1">
      <alignment horizontal="left" vertical="top" wrapText="1" shrinkToFit="1"/>
      <protection locked="0"/>
    </xf>
    <xf numFmtId="0" fontId="16" fillId="8" borderId="1" xfId="0" applyNumberFormat="1" applyFont="1" applyFill="1" applyBorder="1" applyAlignment="1">
      <alignment horizontal="center" vertical="center" wrapText="1"/>
    </xf>
    <xf numFmtId="185" fontId="16" fillId="7" borderId="1" xfId="0" applyNumberFormat="1" applyFont="1" applyFill="1" applyBorder="1" applyAlignment="1">
      <alignment horizontal="center" vertical="center" wrapText="1"/>
    </xf>
    <xf numFmtId="0" fontId="16" fillId="8" borderId="1" xfId="0" applyFont="1" applyFill="1" applyBorder="1" applyAlignment="1" applyProtection="1">
      <alignment horizontal="center" vertical="center" wrapText="1" shrinkToFit="1"/>
      <protection locked="0"/>
    </xf>
    <xf numFmtId="178" fontId="16" fillId="7" borderId="1" xfId="0" applyNumberFormat="1" applyFont="1" applyFill="1" applyBorder="1" applyAlignment="1" applyProtection="1">
      <alignment horizontal="center" vertical="center" wrapText="1" shrinkToFit="1"/>
      <protection locked="0"/>
    </xf>
    <xf numFmtId="178" fontId="16" fillId="7" borderId="2" xfId="0" applyNumberFormat="1" applyFont="1" applyFill="1" applyBorder="1" applyAlignment="1">
      <alignment horizontal="center" vertical="center" wrapText="1"/>
    </xf>
    <xf numFmtId="0" fontId="16" fillId="8" borderId="1" xfId="0" applyFont="1" applyFill="1" applyBorder="1" applyAlignment="1" applyProtection="1">
      <alignment horizontal="center" vertical="center" wrapText="1" shrinkToFit="1"/>
    </xf>
    <xf numFmtId="0" fontId="16" fillId="5" borderId="8"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15" xfId="0" applyFont="1" applyFill="1" applyBorder="1" applyAlignment="1">
      <alignment horizontal="center" vertical="center" wrapText="1"/>
    </xf>
    <xf numFmtId="0" fontId="19" fillId="6" borderId="1" xfId="54" applyFont="1" applyFill="1" applyBorder="1" applyAlignment="1" applyProtection="1">
      <alignment horizontal="left" vertical="top" wrapText="1"/>
      <protection locked="0"/>
    </xf>
    <xf numFmtId="0" fontId="19" fillId="6" borderId="4" xfId="54" applyFont="1" applyFill="1" applyBorder="1" applyAlignment="1" applyProtection="1">
      <alignment horizontal="left" vertical="top" wrapText="1"/>
      <protection locked="0"/>
    </xf>
    <xf numFmtId="0" fontId="16" fillId="0" borderId="1" xfId="0" applyFont="1" applyBorder="1" applyAlignment="1">
      <alignment horizontal="left" vertical="top" wrapText="1"/>
    </xf>
    <xf numFmtId="58" fontId="16" fillId="0" borderId="2" xfId="0" applyNumberFormat="1" applyFont="1" applyBorder="1" applyAlignment="1">
      <alignment horizontal="left" vertical="top" shrinkToFit="1"/>
    </xf>
    <xf numFmtId="58" fontId="16" fillId="0" borderId="4" xfId="0" applyNumberFormat="1" applyFont="1" applyBorder="1" applyAlignment="1">
      <alignment horizontal="left" vertical="top" shrinkToFit="1"/>
    </xf>
    <xf numFmtId="0" fontId="16" fillId="0" borderId="1" xfId="0" applyFont="1" applyBorder="1" applyAlignment="1">
      <alignment vertical="top" wrapText="1"/>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77" fontId="16" fillId="0" borderId="2" xfId="0" applyNumberFormat="1" applyFont="1" applyBorder="1" applyAlignment="1">
      <alignment horizontal="center" vertical="center"/>
    </xf>
    <xf numFmtId="177" fontId="16" fillId="0" borderId="3" xfId="0" applyNumberFormat="1" applyFont="1" applyBorder="1" applyAlignment="1">
      <alignment horizontal="center" vertical="center"/>
    </xf>
    <xf numFmtId="180" fontId="16" fillId="0" borderId="2" xfId="0" applyNumberFormat="1" applyFont="1" applyBorder="1" applyAlignment="1">
      <alignment horizontal="center" vertical="center"/>
    </xf>
    <xf numFmtId="180" fontId="16" fillId="0" borderId="3" xfId="0" applyNumberFormat="1" applyFont="1" applyBorder="1" applyAlignment="1">
      <alignment horizontal="center" vertical="center"/>
    </xf>
    <xf numFmtId="0" fontId="16" fillId="0" borderId="8" xfId="0" applyFont="1" applyBorder="1" applyAlignment="1">
      <alignment horizontal="center" vertical="center"/>
    </xf>
    <xf numFmtId="0" fontId="16" fillId="0" borderId="6" xfId="0" applyFont="1" applyBorder="1" applyAlignment="1">
      <alignment horizontal="center" vertical="center"/>
    </xf>
    <xf numFmtId="0" fontId="16" fillId="0" borderId="10" xfId="0" applyFont="1" applyBorder="1" applyAlignment="1">
      <alignment horizontal="center" vertical="center"/>
    </xf>
    <xf numFmtId="49" fontId="20" fillId="0" borderId="8" xfId="0" applyNumberFormat="1" applyFont="1" applyBorder="1" applyAlignment="1">
      <alignment horizontal="center" vertical="center"/>
    </xf>
    <xf numFmtId="49" fontId="20" fillId="0" borderId="6" xfId="0" applyNumberFormat="1" applyFont="1" applyBorder="1" applyAlignment="1">
      <alignment horizontal="center" vertical="center"/>
    </xf>
    <xf numFmtId="49" fontId="20" fillId="0" borderId="11" xfId="0" applyNumberFormat="1" applyFont="1" applyBorder="1" applyAlignment="1">
      <alignment horizontal="center" vertical="center"/>
    </xf>
    <xf numFmtId="49" fontId="20" fillId="0" borderId="0" xfId="0" applyNumberFormat="1" applyFont="1" applyBorder="1" applyAlignment="1">
      <alignment horizontal="center" vertical="center"/>
    </xf>
    <xf numFmtId="0" fontId="16" fillId="0" borderId="14" xfId="0" applyFont="1" applyBorder="1" applyAlignment="1">
      <alignment horizontal="center" vertical="center"/>
    </xf>
    <xf numFmtId="0" fontId="16" fillId="0" borderId="12" xfId="0" applyFont="1" applyBorder="1" applyAlignment="1">
      <alignment horizontal="center" vertical="center"/>
    </xf>
    <xf numFmtId="0" fontId="16" fillId="0" borderId="15" xfId="0" applyFont="1" applyBorder="1" applyAlignment="1">
      <alignment horizontal="center" vertical="center"/>
    </xf>
    <xf numFmtId="49" fontId="20" fillId="0" borderId="14" xfId="0" applyNumberFormat="1" applyFont="1" applyBorder="1" applyAlignment="1">
      <alignment horizontal="center" vertical="center"/>
    </xf>
    <xf numFmtId="49" fontId="20" fillId="0" borderId="12" xfId="0" applyNumberFormat="1" applyFont="1" applyBorder="1" applyAlignment="1">
      <alignment horizontal="center" vertical="center"/>
    </xf>
    <xf numFmtId="0" fontId="16" fillId="0" borderId="0" xfId="0" applyFont="1" applyAlignment="1">
      <alignment horizontal="right" vertical="center"/>
    </xf>
    <xf numFmtId="0" fontId="16" fillId="8" borderId="2" xfId="0" applyFont="1" applyFill="1" applyBorder="1" applyAlignment="1" applyProtection="1">
      <alignment horizontal="center" vertical="center" wrapText="1" shrinkToFit="1"/>
    </xf>
    <xf numFmtId="0" fontId="16" fillId="8" borderId="3" xfId="0" applyFont="1" applyFill="1" applyBorder="1" applyAlignment="1" applyProtection="1">
      <alignment horizontal="center" vertical="center" wrapText="1" shrinkToFit="1"/>
    </xf>
    <xf numFmtId="0" fontId="16" fillId="0" borderId="1" xfId="0" applyFont="1" applyBorder="1" applyAlignment="1" applyProtection="1">
      <alignment horizontal="left" vertical="center" wrapText="1" shrinkToFit="1"/>
      <protection locked="0"/>
    </xf>
    <xf numFmtId="0" fontId="16" fillId="0" borderId="1" xfId="0" applyNumberFormat="1" applyFont="1" applyBorder="1" applyAlignment="1" applyProtection="1">
      <alignment vertical="center" wrapText="1" shrinkToFit="1"/>
      <protection locked="0"/>
    </xf>
    <xf numFmtId="181" fontId="18" fillId="6" borderId="1" xfId="0" applyNumberFormat="1" applyFont="1" applyFill="1" applyBorder="1" applyAlignment="1" applyProtection="1">
      <alignment horizontal="center" vertical="center" wrapText="1"/>
      <protection locked="0"/>
    </xf>
    <xf numFmtId="178" fontId="16" fillId="7" borderId="4" xfId="0" applyNumberFormat="1"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0" borderId="1" xfId="0" applyFont="1" applyBorder="1" applyAlignment="1">
      <alignment horizontal="center" vertical="center" wrapText="1"/>
    </xf>
    <xf numFmtId="177" fontId="16" fillId="0" borderId="2" xfId="0" applyNumberFormat="1" applyFont="1" applyBorder="1" applyAlignment="1">
      <alignment horizontal="center" vertical="center" shrinkToFit="1"/>
    </xf>
    <xf numFmtId="0" fontId="16" fillId="5" borderId="12" xfId="0" applyFont="1" applyFill="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177" fontId="16" fillId="0" borderId="2" xfId="0" applyNumberFormat="1" applyFont="1" applyBorder="1" applyAlignment="1">
      <alignment horizontal="left" vertical="top" shrinkToFit="1"/>
    </xf>
    <xf numFmtId="177" fontId="16" fillId="0" borderId="2" xfId="0" applyNumberFormat="1" applyFont="1" applyBorder="1" applyAlignment="1">
      <alignment vertical="top" shrinkToFi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177" fontId="16" fillId="0" borderId="4" xfId="0" applyNumberFormat="1" applyFont="1" applyBorder="1" applyAlignment="1">
      <alignment horizontal="center" vertical="center"/>
    </xf>
    <xf numFmtId="180" fontId="16" fillId="0" borderId="4" xfId="0" applyNumberFormat="1" applyFont="1" applyBorder="1" applyAlignment="1">
      <alignment horizontal="center" vertical="center"/>
    </xf>
    <xf numFmtId="49" fontId="20" fillId="0" borderId="10" xfId="0" applyNumberFormat="1" applyFont="1" applyBorder="1" applyAlignment="1">
      <alignment horizontal="center" vertical="center"/>
    </xf>
    <xf numFmtId="49" fontId="20" fillId="0" borderId="13" xfId="0" applyNumberFormat="1" applyFont="1" applyBorder="1" applyAlignment="1">
      <alignment horizontal="center" vertical="center"/>
    </xf>
    <xf numFmtId="49" fontId="20" fillId="0" borderId="15" xfId="0" applyNumberFormat="1" applyFont="1" applyBorder="1" applyAlignment="1">
      <alignment horizontal="center" vertical="center"/>
    </xf>
    <xf numFmtId="0" fontId="15" fillId="0" borderId="0" xfId="0" applyFont="1" applyBorder="1">
      <alignment vertical="center"/>
    </xf>
    <xf numFmtId="0" fontId="16" fillId="8" borderId="4" xfId="0" applyFont="1" applyFill="1" applyBorder="1" applyAlignment="1" applyProtection="1">
      <alignment horizontal="center" vertical="center" wrapText="1" shrinkToFit="1"/>
    </xf>
    <xf numFmtId="177" fontId="16" fillId="0" borderId="4" xfId="0" applyNumberFormat="1" applyFont="1" applyBorder="1" applyAlignment="1">
      <alignment horizontal="center" vertical="center" shrinkToFit="1"/>
    </xf>
    <xf numFmtId="177" fontId="16" fillId="0" borderId="4" xfId="0" applyNumberFormat="1" applyFont="1" applyBorder="1" applyAlignment="1">
      <alignment horizontal="left" vertical="top" shrinkToFit="1"/>
    </xf>
    <xf numFmtId="177" fontId="16" fillId="0" borderId="4" xfId="0" applyNumberFormat="1" applyFont="1" applyBorder="1" applyAlignment="1">
      <alignment vertical="top" shrinkToFit="1"/>
    </xf>
    <xf numFmtId="0" fontId="17" fillId="7" borderId="0" xfId="0" applyNumberFormat="1" applyFont="1" applyFill="1" applyBorder="1">
      <alignment vertical="center"/>
    </xf>
    <xf numFmtId="0" fontId="16" fillId="7" borderId="0" xfId="0" applyNumberFormat="1" applyFont="1" applyFill="1" applyBorder="1">
      <alignment vertical="center"/>
    </xf>
    <xf numFmtId="0" fontId="16" fillId="0" borderId="0" xfId="0" applyNumberFormat="1" applyFont="1">
      <alignment vertical="center"/>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標準_レビューチェックリスト_テスト結果"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標準 4"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標準 2" xfId="41"/>
    <cellStyle name="20% - Accent3" xfId="42" builtinId="38"/>
    <cellStyle name="Accent4" xfId="43" builtinId="41"/>
    <cellStyle name="標準 3" xfId="44"/>
    <cellStyle name="20% - Accent4" xfId="45" builtinId="42"/>
    <cellStyle name="40% - Accent4" xfId="46" builtinId="43"/>
    <cellStyle name="Accent5" xfId="47" builtinId="45"/>
    <cellStyle name="標準_レビューチェックリスト_CD" xfId="48"/>
    <cellStyle name="40% - Accent5" xfId="49" builtinId="47"/>
    <cellStyle name="60% - Accent5" xfId="50" builtinId="48"/>
    <cellStyle name="Accent6" xfId="51" builtinId="49"/>
    <cellStyle name="40% - Accent6" xfId="52" builtinId="51"/>
    <cellStyle name="60% - Accent6" xfId="53" builtinId="52"/>
    <cellStyle name="標準_コードレビューに関するコメント_コードレビューチェックリストv0.22" xfId="54"/>
    <cellStyle name="標準_レビューチェックリスト_テスト仕様書" xfId="55"/>
    <cellStyle name="標準_レビューチェックリスト_テスト前" xfId="56"/>
    <cellStyle name="標準_レビューチェックリスト_設計書" xfId="57"/>
    <cellStyle name="標準_レビューチェックリスト_機能仕様書" xfId="58"/>
  </cellStyles>
  <dxfs count="4">
    <dxf>
      <fill>
        <patternFill patternType="solid">
          <bgColor indexed="55"/>
        </patternFill>
      </fill>
    </dxf>
    <dxf>
      <font>
        <b val="1"/>
        <i val="0"/>
      </font>
    </dxf>
    <dxf>
      <fill>
        <patternFill patternType="solid">
          <bgColor theme="0" tint="-0.499984740745262"/>
        </patternFill>
      </fill>
    </dxf>
    <dxf>
      <font>
        <b val="1"/>
        <i val="0"/>
        <color auto="1"/>
      </font>
      <fill>
        <patternFill patternType="solid">
          <bgColor indexed="43"/>
        </patternFill>
      </fill>
    </dxf>
  </dxfs>
  <tableStyles count="0" defaultTableStyle="TableStyleMedium2" defaultPivotStyle="PivotStyleLight16"/>
  <colors>
    <mruColors>
      <color rgb="00FF00FF"/>
      <color rgb="00FFFF99"/>
      <color rgb="00CCFFFF"/>
      <color rgb="00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26</xdr:col>
      <xdr:colOff>0</xdr:colOff>
      <xdr:row>0</xdr:row>
      <xdr:rowOff>47625</xdr:rowOff>
    </xdr:from>
    <xdr:to>
      <xdr:col>38</xdr:col>
      <xdr:colOff>104775</xdr:colOff>
      <xdr:row>1</xdr:row>
      <xdr:rowOff>114300</xdr:rowOff>
    </xdr:to>
    <xdr:sp>
      <xdr:nvSpPr>
        <xdr:cNvPr id="6145" name="正方形/長方形 1"/>
        <xdr:cNvSpPr>
          <a:spLocks noChangeArrowheads="1"/>
        </xdr:cNvSpPr>
      </xdr:nvSpPr>
      <xdr:spPr>
        <a:xfrm>
          <a:off x="11106150" y="47625"/>
          <a:ext cx="8334375" cy="2571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MS PGothic" panose="020B0600070205080204" charset="-128"/>
            </a:rPr>
            <a:t>Document type of this template: "quality record".</a:t>
          </a:r>
          <a:endParaRPr lang="ja-JP" altLang="en-US" sz="900" b="0" i="0" u="none" strike="noStrike" baseline="0">
            <a:solidFill>
              <a:srgbClr val="FF0000"/>
            </a:solidFill>
            <a:latin typeface="+mn-lt"/>
            <a:ea typeface="MS PGothic" panose="020B0600070205080204" charset="-128"/>
          </a:endParaRPr>
        </a:p>
      </xdr:txBody>
    </xdr:sp>
    <xdr:clientData/>
  </xdr:twoCellAnchor>
  <xdr:twoCellAnchor editAs="oneCell">
    <xdr:from>
      <xdr:col>26</xdr:col>
      <xdr:colOff>0</xdr:colOff>
      <xdr:row>16</xdr:row>
      <xdr:rowOff>9525</xdr:rowOff>
    </xdr:from>
    <xdr:to>
      <xdr:col>38</xdr:col>
      <xdr:colOff>123825</xdr:colOff>
      <xdr:row>28</xdr:row>
      <xdr:rowOff>209550</xdr:rowOff>
    </xdr:to>
    <xdr:sp>
      <xdr:nvSpPr>
        <xdr:cNvPr id="6146" name="正方形/長方形 3"/>
        <xdr:cNvSpPr>
          <a:spLocks noChangeArrowheads="1"/>
        </xdr:cNvSpPr>
      </xdr:nvSpPr>
      <xdr:spPr>
        <a:xfrm>
          <a:off x="11106150" y="2789555"/>
          <a:ext cx="8353425" cy="454596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MS PGothic" panose="020B0600070205080204" charset="-128"/>
            </a:rPr>
            <a:t>■Peer review checklist</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checklist type from the list.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"review organizer" will determine whether checklist is to be used.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■Participants</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participants in meeting according to their roles.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All reviewers will be listed.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"Software Development: Implementation Standard</a:t>
          </a:r>
          <a:r>
            <a:rPr lang="en-US" altLang="ja-JP" sz="900" b="0" i="0" u="none" strike="noStrike" baseline="0">
              <a:solidFill>
                <a:srgbClr val="000000"/>
              </a:solidFill>
              <a:latin typeface="+mn-lt"/>
              <a:ea typeface="MS PGothic" panose="020B0600070205080204" charset="-128"/>
            </a:rPr>
            <a:t> for</a:t>
          </a:r>
          <a:r>
            <a:rPr lang="ja-JP" altLang="en-US" sz="900" b="0" i="0" u="none" strike="noStrike" baseline="0">
              <a:solidFill>
                <a:srgbClr val="000000"/>
              </a:solidFill>
              <a:latin typeface="+mn-lt"/>
              <a:ea typeface="MS PGothic" panose="020B0600070205080204" charset="-128"/>
            </a:rPr>
            <a:t> Review</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(RCT-JB5001-002) for role definition.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■Objective of peer review (</a:t>
          </a:r>
          <a:r>
            <a:rPr lang="en-US" altLang="ja-JP" sz="900" b="0" i="0" u="none" strike="noStrike" baseline="0">
              <a:solidFill>
                <a:srgbClr val="0070C0"/>
              </a:solidFill>
              <a:latin typeface="+mn-lt"/>
              <a:ea typeface="MS PGothic" panose="020B0600070205080204" charset="-128"/>
            </a:rPr>
            <a:t>description of </a:t>
          </a:r>
          <a:r>
            <a:rPr lang="ja-JP" altLang="en-US" sz="900" b="0" i="0" u="none" strike="noStrike" baseline="0">
              <a:solidFill>
                <a:srgbClr val="0070C0"/>
              </a:solidFill>
              <a:latin typeface="+mn-lt"/>
              <a:ea typeface="MS PGothic" panose="020B0600070205080204" charset="-128"/>
            </a:rPr>
            <a:t>peer review)</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objective or </a:t>
          </a:r>
          <a:r>
            <a:rPr lang="en-US" altLang="ja-JP" sz="900" b="0" i="0" u="none" strike="noStrike" baseline="0">
              <a:solidFill>
                <a:srgbClr val="000000"/>
              </a:solidFill>
              <a:latin typeface="+mn-lt"/>
              <a:ea typeface="MS PGothic" panose="020B0600070205080204" charset="-128"/>
            </a:rPr>
            <a:t>content </a:t>
          </a:r>
          <a:r>
            <a:rPr lang="ja-JP" altLang="en-US" sz="900" b="0" i="0" u="none" strike="noStrike" baseline="0">
              <a:solidFill>
                <a:srgbClr val="000000"/>
              </a:solidFill>
              <a:latin typeface="+mn-lt"/>
              <a:ea typeface="MS PGothic" panose="020B0600070205080204" charset="-128"/>
            </a:rPr>
            <a:t>of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MS PGothic" panose="020B0600070205080204" charset="-128"/>
          </a:endParaRPr>
        </a:p>
        <a:p>
          <a:pPr algn="l" rtl="0">
            <a:lnSpc>
              <a:spcPts val="1100"/>
            </a:lnSpc>
            <a:defRPr sz="1000"/>
          </a:pPr>
          <a:r>
            <a:rPr lang="en-US" altLang="ja-JP" sz="900" b="0" i="0" u="none" strike="noStrike" baseline="0">
              <a:solidFill>
                <a:srgbClr val="FF00FF"/>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validated.</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Besides, based on the matters which require close attention when receiving the requests, verify the pass/fail condition of the requirement acceptance.</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FF00FF"/>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■Meeting</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meeting date, start time,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time and number or participants.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□Meeting date　　　　　　　　　　　　　　　　　　　　　　　　　　　　　　□Start time</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meeting date in dd/mm/yyyy format.　　　　　　　　        Describe the start time in hh:mm format.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20/10/2016　　　　　　　　　　　　　　　　　　　　　　 　　【Example】　10:00</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End time             </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Meeting Number of participants</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time in hh:mm format.　　　　                              Describe the number of persons taking part in the meeting.</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12:00</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□Meeting location</a:t>
          </a:r>
          <a:endParaRPr lang="en-US" altLang="ja-JP"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location the meeting is to be held.</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Example</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　Meeting room no. 1</a:t>
          </a:r>
          <a:endParaRPr lang="en-US" altLang="ja-JP"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Review objects</a:t>
          </a:r>
          <a:endParaRPr lang="ja-JP" altLang="en-US" sz="900" b="0" i="0" u="none" strike="noStrike" baseline="0">
            <a:solidFill>
              <a:srgbClr val="0070C0"/>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of the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work</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products indicated to be reviewed in project plan.</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will be automatically calculated.</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objects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26</xdr:col>
      <xdr:colOff>0</xdr:colOff>
      <xdr:row>1</xdr:row>
      <xdr:rowOff>171450</xdr:rowOff>
    </xdr:from>
    <xdr:to>
      <xdr:col>38</xdr:col>
      <xdr:colOff>133350</xdr:colOff>
      <xdr:row>7</xdr:row>
      <xdr:rowOff>76200</xdr:rowOff>
    </xdr:to>
    <xdr:sp>
      <xdr:nvSpPr>
        <xdr:cNvPr id="6147" name="正方形/長方形 12"/>
        <xdr:cNvSpPr>
          <a:spLocks noChangeArrowheads="1"/>
        </xdr:cNvSpPr>
      </xdr:nvSpPr>
      <xdr:spPr>
        <a:xfrm>
          <a:off x="11106150" y="361950"/>
          <a:ext cx="8362950" cy="104775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MS PGothic" panose="020B0600070205080204" charset="-128"/>
            </a:rPr>
            <a:t>■Additional description regarding document issuing</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issuing of the document should be registered as below: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①If peer review checklist (provided by </a:t>
          </a:r>
          <a:r>
            <a:rPr lang="en-US" altLang="ja-JP" sz="900" b="0" i="0" u="none" strike="noStrike" baseline="0">
              <a:solidFill>
                <a:srgbClr val="000000"/>
              </a:solidFill>
              <a:latin typeface="+mn-lt"/>
              <a:ea typeface="MS PGothic" panose="020B0600070205080204" charset="-128"/>
            </a:rPr>
            <a:t>Development p</a:t>
          </a:r>
          <a:r>
            <a:rPr lang="ja-JP" altLang="en-US" sz="900" b="0" i="0" u="none" strike="noStrike" baseline="0">
              <a:solidFill>
                <a:srgbClr val="000000"/>
              </a:solidFill>
              <a:latin typeface="+mn-lt"/>
              <a:ea typeface="MS PGothic" panose="020B0600070205080204" charset="-128"/>
            </a:rPr>
            <a:t>rocess improvement department) is used　　　　　　　②If peer review checklist (created by the project team) is used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minutes　　　　　　　　　　　　　　　　　　　　　　　　　　　　　　　　　　　　　                                          ・Peer review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－"Minutes" sheet　　　　　　　　　　　　　　　　　　　　　　　　　　　　　　　　　　　　　                                        －"Minutes" sheet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checklist" sheet　　　　　　　　　　　　　　　　　　　　　　　　　                                                       ・Peer review checklist (created by the project team)</a:t>
          </a:r>
          <a:endParaRPr lang="ja-JP" altLang="en-US" sz="900" b="0" i="0" u="none" strike="noStrike" baseline="0">
            <a:solidFill>
              <a:srgbClr val="000000"/>
            </a:solidFill>
            <a:latin typeface="+mn-lt"/>
            <a:ea typeface="MS PGothic" panose="020B0600070205080204" charset="-128"/>
          </a:endParaRPr>
        </a:p>
      </xdr:txBody>
    </xdr:sp>
    <xdr:clientData/>
  </xdr:twoCellAnchor>
  <xdr:twoCellAnchor editAs="oneCell">
    <xdr:from>
      <xdr:col>25</xdr:col>
      <xdr:colOff>108878</xdr:colOff>
      <xdr:row>35</xdr:row>
      <xdr:rowOff>0</xdr:rowOff>
    </xdr:from>
    <xdr:to>
      <xdr:col>38</xdr:col>
      <xdr:colOff>110238</xdr:colOff>
      <xdr:row>54</xdr:row>
      <xdr:rowOff>466753</xdr:rowOff>
    </xdr:to>
    <xdr:sp>
      <xdr:nvSpPr>
        <xdr:cNvPr id="10" name="正方形/長方形 2"/>
        <xdr:cNvSpPr>
          <a:spLocks noChangeArrowheads="1"/>
        </xdr:cNvSpPr>
      </xdr:nvSpPr>
      <xdr:spPr>
        <a:xfrm>
          <a:off x="11090910" y="9052560"/>
          <a:ext cx="8354695" cy="998220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List of </a:t>
          </a:r>
          <a:r>
            <a:rPr lang="en-US" altLang="ja-JP" sz="900" b="1" i="0" u="none" strike="noStrike" baseline="0">
              <a:solidFill>
                <a:srgbClr val="0066CC"/>
              </a:solidFill>
              <a:latin typeface="+mn-lt"/>
              <a:ea typeface="MS PGothic" panose="020B0600070205080204" charset="-128"/>
            </a:rPr>
            <a:t>Issue</a:t>
          </a:r>
          <a:r>
            <a:rPr lang="ja-JP" altLang="en-US" sz="900" b="1" i="0" u="none" strike="noStrike" baseline="0">
              <a:solidFill>
                <a:srgbClr val="0066CC"/>
              </a:solidFill>
              <a:latin typeface="+mn-lt"/>
              <a:ea typeface="MS PGothic" panose="020B0600070205080204" charset="-128"/>
            </a:rPr>
            <a:t>/Question/Resolution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a:t>
          </a:r>
          <a:r>
            <a:rPr lang="en-US" altLang="ja-JP" sz="900" b="0" i="0" u="none" strike="noStrike" baseline="0">
              <a:solidFill>
                <a:srgbClr val="0066CC"/>
              </a:solidFill>
              <a:latin typeface="+mn-lt"/>
              <a:ea typeface="MS PGothic" panose="020B0600070205080204" charset="-128"/>
            </a:rPr>
            <a:t>object</a:t>
          </a:r>
          <a:r>
            <a:rPr lang="ja-JP" altLang="en-US" sz="900" b="0" i="0" u="none" strike="noStrike" baseline="0">
              <a:solidFill>
                <a:srgbClr val="0066CC"/>
              </a:solidFill>
              <a:latin typeface="+mn-lt"/>
              <a:ea typeface="MS PGothic" panose="020B0600070205080204" charset="-128"/>
            </a:rPr>
            <a:t> ID</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ID of the </a:t>
          </a:r>
          <a:r>
            <a:rPr lang="en-US" altLang="ja-JP" sz="900" b="0" i="0" u="none" strike="noStrike" baseline="0">
              <a:solidFill>
                <a:srgbClr val="000000"/>
              </a:solidFill>
              <a:latin typeface="+mn-lt"/>
              <a:ea typeface="MS PGothic" panose="020B0600070205080204" charset="-128"/>
            </a:rPr>
            <a:t>object </a:t>
          </a:r>
          <a:r>
            <a:rPr lang="ja-JP" altLang="en-US" sz="900" b="0" i="0" u="none" strike="noStrike" baseline="0">
              <a:solidFill>
                <a:srgbClr val="000000"/>
              </a:solidFill>
              <a:latin typeface="+mn-lt"/>
              <a:ea typeface="MS PGothic" panose="020B0600070205080204" charset="-128"/>
            </a:rPr>
            <a:t>to be reviewed which contains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location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location information such as page number, item number, row number.</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■Detected by</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person who detects the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■Description of </a:t>
          </a:r>
          <a:r>
            <a:rPr lang="en-US" altLang="ja-JP" sz="900" b="0" i="0" u="none" strike="noStrike" baseline="0">
              <a:solidFill>
                <a:srgbClr val="0066CC"/>
              </a:solidFill>
              <a:latin typeface="+mn-lt"/>
              <a:ea typeface="MS PGothic" panose="020B0600070205080204" charset="-128"/>
            </a:rPr>
            <a:t>issue/question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content of the issue/question.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a:t>
          </a:r>
          <a:r>
            <a:rPr lang="en-US" altLang="ja-JP" sz="900" b="0" i="0" u="none" strike="noStrike" baseline="0">
              <a:solidFill>
                <a:srgbClr val="000000"/>
              </a:solidFill>
              <a:latin typeface="+mn-lt"/>
              <a:ea typeface="MS PGothic" panose="020B0600070205080204" charset="-128"/>
            </a:rPr>
            <a:t>issues </a:t>
          </a:r>
          <a:r>
            <a:rPr lang="ja-JP" altLang="en-US" sz="900" b="0" i="0" u="none" strike="noStrike" baseline="0">
              <a:solidFill>
                <a:srgbClr val="000000"/>
              </a:solidFill>
              <a:latin typeface="+mn-lt"/>
              <a:ea typeface="MS PGothic" panose="020B0600070205080204" charset="-128"/>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format) into "Completion date/Deadline"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content of the </a:t>
          </a:r>
          <a:r>
            <a:rPr lang="en-US" altLang="ja-JP" sz="900" b="0" i="0" u="none" strike="noStrike" baseline="0">
              <a:solidFill>
                <a:srgbClr val="FF0000"/>
              </a:solidFill>
              <a:latin typeface="+mn-lt"/>
              <a:ea typeface="MS PGothic" panose="020B0600070205080204" charset="-128"/>
            </a:rPr>
            <a:t>issues</a:t>
          </a:r>
          <a:r>
            <a:rPr lang="ja-JP" altLang="en-US" sz="900" b="0" i="0" u="none" strike="noStrike" baseline="0">
              <a:solidFill>
                <a:srgbClr val="FF0000"/>
              </a:solidFill>
              <a:latin typeface="+mn-lt"/>
              <a:ea typeface="MS PGothic" panose="020B0600070205080204" charset="-128"/>
            </a:rPr>
            <a:t>/questions is large and there are not enough cells to describe, contact </a:t>
          </a:r>
          <a:r>
            <a:rPr lang="en-US" altLang="ja-JP" sz="900" b="0" i="0" u="none" strike="noStrike" baseline="0">
              <a:solidFill>
                <a:srgbClr val="FF0000"/>
              </a:solidFill>
              <a:latin typeface="+mn-lt"/>
              <a:ea typeface="MS PGothic" panose="020B0600070205080204" charset="-128"/>
            </a:rPr>
            <a:t>the Development  pr</a:t>
          </a:r>
          <a:r>
            <a:rPr lang="ja-JP" altLang="en-US" sz="900" b="0" i="0" u="none" strike="noStrike" baseline="0">
              <a:solidFill>
                <a:srgbClr val="FF0000"/>
              </a:solidFill>
              <a:latin typeface="+mn-lt"/>
              <a:ea typeface="MS PGothic" panose="020B0600070205080204" charset="-128"/>
            </a:rPr>
            <a:t>ocess improvement department.</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Risk</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There is a possibility that a new standard is issued and compliance to the standard is required by the customer.</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Problem</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 request provider has informed that the setup of test environment is delayed, then test start date will be delayed but release schedule will still have to be kept.</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■Classification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Left column: Select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or "Question"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a:t>
          </a:r>
          <a:r>
            <a:rPr lang="en-US" altLang="ja-JP" sz="900" b="0" i="0" u="none" strike="noStrike" baseline="0">
              <a:solidFill>
                <a:srgbClr val="000000"/>
              </a:solidFill>
              <a:latin typeface="+mn-lt"/>
              <a:ea typeface="MS PGothic" panose="020B0600070205080204" charset="-128"/>
            </a:rPr>
            <a:t>Issue</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is the general term for defects, risks, problems, AI, ToDo, etc. detected in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Question is the QnA (Question and Answer), the discussed content, etc.</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Right column: in case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select Defect/Risk/Problem/Other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①Defect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Defect refers to the defect in products of each process, detected from the start of Functional design process to the completion of Design qualification process.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012</a:t>
          </a:r>
          <a:r>
            <a:rPr lang="ja-JP" altLang="en-US" sz="900" b="0" i="0" u="none" strike="noStrike" baseline="0">
              <a:solidFill>
                <a:srgbClr val="000000"/>
              </a:solidFill>
              <a:latin typeface="+mn-lt"/>
              <a:ea typeface="MS PGothic" panose="020B0600070205080204" charset="-128"/>
            </a:rPr>
            <a: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②Risk</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Risk is the matter which can affect the project QCD (Quality, Cost, Delivery) but has not yet occurred.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Problem is the matter which can affect the project QCD (Quality, Cost, Delivery) but has occurred and requires resolution.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Matters other than ① ~ ③ such as AI, ToDo.</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■Processed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person who processes the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Takahashi SC</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■Completion date/Deadline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deadline to complete resolving the issues if defects, risks, problems are to be described in another template.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completion date if the issues are resolved via AI, ToDo of the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Description of resolution/Question answering</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classification is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this "Resolution description" column must be described.</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the below points for the content to describe.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①Defect (</a:t>
          </a:r>
          <a:r>
            <a:rPr lang="ja-JP" altLang="en-US" sz="900" b="0" i="0" u="none" strike="noStrike" baseline="0">
              <a:solidFill>
                <a:sysClr val="windowText" lastClr="000000"/>
              </a:solidFill>
              <a:latin typeface="+mn-lt"/>
              <a:ea typeface="MS PGothic" panose="020B0600070205080204" charset="-128"/>
            </a:rPr>
            <a:t>in-process</a:t>
          </a:r>
          <a:r>
            <a:rPr lang="ja-JP" altLang="en-US" sz="900" b="0" i="0" u="none" strike="noStrike" baseline="0">
              <a:solidFill>
                <a:srgbClr val="000000"/>
              </a:solidFill>
              <a:latin typeface="+mn-lt"/>
              <a:ea typeface="MS PGothic" panose="020B0600070205080204" charset="-128"/>
            </a:rPr>
            <a:t> defect)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defect is transcribed into defect management table, describe "Transcribed into defect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problem is transcribed into problem management table, describe "Transcribed into problem management table".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③Risk</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risk is transcribed into risk management table, describe "Transcribed into risk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completed using this minutes, describe resolution result.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00"/>
              </a:solidFill>
              <a:latin typeface="+mn-lt"/>
              <a:ea typeface="MS PGothic" panose="020B0600070205080204" charset="-128"/>
            </a:rPr>
            <a:t>　　　        </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Name of the person who verifies the resolution.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Sato B</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date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date of verification (dd/mm/yyyy).</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20/10/2014</a:t>
          </a:r>
          <a:endParaRPr lang="ja-JP" altLang="en-US" sz="900" b="0" i="0" u="none" strike="noStrike" baseline="0">
            <a:solidFill>
              <a:srgbClr val="FF00FF"/>
            </a:solidFill>
            <a:latin typeface="+mn-lt"/>
            <a:ea typeface="MS PGothic" panose="020B0600070205080204" charset="-128"/>
          </a:endParaRPr>
        </a:p>
      </xdr:txBody>
    </xdr:sp>
    <xdr:clientData/>
  </xdr:twoCellAnchor>
  <xdr:twoCellAnchor>
    <xdr:from>
      <xdr:col>26</xdr:col>
      <xdr:colOff>23838</xdr:colOff>
      <xdr:row>88</xdr:row>
      <xdr:rowOff>178592</xdr:rowOff>
    </xdr:from>
    <xdr:to>
      <xdr:col>38</xdr:col>
      <xdr:colOff>320842</xdr:colOff>
      <xdr:row>123</xdr:row>
      <xdr:rowOff>80210</xdr:rowOff>
    </xdr:to>
    <xdr:sp>
      <xdr:nvSpPr>
        <xdr:cNvPr id="11" name="正方形/長方形 1"/>
        <xdr:cNvSpPr>
          <a:spLocks noChangeArrowheads="1"/>
        </xdr:cNvSpPr>
      </xdr:nvSpPr>
      <xdr:spPr>
        <a:xfrm>
          <a:off x="11129645" y="36882070"/>
          <a:ext cx="8526780" cy="1009840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1" i="0" u="none" strike="noStrike" kern="0" cap="none" spc="0" normalizeH="0" baseline="0" noProof="0">
              <a:ln>
                <a:noFill/>
              </a:ln>
              <a:solidFill>
                <a:srgbClr val="0066CC"/>
              </a:solidFill>
              <a:effectLst/>
              <a:uLnTx/>
              <a:uFillTx/>
              <a:latin typeface="+mn-lt"/>
              <a:ea typeface="MS PGothic" panose="020B0600070205080204" charset="-128"/>
              <a:cs typeface="+mn-cs"/>
            </a:rPr>
            <a:t>Peer review evaluation</a:t>
          </a:r>
          <a:endParaRPr kumimoji="0" lang="ja-JP" altLang="en-US" sz="9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　　　</a:t>
          </a:r>
          <a:endPar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initiating condition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Verify if ① ~ ② initiating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if the review initiating condition of the project is other than ① and ②.</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■Verification result of review initiating conditions</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the result of the verification of whether ① ~ ② initiating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completing conditions</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Verify if ① ~ ② completing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if the review completing condition of the project is other than ① and ②.</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of whether ① ~ ② completing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measurements</a:t>
          </a: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ther review duration (automatically calculated), number of review participants (automatically calculated) and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review Review man hour(automatically calculated).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the review scale (automatically calculated), number of review issues (automatically calculated), number of defects(automatically calculated).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analysis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review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issue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 Review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issue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70C0"/>
              </a:solidFill>
              <a:effectLst/>
              <a:uLnTx/>
              <a:uFillTx/>
              <a:latin typeface="+mn-lt"/>
              <a:ea typeface="MS PGothic" panose="020B0600070205080204" charset="-128"/>
              <a:cs typeface="+mn-cs"/>
            </a:rPr>
            <a:t>□Tailoring for analysis items</a:t>
          </a:r>
          <a:endParaRPr kumimoji="0" lang="ja-JP" altLang="en-US" sz="900" b="0" i="0" u="none" strike="noStrike" kern="0" cap="none" spc="0" normalizeH="0" baseline="0" noProof="0">
            <a:ln>
              <a:noFill/>
            </a:ln>
            <a:solidFill>
              <a:srgbClr val="0070C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from A or B the list below.</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The result of peer review operation is evaluated based on results of No.1 ~ No.4.</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Select the evaluation result from the list below.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 Re-implement review since the review operation has not been fully completed within a specified duration.</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:Re-implement review since completing conditions are not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C: Re-implement review since the review operation as well as analysis of management indicators have not been appropriately implemented even completing conditions are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D: Review operation has been completed since completing conditions are met, no issue occurs for management indicator analysis result and the review operation has been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appropriately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E: Review operation has been completed since completing conditions are met (management indicators are "not measured/analyzed).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F: Other</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en-US" altLang="ja-JP"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even though issue exists, in the cell under data list cell.</a:t>
          </a:r>
          <a:endPar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xdr:nvSpPr>
        <xdr:cNvPr id="15" name="正方形/長方形 1"/>
        <xdr:cNvSpPr>
          <a:spLocks noChangeArrowheads="1"/>
        </xdr:cNvSpPr>
      </xdr:nvSpPr>
      <xdr:spPr>
        <a:xfrm>
          <a:off x="108585" y="45245020"/>
          <a:ext cx="10831830" cy="2271395"/>
        </a:xfrm>
        <a:prstGeom prst="rect">
          <a:avLst/>
        </a:prstGeom>
        <a:solidFill>
          <a:schemeClr val="bg1"/>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lang="en-US" altLang="ja-JP" sz="1000" b="1" i="0" u="none" strike="noStrike" baseline="0">
              <a:solidFill>
                <a:srgbClr val="0066CC"/>
              </a:solidFill>
              <a:latin typeface="+mn-lt"/>
              <a:ea typeface="MS PGothic" panose="020B0600070205080204" charset="-128"/>
            </a:rPr>
            <a:t>Explanation of "Tailoring for analysis items" list selection item A and  B.</a:t>
          </a:r>
          <a:endParaRPr lang="en-US" altLang="ja-JP" sz="1000" b="1" i="0" u="none" strike="noStrike" baseline="0">
            <a:solidFill>
              <a:srgbClr val="0066CC"/>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MS PGothic" panose="020B0600070205080204" charset="-128"/>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rPr>
            <a:t>Explanation of "Review result evaluation" list selection item A, B, C, D, E, and F.</a:t>
          </a:r>
          <a:endPar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algn="l" rtl="0">
            <a:defRPr sz="1000"/>
          </a:pPr>
          <a:r>
            <a:rPr lang="en-US" altLang="ja-JP" sz="1000" b="0" i="0" u="none" strike="noStrike" baseline="0">
              <a:solidFill>
                <a:srgbClr val="000000"/>
              </a:solidFill>
              <a:latin typeface="+mn-lt"/>
              <a:ea typeface="MS PGothic" panose="020B0600070205080204" charset="-128"/>
            </a:rPr>
            <a:t>          A: Re-implement review since the review operation has not been fully completed within a specified duration.</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B :Re-implement review since completing conditions are not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C: Re-implement review since the review operation as well as analysis of management indicators have not been appropriately implemented even completing conditions are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D: Review operation has been completed since completing conditions are met, no issue occurs for management indicator analysis result and the review operation has been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appropriately implemented.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E: Review operation has been completed since completing conditions are met (management indicators are "not measured/analyzed).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F: Other</a:t>
          </a:r>
          <a:endParaRPr lang="en-US" altLang="ja-JP" sz="10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0</xdr:colOff>
      <xdr:row>0</xdr:row>
      <xdr:rowOff>47625</xdr:rowOff>
    </xdr:from>
    <xdr:to>
      <xdr:col>38</xdr:col>
      <xdr:colOff>104775</xdr:colOff>
      <xdr:row>1</xdr:row>
      <xdr:rowOff>114300</xdr:rowOff>
    </xdr:to>
    <xdr:sp>
      <xdr:nvSpPr>
        <xdr:cNvPr id="7169" name="正方形/長方形 1"/>
        <xdr:cNvSpPr>
          <a:spLocks noChangeArrowheads="1"/>
        </xdr:cNvSpPr>
      </xdr:nvSpPr>
      <xdr:spPr>
        <a:xfrm>
          <a:off x="11020425" y="47625"/>
          <a:ext cx="8334375" cy="2571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MS PGothic" panose="020B0600070205080204" charset="-128"/>
            </a:rPr>
            <a:t>Document type of this template: "quality record".</a:t>
          </a:r>
          <a:endParaRPr lang="ja-JP" altLang="en-US" sz="900" b="0" i="0" u="none" strike="noStrike" baseline="0">
            <a:solidFill>
              <a:srgbClr val="FF0000"/>
            </a:solidFill>
            <a:latin typeface="+mn-lt"/>
            <a:ea typeface="MS PGothic" panose="020B0600070205080204" charset="-128"/>
          </a:endParaRPr>
        </a:p>
      </xdr:txBody>
    </xdr:sp>
    <xdr:clientData/>
  </xdr:twoCellAnchor>
  <xdr:twoCellAnchor editAs="oneCell">
    <xdr:from>
      <xdr:col>26</xdr:col>
      <xdr:colOff>0</xdr:colOff>
      <xdr:row>15</xdr:row>
      <xdr:rowOff>47634</xdr:rowOff>
    </xdr:from>
    <xdr:to>
      <xdr:col>38</xdr:col>
      <xdr:colOff>123825</xdr:colOff>
      <xdr:row>27</xdr:row>
      <xdr:rowOff>104775</xdr:rowOff>
    </xdr:to>
    <xdr:sp>
      <xdr:nvSpPr>
        <xdr:cNvPr id="7170" name="正方形/長方形 3"/>
        <xdr:cNvSpPr>
          <a:spLocks noChangeArrowheads="1"/>
        </xdr:cNvSpPr>
      </xdr:nvSpPr>
      <xdr:spPr>
        <a:xfrm>
          <a:off x="11020425" y="2762885"/>
          <a:ext cx="8353425" cy="410591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MS PGothic" panose="020B0600070205080204" charset="-128"/>
            </a:rPr>
            <a:t>■Peer review checklist</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checklist type from the list.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"review organizer" will determine whether checklist is to be used.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■Participants</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participants in on-desk check, meeting according to their roles.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All reviewers will be listed.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"Software Development: Implementation Standard </a:t>
          </a:r>
          <a:r>
            <a:rPr lang="en-US" altLang="ja-JP" sz="900" b="0" i="0" u="none" strike="noStrike" baseline="0">
              <a:solidFill>
                <a:srgbClr val="000000"/>
              </a:solidFill>
              <a:latin typeface="+mn-lt"/>
              <a:ea typeface="MS PGothic" panose="020B0600070205080204" charset="-128"/>
            </a:rPr>
            <a:t>for</a:t>
          </a:r>
          <a:r>
            <a:rPr lang="ja-JP" altLang="en-US" sz="900" b="0" i="0" u="none" strike="noStrike" baseline="0">
              <a:solidFill>
                <a:srgbClr val="000000"/>
              </a:solidFill>
              <a:latin typeface="+mn-lt"/>
              <a:ea typeface="MS PGothic" panose="020B0600070205080204" charset="-128"/>
            </a:rPr>
            <a:t> Review</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(RCT-JB5001-002) for role definition.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■Objective of peer review (</a:t>
          </a:r>
          <a:r>
            <a:rPr lang="en-US" altLang="ja-JP" sz="900" b="0" i="0" u="none" strike="noStrike" baseline="0">
              <a:solidFill>
                <a:srgbClr val="0070C0"/>
              </a:solidFill>
              <a:latin typeface="+mn-lt"/>
              <a:ea typeface="MS PGothic" panose="020B0600070205080204" charset="-128"/>
            </a:rPr>
            <a:t>description of </a:t>
          </a:r>
          <a:r>
            <a:rPr lang="ja-JP" altLang="en-US" sz="900" b="0" i="0" u="none" strike="noStrike" baseline="0">
              <a:solidFill>
                <a:srgbClr val="0070C0"/>
              </a:solidFill>
              <a:latin typeface="+mn-lt"/>
              <a:ea typeface="MS PGothic" panose="020B0600070205080204" charset="-128"/>
            </a:rPr>
            <a:t>peer review)</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objective or </a:t>
          </a:r>
          <a:r>
            <a:rPr lang="en-US" altLang="ja-JP" sz="900" b="0" i="0" u="none" strike="noStrike" baseline="0">
              <a:solidFill>
                <a:srgbClr val="000000"/>
              </a:solidFill>
              <a:latin typeface="+mn-lt"/>
              <a:ea typeface="MS PGothic" panose="020B0600070205080204" charset="-128"/>
            </a:rPr>
            <a:t>content </a:t>
          </a:r>
          <a:r>
            <a:rPr lang="ja-JP" altLang="en-US" sz="900" b="0" i="0" u="none" strike="noStrike" baseline="0">
              <a:solidFill>
                <a:srgbClr val="000000"/>
              </a:solidFill>
              <a:latin typeface="+mn-lt"/>
              <a:ea typeface="MS PGothic" panose="020B0600070205080204" charset="-128"/>
            </a:rPr>
            <a:t>of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MS PGothic" panose="020B0600070205080204" charset="-128"/>
          </a:endParaRPr>
        </a:p>
        <a:p>
          <a:pPr algn="l" rtl="0">
            <a:lnSpc>
              <a:spcPts val="1100"/>
            </a:lnSpc>
            <a:defRPr sz="1000"/>
          </a:pPr>
          <a:r>
            <a:rPr lang="en-US" altLang="ja-JP" sz="900" b="0" i="0" u="none" strike="noStrike" baseline="0">
              <a:solidFill>
                <a:srgbClr val="FF00FF"/>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validated.</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Besides, based on the matters which require close attention when receiving the requests, verify the pass/fail condition of the requirement acceptance.</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■On-desk check</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start date, completion date, number of participants and the duration.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□Start date</a:t>
          </a:r>
          <a:r>
            <a:rPr lang="ja-JP" altLang="en-US" sz="900" b="0" i="0" u="none" strike="noStrike" baseline="0">
              <a:solidFill>
                <a:srgbClr val="0000FF"/>
              </a:solidFill>
              <a:latin typeface="+mn-lt"/>
              <a:ea typeface="MS PGothic" panose="020B0600070205080204" charset="-128"/>
            </a:rPr>
            <a:t>　　　　　　　　　　　　　　　　　　　　　　　　　　</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End</a:t>
          </a:r>
          <a:r>
            <a:rPr lang="ja-JP" altLang="en-US" sz="900" b="0" i="0" u="none" strike="noStrike" baseline="0">
              <a:solidFill>
                <a:srgbClr val="0070C0"/>
              </a:solidFill>
              <a:latin typeface="+mn-lt"/>
              <a:ea typeface="MS PGothic" panose="020B0600070205080204" charset="-128"/>
            </a:rPr>
            <a:t> date</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start date as well as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date </a:t>
          </a:r>
          <a:r>
            <a:rPr lang="en-US" altLang="ja-JP" sz="900" b="0" i="0" u="none" strike="noStrike" baseline="0">
              <a:solidFill>
                <a:srgbClr val="000000"/>
              </a:solidFill>
              <a:latin typeface="+mn-lt"/>
              <a:ea typeface="MS PGothic" panose="020B0600070205080204" charset="-128"/>
            </a:rPr>
            <a:t>i</a:t>
          </a:r>
          <a:r>
            <a:rPr lang="ja-JP" altLang="en-US" sz="900" b="0" i="0" u="none" strike="noStrike" baseline="0">
              <a:solidFill>
                <a:srgbClr val="000000"/>
              </a:solidFill>
              <a:latin typeface="+mn-lt"/>
              <a:ea typeface="MS PGothic" panose="020B0600070205080204" charset="-128"/>
            </a:rPr>
            <a:t>n dd/mm/yyyy format.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　【Example】　20/10/2016　　　　　　　　　　　　　　　　　　　　　　【Example】　30/10/2016</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On-desk check Number of participants</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On-desk check Total duration</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Number of persons taking part in on-desk check.　　　　　　　Describe the total on-desk check duration in decimal value (unit: hr).</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Example</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2.5</a:t>
          </a:r>
          <a:r>
            <a:rPr lang="ja-JP" altLang="en-US" sz="900" b="0" i="0" u="none" strike="noStrike" baseline="0">
              <a:solidFill>
                <a:srgbClr val="FF00FF"/>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 2</a:t>
          </a:r>
          <a:r>
            <a:rPr lang="ja-JP" altLang="en-US" sz="900" b="0" i="0" u="none" strike="noStrike" baseline="0">
              <a:solidFill>
                <a:srgbClr val="FF00FF"/>
              </a:solidFill>
              <a:latin typeface="+mn-lt"/>
              <a:ea typeface="MS PGothic" panose="020B0600070205080204" charset="-128"/>
            </a:rPr>
            <a:t> hours </a:t>
          </a:r>
          <a:r>
            <a:rPr lang="en-US" altLang="ja-JP" sz="900" b="0" i="0" u="none" strike="noStrike" baseline="0">
              <a:solidFill>
                <a:srgbClr val="FF00FF"/>
              </a:solidFill>
              <a:latin typeface="+mn-lt"/>
              <a:ea typeface="MS PGothic" panose="020B0600070205080204" charset="-128"/>
            </a:rPr>
            <a:t>30</a:t>
          </a:r>
          <a:r>
            <a:rPr lang="ja-JP" altLang="en-US" sz="900" b="0" i="0" u="none" strike="noStrike" baseline="0">
              <a:solidFill>
                <a:srgbClr val="FF00FF"/>
              </a:solidFill>
              <a:latin typeface="+mn-lt"/>
              <a:ea typeface="MS PGothic" panose="020B0600070205080204" charset="-128"/>
            </a:rPr>
            <a:t> minutes</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Review objects</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title, file name, version, target review scope of the </a:t>
          </a:r>
          <a:r>
            <a:rPr lang="en-US" altLang="ja-JP" sz="900" b="0" i="0" u="none" strike="noStrike" baseline="0">
              <a:solidFill>
                <a:srgbClr val="000000"/>
              </a:solidFill>
              <a:latin typeface="+mn-lt"/>
              <a:ea typeface="MS PGothic" panose="020B0600070205080204" charset="-128"/>
            </a:rPr>
            <a:t>work </a:t>
          </a:r>
          <a:r>
            <a:rPr lang="ja-JP" altLang="en-US" sz="900" b="0" i="0" u="none" strike="noStrike" baseline="0">
              <a:solidFill>
                <a:srgbClr val="000000"/>
              </a:solidFill>
              <a:latin typeface="+mn-lt"/>
              <a:ea typeface="MS PGothic" panose="020B0600070205080204" charset="-128"/>
            </a:rPr>
            <a:t>products indicated to be reviewed in project plan.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the unit for target review scope from the list.　The grand total will be automatically calculated.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cells are not enough to describe the products to be reviewed, contact the Process improvement department.</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26</xdr:col>
      <xdr:colOff>0</xdr:colOff>
      <xdr:row>1</xdr:row>
      <xdr:rowOff>180975</xdr:rowOff>
    </xdr:from>
    <xdr:to>
      <xdr:col>38</xdr:col>
      <xdr:colOff>190500</xdr:colOff>
      <xdr:row>7</xdr:row>
      <xdr:rowOff>85725</xdr:rowOff>
    </xdr:to>
    <xdr:sp>
      <xdr:nvSpPr>
        <xdr:cNvPr id="10" name="正方形/長方形 12"/>
        <xdr:cNvSpPr>
          <a:spLocks noChangeArrowheads="1"/>
        </xdr:cNvSpPr>
      </xdr:nvSpPr>
      <xdr:spPr>
        <a:xfrm>
          <a:off x="11020425" y="371475"/>
          <a:ext cx="8420100" cy="104775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MS PGothic" panose="020B0600070205080204" charset="-128"/>
            </a:rPr>
            <a:t>■Additional description regarding document issuing</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issuing of the document should be registered as below: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①If peer review checklist (provided by </a:t>
          </a:r>
          <a:r>
            <a:rPr lang="en-US" altLang="ja-JP" sz="900" b="0" i="0" u="none" strike="noStrike" baseline="0">
              <a:solidFill>
                <a:srgbClr val="000000"/>
              </a:solidFill>
              <a:latin typeface="+mn-lt"/>
              <a:ea typeface="MS PGothic" panose="020B0600070205080204" charset="-128"/>
            </a:rPr>
            <a:t>Development p</a:t>
          </a:r>
          <a:r>
            <a:rPr lang="ja-JP" altLang="en-US" sz="900" b="0" i="0" u="none" strike="noStrike" baseline="0">
              <a:solidFill>
                <a:srgbClr val="000000"/>
              </a:solidFill>
              <a:latin typeface="+mn-lt"/>
              <a:ea typeface="MS PGothic" panose="020B0600070205080204" charset="-128"/>
            </a:rPr>
            <a:t>rocess improvement department) is used　　　　　　　②If peer review checklist (created by the project team) is used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minutes　　　　　　　　　　　　　　　　　　　　　　　　　　　　　　　　　　　　　                                          ・Peer review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－"Minutes" sheet　　　　　　　　　　　　　　　　　　　　　　　　　　　　　　　　　　　　　                                        －"Minutes" sheet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checklist" sheet　　　　　　　　　　　　　　　　　　　　　　　　　                                                       ・Peer review checklist (created by the project team)</a:t>
          </a:r>
          <a:endParaRPr lang="ja-JP" altLang="en-US" sz="900" b="0" i="0" u="none" strike="noStrike" baseline="0">
            <a:solidFill>
              <a:srgbClr val="000000"/>
            </a:solidFill>
            <a:latin typeface="+mn-lt"/>
            <a:ea typeface="MS PGothic" panose="020B0600070205080204" charset="-128"/>
          </a:endParaRPr>
        </a:p>
      </xdr:txBody>
    </xdr:sp>
    <xdr:clientData/>
  </xdr:twoCellAnchor>
  <xdr:twoCellAnchor editAs="oneCell">
    <xdr:from>
      <xdr:col>25</xdr:col>
      <xdr:colOff>123825</xdr:colOff>
      <xdr:row>35</xdr:row>
      <xdr:rowOff>5899</xdr:rowOff>
    </xdr:from>
    <xdr:to>
      <xdr:col>38</xdr:col>
      <xdr:colOff>241979</xdr:colOff>
      <xdr:row>54</xdr:row>
      <xdr:rowOff>419358</xdr:rowOff>
    </xdr:to>
    <xdr:sp>
      <xdr:nvSpPr>
        <xdr:cNvPr id="11" name="正方形/長方形 2"/>
        <xdr:cNvSpPr>
          <a:spLocks noChangeArrowheads="1"/>
        </xdr:cNvSpPr>
      </xdr:nvSpPr>
      <xdr:spPr>
        <a:xfrm>
          <a:off x="11020425" y="9124950"/>
          <a:ext cx="8471535" cy="1005268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List of </a:t>
          </a:r>
          <a:r>
            <a:rPr lang="en-US" altLang="ja-JP" sz="900" b="1" i="0" u="none" strike="noStrike" baseline="0">
              <a:solidFill>
                <a:srgbClr val="0066CC"/>
              </a:solidFill>
              <a:latin typeface="+mn-lt"/>
              <a:ea typeface="MS PGothic" panose="020B0600070205080204" charset="-128"/>
            </a:rPr>
            <a:t>Issue</a:t>
          </a:r>
          <a:r>
            <a:rPr lang="ja-JP" altLang="en-US" sz="900" b="1" i="0" u="none" strike="noStrike" baseline="0">
              <a:solidFill>
                <a:srgbClr val="0066CC"/>
              </a:solidFill>
              <a:latin typeface="+mn-lt"/>
              <a:ea typeface="MS PGothic" panose="020B0600070205080204" charset="-128"/>
            </a:rPr>
            <a:t>/Question/Resolution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a:t>
          </a:r>
          <a:r>
            <a:rPr lang="en-US" altLang="ja-JP" sz="900" b="0" i="0" u="none" strike="noStrike" baseline="0">
              <a:solidFill>
                <a:srgbClr val="0066CC"/>
              </a:solidFill>
              <a:latin typeface="+mn-lt"/>
              <a:ea typeface="MS PGothic" panose="020B0600070205080204" charset="-128"/>
            </a:rPr>
            <a:t>object</a:t>
          </a:r>
          <a:r>
            <a:rPr lang="ja-JP" altLang="en-US" sz="900" b="0" i="0" u="none" strike="noStrike" baseline="0">
              <a:solidFill>
                <a:srgbClr val="0066CC"/>
              </a:solidFill>
              <a:latin typeface="+mn-lt"/>
              <a:ea typeface="MS PGothic" panose="020B0600070205080204" charset="-128"/>
            </a:rPr>
            <a:t> ID</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ID of the </a:t>
          </a:r>
          <a:r>
            <a:rPr lang="en-US" altLang="ja-JP" sz="900" b="0" i="0" u="none" strike="noStrike" baseline="0">
              <a:solidFill>
                <a:srgbClr val="000000"/>
              </a:solidFill>
              <a:latin typeface="+mn-lt"/>
              <a:ea typeface="MS PGothic" panose="020B0600070205080204" charset="-128"/>
            </a:rPr>
            <a:t>object </a:t>
          </a:r>
          <a:r>
            <a:rPr lang="ja-JP" altLang="en-US" sz="900" b="0" i="0" u="none" strike="noStrike" baseline="0">
              <a:solidFill>
                <a:srgbClr val="000000"/>
              </a:solidFill>
              <a:latin typeface="+mn-lt"/>
              <a:ea typeface="MS PGothic" panose="020B0600070205080204" charset="-128"/>
            </a:rPr>
            <a:t>to be reviewed which contains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location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location information such as page number, item number, row number.</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■Detected by</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person who detects the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■Description of </a:t>
          </a:r>
          <a:r>
            <a:rPr lang="en-US" altLang="ja-JP" sz="900" b="0" i="0" u="none" strike="noStrike" baseline="0">
              <a:solidFill>
                <a:srgbClr val="0066CC"/>
              </a:solidFill>
              <a:latin typeface="+mn-lt"/>
              <a:ea typeface="MS PGothic" panose="020B0600070205080204" charset="-128"/>
            </a:rPr>
            <a:t>issue/question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content of the issue/question.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a:t>
          </a:r>
          <a:r>
            <a:rPr lang="en-US" altLang="ja-JP" sz="900" b="0" i="0" u="none" strike="noStrike" baseline="0">
              <a:solidFill>
                <a:srgbClr val="000000"/>
              </a:solidFill>
              <a:latin typeface="+mn-lt"/>
              <a:ea typeface="MS PGothic" panose="020B0600070205080204" charset="-128"/>
            </a:rPr>
            <a:t>issues </a:t>
          </a:r>
          <a:r>
            <a:rPr lang="ja-JP" altLang="en-US" sz="900" b="0" i="0" u="none" strike="noStrike" baseline="0">
              <a:solidFill>
                <a:srgbClr val="000000"/>
              </a:solidFill>
              <a:latin typeface="+mn-lt"/>
              <a:ea typeface="MS PGothic" panose="020B0600070205080204" charset="-128"/>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format) into "Completion date/Deadline"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content of the </a:t>
          </a:r>
          <a:r>
            <a:rPr lang="en-US" altLang="ja-JP" sz="900" b="0" i="0" u="none" strike="noStrike" baseline="0">
              <a:solidFill>
                <a:srgbClr val="FF0000"/>
              </a:solidFill>
              <a:latin typeface="+mn-lt"/>
              <a:ea typeface="MS PGothic" panose="020B0600070205080204" charset="-128"/>
            </a:rPr>
            <a:t>issues</a:t>
          </a:r>
          <a:r>
            <a:rPr lang="ja-JP" altLang="en-US" sz="900" b="0" i="0" u="none" strike="noStrike" baseline="0">
              <a:solidFill>
                <a:srgbClr val="FF0000"/>
              </a:solidFill>
              <a:latin typeface="+mn-lt"/>
              <a:ea typeface="MS PGothic" panose="020B0600070205080204" charset="-128"/>
            </a:rPr>
            <a:t>/questions is large and there are not enough cells to describe, contact </a:t>
          </a:r>
          <a:r>
            <a:rPr lang="en-US" altLang="ja-JP" sz="900" b="0" i="0" u="none" strike="noStrike" baseline="0">
              <a:solidFill>
                <a:srgbClr val="FF0000"/>
              </a:solidFill>
              <a:latin typeface="+mn-lt"/>
              <a:ea typeface="MS PGothic" panose="020B0600070205080204" charset="-128"/>
            </a:rPr>
            <a:t>the Development  pr</a:t>
          </a:r>
          <a:r>
            <a:rPr lang="ja-JP" altLang="en-US" sz="900" b="0" i="0" u="none" strike="noStrike" baseline="0">
              <a:solidFill>
                <a:srgbClr val="FF0000"/>
              </a:solidFill>
              <a:latin typeface="+mn-lt"/>
              <a:ea typeface="MS PGothic" panose="020B0600070205080204" charset="-128"/>
            </a:rPr>
            <a:t>ocess improvement department.</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Risk</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There is a possibility that a new standard is issued and compliance to the standard is required by the customer.</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Problem</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 request provider has informed that the setup of test environment is delayed, then test start date will be delayed but release schedule will still have to be kept.</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■Classification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Left column: Select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or "Question"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a:t>
          </a:r>
          <a:r>
            <a:rPr lang="en-US" altLang="ja-JP" sz="900" b="0" i="0" u="none" strike="noStrike" baseline="0">
              <a:solidFill>
                <a:srgbClr val="000000"/>
              </a:solidFill>
              <a:latin typeface="+mn-lt"/>
              <a:ea typeface="MS PGothic" panose="020B0600070205080204" charset="-128"/>
            </a:rPr>
            <a:t>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is the general term for defects, risks, problems, AI, ToDo, etc. detected in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Question is the QnA (Question and Answer), the discussed content, etc.</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Right column: in case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select Defect/Risk/Problem/Other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①Defect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Defect refers to the defect in products of each process, detected from the start of Functional design process to the completion of Design qualification process.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012</a:t>
          </a:r>
          <a:r>
            <a:rPr lang="ja-JP" altLang="en-US" sz="900" b="0" i="0" u="none" strike="noStrike" baseline="0">
              <a:solidFill>
                <a:srgbClr val="000000"/>
              </a:solidFill>
              <a:latin typeface="+mn-lt"/>
              <a:ea typeface="MS PGothic" panose="020B0600070205080204" charset="-128"/>
            </a:rPr>
            <a: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②Risk</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Risk is the matter which can affect the project QCD (Quality, Cost, Delivery) but has not yet occurred.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Problem is the matter which can affect the project QCD (Quality, Cost, Delivery) but has occurred and requires resolution.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Matters other than ① ~ ③ such as AI, ToDo.</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■Processed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person who processes the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Takahashi SC</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■Completion date/Deadline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deadline to complete resolving the issues if defects, risks, problems are to be described in another template.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completion date if the issues are resolved via AI, ToDo of the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Description of resolution/Question answering</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classification is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this "Resolution description" column must be described.</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the below points for the content to describe.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①Defect (</a:t>
          </a:r>
          <a:r>
            <a:rPr lang="ja-JP" altLang="en-US" sz="900" b="0" i="0" u="none" strike="noStrike" baseline="0">
              <a:solidFill>
                <a:sysClr val="windowText" lastClr="000000"/>
              </a:solidFill>
              <a:latin typeface="+mn-lt"/>
              <a:ea typeface="MS PGothic" panose="020B0600070205080204" charset="-128"/>
            </a:rPr>
            <a:t>in-process</a:t>
          </a:r>
          <a:r>
            <a:rPr lang="ja-JP" altLang="en-US" sz="900" b="0" i="0" u="none" strike="noStrike" baseline="0">
              <a:solidFill>
                <a:srgbClr val="000000"/>
              </a:solidFill>
              <a:latin typeface="+mn-lt"/>
              <a:ea typeface="MS PGothic" panose="020B0600070205080204" charset="-128"/>
            </a:rPr>
            <a:t> defect)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defect is transcribed into defect management table, describe "Transcribed into defect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problem is transcribed into problem management table, describe "Transcribed into problem management table".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③Risk</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risk is transcribed into risk management table, describe "Transcribed into risk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completed using this minutes, describe resolution result.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00"/>
              </a:solidFill>
              <a:latin typeface="+mn-lt"/>
              <a:ea typeface="MS PGothic" panose="020B0600070205080204" charset="-128"/>
            </a:rPr>
            <a:t>　　　        </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Name of the person who verifies the resolution.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Sato B</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date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date of verification (dd/mm/yyyy).</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20/10/2014</a:t>
          </a:r>
          <a:endParaRPr lang="ja-JP" altLang="en-US" sz="900" b="0" i="0" u="none" strike="noStrike" baseline="0">
            <a:solidFill>
              <a:srgbClr val="FF00FF"/>
            </a:solidFill>
            <a:latin typeface="+mn-lt"/>
            <a:ea typeface="MS PGothic" panose="020B0600070205080204" charset="-128"/>
          </a:endParaRPr>
        </a:p>
      </xdr:txBody>
    </xdr:sp>
    <xdr:clientData/>
  </xdr:twoCellAnchor>
  <xdr:twoCellAnchor>
    <xdr:from>
      <xdr:col>25</xdr:col>
      <xdr:colOff>114416</xdr:colOff>
      <xdr:row>89</xdr:row>
      <xdr:rowOff>5400</xdr:rowOff>
    </xdr:from>
    <xdr:to>
      <xdr:col>38</xdr:col>
      <xdr:colOff>87385</xdr:colOff>
      <xdr:row>128</xdr:row>
      <xdr:rowOff>0</xdr:rowOff>
    </xdr:to>
    <xdr:sp>
      <xdr:nvSpPr>
        <xdr:cNvPr id="8" name="正方形/長方形 1"/>
        <xdr:cNvSpPr>
          <a:spLocks noChangeArrowheads="1"/>
        </xdr:cNvSpPr>
      </xdr:nvSpPr>
      <xdr:spPr>
        <a:xfrm>
          <a:off x="11010900" y="37089715"/>
          <a:ext cx="8326120" cy="108489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Peer review evaluation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ysClr val="windowText" lastClr="000000"/>
              </a:solidFill>
              <a:latin typeface="+mn-lt"/>
              <a:ea typeface="MS PGothic" panose="020B0600070205080204" charset="-128"/>
            </a:rPr>
            <a:t>　　　</a:t>
          </a:r>
          <a:endParaRPr lang="ja-JP" altLang="en-US" sz="900" b="0" i="0" u="none" strike="noStrike" baseline="0">
            <a:solidFill>
              <a:sysClr val="windowText" lastClr="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initiating condition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Verify if ① ~ ② initiating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if the review initiating condition of the project is other than ① and ②.</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result of review initiating conditions</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result of the verification of whether ① ~ ② initiating conditions are met.</a:t>
          </a:r>
          <a:endParaRPr lang="ja-JP" altLang="en-US"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Initiating conditions are fully met.</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completing conditions</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Verify if ① ~ ② completing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if the review completing condition of the project is other than ① and ②.</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completing conditions and  </a:t>
          </a:r>
          <a:r>
            <a:rPr lang="en-US" altLang="ja-JP" sz="900" b="0" i="0" u="none" strike="noStrike" baseline="0">
              <a:solidFill>
                <a:srgbClr val="0066CC"/>
              </a:solidFill>
              <a:latin typeface="+mn-lt"/>
              <a:ea typeface="MS PGothic" panose="020B0600070205080204" charset="-128"/>
            </a:rPr>
            <a:t>evaluation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result of the verification </a:t>
          </a:r>
          <a:r>
            <a:rPr lang="en-US" altLang="ja-JP" sz="900" b="0" i="0" u="none" strike="noStrike" baseline="0">
              <a:solidFill>
                <a:srgbClr val="000000"/>
              </a:solidFill>
              <a:latin typeface="+mn-lt"/>
              <a:ea typeface="MS PGothic" panose="020B0600070205080204" charset="-128"/>
            </a:rPr>
            <a:t>and evaluation </a:t>
          </a:r>
          <a:r>
            <a:rPr lang="ja-JP" altLang="en-US" sz="900" b="0" i="0" u="none" strike="noStrike" baseline="0">
              <a:solidFill>
                <a:srgbClr val="000000"/>
              </a:solidFill>
              <a:latin typeface="+mn-lt"/>
              <a:ea typeface="MS PGothic" panose="020B0600070205080204" charset="-128"/>
            </a:rPr>
            <a:t>of whether ① ~ ② completing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Review completing conditions are fully met, review operation can be completed.</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Review measurements</a:t>
          </a: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Describe ther review duration (automatically calculated), number of review participants (automatically calculated) and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review Review man hour(automatically calculated).</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Describe the review scale (automatically calculated), number of review issues (automatically calculated), number of defects(automatically calculated).</a:t>
          </a:r>
          <a:endParaRPr lang="en-US" altLang="ja-JP"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Review analysis items and analysis evaluation</a:t>
          </a:r>
          <a:endParaRPr lang="en-US" altLang="ja-JP" sz="900" b="0" i="0" u="none" strike="noStrike" baseline="0">
            <a:solidFill>
              <a:srgbClr val="0066CC"/>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Describe </a:t>
          </a:r>
          <a:r>
            <a:rPr lang="en-US" altLang="ja-JP" sz="900" b="0" i="0" u="none" strike="noStrike" baseline="0">
              <a:solidFill>
                <a:srgbClr val="000000"/>
              </a:solidFill>
              <a:latin typeface="+mn-lt"/>
              <a:ea typeface="MS PGothic" panose="020B0600070205080204" charset="-128"/>
            </a:rPr>
            <a:t>analysis </a:t>
          </a: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evaluation </a:t>
          </a:r>
          <a:r>
            <a:rPr lang="ja-JP" altLang="en-US" sz="900" b="0" i="0" u="none" strike="noStrike" baseline="0">
              <a:solidFill>
                <a:srgbClr val="000000"/>
              </a:solidFill>
              <a:latin typeface="+mn-lt"/>
              <a:ea typeface="MS PGothic" panose="020B0600070205080204" charset="-128"/>
            </a:rPr>
            <a:t>regarding analysis items </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review  </a:t>
          </a:r>
          <a:r>
            <a:rPr lang="en-US" altLang="ja-JP" sz="900" b="0" i="0" u="none" strike="noStrike" baseline="0">
              <a:solidFill>
                <a:srgbClr val="000000"/>
              </a:solidFill>
              <a:latin typeface="+mn-lt"/>
              <a:ea typeface="MS PGothic" panose="020B0600070205080204" charset="-128"/>
            </a:rPr>
            <a:t>issue </a:t>
          </a:r>
          <a:r>
            <a:rPr lang="ja-JP" altLang="en-US" sz="900" b="0" i="0" u="none" strike="noStrike" baseline="0">
              <a:solidFill>
                <a:srgbClr val="000000"/>
              </a:solidFill>
              <a:latin typeface="+mn-lt"/>
              <a:ea typeface="MS PGothic" panose="020B0600070205080204" charset="-128"/>
            </a:rPr>
            <a:t>density (</a:t>
          </a:r>
          <a:r>
            <a:rPr lang="en-US" altLang="ja-JP" sz="900">
              <a:effectLst/>
            </a:rPr>
            <a:t>The actual value is </a:t>
          </a:r>
          <a:r>
            <a:rPr lang="ja-JP" altLang="en-US" sz="900" b="0" i="0" u="none" strike="noStrike" baseline="0">
              <a:solidFill>
                <a:srgbClr val="000000"/>
              </a:solidFill>
              <a:latin typeface="+mn-lt"/>
              <a:ea typeface="MS PGothic" panose="020B0600070205080204" charset="-128"/>
            </a:rPr>
            <a:t>automatically calculated), review speed (</a:t>
          </a:r>
          <a:r>
            <a:rPr lang="en-US" altLang="ja-JP" sz="900">
              <a:effectLst/>
            </a:rPr>
            <a:t>The actual value is </a:t>
          </a:r>
          <a:r>
            <a:rPr lang="ja-JP" altLang="en-US" sz="900" b="0" i="0" u="none" strike="noStrike" baseline="0">
              <a:solidFill>
                <a:srgbClr val="000000"/>
              </a:solidFill>
              <a:latin typeface="+mn-lt"/>
              <a:ea typeface="MS PGothic" panose="020B0600070205080204" charset="-128"/>
            </a:rPr>
            <a:t>automatically </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calculated)</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In case a desired value exists, perform analysis between actual value and desired value.</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 Review </a:t>
          </a:r>
          <a:r>
            <a:rPr lang="en-US" altLang="ja-JP" sz="900" b="0" i="0" u="none" strike="noStrike" baseline="0">
              <a:solidFill>
                <a:srgbClr val="FF0000"/>
              </a:solidFill>
              <a:latin typeface="+mn-lt"/>
              <a:ea typeface="MS PGothic" panose="020B0600070205080204" charset="-128"/>
            </a:rPr>
            <a:t>finding </a:t>
          </a:r>
          <a:r>
            <a:rPr lang="ja-JP" altLang="en-US" sz="900" b="0" i="0" u="none" strike="noStrike" baseline="0">
              <a:solidFill>
                <a:srgbClr val="FF0000"/>
              </a:solidFill>
              <a:latin typeface="+mn-lt"/>
              <a:ea typeface="MS PGothic" panose="020B0600070205080204" charset="-128"/>
            </a:rPr>
            <a:t>density is calculated for both on-desk check and meeting, while review speed is calculated only for meeting.</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□Tailoring for analysis items</a:t>
          </a:r>
          <a:endParaRPr lang="ja-JP" altLang="en-US" sz="900" b="0" i="0" u="none" strike="noStrike" baseline="0">
            <a:solidFill>
              <a:srgbClr val="0070C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from A or B the list below.</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defRPr sz="1000"/>
          </a:pPr>
          <a:endParaRPr lang="en-US" altLang="ja-JP"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If the work products to be reviewed are evaluated to contain a reasonable number of issues according to review issue density result, </a:t>
          </a:r>
          <a:endPar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■Review result evaluation according to initiating conditions, completing conditions, and analysis </a:t>
          </a:r>
          <a:r>
            <a:rPr lang="en-US" altLang="ja-JP" sz="900" b="0" i="0" u="none" strike="noStrike" baseline="0">
              <a:solidFill>
                <a:srgbClr val="0066CC"/>
              </a:solidFill>
              <a:latin typeface="+mn-lt"/>
              <a:ea typeface="MS PGothic" panose="020B0600070205080204" charset="-128"/>
            </a:rPr>
            <a:t>evaluation</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result of peer review operation is evaluated based on results of No.1 ~ No.4.</a:t>
          </a:r>
          <a:endParaRPr lang="ja-JP" altLang="en-US"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Select the evaluation result from the list below.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 Re-implement review since the review operation has not been fully completed within a specified duration.</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:Re-implement review since completing conditions are not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C: Re-implement review since the review operation as well as analysis of management indicators have not been appropriately implemented even completing conditions are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D: Review operation has been completed since completing conditions are met, no issue occurs for management indicator analysis result and the review operation has been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appropriately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E: Review operation has been completed since completing conditions are met (management indicators are "not measured/analyzed).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F: Other</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MS PGothic" panose="020B0600070205080204" charset="-128"/>
            </a:rPr>
            <a:t>, as well as the method to verify </a:t>
          </a:r>
          <a:r>
            <a:rPr lang="ja-JP" altLang="en-US" sz="900" b="0" i="0" u="none" strike="noStrike" baseline="0">
              <a:solidFill>
                <a:sysClr val="windowText" lastClr="000000"/>
              </a:solidFill>
              <a:latin typeface="+mn-lt"/>
              <a:ea typeface="MS PGothic" panose="020B0600070205080204" charset="-128"/>
            </a:rPr>
            <a:t>resolution result in case the review operation will not be implemented </a:t>
          </a:r>
          <a:endParaRPr lang="en-US" altLang="ja-JP" sz="900" b="0" i="0" u="none" strike="noStrike" baseline="0">
            <a:solidFill>
              <a:sysClr val="windowText" lastClr="000000"/>
            </a:solidFill>
            <a:latin typeface="+mn-lt"/>
            <a:ea typeface="MS PGothic" panose="020B0600070205080204" charset="-128"/>
          </a:endParaRPr>
        </a:p>
        <a:p>
          <a:pPr algn="l" rtl="0">
            <a:lnSpc>
              <a:spcPts val="1100"/>
            </a:lnSpc>
            <a:defRPr sz="1000"/>
          </a:pPr>
          <a:r>
            <a:rPr lang="en-US" altLang="ja-JP" sz="900" b="0" i="0" u="none" strike="noStrike" baseline="0">
              <a:solidFill>
                <a:sysClr val="windowText" lastClr="000000"/>
              </a:solidFill>
              <a:latin typeface="+mn-lt"/>
              <a:ea typeface="MS PGothic" panose="020B0600070205080204" charset="-128"/>
            </a:rPr>
            <a:t>         </a:t>
          </a:r>
          <a:r>
            <a:rPr lang="ja-JP" altLang="en-US" sz="900" b="0" i="0" u="none" strike="noStrike" baseline="0">
              <a:solidFill>
                <a:sysClr val="windowText" lastClr="000000"/>
              </a:solidFill>
              <a:latin typeface="+mn-lt"/>
              <a:ea typeface="MS PGothic" panose="020B0600070205080204" charset="-128"/>
            </a:rPr>
            <a:t>even though issue exists, in the cell under data list cell.</a:t>
          </a:r>
          <a:endParaRPr lang="ja-JP" altLang="en-US" sz="900" b="0" i="0" u="none" strike="noStrike" baseline="0">
            <a:solidFill>
              <a:sysClr val="windowText" lastClr="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0</xdr:col>
      <xdr:colOff>85725</xdr:colOff>
      <xdr:row>113</xdr:row>
      <xdr:rowOff>85725</xdr:rowOff>
    </xdr:from>
    <xdr:to>
      <xdr:col>24</xdr:col>
      <xdr:colOff>381000</xdr:colOff>
      <xdr:row>125</xdr:row>
      <xdr:rowOff>37487</xdr:rowOff>
    </xdr:to>
    <xdr:sp>
      <xdr:nvSpPr>
        <xdr:cNvPr id="9" name="正方形/長方形 1"/>
        <xdr:cNvSpPr>
          <a:spLocks noChangeArrowheads="1"/>
        </xdr:cNvSpPr>
      </xdr:nvSpPr>
      <xdr:spPr>
        <a:xfrm>
          <a:off x="85725" y="45166915"/>
          <a:ext cx="10763250" cy="2237740"/>
        </a:xfrm>
        <a:prstGeom prst="rect">
          <a:avLst/>
        </a:prstGeom>
        <a:solidFill>
          <a:schemeClr val="bg1"/>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lang="en-US" altLang="ja-JP" sz="1000" b="1" i="0" u="none" strike="noStrike" baseline="0">
              <a:solidFill>
                <a:srgbClr val="0066CC"/>
              </a:solidFill>
              <a:latin typeface="+mn-lt"/>
              <a:ea typeface="MS PGothic" panose="020B0600070205080204" charset="-128"/>
            </a:rPr>
            <a:t>Explanation of "Tailoring for analysis items" list selection item A and  B.</a:t>
          </a:r>
          <a:endParaRPr lang="en-US" altLang="ja-JP" sz="1000" b="1" i="0" u="none" strike="noStrike" baseline="0">
            <a:solidFill>
              <a:srgbClr val="0066CC"/>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MS PGothic" panose="020B0600070205080204" charset="-128"/>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rPr>
            <a:t>Explanation of "Review result evaluation" list selection item A, B, C, D, E, and F.</a:t>
          </a:r>
          <a:endPar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algn="l" rtl="0">
            <a:defRPr sz="1000"/>
          </a:pPr>
          <a:r>
            <a:rPr lang="en-US" altLang="ja-JP" sz="1000" b="0" i="0" u="none" strike="noStrike" baseline="0">
              <a:solidFill>
                <a:srgbClr val="000000"/>
              </a:solidFill>
              <a:latin typeface="+mn-lt"/>
              <a:ea typeface="MS PGothic" panose="020B0600070205080204" charset="-128"/>
            </a:rPr>
            <a:t>          A: Re-implement review since the review operation has not been fully completed within a specified duration.</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B :Re-implement review since completing conditions are not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C: Re-implement review since the review operation as well as analysis of management indicators have not been appropriately implemented even completing conditions are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D: Review operation has been completed since completing conditions are met, no issue occurs for management indicator analysis result and the review operation has been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appropriately implemented.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E: Review operation has been completed since completing conditions are met (management indicators are "not measured/analyzed).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F: Other</a:t>
          </a:r>
          <a:endParaRPr lang="en-US" altLang="ja-JP" sz="10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8</xdr:col>
      <xdr:colOff>397382</xdr:colOff>
      <xdr:row>2</xdr:row>
      <xdr:rowOff>56230</xdr:rowOff>
    </xdr:from>
    <xdr:to>
      <xdr:col>11</xdr:col>
      <xdr:colOff>554106</xdr:colOff>
      <xdr:row>6</xdr:row>
      <xdr:rowOff>299416</xdr:rowOff>
    </xdr:to>
    <xdr:sp>
      <xdr:nvSpPr>
        <xdr:cNvPr id="2" name="正方形/長方形 1"/>
        <xdr:cNvSpPr/>
      </xdr:nvSpPr>
      <xdr:spPr>
        <a:xfrm>
          <a:off x="9864725" y="513080"/>
          <a:ext cx="2214245" cy="3557905"/>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xdr:nvSpPr>
        <xdr:cNvPr id="3" name="正方形/長方形 2"/>
        <xdr:cNvSpPr/>
      </xdr:nvSpPr>
      <xdr:spPr>
        <a:xfrm>
          <a:off x="9867900" y="4133850"/>
          <a:ext cx="2219325" cy="205740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endParaRPr kumimoji="1" lang="en-US" altLang="ja-JP" sz="900" b="0" i="0" baseline="0">
            <a:solidFill>
              <a:srgbClr val="0070C0"/>
            </a:solidFill>
            <a:effectLst/>
            <a:latin typeface="+mn-lt"/>
            <a:ea typeface="+mn-ea"/>
            <a:cs typeface="+mn-cs"/>
          </a:endParaRP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MS PGothic" panose="020B0600070205080204"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MS PGothic" panose="020B0600070205080204" charset="-128"/>
              <a:cs typeface="+mn-cs"/>
            </a:rPr>
            <a:t>", or "N/A.</a:t>
          </a:r>
          <a:br>
            <a:rPr kumimoji="1" lang="en-US" altLang="ja-JP" sz="900" b="0" i="0" baseline="0">
              <a:effectLst/>
              <a:latin typeface="+mn-lt"/>
              <a:ea typeface="MS PGothic" panose="020B0600070205080204" charset="-128"/>
              <a:cs typeface="+mn-cs"/>
            </a:rPr>
          </a:br>
          <a:r>
            <a:rPr kumimoji="1" lang="ja-JP" altLang="en-US" sz="900" b="0" i="0" baseline="0">
              <a:effectLst/>
              <a:latin typeface="+mn-lt"/>
              <a:ea typeface="MS PGothic" panose="020B0600070205080204"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MS PGothic" panose="020B0600070205080204" charset="-128"/>
              <a:cs typeface="+mn-cs"/>
            </a:rPr>
            <a:t>.</a:t>
          </a:r>
          <a:endParaRPr kumimoji="1" lang="en-US" altLang="ja-JP" sz="900" b="0" i="0" baseline="0">
            <a:effectLst/>
            <a:latin typeface="+mn-lt"/>
            <a:ea typeface="MS PGothic" panose="020B0600070205080204" charset="-128"/>
            <a:cs typeface="+mn-cs"/>
          </a:endParaRPr>
        </a:p>
        <a:p>
          <a:pPr eaLnBrk="1" fontAlgn="auto" latinLnBrk="0" hangingPunct="1"/>
          <a:r>
            <a:rPr kumimoji="1" lang="ja-JP" altLang="en-US" sz="900" b="0" i="0" baseline="0">
              <a:effectLst/>
              <a:latin typeface="+mn-lt"/>
              <a:ea typeface="MS PGothic" panose="020B0600070205080204" charset="-128"/>
              <a:cs typeface="+mn-cs"/>
            </a:rPr>
            <a:t>　　　・</a:t>
          </a:r>
          <a:r>
            <a:rPr kumimoji="1" lang="en-US" altLang="ja-JP" sz="900" b="0" i="0" baseline="0">
              <a:effectLst/>
              <a:latin typeface="+mn-lt"/>
              <a:ea typeface="MS PGothic" panose="020B0600070205080204" charset="-128"/>
              <a:cs typeface="+mn-cs"/>
            </a:rPr>
            <a:t>×</a:t>
          </a:r>
          <a:r>
            <a:rPr kumimoji="1" lang="ja-JP" altLang="en-US" sz="900" b="0" i="0" baseline="0">
              <a:effectLst/>
              <a:latin typeface="+mn-lt"/>
              <a:ea typeface="MS PGothic" panose="020B0600070205080204"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MS PGothic" panose="020B0600070205080204" charset="-128"/>
              <a:cs typeface="+mn-cs"/>
            </a:rPr>
            <a:t>.</a:t>
          </a:r>
          <a:endParaRPr kumimoji="1" lang="en-US" altLang="ja-JP" sz="900" b="0" i="0" baseline="0">
            <a:effectLst/>
            <a:latin typeface="+mn-lt"/>
            <a:ea typeface="MS PGothic" panose="020B0600070205080204" charset="-128"/>
            <a:cs typeface="+mn-cs"/>
          </a:endParaRPr>
        </a:p>
        <a:p>
          <a:pPr eaLnBrk="1" fontAlgn="auto" latinLnBrk="0" hangingPunct="1">
            <a:lnSpc>
              <a:spcPts val="1100"/>
            </a:lnSpc>
          </a:pPr>
          <a:r>
            <a:rPr kumimoji="1" lang="ja-JP" altLang="en-US" sz="900" b="0" i="0" baseline="0">
              <a:effectLst/>
              <a:latin typeface="+mn-lt"/>
              <a:ea typeface="MS PGothic" panose="020B0600070205080204" charset="-128"/>
              <a:cs typeface="+mn-cs"/>
            </a:rPr>
            <a:t>　　　・N/A: verification not required.</a:t>
          </a:r>
          <a:endParaRPr kumimoji="1" lang="en-US" altLang="ja-JP" sz="900" b="0" i="0" baseline="0">
            <a:effectLst/>
            <a:latin typeface="+mn-lt"/>
            <a:ea typeface="MS PGothic" panose="020B0600070205080204"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pageSetUpPr fitToPage="1"/>
  </sheetPr>
  <dimension ref="A1:AN78"/>
  <sheetViews>
    <sheetView showGridLines="0" tabSelected="1" view="pageBreakPreview" zoomScale="90" zoomScaleNormal="100" zoomScaleSheetLayoutView="90" topLeftCell="A4" workbookViewId="0">
      <selection activeCell="R17" sqref="R17:T17"/>
    </sheetView>
  </sheetViews>
  <sheetFormatPr defaultColWidth="9" defaultRowHeight="15"/>
  <cols>
    <col min="1" max="1" width="1.625" style="444" customWidth="1"/>
    <col min="2" max="2" width="4.375" style="444" customWidth="1"/>
    <col min="3" max="3" width="6.375" style="444" customWidth="1"/>
    <col min="4" max="4" width="15.275" style="444" customWidth="1"/>
    <col min="5" max="5" width="10.625" style="444" customWidth="1"/>
    <col min="6" max="11" width="5.625" style="444" customWidth="1"/>
    <col min="12" max="13" width="6.375" style="444" customWidth="1"/>
    <col min="14" max="14" width="9.30833333333333" style="444" customWidth="1"/>
    <col min="15" max="15" width="8.74166666666667" style="448" customWidth="1"/>
    <col min="16" max="16" width="5.625" style="448" customWidth="1"/>
    <col min="17" max="17" width="13.125" style="448" customWidth="1"/>
    <col min="18" max="21" width="5.625" style="448" customWidth="1"/>
    <col min="22" max="22" width="6.625" style="448" customWidth="1"/>
    <col min="23" max="23" width="6.5" style="448" customWidth="1"/>
    <col min="24" max="24" width="5.625" style="448" customWidth="1"/>
    <col min="25" max="25" width="5.625" style="444" customWidth="1"/>
    <col min="26" max="26" width="1.625" style="449" customWidth="1"/>
    <col min="27" max="16384" width="9" style="449"/>
  </cols>
  <sheetData>
    <row r="1" customHeight="1" spans="2:26">
      <c r="B1" s="450"/>
      <c r="C1" s="451"/>
      <c r="D1" s="451"/>
      <c r="E1" s="451"/>
      <c r="F1" s="452"/>
      <c r="G1" s="453"/>
      <c r="H1" s="453"/>
      <c r="I1" s="453"/>
      <c r="J1" s="453"/>
      <c r="K1" s="453"/>
      <c r="L1" s="453"/>
      <c r="M1" s="453"/>
      <c r="N1" s="453"/>
      <c r="O1" s="453"/>
      <c r="P1" s="507"/>
      <c r="Q1" s="533" t="s">
        <v>0</v>
      </c>
      <c r="R1" s="534"/>
      <c r="S1" s="535"/>
      <c r="T1" s="533" t="s">
        <v>1</v>
      </c>
      <c r="U1" s="534"/>
      <c r="V1" s="534"/>
      <c r="W1" s="534"/>
      <c r="X1" s="534"/>
      <c r="Y1" s="535"/>
      <c r="Z1" s="505"/>
    </row>
    <row r="2" customHeight="1" spans="2:26">
      <c r="B2" s="454"/>
      <c r="C2" s="455"/>
      <c r="D2" s="455"/>
      <c r="E2" s="456"/>
      <c r="F2" s="457"/>
      <c r="G2" s="458"/>
      <c r="H2" s="458"/>
      <c r="I2" s="458"/>
      <c r="J2" s="458"/>
      <c r="K2" s="458"/>
      <c r="L2" s="458"/>
      <c r="M2" s="458"/>
      <c r="N2" s="458"/>
      <c r="O2" s="458"/>
      <c r="P2" s="508"/>
      <c r="Q2" s="533" t="s">
        <v>2</v>
      </c>
      <c r="R2" s="534"/>
      <c r="S2" s="535"/>
      <c r="T2" s="536">
        <v>43010</v>
      </c>
      <c r="U2" s="537"/>
      <c r="V2" s="537"/>
      <c r="W2" s="537"/>
      <c r="X2" s="537"/>
      <c r="Y2" s="571"/>
      <c r="Z2" s="505"/>
    </row>
    <row r="3" customHeight="1" spans="2:26">
      <c r="B3" s="454"/>
      <c r="C3" s="455"/>
      <c r="D3" s="455"/>
      <c r="E3" s="456"/>
      <c r="F3" s="457"/>
      <c r="G3" s="459" t="s">
        <v>3</v>
      </c>
      <c r="H3" s="459"/>
      <c r="I3" s="459"/>
      <c r="J3" s="459" t="s">
        <v>4</v>
      </c>
      <c r="K3" s="459"/>
      <c r="L3" s="459"/>
      <c r="M3" s="459"/>
      <c r="N3" s="459"/>
      <c r="O3" s="459"/>
      <c r="P3" s="508"/>
      <c r="Q3" s="533" t="s">
        <v>5</v>
      </c>
      <c r="R3" s="534"/>
      <c r="S3" s="535"/>
      <c r="T3" s="538" t="s">
        <v>6</v>
      </c>
      <c r="U3" s="539"/>
      <c r="V3" s="539"/>
      <c r="W3" s="539"/>
      <c r="X3" s="539"/>
      <c r="Y3" s="572"/>
      <c r="Z3" s="505"/>
    </row>
    <row r="4" customHeight="1" spans="2:26">
      <c r="B4" s="454"/>
      <c r="C4" s="455"/>
      <c r="D4" s="455"/>
      <c r="E4" s="456"/>
      <c r="F4" s="460"/>
      <c r="G4" s="461"/>
      <c r="H4" s="462"/>
      <c r="I4" s="462"/>
      <c r="J4" s="462"/>
      <c r="K4" s="462"/>
      <c r="L4" s="462"/>
      <c r="M4" s="462"/>
      <c r="N4" s="462"/>
      <c r="O4" s="462"/>
      <c r="P4" s="509"/>
      <c r="Q4" s="540" t="s">
        <v>7</v>
      </c>
      <c r="R4" s="541"/>
      <c r="S4" s="542"/>
      <c r="T4" s="543">
        <v>1412105</v>
      </c>
      <c r="U4" s="544"/>
      <c r="V4" s="544"/>
      <c r="W4" s="544"/>
      <c r="X4" s="544"/>
      <c r="Y4" s="573"/>
      <c r="Z4" s="505"/>
    </row>
    <row r="5" customHeight="1" spans="2:26">
      <c r="B5" s="454"/>
      <c r="C5" s="455"/>
      <c r="D5" s="455"/>
      <c r="E5" s="456"/>
      <c r="F5" s="463"/>
      <c r="G5" s="459" t="s">
        <v>8</v>
      </c>
      <c r="H5" s="459"/>
      <c r="I5" s="459"/>
      <c r="J5" s="455" t="s">
        <v>9</v>
      </c>
      <c r="K5" s="455"/>
      <c r="L5" s="455"/>
      <c r="M5" s="455"/>
      <c r="N5" s="455"/>
      <c r="O5" s="455"/>
      <c r="P5" s="510"/>
      <c r="Q5" s="460"/>
      <c r="R5" s="461"/>
      <c r="S5" s="509"/>
      <c r="T5" s="545"/>
      <c r="U5" s="546"/>
      <c r="V5" s="546"/>
      <c r="W5" s="546"/>
      <c r="X5" s="546"/>
      <c r="Y5" s="574"/>
      <c r="Z5" s="505"/>
    </row>
    <row r="6" customHeight="1" spans="2:26">
      <c r="B6" s="454"/>
      <c r="C6" s="455"/>
      <c r="D6" s="455"/>
      <c r="E6" s="456"/>
      <c r="F6" s="464"/>
      <c r="G6" s="465"/>
      <c r="H6" s="465"/>
      <c r="I6" s="465"/>
      <c r="J6" s="467"/>
      <c r="K6" s="467"/>
      <c r="L6" s="467"/>
      <c r="M6" s="467"/>
      <c r="N6" s="467"/>
      <c r="O6" s="467"/>
      <c r="P6" s="511"/>
      <c r="Q6" s="547"/>
      <c r="R6" s="548"/>
      <c r="S6" s="549"/>
      <c r="T6" s="550"/>
      <c r="U6" s="551"/>
      <c r="V6" s="551"/>
      <c r="W6" s="551"/>
      <c r="X6" s="551"/>
      <c r="Y6" s="575"/>
      <c r="Z6" s="505"/>
    </row>
    <row r="7" customHeight="1" spans="2:26">
      <c r="B7" s="454"/>
      <c r="C7" s="455"/>
      <c r="D7" s="455"/>
      <c r="E7" s="456"/>
      <c r="F7" s="457"/>
      <c r="G7" s="458"/>
      <c r="H7" s="462"/>
      <c r="I7" s="462"/>
      <c r="J7" s="512"/>
      <c r="K7" s="512"/>
      <c r="L7" s="512"/>
      <c r="M7" s="512"/>
      <c r="N7" s="512"/>
      <c r="O7" s="512"/>
      <c r="P7" s="458"/>
      <c r="Q7" s="453"/>
      <c r="R7" s="453"/>
      <c r="S7" s="507"/>
      <c r="T7" s="533" t="s">
        <v>10</v>
      </c>
      <c r="U7" s="534"/>
      <c r="V7" s="535"/>
      <c r="W7" s="533" t="s">
        <v>11</v>
      </c>
      <c r="X7" s="534"/>
      <c r="Y7" s="535"/>
      <c r="Z7" s="505"/>
    </row>
    <row r="8" customHeight="1" spans="2:26">
      <c r="B8" s="454"/>
      <c r="C8" s="455"/>
      <c r="D8" s="455"/>
      <c r="E8" s="456"/>
      <c r="F8" s="457"/>
      <c r="G8" s="459"/>
      <c r="H8" s="459"/>
      <c r="I8" s="459"/>
      <c r="J8" s="459"/>
      <c r="K8" s="459"/>
      <c r="L8" s="459"/>
      <c r="M8" s="459"/>
      <c r="N8" s="459"/>
      <c r="O8" s="459"/>
      <c r="P8" s="458"/>
      <c r="Q8" s="458"/>
      <c r="R8" s="458"/>
      <c r="S8" s="508"/>
      <c r="T8" s="540"/>
      <c r="U8" s="541"/>
      <c r="V8" s="542"/>
      <c r="W8" s="540" t="s">
        <v>12</v>
      </c>
      <c r="X8" s="541"/>
      <c r="Y8" s="542"/>
      <c r="Z8" s="505"/>
    </row>
    <row r="9" customHeight="1" spans="2:26">
      <c r="B9" s="454"/>
      <c r="C9" s="455"/>
      <c r="D9" s="455"/>
      <c r="E9" s="456"/>
      <c r="F9" s="457"/>
      <c r="J9" s="458"/>
      <c r="K9" s="458"/>
      <c r="L9" s="458"/>
      <c r="M9" s="458"/>
      <c r="N9" s="458"/>
      <c r="O9" s="458"/>
      <c r="P9" s="458"/>
      <c r="Q9" s="458"/>
      <c r="R9" s="458"/>
      <c r="S9" s="508"/>
      <c r="T9" s="460"/>
      <c r="U9" s="461"/>
      <c r="V9" s="509"/>
      <c r="W9" s="460"/>
      <c r="X9" s="461"/>
      <c r="Y9" s="509"/>
      <c r="Z9" s="505"/>
    </row>
    <row r="10" customHeight="1" spans="2:26">
      <c r="B10" s="454"/>
      <c r="C10" s="455"/>
      <c r="D10" s="455"/>
      <c r="E10" s="456"/>
      <c r="F10" s="457"/>
      <c r="G10" s="459" t="s">
        <v>13</v>
      </c>
      <c r="H10" s="459"/>
      <c r="I10" s="459"/>
      <c r="J10" s="459" t="s">
        <v>14</v>
      </c>
      <c r="K10" s="459"/>
      <c r="L10" s="459"/>
      <c r="M10" s="459"/>
      <c r="N10" s="459"/>
      <c r="O10" s="459"/>
      <c r="P10" s="458"/>
      <c r="Q10" s="458"/>
      <c r="R10" s="458"/>
      <c r="S10" s="508"/>
      <c r="T10" s="460"/>
      <c r="U10" s="461"/>
      <c r="V10" s="509"/>
      <c r="W10" s="460"/>
      <c r="X10" s="461"/>
      <c r="Y10" s="509"/>
      <c r="Z10" s="505"/>
    </row>
    <row r="11" customHeight="1" spans="2:26">
      <c r="B11" s="454"/>
      <c r="C11" s="455"/>
      <c r="D11" s="455"/>
      <c r="E11" s="456"/>
      <c r="F11" s="457"/>
      <c r="G11" s="458"/>
      <c r="H11" s="458"/>
      <c r="I11" s="458"/>
      <c r="J11" s="458"/>
      <c r="K11" s="458"/>
      <c r="L11" s="458"/>
      <c r="M11" s="458"/>
      <c r="N11" s="458"/>
      <c r="O11" s="458"/>
      <c r="P11" s="458"/>
      <c r="Q11" s="458"/>
      <c r="R11" s="458"/>
      <c r="S11" s="508"/>
      <c r="T11" s="460"/>
      <c r="U11" s="461"/>
      <c r="V11" s="509"/>
      <c r="W11" s="460"/>
      <c r="X11" s="461"/>
      <c r="Y11" s="509"/>
      <c r="Z11" s="505"/>
    </row>
    <row r="12" customHeight="1" spans="2:26">
      <c r="B12" s="466"/>
      <c r="C12" s="467"/>
      <c r="D12" s="467"/>
      <c r="E12" s="468"/>
      <c r="F12" s="469"/>
      <c r="G12" s="470"/>
      <c r="H12" s="470"/>
      <c r="I12" s="470"/>
      <c r="J12" s="470"/>
      <c r="K12" s="470"/>
      <c r="L12" s="470"/>
      <c r="M12" s="470"/>
      <c r="N12" s="470"/>
      <c r="O12" s="470"/>
      <c r="P12" s="470"/>
      <c r="Q12" s="470"/>
      <c r="R12" s="470"/>
      <c r="S12" s="511"/>
      <c r="T12" s="547"/>
      <c r="U12" s="548"/>
      <c r="V12" s="549"/>
      <c r="W12" s="547"/>
      <c r="X12" s="548"/>
      <c r="Y12" s="549"/>
      <c r="Z12" s="505"/>
    </row>
    <row r="13" ht="5.1" customHeight="1" spans="15:26">
      <c r="O13" s="444"/>
      <c r="P13" s="444"/>
      <c r="Q13" s="444"/>
      <c r="R13" s="444"/>
      <c r="S13" s="444"/>
      <c r="T13" s="552"/>
      <c r="U13" s="552"/>
      <c r="V13" s="552"/>
      <c r="W13" s="552"/>
      <c r="X13" s="552"/>
      <c r="Z13" s="505"/>
    </row>
    <row r="14" s="443" customFormat="1" ht="5.1" customHeight="1" spans="1:26">
      <c r="A14" s="444"/>
      <c r="B14" s="444"/>
      <c r="C14" s="444"/>
      <c r="D14" s="444"/>
      <c r="E14" s="444"/>
      <c r="F14" s="444"/>
      <c r="G14" s="444"/>
      <c r="H14" s="444"/>
      <c r="I14" s="444"/>
      <c r="J14" s="444"/>
      <c r="K14" s="444"/>
      <c r="L14" s="444"/>
      <c r="M14" s="444"/>
      <c r="N14" s="444"/>
      <c r="O14" s="444"/>
      <c r="P14" s="444"/>
      <c r="Q14" s="444"/>
      <c r="R14" s="444"/>
      <c r="S14" s="444"/>
      <c r="T14" s="552"/>
      <c r="U14" s="552"/>
      <c r="V14" s="552"/>
      <c r="W14" s="552"/>
      <c r="X14" s="552"/>
      <c r="Y14" s="444"/>
      <c r="Z14" s="576"/>
    </row>
    <row r="15" s="444" customFormat="1" ht="27" customHeight="1" spans="2:26">
      <c r="B15" s="471" t="s">
        <v>15</v>
      </c>
      <c r="C15" s="472"/>
      <c r="D15" s="472"/>
      <c r="E15" s="473"/>
      <c r="F15" s="474" t="s">
        <v>16</v>
      </c>
      <c r="G15" s="474"/>
      <c r="H15" s="474"/>
      <c r="I15" s="474"/>
      <c r="J15" s="474"/>
      <c r="K15" s="474"/>
      <c r="L15" s="474"/>
      <c r="M15" s="474"/>
      <c r="N15" s="474"/>
      <c r="O15" s="474"/>
      <c r="P15" s="474"/>
      <c r="Q15" s="474"/>
      <c r="R15" s="474"/>
      <c r="S15" s="474"/>
      <c r="T15" s="474"/>
      <c r="U15" s="474"/>
      <c r="V15" s="474"/>
      <c r="W15" s="474"/>
      <c r="X15" s="474"/>
      <c r="Y15" s="474"/>
      <c r="Z15" s="448"/>
    </row>
    <row r="16" s="445" customFormat="1" ht="39.75" customHeight="1" spans="1:25">
      <c r="A16" s="446"/>
      <c r="B16" s="475" t="s">
        <v>17</v>
      </c>
      <c r="C16" s="476"/>
      <c r="D16" s="476"/>
      <c r="E16" s="477"/>
      <c r="F16" s="478" t="s">
        <v>18</v>
      </c>
      <c r="G16" s="478"/>
      <c r="H16" s="479"/>
      <c r="I16" s="479"/>
      <c r="J16" s="478" t="s">
        <v>19</v>
      </c>
      <c r="K16" s="478"/>
      <c r="L16" s="479"/>
      <c r="M16" s="479"/>
      <c r="N16" s="478" t="s">
        <v>20</v>
      </c>
      <c r="O16" s="478"/>
      <c r="P16" s="513"/>
      <c r="Q16" s="513"/>
      <c r="R16" s="521" t="s">
        <v>21</v>
      </c>
      <c r="S16" s="521"/>
      <c r="T16" s="521"/>
      <c r="U16" s="553" t="s">
        <v>22</v>
      </c>
      <c r="V16" s="554"/>
      <c r="W16" s="554"/>
      <c r="X16" s="554"/>
      <c r="Y16" s="577"/>
    </row>
    <row r="17" s="445" customFormat="1" ht="39" customHeight="1" spans="1:25">
      <c r="A17" s="446"/>
      <c r="B17" s="480"/>
      <c r="C17" s="481"/>
      <c r="D17" s="481"/>
      <c r="E17" s="482"/>
      <c r="F17" s="478" t="s">
        <v>23</v>
      </c>
      <c r="G17" s="478"/>
      <c r="H17" s="483" t="s">
        <v>24</v>
      </c>
      <c r="I17" s="514"/>
      <c r="J17" s="514"/>
      <c r="K17" s="514"/>
      <c r="L17" s="515"/>
      <c r="M17" s="515"/>
      <c r="N17" s="515"/>
      <c r="O17" s="515"/>
      <c r="P17" s="515"/>
      <c r="Q17" s="515"/>
      <c r="R17" s="555"/>
      <c r="S17" s="555"/>
      <c r="T17" s="555"/>
      <c r="U17" s="556"/>
      <c r="V17" s="556"/>
      <c r="W17" s="556"/>
      <c r="X17" s="557" t="s">
        <v>25</v>
      </c>
      <c r="Y17" s="557"/>
    </row>
    <row r="18" s="445" customFormat="1" ht="40.7" customHeight="1" spans="1:25">
      <c r="A18" s="446"/>
      <c r="B18" s="484" t="s">
        <v>26</v>
      </c>
      <c r="C18" s="485"/>
      <c r="D18" s="485"/>
      <c r="E18" s="486"/>
      <c r="F18" s="487" t="s">
        <v>27</v>
      </c>
      <c r="G18" s="487"/>
      <c r="H18" s="488">
        <v>43009</v>
      </c>
      <c r="I18" s="488"/>
      <c r="J18" s="516" t="s">
        <v>28</v>
      </c>
      <c r="K18" s="516"/>
      <c r="L18" s="488">
        <v>43010</v>
      </c>
      <c r="M18" s="488"/>
      <c r="N18" s="490" t="s">
        <v>29</v>
      </c>
      <c r="O18" s="490"/>
      <c r="P18" s="517">
        <v>1</v>
      </c>
      <c r="Q18" s="517"/>
      <c r="R18" s="555"/>
      <c r="S18" s="555"/>
      <c r="T18" s="555"/>
      <c r="U18" s="556"/>
      <c r="V18" s="556"/>
      <c r="W18" s="556"/>
      <c r="X18" s="557"/>
      <c r="Y18" s="557"/>
    </row>
    <row r="19" s="445" customFormat="1" ht="44.25" customHeight="1" spans="1:40">
      <c r="A19" s="446"/>
      <c r="B19" s="489" t="s">
        <v>30</v>
      </c>
      <c r="C19" s="489"/>
      <c r="D19" s="489"/>
      <c r="E19" s="489"/>
      <c r="F19" s="490" t="s">
        <v>31</v>
      </c>
      <c r="G19" s="490"/>
      <c r="H19" s="491"/>
      <c r="I19" s="491"/>
      <c r="J19" s="518" t="s">
        <v>32</v>
      </c>
      <c r="K19" s="518"/>
      <c r="L19" s="519"/>
      <c r="M19" s="519"/>
      <c r="N19" s="490" t="s">
        <v>33</v>
      </c>
      <c r="O19" s="490"/>
      <c r="P19" s="520"/>
      <c r="Q19" s="558"/>
      <c r="R19" s="555"/>
      <c r="S19" s="555"/>
      <c r="T19" s="555"/>
      <c r="U19" s="556"/>
      <c r="V19" s="556"/>
      <c r="W19" s="556"/>
      <c r="X19" s="557"/>
      <c r="Y19" s="557"/>
      <c r="AN19" s="581"/>
    </row>
    <row r="20" s="446" customFormat="1" ht="37.5" customHeight="1" spans="2:40">
      <c r="B20" s="489" t="s">
        <v>34</v>
      </c>
      <c r="C20" s="489"/>
      <c r="D20" s="489" t="s">
        <v>35</v>
      </c>
      <c r="E20" s="489"/>
      <c r="F20" s="489"/>
      <c r="G20" s="489"/>
      <c r="H20" s="489"/>
      <c r="I20" s="489"/>
      <c r="J20" s="489"/>
      <c r="K20" s="489"/>
      <c r="L20" s="521" t="s">
        <v>36</v>
      </c>
      <c r="M20" s="521"/>
      <c r="N20" s="521"/>
      <c r="O20" s="521"/>
      <c r="P20" s="521"/>
      <c r="Q20" s="521"/>
      <c r="R20" s="555"/>
      <c r="S20" s="555"/>
      <c r="T20" s="555"/>
      <c r="U20" s="556"/>
      <c r="V20" s="556"/>
      <c r="W20" s="556"/>
      <c r="X20" s="557" t="s">
        <v>37</v>
      </c>
      <c r="Y20" s="557"/>
      <c r="AN20" s="582"/>
    </row>
    <row r="21" s="444" customFormat="1" ht="22.7" customHeight="1" spans="2:40">
      <c r="B21" s="492" t="s">
        <v>38</v>
      </c>
      <c r="C21" s="493"/>
      <c r="D21" s="494" t="s">
        <v>39</v>
      </c>
      <c r="E21" s="494"/>
      <c r="F21" s="494"/>
      <c r="G21" s="494"/>
      <c r="H21" s="494"/>
      <c r="I21" s="494"/>
      <c r="J21" s="494"/>
      <c r="K21" s="494"/>
      <c r="L21" s="494" t="s">
        <v>40</v>
      </c>
      <c r="M21" s="494"/>
      <c r="N21" s="494"/>
      <c r="O21" s="494"/>
      <c r="P21" s="494"/>
      <c r="Q21" s="494"/>
      <c r="R21" s="555"/>
      <c r="S21" s="555"/>
      <c r="T21" s="555"/>
      <c r="U21" s="556"/>
      <c r="V21" s="556"/>
      <c r="W21" s="556"/>
      <c r="X21" s="557" t="s">
        <v>37</v>
      </c>
      <c r="Y21" s="557"/>
      <c r="AN21" s="583"/>
    </row>
    <row r="22" ht="44.25" customHeight="1" spans="2:25">
      <c r="B22" s="489" t="s">
        <v>41</v>
      </c>
      <c r="C22" s="489" t="s">
        <v>42</v>
      </c>
      <c r="D22" s="489"/>
      <c r="E22" s="489" t="s">
        <v>43</v>
      </c>
      <c r="F22" s="490" t="s">
        <v>44</v>
      </c>
      <c r="G22" s="490"/>
      <c r="H22" s="490"/>
      <c r="I22" s="490"/>
      <c r="J22" s="490"/>
      <c r="K22" s="490"/>
      <c r="L22" s="522" t="s">
        <v>45</v>
      </c>
      <c r="M22" s="523"/>
      <c r="N22" s="524" t="s">
        <v>46</v>
      </c>
      <c r="O22" s="524" t="s">
        <v>47</v>
      </c>
      <c r="P22" s="524"/>
      <c r="Q22" s="522" t="s">
        <v>48</v>
      </c>
      <c r="R22" s="559"/>
      <c r="S22" s="559"/>
      <c r="T22" s="559"/>
      <c r="U22" s="559"/>
      <c r="V22" s="523"/>
      <c r="W22" s="560"/>
      <c r="X22" s="561"/>
      <c r="Y22" s="578"/>
    </row>
    <row r="23" ht="41.25" customHeight="1" spans="2:25">
      <c r="B23" s="489"/>
      <c r="C23" s="489" t="s">
        <v>34</v>
      </c>
      <c r="D23" s="489" t="s">
        <v>49</v>
      </c>
      <c r="E23" s="489"/>
      <c r="F23" s="490"/>
      <c r="G23" s="490"/>
      <c r="H23" s="490"/>
      <c r="I23" s="490"/>
      <c r="J23" s="490"/>
      <c r="K23" s="490"/>
      <c r="L23" s="525"/>
      <c r="M23" s="526"/>
      <c r="N23" s="524"/>
      <c r="O23" s="524"/>
      <c r="P23" s="524"/>
      <c r="Q23" s="525"/>
      <c r="R23" s="562"/>
      <c r="S23" s="562"/>
      <c r="T23" s="562"/>
      <c r="U23" s="562"/>
      <c r="V23" s="526"/>
      <c r="W23" s="560"/>
      <c r="X23" s="561"/>
      <c r="Y23" s="578"/>
    </row>
    <row r="24" ht="42" customHeight="1" spans="2:25">
      <c r="B24" s="495">
        <v>1</v>
      </c>
      <c r="C24" s="496" t="s">
        <v>38</v>
      </c>
      <c r="D24" s="497" t="s">
        <v>50</v>
      </c>
      <c r="E24" s="498" t="s">
        <v>51</v>
      </c>
      <c r="F24" s="499" t="s">
        <v>52</v>
      </c>
      <c r="G24" s="500"/>
      <c r="H24" s="500"/>
      <c r="I24" s="500"/>
      <c r="J24" s="500"/>
      <c r="K24" s="500"/>
      <c r="L24" s="527" t="s">
        <v>53</v>
      </c>
      <c r="M24" s="528" t="s">
        <v>54</v>
      </c>
      <c r="N24" s="529" t="s">
        <v>55</v>
      </c>
      <c r="O24" s="530">
        <v>43013</v>
      </c>
      <c r="P24" s="531"/>
      <c r="Q24" s="563" t="s">
        <v>56</v>
      </c>
      <c r="R24" s="564"/>
      <c r="S24" s="564"/>
      <c r="T24" s="564"/>
      <c r="U24" s="564"/>
      <c r="V24" s="565"/>
      <c r="W24" s="529"/>
      <c r="X24" s="566"/>
      <c r="Y24" s="579"/>
    </row>
    <row r="25" ht="42" customHeight="1" spans="2:25">
      <c r="B25" s="495">
        <v>3</v>
      </c>
      <c r="C25" s="496" t="s">
        <v>38</v>
      </c>
      <c r="D25" s="497" t="s">
        <v>57</v>
      </c>
      <c r="E25" s="498" t="s">
        <v>51</v>
      </c>
      <c r="F25" s="499" t="s">
        <v>58</v>
      </c>
      <c r="G25" s="500"/>
      <c r="H25" s="500"/>
      <c r="I25" s="500"/>
      <c r="J25" s="500"/>
      <c r="K25" s="500"/>
      <c r="L25" s="527" t="s">
        <v>53</v>
      </c>
      <c r="M25" s="528" t="s">
        <v>54</v>
      </c>
      <c r="N25" s="529" t="s">
        <v>55</v>
      </c>
      <c r="O25" s="530">
        <v>43013</v>
      </c>
      <c r="P25" s="531"/>
      <c r="Q25" s="563" t="s">
        <v>59</v>
      </c>
      <c r="R25" s="564"/>
      <c r="S25" s="564"/>
      <c r="T25" s="564"/>
      <c r="U25" s="564"/>
      <c r="V25" s="565"/>
      <c r="W25" s="532"/>
      <c r="X25" s="567"/>
      <c r="Y25" s="580"/>
    </row>
    <row r="26" ht="42" customHeight="1" spans="2:25">
      <c r="B26" s="495">
        <v>4</v>
      </c>
      <c r="C26" s="496" t="s">
        <v>38</v>
      </c>
      <c r="D26" s="501" t="s">
        <v>60</v>
      </c>
      <c r="E26" s="502" t="s">
        <v>51</v>
      </c>
      <c r="F26" s="503" t="s">
        <v>61</v>
      </c>
      <c r="G26" s="504"/>
      <c r="H26" s="504"/>
      <c r="I26" s="504"/>
      <c r="J26" s="504"/>
      <c r="K26" s="504"/>
      <c r="L26" s="527" t="s">
        <v>53</v>
      </c>
      <c r="M26" s="528" t="s">
        <v>54</v>
      </c>
      <c r="N26" s="532" t="s">
        <v>62</v>
      </c>
      <c r="O26" s="530">
        <v>43013</v>
      </c>
      <c r="P26" s="531"/>
      <c r="Q26" s="568" t="s">
        <v>63</v>
      </c>
      <c r="R26" s="569"/>
      <c r="S26" s="569"/>
      <c r="T26" s="569"/>
      <c r="U26" s="569"/>
      <c r="V26" s="570"/>
      <c r="W26" s="532"/>
      <c r="X26" s="567"/>
      <c r="Y26" s="580"/>
    </row>
    <row r="27" ht="42" customHeight="1" spans="2:25">
      <c r="B27" s="495">
        <v>5</v>
      </c>
      <c r="C27" s="496" t="s">
        <v>38</v>
      </c>
      <c r="D27" s="501" t="s">
        <v>64</v>
      </c>
      <c r="E27" s="502" t="s">
        <v>51</v>
      </c>
      <c r="F27" s="503" t="s">
        <v>65</v>
      </c>
      <c r="G27" s="504"/>
      <c r="H27" s="504"/>
      <c r="I27" s="504"/>
      <c r="J27" s="504"/>
      <c r="K27" s="504"/>
      <c r="L27" s="527" t="s">
        <v>53</v>
      </c>
      <c r="M27" s="528" t="s">
        <v>54</v>
      </c>
      <c r="N27" s="532" t="s">
        <v>62</v>
      </c>
      <c r="O27" s="530">
        <v>43013</v>
      </c>
      <c r="P27" s="531"/>
      <c r="Q27" s="568" t="s">
        <v>66</v>
      </c>
      <c r="R27" s="569"/>
      <c r="S27" s="569"/>
      <c r="T27" s="569"/>
      <c r="U27" s="569"/>
      <c r="V27" s="570"/>
      <c r="W27" s="532"/>
      <c r="X27" s="567"/>
      <c r="Y27" s="580"/>
    </row>
    <row r="28" ht="42" customHeight="1" spans="2:25">
      <c r="B28" s="495">
        <v>6</v>
      </c>
      <c r="C28" s="496" t="s">
        <v>38</v>
      </c>
      <c r="D28" s="501" t="s">
        <v>67</v>
      </c>
      <c r="E28" s="502" t="s">
        <v>51</v>
      </c>
      <c r="F28" s="503" t="s">
        <v>68</v>
      </c>
      <c r="G28" s="504"/>
      <c r="H28" s="504"/>
      <c r="I28" s="504"/>
      <c r="J28" s="504"/>
      <c r="K28" s="504"/>
      <c r="L28" s="527" t="s">
        <v>53</v>
      </c>
      <c r="M28" s="528" t="s">
        <v>54</v>
      </c>
      <c r="N28" s="532" t="s">
        <v>55</v>
      </c>
      <c r="O28" s="530">
        <v>43013</v>
      </c>
      <c r="P28" s="531"/>
      <c r="Q28" s="568" t="s">
        <v>69</v>
      </c>
      <c r="R28" s="569"/>
      <c r="S28" s="569"/>
      <c r="T28" s="569"/>
      <c r="U28" s="569"/>
      <c r="V28" s="570"/>
      <c r="W28" s="532"/>
      <c r="X28" s="567"/>
      <c r="Y28" s="580"/>
    </row>
    <row r="29" ht="42" customHeight="1" spans="2:25">
      <c r="B29" s="449"/>
      <c r="C29" s="449"/>
      <c r="D29" s="449"/>
      <c r="E29" s="449"/>
      <c r="F29" s="449"/>
      <c r="G29" s="449"/>
      <c r="H29" s="449"/>
      <c r="I29" s="449"/>
      <c r="J29" s="449"/>
      <c r="K29" s="449"/>
      <c r="L29" s="449"/>
      <c r="M29" s="449"/>
      <c r="N29" s="449"/>
      <c r="O29" s="449"/>
      <c r="P29" s="449"/>
      <c r="Q29" s="449"/>
      <c r="R29" s="449"/>
      <c r="S29" s="449"/>
      <c r="T29" s="449"/>
      <c r="U29" s="449"/>
      <c r="V29" s="449"/>
      <c r="W29" s="449"/>
      <c r="X29" s="449"/>
      <c r="Y29" s="449"/>
    </row>
    <row r="30" ht="42" customHeight="1" spans="2:25">
      <c r="B30" s="449"/>
      <c r="C30" s="449"/>
      <c r="D30" s="449"/>
      <c r="E30" s="449"/>
      <c r="F30" s="449"/>
      <c r="G30" s="449"/>
      <c r="H30" s="449"/>
      <c r="I30" s="449"/>
      <c r="J30" s="449"/>
      <c r="K30" s="449"/>
      <c r="L30" s="449"/>
      <c r="M30" s="449"/>
      <c r="N30" s="449"/>
      <c r="O30" s="449"/>
      <c r="P30" s="449"/>
      <c r="Q30" s="449"/>
      <c r="R30" s="449"/>
      <c r="S30" s="449"/>
      <c r="T30" s="449"/>
      <c r="U30" s="449"/>
      <c r="V30" s="449"/>
      <c r="W30" s="449"/>
      <c r="X30" s="449"/>
      <c r="Y30" s="449"/>
    </row>
    <row r="31" ht="42" customHeight="1" spans="2:25">
      <c r="B31" s="449"/>
      <c r="C31" s="449"/>
      <c r="D31" s="449"/>
      <c r="E31" s="449"/>
      <c r="F31" s="449"/>
      <c r="G31" s="449"/>
      <c r="H31" s="449"/>
      <c r="I31" s="449"/>
      <c r="J31" s="449"/>
      <c r="K31" s="449"/>
      <c r="L31" s="449"/>
      <c r="M31" s="449"/>
      <c r="N31" s="449"/>
      <c r="O31" s="449"/>
      <c r="P31" s="449"/>
      <c r="Q31" s="449"/>
      <c r="R31" s="449"/>
      <c r="S31" s="449"/>
      <c r="T31" s="449"/>
      <c r="U31" s="449"/>
      <c r="V31" s="449"/>
      <c r="W31" s="449"/>
      <c r="X31" s="449"/>
      <c r="Y31" s="449"/>
    </row>
    <row r="32" ht="42" customHeight="1" spans="1:25">
      <c r="A32" s="448"/>
      <c r="B32" s="505"/>
      <c r="C32" s="449"/>
      <c r="D32" s="449"/>
      <c r="E32" s="449"/>
      <c r="F32" s="449"/>
      <c r="G32" s="449"/>
      <c r="H32" s="449"/>
      <c r="I32" s="449"/>
      <c r="J32" s="449"/>
      <c r="K32" s="449"/>
      <c r="L32" s="449"/>
      <c r="M32" s="449"/>
      <c r="N32" s="449"/>
      <c r="O32" s="449"/>
      <c r="P32" s="449"/>
      <c r="Q32" s="449"/>
      <c r="R32" s="449"/>
      <c r="S32" s="449"/>
      <c r="T32" s="449"/>
      <c r="U32" s="449"/>
      <c r="V32" s="449"/>
      <c r="W32" s="449"/>
      <c r="X32" s="449"/>
      <c r="Y32" s="449"/>
    </row>
    <row r="33" ht="42" customHeight="1" spans="1:25">
      <c r="A33" s="448"/>
      <c r="B33" s="505"/>
      <c r="C33" s="449"/>
      <c r="D33" s="449"/>
      <c r="E33" s="449"/>
      <c r="F33" s="449"/>
      <c r="G33" s="449"/>
      <c r="H33" s="449"/>
      <c r="I33" s="449"/>
      <c r="J33" s="449"/>
      <c r="K33" s="449"/>
      <c r="L33" s="449"/>
      <c r="M33" s="449"/>
      <c r="N33" s="449"/>
      <c r="O33" s="449"/>
      <c r="P33" s="449"/>
      <c r="Q33" s="449"/>
      <c r="R33" s="449"/>
      <c r="S33" s="449"/>
      <c r="T33" s="449"/>
      <c r="U33" s="449"/>
      <c r="V33" s="449"/>
      <c r="W33" s="449"/>
      <c r="X33" s="449"/>
      <c r="Y33" s="449"/>
    </row>
    <row r="34" ht="42" customHeight="1" spans="1:25">
      <c r="A34" s="448"/>
      <c r="B34" s="505"/>
      <c r="C34" s="449"/>
      <c r="D34" s="449"/>
      <c r="E34" s="449"/>
      <c r="F34" s="449"/>
      <c r="G34" s="449"/>
      <c r="H34" s="449"/>
      <c r="I34" s="449"/>
      <c r="J34" s="449"/>
      <c r="K34" s="449"/>
      <c r="L34" s="449"/>
      <c r="M34" s="449"/>
      <c r="N34" s="449"/>
      <c r="O34" s="449"/>
      <c r="P34" s="449"/>
      <c r="Q34" s="449"/>
      <c r="R34" s="449"/>
      <c r="S34" s="449"/>
      <c r="T34" s="449"/>
      <c r="U34" s="449"/>
      <c r="V34" s="449"/>
      <c r="W34" s="449"/>
      <c r="X34" s="449"/>
      <c r="Y34" s="449"/>
    </row>
    <row r="35" s="447" customFormat="1" ht="42" customHeight="1" spans="1:1">
      <c r="A35" s="506"/>
    </row>
    <row r="36" s="447" customFormat="1" ht="42" customHeight="1" spans="1:1">
      <c r="A36" s="506"/>
    </row>
    <row r="37" s="447" customFormat="1" ht="42" customHeight="1" spans="1:1">
      <c r="A37" s="506"/>
    </row>
    <row r="38" s="447" customFormat="1" ht="42" customHeight="1" spans="1:1">
      <c r="A38" s="506"/>
    </row>
    <row r="39" s="447" customFormat="1" ht="42" customHeight="1" spans="1:1">
      <c r="A39" s="506"/>
    </row>
    <row r="40" s="447" customFormat="1" ht="42" customHeight="1" spans="1:1">
      <c r="A40" s="506"/>
    </row>
    <row r="41" s="447" customFormat="1" ht="42" customHeight="1" spans="1:1">
      <c r="A41" s="506"/>
    </row>
    <row r="42" ht="42" customHeight="1" spans="2:25">
      <c r="B42" s="449"/>
      <c r="C42" s="449"/>
      <c r="D42" s="449"/>
      <c r="E42" s="449"/>
      <c r="F42" s="449"/>
      <c r="G42" s="449"/>
      <c r="H42" s="449"/>
      <c r="I42" s="449"/>
      <c r="J42" s="449"/>
      <c r="K42" s="449"/>
      <c r="L42" s="449"/>
      <c r="M42" s="449"/>
      <c r="N42" s="449"/>
      <c r="O42" s="449"/>
      <c r="P42" s="449"/>
      <c r="Q42" s="449"/>
      <c r="R42" s="449"/>
      <c r="S42" s="449"/>
      <c r="T42" s="449"/>
      <c r="U42" s="449"/>
      <c r="V42" s="449"/>
      <c r="W42" s="449"/>
      <c r="X42" s="449"/>
      <c r="Y42" s="449"/>
    </row>
    <row r="43" ht="42" customHeight="1" spans="2:25">
      <c r="B43" s="449"/>
      <c r="C43" s="449"/>
      <c r="D43" s="449"/>
      <c r="E43" s="449"/>
      <c r="F43" s="449"/>
      <c r="G43" s="449"/>
      <c r="H43" s="449"/>
      <c r="I43" s="449"/>
      <c r="J43" s="449"/>
      <c r="K43" s="449"/>
      <c r="L43" s="449"/>
      <c r="M43" s="449"/>
      <c r="N43" s="449"/>
      <c r="O43" s="449"/>
      <c r="P43" s="449"/>
      <c r="Q43" s="449"/>
      <c r="R43" s="449"/>
      <c r="S43" s="449"/>
      <c r="T43" s="449"/>
      <c r="U43" s="449"/>
      <c r="V43" s="449"/>
      <c r="W43" s="449"/>
      <c r="X43" s="449"/>
      <c r="Y43" s="449"/>
    </row>
    <row r="44" ht="42" customHeight="1" spans="2:25">
      <c r="B44" s="449"/>
      <c r="C44" s="449"/>
      <c r="D44" s="449"/>
      <c r="E44" s="449"/>
      <c r="F44" s="449"/>
      <c r="G44" s="449"/>
      <c r="H44" s="449"/>
      <c r="I44" s="449"/>
      <c r="J44" s="449"/>
      <c r="K44" s="449"/>
      <c r="L44" s="449"/>
      <c r="M44" s="449"/>
      <c r="N44" s="449"/>
      <c r="O44" s="449"/>
      <c r="P44" s="449"/>
      <c r="Q44" s="449"/>
      <c r="R44" s="449"/>
      <c r="S44" s="449"/>
      <c r="T44" s="449"/>
      <c r="U44" s="449"/>
      <c r="V44" s="449"/>
      <c r="W44" s="449"/>
      <c r="X44" s="449"/>
      <c r="Y44" s="449"/>
    </row>
    <row r="45" ht="42" customHeight="1" spans="2:25">
      <c r="B45" s="449"/>
      <c r="C45" s="449"/>
      <c r="D45" s="449"/>
      <c r="E45" s="449"/>
      <c r="F45" s="449"/>
      <c r="G45" s="449"/>
      <c r="H45" s="449"/>
      <c r="I45" s="449"/>
      <c r="J45" s="449"/>
      <c r="K45" s="449"/>
      <c r="L45" s="449"/>
      <c r="M45" s="449"/>
      <c r="N45" s="449"/>
      <c r="O45" s="449"/>
      <c r="P45" s="449"/>
      <c r="Q45" s="449"/>
      <c r="R45" s="449"/>
      <c r="S45" s="449"/>
      <c r="T45" s="449"/>
      <c r="U45" s="449"/>
      <c r="V45" s="449"/>
      <c r="W45" s="449"/>
      <c r="X45" s="449"/>
      <c r="Y45" s="449"/>
    </row>
    <row r="46" ht="42" customHeight="1" spans="2:25">
      <c r="B46" s="449"/>
      <c r="C46" s="449"/>
      <c r="D46" s="449"/>
      <c r="E46" s="449"/>
      <c r="F46" s="449"/>
      <c r="G46" s="449"/>
      <c r="H46" s="449"/>
      <c r="I46" s="449"/>
      <c r="J46" s="449"/>
      <c r="K46" s="449"/>
      <c r="L46" s="449"/>
      <c r="M46" s="449"/>
      <c r="N46" s="449"/>
      <c r="O46" s="449"/>
      <c r="P46" s="449"/>
      <c r="Q46" s="449"/>
      <c r="R46" s="449"/>
      <c r="S46" s="449"/>
      <c r="T46" s="449"/>
      <c r="U46" s="449"/>
      <c r="V46" s="449"/>
      <c r="W46" s="449"/>
      <c r="X46" s="449"/>
      <c r="Y46" s="449"/>
    </row>
    <row r="47" ht="42" customHeight="1" spans="2:25">
      <c r="B47" s="449"/>
      <c r="C47" s="449"/>
      <c r="D47" s="449"/>
      <c r="E47" s="449"/>
      <c r="F47" s="449"/>
      <c r="G47" s="449"/>
      <c r="H47" s="449"/>
      <c r="I47" s="449"/>
      <c r="J47" s="449"/>
      <c r="K47" s="449"/>
      <c r="L47" s="449"/>
      <c r="M47" s="449"/>
      <c r="N47" s="449"/>
      <c r="O47" s="449"/>
      <c r="P47" s="449"/>
      <c r="Q47" s="449"/>
      <c r="R47" s="449"/>
      <c r="S47" s="449"/>
      <c r="T47" s="449"/>
      <c r="U47" s="449"/>
      <c r="V47" s="449"/>
      <c r="W47" s="449"/>
      <c r="X47" s="449"/>
      <c r="Y47" s="449"/>
    </row>
    <row r="48" ht="42" customHeight="1" spans="2:25">
      <c r="B48" s="449"/>
      <c r="C48" s="449"/>
      <c r="D48" s="449"/>
      <c r="E48" s="449"/>
      <c r="F48" s="449"/>
      <c r="G48" s="449"/>
      <c r="H48" s="449"/>
      <c r="I48" s="449"/>
      <c r="J48" s="449"/>
      <c r="K48" s="449"/>
      <c r="L48" s="449"/>
      <c r="M48" s="449"/>
      <c r="N48" s="449"/>
      <c r="O48" s="449"/>
      <c r="P48" s="449"/>
      <c r="Q48" s="449"/>
      <c r="R48" s="449"/>
      <c r="S48" s="449"/>
      <c r="T48" s="449"/>
      <c r="U48" s="449"/>
      <c r="V48" s="449"/>
      <c r="W48" s="449"/>
      <c r="X48" s="449"/>
      <c r="Y48" s="449"/>
    </row>
    <row r="49" ht="42" customHeight="1" spans="2:25">
      <c r="B49" s="449"/>
      <c r="C49" s="449"/>
      <c r="D49" s="449"/>
      <c r="E49" s="449"/>
      <c r="F49" s="449"/>
      <c r="G49" s="449"/>
      <c r="H49" s="449"/>
      <c r="I49" s="449"/>
      <c r="J49" s="449"/>
      <c r="K49" s="449"/>
      <c r="L49" s="449"/>
      <c r="M49" s="449"/>
      <c r="N49" s="449"/>
      <c r="O49" s="449"/>
      <c r="P49" s="449"/>
      <c r="Q49" s="449"/>
      <c r="R49" s="449"/>
      <c r="S49" s="449"/>
      <c r="T49" s="449"/>
      <c r="U49" s="449"/>
      <c r="V49" s="449"/>
      <c r="W49" s="449"/>
      <c r="X49" s="449"/>
      <c r="Y49" s="449"/>
    </row>
    <row r="50" ht="42" customHeight="1" spans="2:25">
      <c r="B50" s="449"/>
      <c r="C50" s="449"/>
      <c r="D50" s="449"/>
      <c r="E50" s="449"/>
      <c r="F50" s="449"/>
      <c r="G50" s="449"/>
      <c r="H50" s="449"/>
      <c r="I50" s="449"/>
      <c r="J50" s="449"/>
      <c r="K50" s="449"/>
      <c r="L50" s="449"/>
      <c r="M50" s="449"/>
      <c r="N50" s="449"/>
      <c r="O50" s="449"/>
      <c r="P50" s="449"/>
      <c r="Q50" s="449"/>
      <c r="R50" s="449"/>
      <c r="S50" s="449"/>
      <c r="T50" s="449"/>
      <c r="U50" s="449"/>
      <c r="V50" s="449"/>
      <c r="W50" s="449"/>
      <c r="X50" s="449"/>
      <c r="Y50" s="449"/>
    </row>
    <row r="51" ht="42" customHeight="1" spans="2:25">
      <c r="B51" s="449"/>
      <c r="C51" s="449"/>
      <c r="D51" s="449"/>
      <c r="E51" s="449"/>
      <c r="F51" s="449"/>
      <c r="G51" s="449"/>
      <c r="H51" s="449"/>
      <c r="I51" s="449"/>
      <c r="J51" s="449"/>
      <c r="K51" s="449"/>
      <c r="L51" s="449"/>
      <c r="M51" s="449"/>
      <c r="N51" s="449"/>
      <c r="O51" s="449"/>
      <c r="P51" s="449"/>
      <c r="Q51" s="449"/>
      <c r="R51" s="449"/>
      <c r="S51" s="449"/>
      <c r="T51" s="449"/>
      <c r="U51" s="449"/>
      <c r="V51" s="449"/>
      <c r="W51" s="449"/>
      <c r="X51" s="449"/>
      <c r="Y51" s="449"/>
    </row>
    <row r="52" ht="42" customHeight="1" spans="2:25">
      <c r="B52" s="449"/>
      <c r="C52" s="449"/>
      <c r="D52" s="449"/>
      <c r="E52" s="449"/>
      <c r="F52" s="449"/>
      <c r="G52" s="449"/>
      <c r="H52" s="449"/>
      <c r="I52" s="449"/>
      <c r="J52" s="449"/>
      <c r="K52" s="449"/>
      <c r="L52" s="449"/>
      <c r="M52" s="449"/>
      <c r="N52" s="449"/>
      <c r="O52" s="449"/>
      <c r="P52" s="449"/>
      <c r="Q52" s="449"/>
      <c r="R52" s="449"/>
      <c r="S52" s="449"/>
      <c r="T52" s="449"/>
      <c r="U52" s="449"/>
      <c r="V52" s="449"/>
      <c r="W52" s="449"/>
      <c r="X52" s="449"/>
      <c r="Y52" s="449"/>
    </row>
    <row r="53" ht="42" customHeight="1" spans="2:25">
      <c r="B53" s="449"/>
      <c r="C53" s="449"/>
      <c r="D53" s="449"/>
      <c r="E53" s="449"/>
      <c r="F53" s="449"/>
      <c r="G53" s="449"/>
      <c r="H53" s="449"/>
      <c r="I53" s="449"/>
      <c r="J53" s="449"/>
      <c r="K53" s="449"/>
      <c r="L53" s="449"/>
      <c r="M53" s="449"/>
      <c r="N53" s="449"/>
      <c r="O53" s="449"/>
      <c r="P53" s="449"/>
      <c r="Q53" s="449"/>
      <c r="R53" s="449"/>
      <c r="S53" s="449"/>
      <c r="T53" s="449"/>
      <c r="U53" s="449"/>
      <c r="V53" s="449"/>
      <c r="W53" s="449"/>
      <c r="X53" s="449"/>
      <c r="Y53" s="449"/>
    </row>
    <row r="54" ht="42" customHeight="1" spans="2:25">
      <c r="B54" s="449"/>
      <c r="C54" s="449"/>
      <c r="D54" s="449"/>
      <c r="E54" s="449"/>
      <c r="F54" s="449"/>
      <c r="G54" s="449"/>
      <c r="H54" s="449"/>
      <c r="I54" s="449"/>
      <c r="J54" s="449"/>
      <c r="K54" s="449"/>
      <c r="L54" s="449"/>
      <c r="M54" s="449"/>
      <c r="N54" s="449"/>
      <c r="O54" s="449"/>
      <c r="P54" s="449"/>
      <c r="Q54" s="449"/>
      <c r="R54" s="449"/>
      <c r="S54" s="449"/>
      <c r="T54" s="449"/>
      <c r="U54" s="449"/>
      <c r="V54" s="449"/>
      <c r="W54" s="449"/>
      <c r="X54" s="449"/>
      <c r="Y54" s="449"/>
    </row>
    <row r="55" ht="42" customHeight="1" spans="2:25">
      <c r="B55" s="449"/>
      <c r="C55" s="449"/>
      <c r="D55" s="449"/>
      <c r="E55" s="449"/>
      <c r="F55" s="449"/>
      <c r="G55" s="449"/>
      <c r="H55" s="449"/>
      <c r="I55" s="449"/>
      <c r="J55" s="449"/>
      <c r="K55" s="449"/>
      <c r="L55" s="449"/>
      <c r="M55" s="449"/>
      <c r="N55" s="449"/>
      <c r="O55" s="449"/>
      <c r="P55" s="449"/>
      <c r="Q55" s="449"/>
      <c r="R55" s="449"/>
      <c r="S55" s="449"/>
      <c r="T55" s="449"/>
      <c r="U55" s="449"/>
      <c r="V55" s="449"/>
      <c r="W55" s="449"/>
      <c r="X55" s="449"/>
      <c r="Y55" s="449"/>
    </row>
    <row r="56" ht="42" customHeight="1" spans="2:25">
      <c r="B56" s="449"/>
      <c r="C56" s="449"/>
      <c r="D56" s="449"/>
      <c r="E56" s="449"/>
      <c r="F56" s="449"/>
      <c r="G56" s="449"/>
      <c r="H56" s="449"/>
      <c r="I56" s="449"/>
      <c r="J56" s="449"/>
      <c r="K56" s="449"/>
      <c r="L56" s="449"/>
      <c r="M56" s="449"/>
      <c r="N56" s="449"/>
      <c r="O56" s="449"/>
      <c r="P56" s="449"/>
      <c r="Q56" s="449"/>
      <c r="R56" s="449"/>
      <c r="S56" s="449"/>
      <c r="T56" s="449"/>
      <c r="U56" s="449"/>
      <c r="V56" s="449"/>
      <c r="W56" s="449"/>
      <c r="X56" s="449"/>
      <c r="Y56" s="449"/>
    </row>
    <row r="57" ht="42" customHeight="1" spans="2:25">
      <c r="B57" s="449"/>
      <c r="C57" s="449"/>
      <c r="D57" s="449"/>
      <c r="E57" s="449"/>
      <c r="F57" s="449"/>
      <c r="G57" s="449"/>
      <c r="H57" s="449"/>
      <c r="I57" s="449"/>
      <c r="J57" s="449"/>
      <c r="K57" s="449"/>
      <c r="L57" s="449"/>
      <c r="M57" s="449"/>
      <c r="N57" s="449"/>
      <c r="O57" s="449"/>
      <c r="P57" s="449"/>
      <c r="Q57" s="449"/>
      <c r="R57" s="449"/>
      <c r="S57" s="449"/>
      <c r="T57" s="449"/>
      <c r="U57" s="449"/>
      <c r="V57" s="449"/>
      <c r="W57" s="449"/>
      <c r="X57" s="449"/>
      <c r="Y57" s="449"/>
    </row>
    <row r="58" ht="42" customHeight="1" spans="2:25">
      <c r="B58" s="449"/>
      <c r="C58" s="449"/>
      <c r="D58" s="449"/>
      <c r="E58" s="449"/>
      <c r="F58" s="449"/>
      <c r="G58" s="449"/>
      <c r="H58" s="449"/>
      <c r="I58" s="449"/>
      <c r="J58" s="449"/>
      <c r="K58" s="449"/>
      <c r="L58" s="449"/>
      <c r="M58" s="449"/>
      <c r="N58" s="449"/>
      <c r="O58" s="449"/>
      <c r="P58" s="449"/>
      <c r="Q58" s="449"/>
      <c r="R58" s="449"/>
      <c r="S58" s="449"/>
      <c r="T58" s="449"/>
      <c r="U58" s="449"/>
      <c r="V58" s="449"/>
      <c r="W58" s="449"/>
      <c r="X58" s="449"/>
      <c r="Y58" s="449"/>
    </row>
    <row r="59" ht="42" customHeight="1" spans="2:25">
      <c r="B59" s="449"/>
      <c r="C59" s="449"/>
      <c r="D59" s="449"/>
      <c r="E59" s="449"/>
      <c r="F59" s="449"/>
      <c r="G59" s="449"/>
      <c r="H59" s="449"/>
      <c r="I59" s="449"/>
      <c r="J59" s="449"/>
      <c r="K59" s="449"/>
      <c r="L59" s="449"/>
      <c r="M59" s="449"/>
      <c r="N59" s="449"/>
      <c r="O59" s="449"/>
      <c r="P59" s="449"/>
      <c r="Q59" s="449"/>
      <c r="R59" s="449"/>
      <c r="S59" s="449"/>
      <c r="T59" s="449"/>
      <c r="U59" s="449"/>
      <c r="V59" s="449"/>
      <c r="W59" s="449"/>
      <c r="X59" s="449"/>
      <c r="Y59" s="449"/>
    </row>
    <row r="60" ht="42" customHeight="1" spans="2:25">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row>
    <row r="61" ht="42" customHeight="1" spans="2:25">
      <c r="B61" s="449"/>
      <c r="C61" s="449"/>
      <c r="D61" s="449"/>
      <c r="E61" s="449"/>
      <c r="F61" s="449"/>
      <c r="G61" s="449"/>
      <c r="H61" s="449"/>
      <c r="I61" s="449"/>
      <c r="J61" s="449"/>
      <c r="K61" s="449"/>
      <c r="L61" s="449"/>
      <c r="M61" s="449"/>
      <c r="N61" s="449"/>
      <c r="O61" s="449"/>
      <c r="P61" s="449"/>
      <c r="Q61" s="449"/>
      <c r="R61" s="449"/>
      <c r="S61" s="449"/>
      <c r="T61" s="449"/>
      <c r="U61" s="449"/>
      <c r="V61" s="449"/>
      <c r="W61" s="449"/>
      <c r="X61" s="449"/>
      <c r="Y61" s="449"/>
    </row>
    <row r="62" ht="42" customHeight="1" spans="2:25">
      <c r="B62" s="449"/>
      <c r="C62" s="449"/>
      <c r="D62" s="449"/>
      <c r="E62" s="449"/>
      <c r="F62" s="449"/>
      <c r="G62" s="449"/>
      <c r="H62" s="449"/>
      <c r="I62" s="449"/>
      <c r="J62" s="449"/>
      <c r="K62" s="449"/>
      <c r="L62" s="449"/>
      <c r="M62" s="449"/>
      <c r="N62" s="449"/>
      <c r="O62" s="449"/>
      <c r="P62" s="449"/>
      <c r="Q62" s="449"/>
      <c r="R62" s="449"/>
      <c r="S62" s="449"/>
      <c r="T62" s="449"/>
      <c r="U62" s="449"/>
      <c r="V62" s="449"/>
      <c r="W62" s="449"/>
      <c r="X62" s="449"/>
      <c r="Y62" s="449"/>
    </row>
    <row r="63" ht="42" customHeight="1" spans="2:25">
      <c r="B63" s="449"/>
      <c r="C63" s="449"/>
      <c r="D63" s="449"/>
      <c r="E63" s="449"/>
      <c r="F63" s="449"/>
      <c r="G63" s="449"/>
      <c r="H63" s="449"/>
      <c r="I63" s="449"/>
      <c r="J63" s="449"/>
      <c r="K63" s="449"/>
      <c r="L63" s="449"/>
      <c r="M63" s="449"/>
      <c r="N63" s="449"/>
      <c r="O63" s="449"/>
      <c r="P63" s="449"/>
      <c r="Q63" s="449"/>
      <c r="R63" s="449"/>
      <c r="S63" s="449"/>
      <c r="T63" s="449"/>
      <c r="U63" s="449"/>
      <c r="V63" s="449"/>
      <c r="W63" s="449"/>
      <c r="X63" s="449"/>
      <c r="Y63" s="449"/>
    </row>
    <row r="64" ht="42" customHeight="1" spans="2:25">
      <c r="B64" s="449"/>
      <c r="C64" s="449"/>
      <c r="D64" s="449"/>
      <c r="E64" s="449"/>
      <c r="F64" s="449"/>
      <c r="G64" s="449"/>
      <c r="H64" s="449"/>
      <c r="I64" s="449"/>
      <c r="J64" s="449"/>
      <c r="K64" s="449"/>
      <c r="L64" s="449"/>
      <c r="M64" s="449"/>
      <c r="N64" s="449"/>
      <c r="O64" s="449"/>
      <c r="P64" s="449"/>
      <c r="Q64" s="449"/>
      <c r="R64" s="449"/>
      <c r="S64" s="449"/>
      <c r="T64" s="449"/>
      <c r="U64" s="449"/>
      <c r="V64" s="449"/>
      <c r="W64" s="449"/>
      <c r="X64" s="449"/>
      <c r="Y64" s="449"/>
    </row>
    <row r="65" ht="42" customHeight="1" spans="2:25">
      <c r="B65" s="449"/>
      <c r="C65" s="449"/>
      <c r="D65" s="449"/>
      <c r="E65" s="449"/>
      <c r="F65" s="449"/>
      <c r="G65" s="449"/>
      <c r="H65" s="449"/>
      <c r="I65" s="449"/>
      <c r="J65" s="449"/>
      <c r="K65" s="449"/>
      <c r="L65" s="449"/>
      <c r="M65" s="449"/>
      <c r="N65" s="449"/>
      <c r="O65" s="449"/>
      <c r="P65" s="449"/>
      <c r="Q65" s="449"/>
      <c r="R65" s="449"/>
      <c r="S65" s="449"/>
      <c r="T65" s="449"/>
      <c r="U65" s="449"/>
      <c r="V65" s="449"/>
      <c r="W65" s="449"/>
      <c r="X65" s="449"/>
      <c r="Y65" s="449"/>
    </row>
    <row r="66" ht="42" customHeight="1" spans="2:25">
      <c r="B66" s="449"/>
      <c r="C66" s="449"/>
      <c r="D66" s="449"/>
      <c r="E66" s="449"/>
      <c r="F66" s="449"/>
      <c r="G66" s="449"/>
      <c r="H66" s="449"/>
      <c r="I66" s="449"/>
      <c r="J66" s="449"/>
      <c r="K66" s="449"/>
      <c r="L66" s="449"/>
      <c r="M66" s="449"/>
      <c r="N66" s="449"/>
      <c r="O66" s="449"/>
      <c r="P66" s="449"/>
      <c r="Q66" s="449"/>
      <c r="R66" s="449"/>
      <c r="S66" s="449"/>
      <c r="T66" s="449"/>
      <c r="U66" s="449"/>
      <c r="V66" s="449"/>
      <c r="W66" s="449"/>
      <c r="X66" s="449"/>
      <c r="Y66" s="449"/>
    </row>
    <row r="67" ht="42" customHeight="1" spans="2:25">
      <c r="B67" s="449"/>
      <c r="C67" s="449"/>
      <c r="D67" s="449"/>
      <c r="E67" s="449"/>
      <c r="F67" s="449"/>
      <c r="G67" s="449"/>
      <c r="H67" s="449"/>
      <c r="I67" s="449"/>
      <c r="J67" s="449"/>
      <c r="K67" s="449"/>
      <c r="L67" s="449"/>
      <c r="M67" s="449"/>
      <c r="N67" s="449"/>
      <c r="O67" s="449"/>
      <c r="P67" s="449"/>
      <c r="Q67" s="449"/>
      <c r="R67" s="449"/>
      <c r="S67" s="449"/>
      <c r="T67" s="449"/>
      <c r="U67" s="449"/>
      <c r="V67" s="449"/>
      <c r="W67" s="449"/>
      <c r="X67" s="449"/>
      <c r="Y67" s="449"/>
    </row>
    <row r="68" ht="42" customHeight="1" spans="2:25">
      <c r="B68" s="449"/>
      <c r="C68" s="449"/>
      <c r="D68" s="449"/>
      <c r="E68" s="449"/>
      <c r="F68" s="449"/>
      <c r="G68" s="449"/>
      <c r="H68" s="449"/>
      <c r="I68" s="449"/>
      <c r="J68" s="449"/>
      <c r="K68" s="449"/>
      <c r="L68" s="449"/>
      <c r="M68" s="449"/>
      <c r="N68" s="449"/>
      <c r="O68" s="449"/>
      <c r="P68" s="449"/>
      <c r="Q68" s="449"/>
      <c r="R68" s="449"/>
      <c r="S68" s="449"/>
      <c r="T68" s="449"/>
      <c r="U68" s="449"/>
      <c r="V68" s="449"/>
      <c r="W68" s="449"/>
      <c r="X68" s="449"/>
      <c r="Y68" s="449"/>
    </row>
    <row r="69" ht="42" customHeight="1" spans="2:25">
      <c r="B69" s="449"/>
      <c r="C69" s="449"/>
      <c r="D69" s="449"/>
      <c r="E69" s="449"/>
      <c r="F69" s="449"/>
      <c r="G69" s="449"/>
      <c r="H69" s="449"/>
      <c r="I69" s="449"/>
      <c r="J69" s="449"/>
      <c r="K69" s="449"/>
      <c r="L69" s="449"/>
      <c r="M69" s="449"/>
      <c r="N69" s="449"/>
      <c r="O69" s="449"/>
      <c r="P69" s="449"/>
      <c r="Q69" s="449"/>
      <c r="R69" s="449"/>
      <c r="S69" s="449"/>
      <c r="T69" s="449"/>
      <c r="U69" s="449"/>
      <c r="V69" s="449"/>
      <c r="W69" s="449"/>
      <c r="X69" s="449"/>
      <c r="Y69" s="449"/>
    </row>
    <row r="70" ht="42" customHeight="1" spans="2:25">
      <c r="B70" s="449"/>
      <c r="C70" s="449"/>
      <c r="D70" s="449"/>
      <c r="E70" s="449"/>
      <c r="F70" s="449"/>
      <c r="G70" s="449"/>
      <c r="H70" s="449"/>
      <c r="I70" s="449"/>
      <c r="J70" s="449"/>
      <c r="K70" s="449"/>
      <c r="L70" s="449"/>
      <c r="M70" s="449"/>
      <c r="N70" s="449"/>
      <c r="O70" s="449"/>
      <c r="P70" s="449"/>
      <c r="Q70" s="449"/>
      <c r="R70" s="449"/>
      <c r="S70" s="449"/>
      <c r="T70" s="449"/>
      <c r="U70" s="449"/>
      <c r="V70" s="449"/>
      <c r="W70" s="449"/>
      <c r="X70" s="449"/>
      <c r="Y70" s="449"/>
    </row>
    <row r="71" ht="42" customHeight="1" spans="2:25">
      <c r="B71" s="449"/>
      <c r="C71" s="449"/>
      <c r="D71" s="449"/>
      <c r="E71" s="449"/>
      <c r="F71" s="449"/>
      <c r="G71" s="449"/>
      <c r="H71" s="449"/>
      <c r="I71" s="449"/>
      <c r="J71" s="449"/>
      <c r="K71" s="449"/>
      <c r="L71" s="449"/>
      <c r="M71" s="449"/>
      <c r="N71" s="449"/>
      <c r="O71" s="449"/>
      <c r="P71" s="449"/>
      <c r="Q71" s="449"/>
      <c r="R71" s="449"/>
      <c r="S71" s="449"/>
      <c r="T71" s="449"/>
      <c r="U71" s="449"/>
      <c r="V71" s="449"/>
      <c r="W71" s="449"/>
      <c r="X71" s="449"/>
      <c r="Y71" s="449"/>
    </row>
    <row r="72" ht="42" customHeight="1" spans="2:25">
      <c r="B72" s="449"/>
      <c r="C72" s="449"/>
      <c r="D72" s="449"/>
      <c r="E72" s="449"/>
      <c r="F72" s="449"/>
      <c r="G72" s="449"/>
      <c r="H72" s="449"/>
      <c r="I72" s="449"/>
      <c r="J72" s="449"/>
      <c r="K72" s="449"/>
      <c r="L72" s="449"/>
      <c r="M72" s="449"/>
      <c r="N72" s="449"/>
      <c r="O72" s="449"/>
      <c r="P72" s="449"/>
      <c r="Q72" s="449"/>
      <c r="R72" s="449"/>
      <c r="S72" s="449"/>
      <c r="T72" s="449"/>
      <c r="U72" s="449"/>
      <c r="V72" s="449"/>
      <c r="W72" s="449"/>
      <c r="X72" s="449"/>
      <c r="Y72" s="449"/>
    </row>
    <row r="73" spans="40:40">
      <c r="AN73" s="444"/>
    </row>
    <row r="74" spans="40:40">
      <c r="AN74" s="444"/>
    </row>
    <row r="75" spans="40:40">
      <c r="AN75" s="444"/>
    </row>
    <row r="76" spans="40:40">
      <c r="AN76" s="444"/>
    </row>
    <row r="77" spans="40:40">
      <c r="AN77" s="444"/>
    </row>
    <row r="78" spans="40:40">
      <c r="AN78" s="444"/>
    </row>
  </sheetData>
  <mergeCells count="100">
    <mergeCell ref="B1:E1"/>
    <mergeCell ref="Q1:S1"/>
    <mergeCell ref="T1:Y1"/>
    <mergeCell ref="Q2:S2"/>
    <mergeCell ref="T2:Y2"/>
    <mergeCell ref="G3:I3"/>
    <mergeCell ref="J3:O3"/>
    <mergeCell ref="Q3:S3"/>
    <mergeCell ref="T3:Y3"/>
    <mergeCell ref="G5:I5"/>
    <mergeCell ref="T7:V7"/>
    <mergeCell ref="W7:Y7"/>
    <mergeCell ref="G8:I8"/>
    <mergeCell ref="J8:O8"/>
    <mergeCell ref="G10:I10"/>
    <mergeCell ref="J10:O10"/>
    <mergeCell ref="B15:E15"/>
    <mergeCell ref="F15:Y15"/>
    <mergeCell ref="F16:G16"/>
    <mergeCell ref="H16:I16"/>
    <mergeCell ref="J16:K16"/>
    <mergeCell ref="L16:M16"/>
    <mergeCell ref="N16:O16"/>
    <mergeCell ref="P16:Q16"/>
    <mergeCell ref="R16:T16"/>
    <mergeCell ref="U16:Y16"/>
    <mergeCell ref="F17:G17"/>
    <mergeCell ref="H17:K17"/>
    <mergeCell ref="R17:T17"/>
    <mergeCell ref="U17:W17"/>
    <mergeCell ref="X17:Y17"/>
    <mergeCell ref="B18:E18"/>
    <mergeCell ref="F18:G18"/>
    <mergeCell ref="H18:I18"/>
    <mergeCell ref="J18:K18"/>
    <mergeCell ref="L18:M18"/>
    <mergeCell ref="N18:O18"/>
    <mergeCell ref="P18:Q18"/>
    <mergeCell ref="R18:T18"/>
    <mergeCell ref="U18:W18"/>
    <mergeCell ref="X18:Y18"/>
    <mergeCell ref="B19:E19"/>
    <mergeCell ref="F19:G19"/>
    <mergeCell ref="H19:I19"/>
    <mergeCell ref="J19:K19"/>
    <mergeCell ref="L19:M19"/>
    <mergeCell ref="N19:O19"/>
    <mergeCell ref="P19:Q19"/>
    <mergeCell ref="R19:T19"/>
    <mergeCell ref="U19:W19"/>
    <mergeCell ref="X19:Y19"/>
    <mergeCell ref="B20:C20"/>
    <mergeCell ref="D20:K20"/>
    <mergeCell ref="L20:Q20"/>
    <mergeCell ref="R20:T20"/>
    <mergeCell ref="U20:W20"/>
    <mergeCell ref="X20:Y20"/>
    <mergeCell ref="B21:C21"/>
    <mergeCell ref="D21:K21"/>
    <mergeCell ref="L21:Q21"/>
    <mergeCell ref="R21:T21"/>
    <mergeCell ref="U21:W21"/>
    <mergeCell ref="X21:Y21"/>
    <mergeCell ref="C22:D22"/>
    <mergeCell ref="X22:Y22"/>
    <mergeCell ref="X23:Y23"/>
    <mergeCell ref="F24:K24"/>
    <mergeCell ref="O24:P24"/>
    <mergeCell ref="Q24:V24"/>
    <mergeCell ref="X24:Y24"/>
    <mergeCell ref="F25:K25"/>
    <mergeCell ref="O25:P25"/>
    <mergeCell ref="Q25:V25"/>
    <mergeCell ref="X25:Y25"/>
    <mergeCell ref="F26:K26"/>
    <mergeCell ref="O26:P26"/>
    <mergeCell ref="Q26:V26"/>
    <mergeCell ref="X26:Y26"/>
    <mergeCell ref="F27:K27"/>
    <mergeCell ref="O27:P27"/>
    <mergeCell ref="Q27:V27"/>
    <mergeCell ref="X27:Y27"/>
    <mergeCell ref="F28:K28"/>
    <mergeCell ref="O28:P28"/>
    <mergeCell ref="Q28:V28"/>
    <mergeCell ref="X28:Y28"/>
    <mergeCell ref="B22:B23"/>
    <mergeCell ref="E22:E23"/>
    <mergeCell ref="N22:N23"/>
    <mergeCell ref="B2:E12"/>
    <mergeCell ref="T4:Y6"/>
    <mergeCell ref="B16:E17"/>
    <mergeCell ref="T8:V12"/>
    <mergeCell ref="W8:Y12"/>
    <mergeCell ref="Q4:S6"/>
    <mergeCell ref="J5:O6"/>
    <mergeCell ref="O22:P23"/>
    <mergeCell ref="L22:M23"/>
    <mergeCell ref="Q22:V23"/>
    <mergeCell ref="F22:K23"/>
  </mergeCells>
  <conditionalFormatting sqref="H16:I16 L16:M16 P16:Q16 H17 F18">
    <cfRule type="expression" dxfId="0" priority="24" stopIfTrue="1">
      <formula>#REF!="パスアランド"</formula>
    </cfRule>
  </conditionalFormatting>
  <dataValidations count="5">
    <dataValidation type="list" allowBlank="1" showInputMessage="1" showErrorMessage="1" sqref="C24 C25 C26 C27:C28">
      <formula1>"(Select from list),①,②,③,④,⑤,⑥,⑦,⑧,⑨,⑩"</formula1>
    </dataValidation>
    <dataValidation type="list" allowBlank="1" showInputMessage="1" showErrorMessage="1" sqref="L24 L25:L26 L27:L28">
      <formula1>"(Select from list),Issue,Question"</formula1>
    </dataValidation>
    <dataValidation type="list" allowBlank="1" showInputMessage="1" showErrorMessage="1" sqref="M24 M25:M28">
      <formula1>"(Select from list),Defect,Risk,Problem,Other"</formula1>
    </dataValidation>
    <dataValidation type="list" allowBlank="1" showInputMessage="1" showErrorMessage="1" sqref="AN73">
      <formula1>"(Select from list),$J$120,$J$121,$J$122,$J$123,$J$125"</formula1>
    </dataValidation>
    <dataValidation type="list" allowBlank="1" showInputMessage="1" showErrorMessage="1" sqref="X17:Y21">
      <formula1>"(Select from list),Line,Page,Number"</formula1>
    </dataValidation>
  </dataValidations>
  <printOptions horizontalCentered="1"/>
  <pageMargins left="0.393055555555556" right="0.393055555555556" top="0.590277777777778" bottom="0.393055555555556" header="0.313888888888889" footer="0.196527777777778"/>
  <pageSetup paperSize="9" scale="24" fitToHeight="0" orientation="portrait"/>
  <headerFooter alignWithMargins="0" scaleWithDoc="0">
    <oddFooter>&amp;C&amp;9&amp;P/&amp;N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pageSetUpPr fitToPage="1"/>
  </sheetPr>
  <dimension ref="A1:AM114"/>
  <sheetViews>
    <sheetView showGridLines="0" view="pageBreakPreview" zoomScale="90" zoomScaleNormal="100" zoomScaleSheetLayoutView="90" workbookViewId="0">
      <selection activeCell="A1" sqref="A1"/>
    </sheetView>
  </sheetViews>
  <sheetFormatPr defaultColWidth="9" defaultRowHeight="15"/>
  <cols>
    <col min="1" max="1" width="1.625" style="159" customWidth="1"/>
    <col min="2" max="2" width="5.625" style="159" customWidth="1"/>
    <col min="3" max="3" width="6.375" style="159" customWidth="1"/>
    <col min="4" max="4" width="6.75" style="159" customWidth="1"/>
    <col min="5" max="5" width="6.625" style="159" customWidth="1"/>
    <col min="6" max="6" width="5.625" style="159" customWidth="1"/>
    <col min="7" max="7" width="5.875" style="159" customWidth="1"/>
    <col min="8" max="13" width="5.625" style="159" customWidth="1"/>
    <col min="14" max="14" width="7.875" style="159" customWidth="1"/>
    <col min="15" max="21" width="5.625" style="160" customWidth="1"/>
    <col min="22" max="22" width="6.875" style="160" customWidth="1"/>
    <col min="23" max="23" width="6.5" style="160" customWidth="1"/>
    <col min="24" max="24" width="5.625" style="160" customWidth="1"/>
    <col min="25" max="25" width="5.625" style="159" customWidth="1"/>
    <col min="26" max="26" width="1.625" style="161" customWidth="1"/>
    <col min="27" max="39" width="9" style="161"/>
  </cols>
  <sheetData>
    <row r="1" spans="2:26">
      <c r="B1" s="162" t="s">
        <v>70</v>
      </c>
      <c r="C1" s="162"/>
      <c r="D1" s="162"/>
      <c r="E1" s="162"/>
      <c r="F1" s="162"/>
      <c r="O1" s="159"/>
      <c r="P1" s="159"/>
      <c r="Q1" s="250" t="e">
        <f>Inspection!#REF!</f>
        <v>#REF!</v>
      </c>
      <c r="R1" s="250"/>
      <c r="S1" s="250"/>
      <c r="T1" s="250"/>
      <c r="U1" s="250"/>
      <c r="V1" s="250"/>
      <c r="W1" s="250"/>
      <c r="X1" s="250"/>
      <c r="Y1" s="250"/>
      <c r="Z1" s="286"/>
    </row>
    <row r="2" customHeight="1" spans="2:26">
      <c r="B2" s="163" t="s">
        <v>71</v>
      </c>
      <c r="C2" s="164"/>
      <c r="D2" s="164"/>
      <c r="E2" s="164"/>
      <c r="F2" s="165"/>
      <c r="G2" s="166"/>
      <c r="H2" s="166"/>
      <c r="I2" s="166"/>
      <c r="J2" s="166"/>
      <c r="K2" s="166"/>
      <c r="L2" s="166"/>
      <c r="M2" s="166"/>
      <c r="N2" s="166"/>
      <c r="O2" s="166"/>
      <c r="P2" s="224"/>
      <c r="Q2" s="251" t="s">
        <v>72</v>
      </c>
      <c r="R2" s="252"/>
      <c r="S2" s="253"/>
      <c r="T2" s="251"/>
      <c r="U2" s="252"/>
      <c r="V2" s="252"/>
      <c r="W2" s="252"/>
      <c r="X2" s="252"/>
      <c r="Y2" s="253"/>
      <c r="Z2" s="286"/>
    </row>
    <row r="3" customHeight="1" spans="2:26">
      <c r="B3" s="167"/>
      <c r="C3" s="168"/>
      <c r="D3" s="168"/>
      <c r="E3" s="169"/>
      <c r="F3" s="170"/>
      <c r="G3" s="171"/>
      <c r="H3" s="171"/>
      <c r="I3" s="171"/>
      <c r="J3" s="171"/>
      <c r="K3" s="171"/>
      <c r="L3" s="171"/>
      <c r="M3" s="171"/>
      <c r="N3" s="171"/>
      <c r="O3" s="171"/>
      <c r="P3" s="225"/>
      <c r="Q3" s="251" t="s">
        <v>73</v>
      </c>
      <c r="R3" s="252"/>
      <c r="S3" s="253"/>
      <c r="T3" s="254"/>
      <c r="U3" s="255"/>
      <c r="V3" s="255"/>
      <c r="W3" s="255"/>
      <c r="X3" s="255"/>
      <c r="Y3" s="287"/>
      <c r="Z3" s="286"/>
    </row>
    <row r="4" customHeight="1" spans="2:26">
      <c r="B4" s="167"/>
      <c r="C4" s="168"/>
      <c r="D4" s="168"/>
      <c r="E4" s="169"/>
      <c r="F4" s="170"/>
      <c r="G4" s="172" t="s">
        <v>74</v>
      </c>
      <c r="H4" s="172"/>
      <c r="I4" s="172"/>
      <c r="J4" s="172" t="s">
        <v>75</v>
      </c>
      <c r="K4" s="172"/>
      <c r="L4" s="172"/>
      <c r="M4" s="172"/>
      <c r="N4" s="172"/>
      <c r="O4" s="172"/>
      <c r="P4" s="225"/>
      <c r="Q4" s="251" t="s">
        <v>76</v>
      </c>
      <c r="R4" s="252"/>
      <c r="S4" s="253"/>
      <c r="T4" s="256"/>
      <c r="U4" s="257"/>
      <c r="V4" s="257"/>
      <c r="W4" s="257"/>
      <c r="X4" s="257"/>
      <c r="Y4" s="288"/>
      <c r="Z4" s="286"/>
    </row>
    <row r="5" customHeight="1" spans="2:26">
      <c r="B5" s="167"/>
      <c r="C5" s="168"/>
      <c r="D5" s="168"/>
      <c r="E5" s="169"/>
      <c r="F5" s="173"/>
      <c r="G5" s="174"/>
      <c r="H5" s="175"/>
      <c r="I5" s="175"/>
      <c r="J5" s="175"/>
      <c r="K5" s="175"/>
      <c r="L5" s="175"/>
      <c r="M5" s="175"/>
      <c r="N5" s="175"/>
      <c r="O5" s="175"/>
      <c r="P5" s="226"/>
      <c r="Q5" s="258" t="s">
        <v>77</v>
      </c>
      <c r="R5" s="259"/>
      <c r="S5" s="260"/>
      <c r="T5" s="261"/>
      <c r="U5" s="262"/>
      <c r="V5" s="262"/>
      <c r="W5" s="262"/>
      <c r="X5" s="262"/>
      <c r="Y5" s="289"/>
      <c r="Z5" s="286"/>
    </row>
    <row r="6" customHeight="1" spans="2:26">
      <c r="B6" s="167"/>
      <c r="C6" s="168"/>
      <c r="D6" s="168"/>
      <c r="E6" s="169"/>
      <c r="F6" s="176"/>
      <c r="G6" s="172" t="s">
        <v>78</v>
      </c>
      <c r="H6" s="172"/>
      <c r="I6" s="172"/>
      <c r="J6" s="168"/>
      <c r="K6" s="168"/>
      <c r="L6" s="168"/>
      <c r="M6" s="168"/>
      <c r="N6" s="168"/>
      <c r="O6" s="168"/>
      <c r="P6" s="227"/>
      <c r="Q6" s="173"/>
      <c r="R6" s="174"/>
      <c r="S6" s="226"/>
      <c r="T6" s="263"/>
      <c r="U6" s="264"/>
      <c r="V6" s="264"/>
      <c r="W6" s="264"/>
      <c r="X6" s="264"/>
      <c r="Y6" s="290"/>
      <c r="Z6" s="286"/>
    </row>
    <row r="7" customHeight="1" spans="2:26">
      <c r="B7" s="167"/>
      <c r="C7" s="168"/>
      <c r="D7" s="168"/>
      <c r="E7" s="169"/>
      <c r="F7" s="177"/>
      <c r="G7" s="178"/>
      <c r="H7" s="178"/>
      <c r="I7" s="178"/>
      <c r="J7" s="180"/>
      <c r="K7" s="180"/>
      <c r="L7" s="180"/>
      <c r="M7" s="180"/>
      <c r="N7" s="180"/>
      <c r="O7" s="180"/>
      <c r="P7" s="228"/>
      <c r="Q7" s="265"/>
      <c r="R7" s="266"/>
      <c r="S7" s="267"/>
      <c r="T7" s="268"/>
      <c r="U7" s="269"/>
      <c r="V7" s="269"/>
      <c r="W7" s="269"/>
      <c r="X7" s="269"/>
      <c r="Y7" s="291"/>
      <c r="Z7" s="286"/>
    </row>
    <row r="8" customHeight="1" spans="2:26">
      <c r="B8" s="167"/>
      <c r="C8" s="168"/>
      <c r="D8" s="168"/>
      <c r="E8" s="169"/>
      <c r="F8" s="170"/>
      <c r="G8" s="171"/>
      <c r="H8" s="175"/>
      <c r="I8" s="175"/>
      <c r="J8" s="229"/>
      <c r="K8" s="229"/>
      <c r="L8" s="229"/>
      <c r="M8" s="229"/>
      <c r="N8" s="229"/>
      <c r="O8" s="229"/>
      <c r="P8" s="171"/>
      <c r="Q8" s="166"/>
      <c r="R8" s="166"/>
      <c r="S8" s="224"/>
      <c r="T8" s="251" t="s">
        <v>79</v>
      </c>
      <c r="U8" s="252"/>
      <c r="V8" s="253"/>
      <c r="W8" s="251" t="s">
        <v>80</v>
      </c>
      <c r="X8" s="252"/>
      <c r="Y8" s="253"/>
      <c r="Z8" s="286"/>
    </row>
    <row r="9" customHeight="1" spans="2:26">
      <c r="B9" s="167"/>
      <c r="C9" s="168"/>
      <c r="D9" s="168"/>
      <c r="E9" s="169"/>
      <c r="F9" s="170"/>
      <c r="G9" s="172" t="s">
        <v>81</v>
      </c>
      <c r="H9" s="172"/>
      <c r="I9" s="172"/>
      <c r="J9" s="172"/>
      <c r="K9" s="172"/>
      <c r="L9" s="172"/>
      <c r="M9" s="172"/>
      <c r="N9" s="172"/>
      <c r="O9" s="172"/>
      <c r="P9" s="171"/>
      <c r="Q9" s="171"/>
      <c r="R9" s="171"/>
      <c r="S9" s="225"/>
      <c r="T9" s="258"/>
      <c r="U9" s="259"/>
      <c r="V9" s="260"/>
      <c r="W9" s="258"/>
      <c r="X9" s="259"/>
      <c r="Y9" s="260"/>
      <c r="Z9" s="286"/>
    </row>
    <row r="10" customHeight="1" spans="2:26">
      <c r="B10" s="167"/>
      <c r="C10" s="168"/>
      <c r="D10" s="168"/>
      <c r="E10" s="169"/>
      <c r="F10" s="170"/>
      <c r="J10" s="171"/>
      <c r="K10" s="171"/>
      <c r="L10" s="171"/>
      <c r="M10" s="171"/>
      <c r="N10" s="171"/>
      <c r="O10" s="171"/>
      <c r="P10" s="171"/>
      <c r="Q10" s="171"/>
      <c r="R10" s="171"/>
      <c r="S10" s="225"/>
      <c r="T10" s="173"/>
      <c r="U10" s="174"/>
      <c r="V10" s="226"/>
      <c r="W10" s="173"/>
      <c r="X10" s="174"/>
      <c r="Y10" s="226"/>
      <c r="Z10" s="286"/>
    </row>
    <row r="11" customHeight="1" spans="2:26">
      <c r="B11" s="167"/>
      <c r="C11" s="168"/>
      <c r="D11" s="168"/>
      <c r="E11" s="169"/>
      <c r="F11" s="170"/>
      <c r="G11" s="172" t="s">
        <v>82</v>
      </c>
      <c r="H11" s="172"/>
      <c r="I11" s="172"/>
      <c r="J11" s="172"/>
      <c r="K11" s="172"/>
      <c r="L11" s="172"/>
      <c r="M11" s="172"/>
      <c r="N11" s="172"/>
      <c r="O11" s="172"/>
      <c r="P11" s="171"/>
      <c r="Q11" s="171"/>
      <c r="R11" s="171"/>
      <c r="S11" s="225"/>
      <c r="T11" s="173"/>
      <c r="U11" s="174"/>
      <c r="V11" s="226"/>
      <c r="W11" s="173"/>
      <c r="X11" s="174"/>
      <c r="Y11" s="226"/>
      <c r="Z11" s="286"/>
    </row>
    <row r="12" customHeight="1" spans="2:26">
      <c r="B12" s="167"/>
      <c r="C12" s="168"/>
      <c r="D12" s="168"/>
      <c r="E12" s="169"/>
      <c r="F12" s="170"/>
      <c r="G12" s="171"/>
      <c r="H12" s="171"/>
      <c r="I12" s="171"/>
      <c r="J12" s="171"/>
      <c r="K12" s="171"/>
      <c r="L12" s="171"/>
      <c r="M12" s="171"/>
      <c r="N12" s="171"/>
      <c r="O12" s="171"/>
      <c r="P12" s="171"/>
      <c r="Q12" s="171"/>
      <c r="R12" s="171"/>
      <c r="S12" s="225"/>
      <c r="T12" s="173"/>
      <c r="U12" s="174"/>
      <c r="V12" s="226"/>
      <c r="W12" s="173"/>
      <c r="X12" s="174"/>
      <c r="Y12" s="226"/>
      <c r="Z12" s="286"/>
    </row>
    <row r="13" customHeight="1" spans="2:26">
      <c r="B13" s="179"/>
      <c r="C13" s="180"/>
      <c r="D13" s="180"/>
      <c r="E13" s="181"/>
      <c r="F13" s="182"/>
      <c r="G13" s="183"/>
      <c r="H13" s="183"/>
      <c r="I13" s="183"/>
      <c r="J13" s="183"/>
      <c r="K13" s="183"/>
      <c r="L13" s="183"/>
      <c r="M13" s="183"/>
      <c r="N13" s="183"/>
      <c r="O13" s="183"/>
      <c r="P13" s="183"/>
      <c r="Q13" s="183"/>
      <c r="R13" s="183"/>
      <c r="S13" s="228"/>
      <c r="T13" s="265"/>
      <c r="U13" s="266"/>
      <c r="V13" s="267"/>
      <c r="W13" s="265"/>
      <c r="X13" s="266"/>
      <c r="Y13" s="267"/>
      <c r="Z13" s="286"/>
    </row>
    <row r="14" s="153" customFormat="1" ht="5.1" customHeight="1" spans="1:39">
      <c r="A14" s="159"/>
      <c r="B14" s="159"/>
      <c r="C14" s="159"/>
      <c r="D14" s="159"/>
      <c r="E14" s="159"/>
      <c r="F14" s="159"/>
      <c r="G14" s="159"/>
      <c r="H14" s="159"/>
      <c r="I14" s="159"/>
      <c r="J14" s="159"/>
      <c r="K14" s="159"/>
      <c r="L14" s="159"/>
      <c r="M14" s="159"/>
      <c r="N14" s="159"/>
      <c r="O14" s="159"/>
      <c r="P14" s="159"/>
      <c r="Q14" s="159"/>
      <c r="R14" s="159"/>
      <c r="S14" s="159"/>
      <c r="T14" s="270"/>
      <c r="U14" s="270"/>
      <c r="V14" s="270"/>
      <c r="W14" s="270"/>
      <c r="X14" s="270"/>
      <c r="Y14" s="159"/>
      <c r="Z14" s="286"/>
      <c r="AA14" s="161"/>
      <c r="AB14" s="161"/>
      <c r="AC14" s="161"/>
      <c r="AD14" s="161"/>
      <c r="AE14" s="161"/>
      <c r="AF14" s="161"/>
      <c r="AG14" s="161"/>
      <c r="AH14" s="161"/>
      <c r="AI14" s="161"/>
      <c r="AJ14" s="161"/>
      <c r="AK14" s="161"/>
      <c r="AL14" s="161"/>
      <c r="AM14" s="161"/>
    </row>
    <row r="15" s="154" customFormat="1" ht="13.7" customHeight="1" spans="1:39">
      <c r="A15" s="159"/>
      <c r="B15" s="159" t="s">
        <v>83</v>
      </c>
      <c r="C15" s="159"/>
      <c r="D15" s="159"/>
      <c r="E15" s="159"/>
      <c r="F15" s="159"/>
      <c r="G15" s="159"/>
      <c r="H15" s="159"/>
      <c r="I15" s="159"/>
      <c r="J15" s="159"/>
      <c r="K15" s="159"/>
      <c r="L15" s="159"/>
      <c r="M15" s="159"/>
      <c r="N15" s="159"/>
      <c r="O15" s="159"/>
      <c r="P15" s="159"/>
      <c r="Q15" s="159"/>
      <c r="R15" s="159"/>
      <c r="S15" s="159"/>
      <c r="T15" s="270"/>
      <c r="U15" s="270"/>
      <c r="V15" s="270"/>
      <c r="W15" s="270"/>
      <c r="X15" s="270"/>
      <c r="Y15" s="159"/>
      <c r="Z15" s="292"/>
      <c r="AA15" s="293"/>
      <c r="AB15" s="293"/>
      <c r="AC15" s="293"/>
      <c r="AD15" s="293"/>
      <c r="AE15" s="293"/>
      <c r="AF15" s="293"/>
      <c r="AG15" s="293"/>
      <c r="AH15" s="293"/>
      <c r="AI15" s="293"/>
      <c r="AJ15" s="293"/>
      <c r="AK15" s="293"/>
      <c r="AL15" s="293"/>
      <c r="AM15" s="293"/>
    </row>
    <row r="16" s="154" customFormat="1" ht="5.1" customHeight="1" spans="1:39">
      <c r="A16" s="159"/>
      <c r="B16" s="159"/>
      <c r="C16" s="159"/>
      <c r="D16" s="159"/>
      <c r="E16" s="159"/>
      <c r="F16" s="159"/>
      <c r="G16" s="159"/>
      <c r="H16" s="159"/>
      <c r="I16" s="159"/>
      <c r="J16" s="159"/>
      <c r="K16" s="159"/>
      <c r="L16" s="159"/>
      <c r="M16" s="159"/>
      <c r="N16" s="159"/>
      <c r="O16" s="159"/>
      <c r="P16" s="159"/>
      <c r="Q16" s="159"/>
      <c r="R16" s="159"/>
      <c r="S16" s="159"/>
      <c r="T16" s="270"/>
      <c r="U16" s="270"/>
      <c r="V16" s="270"/>
      <c r="W16" s="270"/>
      <c r="X16" s="270"/>
      <c r="Y16" s="159"/>
      <c r="Z16" s="292"/>
      <c r="AA16" s="293"/>
      <c r="AB16" s="293"/>
      <c r="AC16" s="293"/>
      <c r="AD16" s="293"/>
      <c r="AE16" s="293"/>
      <c r="AF16" s="293"/>
      <c r="AG16" s="293"/>
      <c r="AH16" s="293"/>
      <c r="AI16" s="293"/>
      <c r="AJ16" s="293"/>
      <c r="AK16" s="293"/>
      <c r="AL16" s="293"/>
      <c r="AM16" s="293"/>
    </row>
    <row r="17" s="155" customFormat="1" ht="18" customHeight="1" spans="1:39">
      <c r="A17" s="159"/>
      <c r="B17" s="184" t="s">
        <v>84</v>
      </c>
      <c r="C17" s="185"/>
      <c r="D17" s="185"/>
      <c r="E17" s="186"/>
      <c r="F17" s="187" t="s">
        <v>37</v>
      </c>
      <c r="G17" s="188"/>
      <c r="H17" s="188"/>
      <c r="I17" s="188"/>
      <c r="J17" s="188"/>
      <c r="K17" s="188"/>
      <c r="L17" s="188"/>
      <c r="M17" s="230"/>
      <c r="N17" s="419"/>
      <c r="O17" s="420"/>
      <c r="P17" s="420"/>
      <c r="Q17" s="420"/>
      <c r="R17" s="420"/>
      <c r="S17" s="420"/>
      <c r="T17" s="420"/>
      <c r="U17" s="420"/>
      <c r="V17" s="420"/>
      <c r="W17" s="420"/>
      <c r="X17" s="420"/>
      <c r="Y17" s="429"/>
      <c r="Z17" s="160"/>
      <c r="AA17" s="159"/>
      <c r="AB17" s="159"/>
      <c r="AC17" s="159"/>
      <c r="AD17" s="159"/>
      <c r="AE17" s="159"/>
      <c r="AF17" s="159"/>
      <c r="AG17" s="159"/>
      <c r="AH17" s="159"/>
      <c r="AI17" s="159"/>
      <c r="AJ17" s="159"/>
      <c r="AK17" s="159"/>
      <c r="AL17" s="159"/>
      <c r="AM17" s="159"/>
    </row>
    <row r="18" s="155" customFormat="1" ht="27" customHeight="1" spans="1:39">
      <c r="A18" s="159"/>
      <c r="B18" s="184" t="s">
        <v>85</v>
      </c>
      <c r="C18" s="185"/>
      <c r="D18" s="185"/>
      <c r="E18" s="186"/>
      <c r="F18" s="189"/>
      <c r="G18" s="189"/>
      <c r="H18" s="189"/>
      <c r="I18" s="189"/>
      <c r="J18" s="189"/>
      <c r="K18" s="189"/>
      <c r="L18" s="189"/>
      <c r="M18" s="189"/>
      <c r="N18" s="189"/>
      <c r="O18" s="189"/>
      <c r="P18" s="189"/>
      <c r="Q18" s="189"/>
      <c r="R18" s="189"/>
      <c r="S18" s="189"/>
      <c r="T18" s="189"/>
      <c r="U18" s="189"/>
      <c r="V18" s="189"/>
      <c r="W18" s="189"/>
      <c r="X18" s="189"/>
      <c r="Y18" s="189"/>
      <c r="Z18" s="160"/>
      <c r="AA18" s="159"/>
      <c r="AB18" s="159"/>
      <c r="AC18" s="159"/>
      <c r="AD18" s="159"/>
      <c r="AE18" s="159"/>
      <c r="AF18" s="159"/>
      <c r="AG18" s="159"/>
      <c r="AH18" s="159"/>
      <c r="AI18" s="159"/>
      <c r="AJ18" s="159"/>
      <c r="AK18" s="159"/>
      <c r="AL18" s="159"/>
      <c r="AM18" s="159"/>
    </row>
    <row r="19" s="156" customFormat="1" ht="37.5" customHeight="1" spans="1:39">
      <c r="A19" s="190"/>
      <c r="B19" s="191" t="s">
        <v>86</v>
      </c>
      <c r="C19" s="192"/>
      <c r="D19" s="192"/>
      <c r="E19" s="193"/>
      <c r="F19" s="194" t="s">
        <v>87</v>
      </c>
      <c r="G19" s="194"/>
      <c r="H19" s="195"/>
      <c r="I19" s="195"/>
      <c r="J19" s="194" t="s">
        <v>88</v>
      </c>
      <c r="K19" s="194"/>
      <c r="L19" s="195"/>
      <c r="M19" s="195"/>
      <c r="N19" s="194" t="s">
        <v>89</v>
      </c>
      <c r="O19" s="194"/>
      <c r="P19" s="421"/>
      <c r="Q19" s="421"/>
      <c r="R19" s="194" t="s">
        <v>90</v>
      </c>
      <c r="S19" s="194"/>
      <c r="T19" s="421"/>
      <c r="U19" s="421"/>
      <c r="V19" s="233"/>
      <c r="W19" s="234"/>
      <c r="X19" s="234"/>
      <c r="Y19" s="295"/>
      <c r="Z19" s="296"/>
      <c r="AA19" s="296"/>
      <c r="AB19" s="296"/>
      <c r="AC19" s="296"/>
      <c r="AD19" s="296"/>
      <c r="AE19" s="296"/>
      <c r="AF19" s="296"/>
      <c r="AG19" s="296"/>
      <c r="AH19" s="296"/>
      <c r="AI19" s="296"/>
      <c r="AJ19" s="296"/>
      <c r="AK19" s="296"/>
      <c r="AL19" s="296"/>
      <c r="AM19" s="296"/>
    </row>
    <row r="20" s="156" customFormat="1" ht="39.75" customHeight="1" spans="1:39">
      <c r="A20" s="190"/>
      <c r="B20" s="196"/>
      <c r="C20" s="197"/>
      <c r="D20" s="197"/>
      <c r="E20" s="198"/>
      <c r="F20" s="194" t="s">
        <v>91</v>
      </c>
      <c r="G20" s="194"/>
      <c r="H20" s="199"/>
      <c r="I20" s="235"/>
      <c r="J20" s="235"/>
      <c r="K20" s="235"/>
      <c r="L20" s="235"/>
      <c r="M20" s="235"/>
      <c r="N20" s="235"/>
      <c r="O20" s="235"/>
      <c r="P20" s="235"/>
      <c r="Q20" s="235"/>
      <c r="R20" s="235"/>
      <c r="S20" s="235"/>
      <c r="T20" s="235"/>
      <c r="U20" s="235"/>
      <c r="V20" s="235"/>
      <c r="W20" s="235"/>
      <c r="X20" s="235"/>
      <c r="Y20" s="297"/>
      <c r="Z20" s="296"/>
      <c r="AA20" s="296"/>
      <c r="AB20" s="296"/>
      <c r="AC20" s="296"/>
      <c r="AD20" s="296"/>
      <c r="AE20" s="296"/>
      <c r="AF20" s="296"/>
      <c r="AG20" s="296"/>
      <c r="AH20" s="296"/>
      <c r="AI20" s="296"/>
      <c r="AJ20" s="296"/>
      <c r="AK20" s="296"/>
      <c r="AL20" s="296"/>
      <c r="AM20" s="296"/>
    </row>
    <row r="21" s="156" customFormat="1" ht="45" customHeight="1" spans="1:39">
      <c r="A21" s="190"/>
      <c r="B21" s="205" t="s">
        <v>30</v>
      </c>
      <c r="C21" s="205"/>
      <c r="D21" s="205"/>
      <c r="E21" s="205"/>
      <c r="F21" s="216" t="s">
        <v>92</v>
      </c>
      <c r="G21" s="216"/>
      <c r="H21" s="416"/>
      <c r="I21" s="416"/>
      <c r="J21" s="422" t="s">
        <v>93</v>
      </c>
      <c r="K21" s="422"/>
      <c r="L21" s="423"/>
      <c r="M21" s="423"/>
      <c r="N21" s="216" t="s">
        <v>94</v>
      </c>
      <c r="O21" s="216"/>
      <c r="P21" s="424"/>
      <c r="Q21" s="426"/>
      <c r="R21" s="216" t="s">
        <v>95</v>
      </c>
      <c r="S21" s="216"/>
      <c r="T21" s="237"/>
      <c r="U21" s="237"/>
      <c r="V21" s="216" t="s">
        <v>96</v>
      </c>
      <c r="W21" s="427"/>
      <c r="X21" s="428"/>
      <c r="Y21" s="430"/>
      <c r="Z21" s="296"/>
      <c r="AA21" s="296"/>
      <c r="AB21" s="296"/>
      <c r="AC21" s="296"/>
      <c r="AD21" s="296"/>
      <c r="AE21" s="296"/>
      <c r="AF21" s="296"/>
      <c r="AG21" s="296"/>
      <c r="AH21" s="296"/>
      <c r="AI21" s="296"/>
      <c r="AJ21" s="296"/>
      <c r="AK21" s="296"/>
      <c r="AL21" s="296"/>
      <c r="AM21" s="296"/>
    </row>
    <row r="22" s="157" customFormat="1" ht="13.7" customHeight="1" spans="1:39">
      <c r="A22" s="190"/>
      <c r="B22" s="417" t="s">
        <v>97</v>
      </c>
      <c r="C22" s="418"/>
      <c r="D22" s="418"/>
      <c r="E22" s="418"/>
      <c r="F22" s="418"/>
      <c r="G22" s="418"/>
      <c r="H22" s="418"/>
      <c r="I22" s="418"/>
      <c r="J22" s="418"/>
      <c r="K22" s="418"/>
      <c r="L22" s="418"/>
      <c r="M22" s="418"/>
      <c r="N22" s="418"/>
      <c r="O22" s="418"/>
      <c r="P22" s="418"/>
      <c r="Q22" s="418"/>
      <c r="R22" s="418"/>
      <c r="S22" s="418"/>
      <c r="T22" s="418"/>
      <c r="U22" s="418"/>
      <c r="V22" s="418"/>
      <c r="W22" s="418"/>
      <c r="X22" s="418"/>
      <c r="Y22" s="431"/>
      <c r="Z22" s="190"/>
      <c r="AA22" s="190"/>
      <c r="AB22" s="190"/>
      <c r="AC22" s="190"/>
      <c r="AD22" s="190"/>
      <c r="AE22" s="190"/>
      <c r="AF22" s="190"/>
      <c r="AG22" s="190"/>
      <c r="AH22" s="190"/>
      <c r="AI22" s="190"/>
      <c r="AJ22" s="190"/>
      <c r="AK22" s="190"/>
      <c r="AL22" s="190"/>
      <c r="AM22" s="190"/>
    </row>
    <row r="23" s="157" customFormat="1" ht="37.5" customHeight="1" spans="1:39">
      <c r="A23" s="190"/>
      <c r="B23" s="205" t="s">
        <v>98</v>
      </c>
      <c r="C23" s="205"/>
      <c r="D23" s="205" t="s">
        <v>99</v>
      </c>
      <c r="E23" s="205"/>
      <c r="F23" s="205"/>
      <c r="G23" s="205"/>
      <c r="H23" s="205"/>
      <c r="I23" s="205"/>
      <c r="J23" s="205"/>
      <c r="K23" s="205"/>
      <c r="L23" s="425" t="s">
        <v>36</v>
      </c>
      <c r="M23" s="425"/>
      <c r="N23" s="425"/>
      <c r="O23" s="425"/>
      <c r="P23" s="425"/>
      <c r="Q23" s="425"/>
      <c r="R23" s="425" t="s">
        <v>100</v>
      </c>
      <c r="S23" s="425"/>
      <c r="T23" s="425"/>
      <c r="U23" s="273" t="s">
        <v>101</v>
      </c>
      <c r="V23" s="274"/>
      <c r="W23" s="274"/>
      <c r="X23" s="274"/>
      <c r="Y23" s="299"/>
      <c r="Z23" s="190"/>
      <c r="AA23" s="190"/>
      <c r="AB23" s="190"/>
      <c r="AC23" s="190"/>
      <c r="AD23" s="190"/>
      <c r="AE23" s="190"/>
      <c r="AF23" s="190"/>
      <c r="AG23" s="190"/>
      <c r="AH23" s="190"/>
      <c r="AI23" s="190"/>
      <c r="AJ23" s="190"/>
      <c r="AK23" s="190"/>
      <c r="AL23" s="190"/>
      <c r="AM23" s="190"/>
    </row>
    <row r="24" s="155" customFormat="1" ht="24.75" customHeight="1" spans="1:39">
      <c r="A24" s="159"/>
      <c r="B24" s="206" t="s">
        <v>38</v>
      </c>
      <c r="C24" s="207"/>
      <c r="D24" s="208"/>
      <c r="E24" s="208"/>
      <c r="F24" s="208"/>
      <c r="G24" s="208"/>
      <c r="H24" s="208"/>
      <c r="I24" s="208"/>
      <c r="J24" s="208"/>
      <c r="K24" s="208"/>
      <c r="L24" s="208"/>
      <c r="M24" s="208"/>
      <c r="N24" s="208"/>
      <c r="O24" s="208"/>
      <c r="P24" s="208"/>
      <c r="Q24" s="208"/>
      <c r="R24" s="275"/>
      <c r="S24" s="275"/>
      <c r="T24" s="275"/>
      <c r="U24" s="276"/>
      <c r="V24" s="276"/>
      <c r="W24" s="276"/>
      <c r="X24" s="277" t="s">
        <v>37</v>
      </c>
      <c r="Y24" s="277"/>
      <c r="Z24" s="159"/>
      <c r="AA24" s="159"/>
      <c r="AB24" s="159"/>
      <c r="AC24" s="159"/>
      <c r="AD24" s="159"/>
      <c r="AE24" s="159"/>
      <c r="AF24" s="159"/>
      <c r="AG24" s="159"/>
      <c r="AH24" s="159"/>
      <c r="AI24" s="159"/>
      <c r="AJ24" s="159"/>
      <c r="AK24" s="159"/>
      <c r="AL24" s="159"/>
      <c r="AM24" s="159"/>
    </row>
    <row r="25" s="155" customFormat="1" ht="24.75" customHeight="1" spans="1:39">
      <c r="A25" s="159"/>
      <c r="B25" s="206" t="s">
        <v>102</v>
      </c>
      <c r="C25" s="207"/>
      <c r="D25" s="208"/>
      <c r="E25" s="208"/>
      <c r="F25" s="208"/>
      <c r="G25" s="208"/>
      <c r="H25" s="208"/>
      <c r="I25" s="208"/>
      <c r="J25" s="208"/>
      <c r="K25" s="208"/>
      <c r="L25" s="208"/>
      <c r="M25" s="208"/>
      <c r="N25" s="208"/>
      <c r="O25" s="208"/>
      <c r="P25" s="208"/>
      <c r="Q25" s="208"/>
      <c r="R25" s="275"/>
      <c r="S25" s="275"/>
      <c r="T25" s="275"/>
      <c r="U25" s="276"/>
      <c r="V25" s="276"/>
      <c r="W25" s="276"/>
      <c r="X25" s="277" t="s">
        <v>37</v>
      </c>
      <c r="Y25" s="277"/>
      <c r="Z25" s="159"/>
      <c r="AA25" s="159"/>
      <c r="AB25" s="159"/>
      <c r="AC25" s="159"/>
      <c r="AD25" s="159"/>
      <c r="AE25" s="159"/>
      <c r="AF25" s="159"/>
      <c r="AG25" s="159"/>
      <c r="AH25" s="159"/>
      <c r="AI25" s="159"/>
      <c r="AJ25" s="159"/>
      <c r="AK25" s="159"/>
      <c r="AL25" s="159"/>
      <c r="AM25" s="159"/>
    </row>
    <row r="26" s="155" customFormat="1" ht="24.75" customHeight="1" spans="1:39">
      <c r="A26" s="159"/>
      <c r="B26" s="206" t="s">
        <v>103</v>
      </c>
      <c r="C26" s="207"/>
      <c r="D26" s="208"/>
      <c r="E26" s="208"/>
      <c r="F26" s="208"/>
      <c r="G26" s="208"/>
      <c r="H26" s="208"/>
      <c r="I26" s="208"/>
      <c r="J26" s="208"/>
      <c r="K26" s="208"/>
      <c r="L26" s="208"/>
      <c r="M26" s="208"/>
      <c r="N26" s="208"/>
      <c r="O26" s="208"/>
      <c r="P26" s="208"/>
      <c r="Q26" s="208"/>
      <c r="R26" s="275"/>
      <c r="S26" s="275"/>
      <c r="T26" s="275"/>
      <c r="U26" s="276"/>
      <c r="V26" s="276"/>
      <c r="W26" s="276"/>
      <c r="X26" s="277" t="s">
        <v>37</v>
      </c>
      <c r="Y26" s="277"/>
      <c r="Z26" s="159"/>
      <c r="AA26" s="159"/>
      <c r="AB26" s="159"/>
      <c r="AC26" s="159"/>
      <c r="AD26" s="159"/>
      <c r="AE26" s="159"/>
      <c r="AF26" s="159"/>
      <c r="AG26" s="159"/>
      <c r="AH26" s="159"/>
      <c r="AI26" s="159"/>
      <c r="AJ26" s="159"/>
      <c r="AK26" s="159"/>
      <c r="AL26" s="159"/>
      <c r="AM26" s="159"/>
    </row>
    <row r="27" s="155" customFormat="1" ht="24.75" customHeight="1" spans="1:39">
      <c r="A27" s="159"/>
      <c r="B27" s="206" t="s">
        <v>104</v>
      </c>
      <c r="C27" s="207"/>
      <c r="D27" s="208"/>
      <c r="E27" s="208"/>
      <c r="F27" s="208"/>
      <c r="G27" s="208"/>
      <c r="H27" s="208"/>
      <c r="I27" s="208"/>
      <c r="J27" s="208"/>
      <c r="K27" s="208"/>
      <c r="L27" s="208"/>
      <c r="M27" s="208"/>
      <c r="N27" s="208"/>
      <c r="O27" s="208"/>
      <c r="P27" s="208"/>
      <c r="Q27" s="208"/>
      <c r="R27" s="275"/>
      <c r="S27" s="275"/>
      <c r="T27" s="275"/>
      <c r="U27" s="276"/>
      <c r="V27" s="276"/>
      <c r="W27" s="276"/>
      <c r="X27" s="277" t="s">
        <v>37</v>
      </c>
      <c r="Y27" s="277"/>
      <c r="Z27" s="159"/>
      <c r="AA27" s="159"/>
      <c r="AB27" s="159"/>
      <c r="AC27" s="159"/>
      <c r="AD27" s="159"/>
      <c r="AE27" s="159"/>
      <c r="AF27" s="159"/>
      <c r="AG27" s="159"/>
      <c r="AH27" s="159"/>
      <c r="AI27" s="159"/>
      <c r="AJ27" s="159"/>
      <c r="AK27" s="159"/>
      <c r="AL27" s="159"/>
      <c r="AM27" s="159"/>
    </row>
    <row r="28" s="155" customFormat="1" ht="24.75" customHeight="1" spans="1:39">
      <c r="A28" s="159"/>
      <c r="B28" s="206" t="s">
        <v>105</v>
      </c>
      <c r="C28" s="207"/>
      <c r="D28" s="208"/>
      <c r="E28" s="208"/>
      <c r="F28" s="208"/>
      <c r="G28" s="208"/>
      <c r="H28" s="208"/>
      <c r="I28" s="208"/>
      <c r="J28" s="208"/>
      <c r="K28" s="208"/>
      <c r="L28" s="208"/>
      <c r="M28" s="208"/>
      <c r="N28" s="208"/>
      <c r="O28" s="208"/>
      <c r="P28" s="208"/>
      <c r="Q28" s="208"/>
      <c r="R28" s="275"/>
      <c r="S28" s="275"/>
      <c r="T28" s="275"/>
      <c r="U28" s="276"/>
      <c r="V28" s="276"/>
      <c r="W28" s="276"/>
      <c r="X28" s="277" t="s">
        <v>37</v>
      </c>
      <c r="Y28" s="277"/>
      <c r="Z28" s="159"/>
      <c r="AA28" s="159"/>
      <c r="AB28" s="159"/>
      <c r="AC28" s="159"/>
      <c r="AD28" s="159"/>
      <c r="AE28" s="159"/>
      <c r="AF28" s="159"/>
      <c r="AG28" s="159"/>
      <c r="AH28" s="159"/>
      <c r="AI28" s="159"/>
      <c r="AJ28" s="159"/>
      <c r="AK28" s="159"/>
      <c r="AL28" s="159"/>
      <c r="AM28" s="159"/>
    </row>
    <row r="29" s="155" customFormat="1" ht="24.75" customHeight="1" spans="1:39">
      <c r="A29" s="159"/>
      <c r="B29" s="206" t="s">
        <v>106</v>
      </c>
      <c r="C29" s="207"/>
      <c r="D29" s="208"/>
      <c r="E29" s="208"/>
      <c r="F29" s="208"/>
      <c r="G29" s="208"/>
      <c r="H29" s="208"/>
      <c r="I29" s="208"/>
      <c r="J29" s="208"/>
      <c r="K29" s="208"/>
      <c r="L29" s="208"/>
      <c r="M29" s="208"/>
      <c r="N29" s="208"/>
      <c r="O29" s="208"/>
      <c r="P29" s="208"/>
      <c r="Q29" s="208"/>
      <c r="R29" s="275"/>
      <c r="S29" s="275"/>
      <c r="T29" s="275"/>
      <c r="U29" s="276"/>
      <c r="V29" s="276"/>
      <c r="W29" s="276"/>
      <c r="X29" s="277" t="s">
        <v>37</v>
      </c>
      <c r="Y29" s="277"/>
      <c r="Z29" s="159"/>
      <c r="AA29" s="159"/>
      <c r="AB29" s="159"/>
      <c r="AC29" s="159"/>
      <c r="AD29" s="159"/>
      <c r="AE29" s="159"/>
      <c r="AF29" s="159"/>
      <c r="AG29" s="159"/>
      <c r="AH29" s="159"/>
      <c r="AI29" s="159"/>
      <c r="AJ29" s="159"/>
      <c r="AK29" s="159"/>
      <c r="AL29" s="159"/>
      <c r="AM29" s="159"/>
    </row>
    <row r="30" s="155" customFormat="1" ht="24.75" customHeight="1" spans="1:39">
      <c r="A30" s="159"/>
      <c r="B30" s="206" t="s">
        <v>107</v>
      </c>
      <c r="C30" s="207"/>
      <c r="D30" s="208"/>
      <c r="E30" s="208"/>
      <c r="F30" s="208"/>
      <c r="G30" s="208"/>
      <c r="H30" s="208"/>
      <c r="I30" s="208"/>
      <c r="J30" s="208"/>
      <c r="K30" s="208"/>
      <c r="L30" s="208"/>
      <c r="M30" s="208"/>
      <c r="N30" s="208"/>
      <c r="O30" s="208"/>
      <c r="P30" s="208"/>
      <c r="Q30" s="208"/>
      <c r="R30" s="275"/>
      <c r="S30" s="275"/>
      <c r="T30" s="275"/>
      <c r="U30" s="276"/>
      <c r="V30" s="276"/>
      <c r="W30" s="276"/>
      <c r="X30" s="277" t="s">
        <v>37</v>
      </c>
      <c r="Y30" s="277"/>
      <c r="Z30" s="159"/>
      <c r="AA30" s="159"/>
      <c r="AB30" s="159"/>
      <c r="AC30" s="159"/>
      <c r="AD30" s="159"/>
      <c r="AE30" s="159"/>
      <c r="AF30" s="159"/>
      <c r="AG30" s="159"/>
      <c r="AH30" s="159"/>
      <c r="AI30" s="159"/>
      <c r="AJ30" s="159"/>
      <c r="AK30" s="159"/>
      <c r="AL30" s="159"/>
      <c r="AM30" s="159"/>
    </row>
    <row r="31" s="155" customFormat="1" ht="24.75" customHeight="1" spans="1:39">
      <c r="A31" s="159"/>
      <c r="B31" s="206" t="s">
        <v>108</v>
      </c>
      <c r="C31" s="207"/>
      <c r="D31" s="208"/>
      <c r="E31" s="208"/>
      <c r="F31" s="208"/>
      <c r="G31" s="208"/>
      <c r="H31" s="208"/>
      <c r="I31" s="208"/>
      <c r="J31" s="208"/>
      <c r="K31" s="208"/>
      <c r="L31" s="208"/>
      <c r="M31" s="208"/>
      <c r="N31" s="208"/>
      <c r="O31" s="208"/>
      <c r="P31" s="208"/>
      <c r="Q31" s="208"/>
      <c r="R31" s="275"/>
      <c r="S31" s="275"/>
      <c r="T31" s="275"/>
      <c r="U31" s="276"/>
      <c r="V31" s="276"/>
      <c r="W31" s="276"/>
      <c r="X31" s="277" t="s">
        <v>37</v>
      </c>
      <c r="Y31" s="277"/>
      <c r="Z31" s="159"/>
      <c r="AA31" s="159"/>
      <c r="AB31" s="159"/>
      <c r="AC31" s="159"/>
      <c r="AD31" s="159"/>
      <c r="AE31" s="159"/>
      <c r="AF31" s="159"/>
      <c r="AG31" s="159"/>
      <c r="AH31" s="159"/>
      <c r="AI31" s="159"/>
      <c r="AJ31" s="159"/>
      <c r="AK31" s="159"/>
      <c r="AL31" s="159"/>
      <c r="AM31" s="159"/>
    </row>
    <row r="32" s="155" customFormat="1" ht="24.75" customHeight="1" spans="1:39">
      <c r="A32" s="159"/>
      <c r="B32" s="206" t="s">
        <v>109</v>
      </c>
      <c r="C32" s="207"/>
      <c r="D32" s="208"/>
      <c r="E32" s="208"/>
      <c r="F32" s="208"/>
      <c r="G32" s="208"/>
      <c r="H32" s="208"/>
      <c r="I32" s="208"/>
      <c r="J32" s="208"/>
      <c r="K32" s="208"/>
      <c r="L32" s="208"/>
      <c r="M32" s="208"/>
      <c r="N32" s="208"/>
      <c r="O32" s="208"/>
      <c r="P32" s="208"/>
      <c r="Q32" s="208"/>
      <c r="R32" s="275"/>
      <c r="S32" s="275"/>
      <c r="T32" s="275"/>
      <c r="U32" s="276"/>
      <c r="V32" s="276"/>
      <c r="W32" s="276"/>
      <c r="X32" s="277" t="s">
        <v>37</v>
      </c>
      <c r="Y32" s="277"/>
      <c r="Z32" s="159"/>
      <c r="AA32" s="159"/>
      <c r="AB32" s="159"/>
      <c r="AC32" s="159"/>
      <c r="AD32" s="159"/>
      <c r="AE32" s="159"/>
      <c r="AF32" s="159"/>
      <c r="AG32" s="159"/>
      <c r="AH32" s="159"/>
      <c r="AI32" s="159"/>
      <c r="AJ32" s="159"/>
      <c r="AK32" s="159"/>
      <c r="AL32" s="159"/>
      <c r="AM32" s="159"/>
    </row>
    <row r="33" s="155" customFormat="1" ht="24.75" customHeight="1" spans="1:39">
      <c r="A33" s="159"/>
      <c r="B33" s="206" t="s">
        <v>110</v>
      </c>
      <c r="C33" s="207"/>
      <c r="D33" s="208"/>
      <c r="E33" s="208"/>
      <c r="F33" s="208"/>
      <c r="G33" s="208"/>
      <c r="H33" s="208"/>
      <c r="I33" s="208"/>
      <c r="J33" s="208"/>
      <c r="K33" s="208"/>
      <c r="L33" s="208"/>
      <c r="M33" s="208"/>
      <c r="N33" s="208"/>
      <c r="O33" s="208"/>
      <c r="P33" s="208"/>
      <c r="Q33" s="208"/>
      <c r="R33" s="275"/>
      <c r="S33" s="275"/>
      <c r="T33" s="275"/>
      <c r="U33" s="276"/>
      <c r="V33" s="276"/>
      <c r="W33" s="276"/>
      <c r="X33" s="277" t="s">
        <v>37</v>
      </c>
      <c r="Y33" s="277"/>
      <c r="Z33" s="159"/>
      <c r="AA33" s="159"/>
      <c r="AB33" s="159"/>
      <c r="AC33" s="159"/>
      <c r="AD33" s="159"/>
      <c r="AE33" s="159"/>
      <c r="AF33" s="159"/>
      <c r="AG33" s="159"/>
      <c r="AH33" s="159"/>
      <c r="AI33" s="159"/>
      <c r="AJ33" s="159"/>
      <c r="AK33" s="159"/>
      <c r="AL33" s="159"/>
      <c r="AM33" s="159"/>
    </row>
    <row r="34" s="155" customFormat="1" ht="18" customHeight="1" spans="1:39">
      <c r="A34" s="159"/>
      <c r="B34" s="209"/>
      <c r="C34" s="209"/>
      <c r="D34" s="210"/>
      <c r="E34" s="210"/>
      <c r="F34" s="210"/>
      <c r="G34" s="210"/>
      <c r="H34" s="210"/>
      <c r="I34" s="239"/>
      <c r="J34" s="239"/>
      <c r="K34" s="239"/>
      <c r="L34" s="239"/>
      <c r="M34" s="159"/>
      <c r="N34" s="159"/>
      <c r="O34" s="160"/>
      <c r="P34" s="160"/>
      <c r="Q34" s="160"/>
      <c r="R34" s="278" t="s">
        <v>111</v>
      </c>
      <c r="S34" s="278"/>
      <c r="T34" s="278"/>
      <c r="U34" s="279" t="str">
        <f>IF(SUM(U24:W33)=0,"",SUM(U24:W33))</f>
        <v/>
      </c>
      <c r="V34" s="280"/>
      <c r="W34" s="281"/>
      <c r="X34" s="282"/>
      <c r="Y34" s="282"/>
      <c r="Z34" s="159"/>
      <c r="AA34" s="159"/>
      <c r="AB34" s="159"/>
      <c r="AC34" s="159"/>
      <c r="AD34" s="159"/>
      <c r="AE34" s="159"/>
      <c r="AF34" s="159"/>
      <c r="AG34" s="159"/>
      <c r="AH34" s="159"/>
      <c r="AI34" s="159"/>
      <c r="AJ34" s="159"/>
      <c r="AK34" s="159"/>
      <c r="AL34" s="159"/>
      <c r="AM34" s="159"/>
    </row>
    <row r="35" s="156" customFormat="1" ht="9.95" customHeight="1" spans="1:39">
      <c r="A35" s="190"/>
      <c r="B35" s="211"/>
      <c r="C35" s="211"/>
      <c r="D35" s="211"/>
      <c r="E35" s="211"/>
      <c r="F35" s="212"/>
      <c r="G35" s="213"/>
      <c r="H35" s="213"/>
      <c r="I35" s="213"/>
      <c r="J35" s="213"/>
      <c r="K35" s="213"/>
      <c r="L35" s="213"/>
      <c r="M35" s="213"/>
      <c r="N35" s="190"/>
      <c r="O35" s="190"/>
      <c r="P35" s="190"/>
      <c r="Q35" s="190"/>
      <c r="R35" s="190"/>
      <c r="S35" s="190"/>
      <c r="T35" s="190"/>
      <c r="U35" s="190"/>
      <c r="V35" s="160"/>
      <c r="W35" s="190"/>
      <c r="X35" s="190"/>
      <c r="Y35" s="190"/>
      <c r="Z35" s="296"/>
      <c r="AA35" s="296"/>
      <c r="AB35" s="296"/>
      <c r="AC35" s="296"/>
      <c r="AD35" s="296"/>
      <c r="AE35" s="296"/>
      <c r="AF35" s="296"/>
      <c r="AG35" s="296"/>
      <c r="AH35" s="296"/>
      <c r="AI35" s="296"/>
      <c r="AJ35" s="296"/>
      <c r="AK35" s="296"/>
      <c r="AL35" s="296"/>
      <c r="AM35" s="296"/>
    </row>
    <row r="36" ht="18" customHeight="1" spans="2:25">
      <c r="B36" s="214" t="s">
        <v>112</v>
      </c>
      <c r="C36" s="215"/>
      <c r="D36" s="215"/>
      <c r="E36" s="215"/>
      <c r="F36" s="215"/>
      <c r="G36" s="215"/>
      <c r="H36" s="215"/>
      <c r="I36" s="215"/>
      <c r="J36" s="215"/>
      <c r="K36" s="215"/>
      <c r="L36" s="215"/>
      <c r="M36" s="215"/>
      <c r="N36" s="215"/>
      <c r="O36" s="215"/>
      <c r="P36" s="215"/>
      <c r="Q36" s="215"/>
      <c r="R36" s="215"/>
      <c r="S36" s="215"/>
      <c r="T36" s="215"/>
      <c r="U36" s="215"/>
      <c r="V36" s="215"/>
      <c r="W36" s="215"/>
      <c r="X36" s="215"/>
      <c r="Y36" s="300"/>
    </row>
    <row r="37" ht="18" customHeight="1" spans="2:25">
      <c r="B37" s="205" t="s">
        <v>41</v>
      </c>
      <c r="C37" s="205" t="s">
        <v>113</v>
      </c>
      <c r="D37" s="205"/>
      <c r="E37" s="205" t="s">
        <v>114</v>
      </c>
      <c r="F37" s="216" t="s">
        <v>115</v>
      </c>
      <c r="G37" s="216"/>
      <c r="H37" s="216"/>
      <c r="I37" s="216"/>
      <c r="J37" s="216"/>
      <c r="K37" s="216"/>
      <c r="L37" s="240" t="s">
        <v>116</v>
      </c>
      <c r="M37" s="241"/>
      <c r="N37" s="242" t="s">
        <v>117</v>
      </c>
      <c r="O37" s="242" t="s">
        <v>118</v>
      </c>
      <c r="P37" s="242"/>
      <c r="Q37" s="242" t="s">
        <v>119</v>
      </c>
      <c r="R37" s="242"/>
      <c r="S37" s="242"/>
      <c r="T37" s="242"/>
      <c r="U37" s="242"/>
      <c r="V37" s="242"/>
      <c r="W37" s="216" t="s">
        <v>120</v>
      </c>
      <c r="X37" s="216" t="s">
        <v>121</v>
      </c>
      <c r="Y37" s="216"/>
    </row>
    <row r="38" ht="41.25" customHeight="1" spans="2:25">
      <c r="B38" s="205"/>
      <c r="C38" s="205" t="s">
        <v>98</v>
      </c>
      <c r="D38" s="205" t="s">
        <v>122</v>
      </c>
      <c r="E38" s="205"/>
      <c r="F38" s="216"/>
      <c r="G38" s="216"/>
      <c r="H38" s="216"/>
      <c r="I38" s="216"/>
      <c r="J38" s="216"/>
      <c r="K38" s="216"/>
      <c r="L38" s="243"/>
      <c r="M38" s="244"/>
      <c r="N38" s="242"/>
      <c r="O38" s="242"/>
      <c r="P38" s="242"/>
      <c r="Q38" s="242"/>
      <c r="R38" s="242"/>
      <c r="S38" s="242"/>
      <c r="T38" s="242"/>
      <c r="U38" s="242"/>
      <c r="V38" s="242"/>
      <c r="W38" s="216"/>
      <c r="X38" s="216"/>
      <c r="Y38" s="216"/>
    </row>
    <row r="39" ht="42" customHeight="1" spans="2:25">
      <c r="B39" s="217">
        <v>1</v>
      </c>
      <c r="C39" s="218" t="s">
        <v>37</v>
      </c>
      <c r="D39" s="219"/>
      <c r="E39" s="220"/>
      <c r="F39" s="221"/>
      <c r="G39" s="222"/>
      <c r="H39" s="222"/>
      <c r="I39" s="222"/>
      <c r="J39" s="222"/>
      <c r="K39" s="222"/>
      <c r="L39" s="245" t="s">
        <v>37</v>
      </c>
      <c r="M39" s="246" t="s">
        <v>37</v>
      </c>
      <c r="N39" s="247"/>
      <c r="O39" s="248"/>
      <c r="P39" s="249"/>
      <c r="Q39" s="283"/>
      <c r="R39" s="284"/>
      <c r="S39" s="284"/>
      <c r="T39" s="284"/>
      <c r="U39" s="284"/>
      <c r="V39" s="285"/>
      <c r="W39" s="247"/>
      <c r="X39" s="248"/>
      <c r="Y39" s="249"/>
    </row>
    <row r="40" ht="42" customHeight="1" spans="2:25">
      <c r="B40" s="217">
        <v>2</v>
      </c>
      <c r="C40" s="218" t="s">
        <v>37</v>
      </c>
      <c r="D40" s="219"/>
      <c r="E40" s="220"/>
      <c r="F40" s="221"/>
      <c r="G40" s="222"/>
      <c r="H40" s="222"/>
      <c r="I40" s="222"/>
      <c r="J40" s="222"/>
      <c r="K40" s="222"/>
      <c r="L40" s="245" t="s">
        <v>37</v>
      </c>
      <c r="M40" s="246" t="s">
        <v>37</v>
      </c>
      <c r="N40" s="247"/>
      <c r="O40" s="248"/>
      <c r="P40" s="249"/>
      <c r="Q40" s="283"/>
      <c r="R40" s="284"/>
      <c r="S40" s="284"/>
      <c r="T40" s="284"/>
      <c r="U40" s="284"/>
      <c r="V40" s="285"/>
      <c r="W40" s="247"/>
      <c r="X40" s="248"/>
      <c r="Y40" s="249"/>
    </row>
    <row r="41" ht="42" customHeight="1" spans="2:25">
      <c r="B41" s="217">
        <v>3</v>
      </c>
      <c r="C41" s="218" t="s">
        <v>37</v>
      </c>
      <c r="D41" s="219"/>
      <c r="E41" s="220"/>
      <c r="F41" s="221"/>
      <c r="G41" s="222"/>
      <c r="H41" s="222"/>
      <c r="I41" s="222"/>
      <c r="J41" s="222"/>
      <c r="K41" s="222"/>
      <c r="L41" s="245" t="s">
        <v>37</v>
      </c>
      <c r="M41" s="246" t="s">
        <v>37</v>
      </c>
      <c r="N41" s="247"/>
      <c r="O41" s="248"/>
      <c r="P41" s="249"/>
      <c r="Q41" s="283"/>
      <c r="R41" s="284"/>
      <c r="S41" s="284"/>
      <c r="T41" s="284"/>
      <c r="U41" s="284"/>
      <c r="V41" s="285"/>
      <c r="W41" s="247"/>
      <c r="X41" s="248"/>
      <c r="Y41" s="249"/>
    </row>
    <row r="42" ht="42" customHeight="1" spans="2:25">
      <c r="B42" s="217">
        <v>4</v>
      </c>
      <c r="C42" s="218" t="s">
        <v>37</v>
      </c>
      <c r="D42" s="219"/>
      <c r="E42" s="220"/>
      <c r="F42" s="221"/>
      <c r="G42" s="222"/>
      <c r="H42" s="222"/>
      <c r="I42" s="222"/>
      <c r="J42" s="222"/>
      <c r="K42" s="222"/>
      <c r="L42" s="245" t="s">
        <v>37</v>
      </c>
      <c r="M42" s="246" t="s">
        <v>37</v>
      </c>
      <c r="N42" s="247"/>
      <c r="O42" s="248"/>
      <c r="P42" s="249"/>
      <c r="Q42" s="283"/>
      <c r="R42" s="284"/>
      <c r="S42" s="284"/>
      <c r="T42" s="284"/>
      <c r="U42" s="284"/>
      <c r="V42" s="285"/>
      <c r="W42" s="247"/>
      <c r="X42" s="248"/>
      <c r="Y42" s="249"/>
    </row>
    <row r="43" ht="42" customHeight="1" spans="2:25">
      <c r="B43" s="217">
        <v>5</v>
      </c>
      <c r="C43" s="218" t="s">
        <v>37</v>
      </c>
      <c r="D43" s="219"/>
      <c r="E43" s="220"/>
      <c r="F43" s="221"/>
      <c r="G43" s="222"/>
      <c r="H43" s="222"/>
      <c r="I43" s="222"/>
      <c r="J43" s="222"/>
      <c r="K43" s="222"/>
      <c r="L43" s="245" t="s">
        <v>37</v>
      </c>
      <c r="M43" s="246" t="s">
        <v>37</v>
      </c>
      <c r="N43" s="247"/>
      <c r="O43" s="248"/>
      <c r="P43" s="249"/>
      <c r="Q43" s="283"/>
      <c r="R43" s="284"/>
      <c r="S43" s="284"/>
      <c r="T43" s="284"/>
      <c r="U43" s="284"/>
      <c r="V43" s="285"/>
      <c r="W43" s="247"/>
      <c r="X43" s="248"/>
      <c r="Y43" s="249"/>
    </row>
    <row r="44" ht="42" customHeight="1" spans="2:25">
      <c r="B44" s="217">
        <v>6</v>
      </c>
      <c r="C44" s="218" t="s">
        <v>37</v>
      </c>
      <c r="D44" s="219"/>
      <c r="E44" s="220"/>
      <c r="F44" s="221"/>
      <c r="G44" s="222"/>
      <c r="H44" s="222"/>
      <c r="I44" s="222"/>
      <c r="J44" s="222"/>
      <c r="K44" s="222"/>
      <c r="L44" s="245" t="s">
        <v>37</v>
      </c>
      <c r="M44" s="246" t="s">
        <v>37</v>
      </c>
      <c r="N44" s="247"/>
      <c r="O44" s="248"/>
      <c r="P44" s="249"/>
      <c r="Q44" s="283"/>
      <c r="R44" s="284"/>
      <c r="S44" s="284"/>
      <c r="T44" s="284"/>
      <c r="U44" s="284"/>
      <c r="V44" s="285"/>
      <c r="W44" s="247"/>
      <c r="X44" s="248"/>
      <c r="Y44" s="249"/>
    </row>
    <row r="45" ht="42" customHeight="1" spans="2:25">
      <c r="B45" s="217">
        <v>7</v>
      </c>
      <c r="C45" s="218" t="s">
        <v>37</v>
      </c>
      <c r="D45" s="219"/>
      <c r="E45" s="220"/>
      <c r="F45" s="221"/>
      <c r="G45" s="222"/>
      <c r="H45" s="222"/>
      <c r="I45" s="222"/>
      <c r="J45" s="222"/>
      <c r="K45" s="222"/>
      <c r="L45" s="245" t="s">
        <v>37</v>
      </c>
      <c r="M45" s="246" t="s">
        <v>37</v>
      </c>
      <c r="N45" s="247"/>
      <c r="O45" s="248"/>
      <c r="P45" s="249"/>
      <c r="Q45" s="283"/>
      <c r="R45" s="284"/>
      <c r="S45" s="284"/>
      <c r="T45" s="284"/>
      <c r="U45" s="284"/>
      <c r="V45" s="285"/>
      <c r="W45" s="247"/>
      <c r="X45" s="248"/>
      <c r="Y45" s="249"/>
    </row>
    <row r="46" ht="42" customHeight="1" spans="2:25">
      <c r="B46" s="217">
        <v>8</v>
      </c>
      <c r="C46" s="218" t="s">
        <v>37</v>
      </c>
      <c r="D46" s="219"/>
      <c r="E46" s="220"/>
      <c r="F46" s="221"/>
      <c r="G46" s="222"/>
      <c r="H46" s="222"/>
      <c r="I46" s="222"/>
      <c r="J46" s="222"/>
      <c r="K46" s="222"/>
      <c r="L46" s="245" t="s">
        <v>37</v>
      </c>
      <c r="M46" s="246" t="s">
        <v>37</v>
      </c>
      <c r="N46" s="247"/>
      <c r="O46" s="248"/>
      <c r="P46" s="249"/>
      <c r="Q46" s="283"/>
      <c r="R46" s="284"/>
      <c r="S46" s="284"/>
      <c r="T46" s="284"/>
      <c r="U46" s="284"/>
      <c r="V46" s="285"/>
      <c r="W46" s="247"/>
      <c r="X46" s="248"/>
      <c r="Y46" s="249"/>
    </row>
    <row r="47" ht="42" customHeight="1" spans="2:25">
      <c r="B47" s="217">
        <v>9</v>
      </c>
      <c r="C47" s="218" t="s">
        <v>37</v>
      </c>
      <c r="D47" s="219"/>
      <c r="E47" s="220"/>
      <c r="F47" s="221"/>
      <c r="G47" s="222"/>
      <c r="H47" s="222"/>
      <c r="I47" s="222"/>
      <c r="J47" s="222"/>
      <c r="K47" s="222"/>
      <c r="L47" s="245" t="s">
        <v>37</v>
      </c>
      <c r="M47" s="246" t="s">
        <v>37</v>
      </c>
      <c r="N47" s="247"/>
      <c r="O47" s="248"/>
      <c r="P47" s="249"/>
      <c r="Q47" s="283"/>
      <c r="R47" s="284"/>
      <c r="S47" s="284"/>
      <c r="T47" s="284"/>
      <c r="U47" s="284"/>
      <c r="V47" s="285"/>
      <c r="W47" s="247"/>
      <c r="X47" s="248"/>
      <c r="Y47" s="249"/>
    </row>
    <row r="48" ht="42" customHeight="1" spans="1:26">
      <c r="A48" s="160"/>
      <c r="B48" s="217">
        <v>10</v>
      </c>
      <c r="C48" s="218" t="s">
        <v>37</v>
      </c>
      <c r="D48" s="219"/>
      <c r="E48" s="220"/>
      <c r="F48" s="221"/>
      <c r="G48" s="222"/>
      <c r="H48" s="222"/>
      <c r="I48" s="222"/>
      <c r="J48" s="222"/>
      <c r="K48" s="222"/>
      <c r="L48" s="245" t="s">
        <v>37</v>
      </c>
      <c r="M48" s="246" t="s">
        <v>37</v>
      </c>
      <c r="N48" s="247"/>
      <c r="O48" s="248"/>
      <c r="P48" s="249"/>
      <c r="Q48" s="283"/>
      <c r="R48" s="284"/>
      <c r="S48" s="284"/>
      <c r="T48" s="284"/>
      <c r="U48" s="284"/>
      <c r="V48" s="285"/>
      <c r="W48" s="247"/>
      <c r="X48" s="248"/>
      <c r="Y48" s="249"/>
      <c r="Z48" s="286"/>
    </row>
    <row r="49" ht="42" customHeight="1" spans="1:26">
      <c r="A49" s="160"/>
      <c r="B49" s="217">
        <v>11</v>
      </c>
      <c r="C49" s="218" t="s">
        <v>37</v>
      </c>
      <c r="D49" s="219"/>
      <c r="E49" s="220"/>
      <c r="F49" s="221"/>
      <c r="G49" s="222"/>
      <c r="H49" s="222"/>
      <c r="I49" s="222"/>
      <c r="J49" s="222"/>
      <c r="K49" s="222"/>
      <c r="L49" s="245" t="s">
        <v>37</v>
      </c>
      <c r="M49" s="246" t="s">
        <v>37</v>
      </c>
      <c r="N49" s="247"/>
      <c r="O49" s="248"/>
      <c r="P49" s="249"/>
      <c r="Q49" s="283"/>
      <c r="R49" s="284"/>
      <c r="S49" s="284"/>
      <c r="T49" s="284"/>
      <c r="U49" s="284"/>
      <c r="V49" s="285"/>
      <c r="W49" s="247"/>
      <c r="X49" s="248"/>
      <c r="Y49" s="249"/>
      <c r="Z49" s="286"/>
    </row>
    <row r="50" ht="42" customHeight="1" spans="1:26">
      <c r="A50" s="160"/>
      <c r="B50" s="217">
        <v>12</v>
      </c>
      <c r="C50" s="218" t="s">
        <v>37</v>
      </c>
      <c r="D50" s="219"/>
      <c r="E50" s="220"/>
      <c r="F50" s="221"/>
      <c r="G50" s="222"/>
      <c r="H50" s="222"/>
      <c r="I50" s="222"/>
      <c r="J50" s="222"/>
      <c r="K50" s="222"/>
      <c r="L50" s="245" t="s">
        <v>37</v>
      </c>
      <c r="M50" s="246" t="s">
        <v>37</v>
      </c>
      <c r="N50" s="247"/>
      <c r="O50" s="248"/>
      <c r="P50" s="249"/>
      <c r="Q50" s="283"/>
      <c r="R50" s="284"/>
      <c r="S50" s="284"/>
      <c r="T50" s="284"/>
      <c r="U50" s="284"/>
      <c r="V50" s="285"/>
      <c r="W50" s="247"/>
      <c r="X50" s="248"/>
      <c r="Y50" s="249"/>
      <c r="Z50" s="286"/>
    </row>
    <row r="51" s="158" customFormat="1" ht="42" customHeight="1" spans="1:39">
      <c r="A51" s="223"/>
      <c r="B51" s="217">
        <v>13</v>
      </c>
      <c r="C51" s="218" t="s">
        <v>37</v>
      </c>
      <c r="D51" s="219"/>
      <c r="E51" s="220"/>
      <c r="F51" s="221"/>
      <c r="G51" s="222"/>
      <c r="H51" s="222"/>
      <c r="I51" s="222"/>
      <c r="J51" s="222"/>
      <c r="K51" s="222"/>
      <c r="L51" s="245" t="s">
        <v>37</v>
      </c>
      <c r="M51" s="246" t="s">
        <v>37</v>
      </c>
      <c r="N51" s="247"/>
      <c r="O51" s="248"/>
      <c r="P51" s="249"/>
      <c r="Q51" s="283"/>
      <c r="R51" s="284"/>
      <c r="S51" s="284"/>
      <c r="T51" s="284"/>
      <c r="U51" s="284"/>
      <c r="V51" s="285"/>
      <c r="W51" s="247"/>
      <c r="X51" s="248"/>
      <c r="Y51" s="249"/>
      <c r="Z51" s="301"/>
      <c r="AA51" s="301"/>
      <c r="AB51" s="301"/>
      <c r="AC51" s="301"/>
      <c r="AD51" s="301"/>
      <c r="AE51" s="301"/>
      <c r="AF51" s="301"/>
      <c r="AG51" s="301"/>
      <c r="AH51" s="301"/>
      <c r="AI51" s="301"/>
      <c r="AJ51" s="301"/>
      <c r="AK51" s="301"/>
      <c r="AL51" s="301"/>
      <c r="AM51" s="301"/>
    </row>
    <row r="52" s="158" customFormat="1" ht="42" customHeight="1" spans="1:39">
      <c r="A52" s="223"/>
      <c r="B52" s="217">
        <v>14</v>
      </c>
      <c r="C52" s="218" t="s">
        <v>37</v>
      </c>
      <c r="D52" s="219"/>
      <c r="E52" s="220"/>
      <c r="F52" s="221"/>
      <c r="G52" s="222"/>
      <c r="H52" s="222"/>
      <c r="I52" s="222"/>
      <c r="J52" s="222"/>
      <c r="K52" s="222"/>
      <c r="L52" s="245" t="s">
        <v>37</v>
      </c>
      <c r="M52" s="246" t="s">
        <v>37</v>
      </c>
      <c r="N52" s="247"/>
      <c r="O52" s="248"/>
      <c r="P52" s="249"/>
      <c r="Q52" s="283"/>
      <c r="R52" s="284"/>
      <c r="S52" s="284"/>
      <c r="T52" s="284"/>
      <c r="U52" s="284"/>
      <c r="V52" s="285"/>
      <c r="W52" s="247"/>
      <c r="X52" s="248"/>
      <c r="Y52" s="249"/>
      <c r="Z52" s="301"/>
      <c r="AA52" s="301"/>
      <c r="AB52" s="301"/>
      <c r="AC52" s="301"/>
      <c r="AD52" s="301"/>
      <c r="AE52" s="301"/>
      <c r="AF52" s="301"/>
      <c r="AG52" s="301"/>
      <c r="AH52" s="301"/>
      <c r="AI52" s="301"/>
      <c r="AJ52" s="301"/>
      <c r="AK52" s="301"/>
      <c r="AL52" s="301"/>
      <c r="AM52" s="301"/>
    </row>
    <row r="53" s="158" customFormat="1" ht="42" customHeight="1" spans="1:39">
      <c r="A53" s="223"/>
      <c r="B53" s="217">
        <v>15</v>
      </c>
      <c r="C53" s="218" t="s">
        <v>37</v>
      </c>
      <c r="D53" s="219"/>
      <c r="E53" s="220"/>
      <c r="F53" s="221"/>
      <c r="G53" s="222"/>
      <c r="H53" s="222"/>
      <c r="I53" s="222"/>
      <c r="J53" s="222"/>
      <c r="K53" s="222"/>
      <c r="L53" s="245" t="s">
        <v>37</v>
      </c>
      <c r="M53" s="246" t="s">
        <v>37</v>
      </c>
      <c r="N53" s="247"/>
      <c r="O53" s="248"/>
      <c r="P53" s="249"/>
      <c r="Q53" s="283"/>
      <c r="R53" s="284"/>
      <c r="S53" s="284"/>
      <c r="T53" s="284"/>
      <c r="U53" s="284"/>
      <c r="V53" s="285"/>
      <c r="W53" s="247"/>
      <c r="X53" s="248"/>
      <c r="Y53" s="249"/>
      <c r="Z53" s="301"/>
      <c r="AA53" s="301"/>
      <c r="AB53" s="301"/>
      <c r="AC53" s="301"/>
      <c r="AD53" s="301"/>
      <c r="AE53" s="301"/>
      <c r="AF53" s="301"/>
      <c r="AG53" s="301"/>
      <c r="AH53" s="301"/>
      <c r="AI53" s="301"/>
      <c r="AJ53" s="301"/>
      <c r="AK53" s="301"/>
      <c r="AL53" s="301"/>
      <c r="AM53" s="301"/>
    </row>
    <row r="54" s="158" customFormat="1" ht="42" customHeight="1" spans="1:39">
      <c r="A54" s="223"/>
      <c r="B54" s="217">
        <v>16</v>
      </c>
      <c r="C54" s="218" t="s">
        <v>37</v>
      </c>
      <c r="D54" s="219"/>
      <c r="E54" s="220"/>
      <c r="F54" s="221"/>
      <c r="G54" s="222"/>
      <c r="H54" s="222"/>
      <c r="I54" s="222"/>
      <c r="J54" s="222"/>
      <c r="K54" s="222"/>
      <c r="L54" s="245" t="s">
        <v>37</v>
      </c>
      <c r="M54" s="246" t="s">
        <v>37</v>
      </c>
      <c r="N54" s="247"/>
      <c r="O54" s="248"/>
      <c r="P54" s="249"/>
      <c r="Q54" s="283"/>
      <c r="R54" s="284"/>
      <c r="S54" s="284"/>
      <c r="T54" s="284"/>
      <c r="U54" s="284"/>
      <c r="V54" s="285"/>
      <c r="W54" s="247"/>
      <c r="X54" s="248"/>
      <c r="Y54" s="249"/>
      <c r="Z54" s="301"/>
      <c r="AA54" s="301"/>
      <c r="AB54" s="301"/>
      <c r="AC54" s="301"/>
      <c r="AD54" s="301"/>
      <c r="AE54" s="301"/>
      <c r="AF54" s="301"/>
      <c r="AG54" s="301"/>
      <c r="AH54" s="301"/>
      <c r="AI54" s="301"/>
      <c r="AJ54" s="301"/>
      <c r="AK54" s="301"/>
      <c r="AL54" s="301"/>
      <c r="AM54" s="301"/>
    </row>
    <row r="55" s="158" customFormat="1" ht="42" customHeight="1" spans="1:39">
      <c r="A55" s="223"/>
      <c r="B55" s="217">
        <v>17</v>
      </c>
      <c r="C55" s="218" t="s">
        <v>37</v>
      </c>
      <c r="D55" s="219"/>
      <c r="E55" s="220"/>
      <c r="F55" s="221"/>
      <c r="G55" s="222"/>
      <c r="H55" s="222"/>
      <c r="I55" s="222"/>
      <c r="J55" s="222"/>
      <c r="K55" s="222"/>
      <c r="L55" s="245" t="s">
        <v>37</v>
      </c>
      <c r="M55" s="246" t="s">
        <v>37</v>
      </c>
      <c r="N55" s="247"/>
      <c r="O55" s="248"/>
      <c r="P55" s="249"/>
      <c r="Q55" s="283"/>
      <c r="R55" s="284"/>
      <c r="S55" s="284"/>
      <c r="T55" s="284"/>
      <c r="U55" s="284"/>
      <c r="V55" s="285"/>
      <c r="W55" s="247"/>
      <c r="X55" s="248"/>
      <c r="Y55" s="249"/>
      <c r="Z55" s="301"/>
      <c r="AA55" s="301"/>
      <c r="AB55" s="301"/>
      <c r="AC55" s="301"/>
      <c r="AD55" s="301"/>
      <c r="AE55" s="301"/>
      <c r="AF55" s="301"/>
      <c r="AG55" s="301"/>
      <c r="AH55" s="301"/>
      <c r="AI55" s="301"/>
      <c r="AJ55" s="301"/>
      <c r="AK55" s="301"/>
      <c r="AL55" s="301"/>
      <c r="AM55" s="301"/>
    </row>
    <row r="56" s="158" customFormat="1" ht="42" customHeight="1" spans="1:39">
      <c r="A56" s="223"/>
      <c r="B56" s="217">
        <v>18</v>
      </c>
      <c r="C56" s="218" t="s">
        <v>37</v>
      </c>
      <c r="D56" s="219"/>
      <c r="E56" s="220"/>
      <c r="F56" s="221"/>
      <c r="G56" s="222"/>
      <c r="H56" s="222"/>
      <c r="I56" s="222"/>
      <c r="J56" s="222"/>
      <c r="K56" s="222"/>
      <c r="L56" s="245" t="s">
        <v>37</v>
      </c>
      <c r="M56" s="246" t="s">
        <v>37</v>
      </c>
      <c r="N56" s="247"/>
      <c r="O56" s="248"/>
      <c r="P56" s="249"/>
      <c r="Q56" s="283"/>
      <c r="R56" s="284"/>
      <c r="S56" s="284"/>
      <c r="T56" s="284"/>
      <c r="U56" s="284"/>
      <c r="V56" s="285"/>
      <c r="W56" s="247"/>
      <c r="X56" s="248"/>
      <c r="Y56" s="249"/>
      <c r="Z56" s="301"/>
      <c r="AA56" s="301"/>
      <c r="AB56" s="301"/>
      <c r="AC56" s="301"/>
      <c r="AD56" s="301"/>
      <c r="AE56" s="301"/>
      <c r="AF56" s="301"/>
      <c r="AG56" s="301"/>
      <c r="AH56" s="301"/>
      <c r="AI56" s="301"/>
      <c r="AJ56" s="301"/>
      <c r="AK56" s="301"/>
      <c r="AL56" s="301"/>
      <c r="AM56" s="301"/>
    </row>
    <row r="57" s="158" customFormat="1" ht="42" customHeight="1" spans="1:39">
      <c r="A57" s="223"/>
      <c r="B57" s="217">
        <v>19</v>
      </c>
      <c r="C57" s="218" t="s">
        <v>37</v>
      </c>
      <c r="D57" s="219"/>
      <c r="E57" s="220"/>
      <c r="F57" s="221"/>
      <c r="G57" s="222"/>
      <c r="H57" s="222"/>
      <c r="I57" s="222"/>
      <c r="J57" s="222"/>
      <c r="K57" s="222"/>
      <c r="L57" s="245" t="s">
        <v>37</v>
      </c>
      <c r="M57" s="246" t="s">
        <v>37</v>
      </c>
      <c r="N57" s="247"/>
      <c r="O57" s="248"/>
      <c r="P57" s="249"/>
      <c r="Q57" s="283"/>
      <c r="R57" s="284"/>
      <c r="S57" s="284"/>
      <c r="T57" s="284"/>
      <c r="U57" s="284"/>
      <c r="V57" s="285"/>
      <c r="W57" s="247"/>
      <c r="X57" s="248"/>
      <c r="Y57" s="249"/>
      <c r="Z57" s="301"/>
      <c r="AA57" s="301"/>
      <c r="AB57" s="301"/>
      <c r="AC57" s="301"/>
      <c r="AD57" s="301"/>
      <c r="AE57" s="301"/>
      <c r="AF57" s="301"/>
      <c r="AG57" s="301"/>
      <c r="AH57" s="301"/>
      <c r="AI57" s="301"/>
      <c r="AJ57" s="301"/>
      <c r="AK57" s="301"/>
      <c r="AL57" s="301"/>
      <c r="AM57" s="301"/>
    </row>
    <row r="58" ht="42" customHeight="1" spans="2:25">
      <c r="B58" s="217">
        <v>20</v>
      </c>
      <c r="C58" s="218" t="s">
        <v>37</v>
      </c>
      <c r="D58" s="219"/>
      <c r="E58" s="220"/>
      <c r="F58" s="221"/>
      <c r="G58" s="222"/>
      <c r="H58" s="222"/>
      <c r="I58" s="222"/>
      <c r="J58" s="222"/>
      <c r="K58" s="222"/>
      <c r="L58" s="245" t="s">
        <v>37</v>
      </c>
      <c r="M58" s="246" t="s">
        <v>37</v>
      </c>
      <c r="N58" s="247"/>
      <c r="O58" s="248"/>
      <c r="P58" s="249"/>
      <c r="Q58" s="283"/>
      <c r="R58" s="284"/>
      <c r="S58" s="284"/>
      <c r="T58" s="284"/>
      <c r="U58" s="284"/>
      <c r="V58" s="285"/>
      <c r="W58" s="247"/>
      <c r="X58" s="248"/>
      <c r="Y58" s="249"/>
    </row>
    <row r="59" ht="42" customHeight="1" spans="2:25">
      <c r="B59" s="217">
        <v>21</v>
      </c>
      <c r="C59" s="218" t="s">
        <v>37</v>
      </c>
      <c r="D59" s="219"/>
      <c r="E59" s="220"/>
      <c r="F59" s="221"/>
      <c r="G59" s="222"/>
      <c r="H59" s="222"/>
      <c r="I59" s="222"/>
      <c r="J59" s="222"/>
      <c r="K59" s="222"/>
      <c r="L59" s="245" t="s">
        <v>37</v>
      </c>
      <c r="M59" s="246" t="s">
        <v>37</v>
      </c>
      <c r="N59" s="247"/>
      <c r="O59" s="248"/>
      <c r="P59" s="249"/>
      <c r="Q59" s="283"/>
      <c r="R59" s="284"/>
      <c r="S59" s="284"/>
      <c r="T59" s="284"/>
      <c r="U59" s="284"/>
      <c r="V59" s="285"/>
      <c r="W59" s="247"/>
      <c r="X59" s="248"/>
      <c r="Y59" s="249"/>
    </row>
    <row r="60" ht="42" customHeight="1" spans="2:25">
      <c r="B60" s="217">
        <v>22</v>
      </c>
      <c r="C60" s="218" t="s">
        <v>37</v>
      </c>
      <c r="D60" s="219"/>
      <c r="E60" s="220"/>
      <c r="F60" s="221"/>
      <c r="G60" s="222"/>
      <c r="H60" s="222"/>
      <c r="I60" s="222"/>
      <c r="J60" s="222"/>
      <c r="K60" s="222"/>
      <c r="L60" s="245" t="s">
        <v>37</v>
      </c>
      <c r="M60" s="246" t="s">
        <v>37</v>
      </c>
      <c r="N60" s="247"/>
      <c r="O60" s="248"/>
      <c r="P60" s="249"/>
      <c r="Q60" s="283"/>
      <c r="R60" s="284"/>
      <c r="S60" s="284"/>
      <c r="T60" s="284"/>
      <c r="U60" s="284"/>
      <c r="V60" s="285"/>
      <c r="W60" s="247"/>
      <c r="X60" s="248"/>
      <c r="Y60" s="249"/>
    </row>
    <row r="61" ht="42" customHeight="1" spans="2:25">
      <c r="B61" s="217">
        <v>23</v>
      </c>
      <c r="C61" s="218" t="s">
        <v>37</v>
      </c>
      <c r="D61" s="219"/>
      <c r="E61" s="220"/>
      <c r="F61" s="221"/>
      <c r="G61" s="222"/>
      <c r="H61" s="222"/>
      <c r="I61" s="222"/>
      <c r="J61" s="222"/>
      <c r="K61" s="222"/>
      <c r="L61" s="245" t="s">
        <v>37</v>
      </c>
      <c r="M61" s="246" t="s">
        <v>37</v>
      </c>
      <c r="N61" s="247"/>
      <c r="O61" s="248"/>
      <c r="P61" s="249"/>
      <c r="Q61" s="283"/>
      <c r="R61" s="284"/>
      <c r="S61" s="284"/>
      <c r="T61" s="284"/>
      <c r="U61" s="284"/>
      <c r="V61" s="285"/>
      <c r="W61" s="247"/>
      <c r="X61" s="248"/>
      <c r="Y61" s="249"/>
    </row>
    <row r="62" ht="42" customHeight="1" spans="2:25">
      <c r="B62" s="217">
        <v>24</v>
      </c>
      <c r="C62" s="218" t="s">
        <v>37</v>
      </c>
      <c r="D62" s="219"/>
      <c r="E62" s="220"/>
      <c r="F62" s="221"/>
      <c r="G62" s="222"/>
      <c r="H62" s="222"/>
      <c r="I62" s="222"/>
      <c r="J62" s="222"/>
      <c r="K62" s="222"/>
      <c r="L62" s="245" t="s">
        <v>37</v>
      </c>
      <c r="M62" s="246" t="s">
        <v>37</v>
      </c>
      <c r="N62" s="247"/>
      <c r="O62" s="248"/>
      <c r="P62" s="249"/>
      <c r="Q62" s="283"/>
      <c r="R62" s="284"/>
      <c r="S62" s="284"/>
      <c r="T62" s="284"/>
      <c r="U62" s="284"/>
      <c r="V62" s="285"/>
      <c r="W62" s="247"/>
      <c r="X62" s="248"/>
      <c r="Y62" s="249"/>
    </row>
    <row r="63" ht="42" customHeight="1" spans="2:25">
      <c r="B63" s="217">
        <v>25</v>
      </c>
      <c r="C63" s="218" t="s">
        <v>37</v>
      </c>
      <c r="D63" s="219"/>
      <c r="E63" s="220"/>
      <c r="F63" s="221"/>
      <c r="G63" s="222"/>
      <c r="H63" s="222"/>
      <c r="I63" s="222"/>
      <c r="J63" s="222"/>
      <c r="K63" s="222"/>
      <c r="L63" s="245" t="s">
        <v>37</v>
      </c>
      <c r="M63" s="246" t="s">
        <v>37</v>
      </c>
      <c r="N63" s="247"/>
      <c r="O63" s="248"/>
      <c r="P63" s="249"/>
      <c r="Q63" s="283"/>
      <c r="R63" s="284"/>
      <c r="S63" s="284"/>
      <c r="T63" s="284"/>
      <c r="U63" s="284"/>
      <c r="V63" s="285"/>
      <c r="W63" s="247"/>
      <c r="X63" s="248"/>
      <c r="Y63" s="249"/>
    </row>
    <row r="64" ht="42" customHeight="1" spans="2:25">
      <c r="B64" s="217">
        <v>26</v>
      </c>
      <c r="C64" s="218" t="s">
        <v>37</v>
      </c>
      <c r="D64" s="219"/>
      <c r="E64" s="220"/>
      <c r="F64" s="221"/>
      <c r="G64" s="222"/>
      <c r="H64" s="222"/>
      <c r="I64" s="222"/>
      <c r="J64" s="222"/>
      <c r="K64" s="222"/>
      <c r="L64" s="245" t="s">
        <v>37</v>
      </c>
      <c r="M64" s="246" t="s">
        <v>37</v>
      </c>
      <c r="N64" s="247"/>
      <c r="O64" s="248"/>
      <c r="P64" s="249"/>
      <c r="Q64" s="283"/>
      <c r="R64" s="284"/>
      <c r="S64" s="284"/>
      <c r="T64" s="284"/>
      <c r="U64" s="284"/>
      <c r="V64" s="285"/>
      <c r="W64" s="247"/>
      <c r="X64" s="248"/>
      <c r="Y64" s="249"/>
    </row>
    <row r="65" ht="42" customHeight="1" spans="2:25">
      <c r="B65" s="217">
        <v>27</v>
      </c>
      <c r="C65" s="218" t="s">
        <v>37</v>
      </c>
      <c r="D65" s="219"/>
      <c r="E65" s="220"/>
      <c r="F65" s="221"/>
      <c r="G65" s="222"/>
      <c r="H65" s="222"/>
      <c r="I65" s="222"/>
      <c r="J65" s="222"/>
      <c r="K65" s="222"/>
      <c r="L65" s="245" t="s">
        <v>37</v>
      </c>
      <c r="M65" s="246" t="s">
        <v>37</v>
      </c>
      <c r="N65" s="247"/>
      <c r="O65" s="248"/>
      <c r="P65" s="249"/>
      <c r="Q65" s="283"/>
      <c r="R65" s="284"/>
      <c r="S65" s="284"/>
      <c r="T65" s="284"/>
      <c r="U65" s="284"/>
      <c r="V65" s="285"/>
      <c r="W65" s="247"/>
      <c r="X65" s="248"/>
      <c r="Y65" s="249"/>
    </row>
    <row r="66" ht="42" customHeight="1" spans="2:25">
      <c r="B66" s="217">
        <v>28</v>
      </c>
      <c r="C66" s="218" t="s">
        <v>37</v>
      </c>
      <c r="D66" s="219"/>
      <c r="E66" s="220"/>
      <c r="F66" s="221"/>
      <c r="G66" s="222"/>
      <c r="H66" s="222"/>
      <c r="I66" s="222"/>
      <c r="J66" s="222"/>
      <c r="K66" s="222"/>
      <c r="L66" s="245" t="s">
        <v>37</v>
      </c>
      <c r="M66" s="246" t="s">
        <v>37</v>
      </c>
      <c r="N66" s="247"/>
      <c r="O66" s="248"/>
      <c r="P66" s="249"/>
      <c r="Q66" s="283"/>
      <c r="R66" s="284"/>
      <c r="S66" s="284"/>
      <c r="T66" s="284"/>
      <c r="U66" s="284"/>
      <c r="V66" s="285"/>
      <c r="W66" s="247"/>
      <c r="X66" s="248"/>
      <c r="Y66" s="249"/>
    </row>
    <row r="67" ht="42" customHeight="1" spans="2:25">
      <c r="B67" s="217">
        <v>29</v>
      </c>
      <c r="C67" s="218" t="s">
        <v>37</v>
      </c>
      <c r="D67" s="219"/>
      <c r="E67" s="220"/>
      <c r="F67" s="221"/>
      <c r="G67" s="222"/>
      <c r="H67" s="222"/>
      <c r="I67" s="222"/>
      <c r="J67" s="222"/>
      <c r="K67" s="222"/>
      <c r="L67" s="245" t="s">
        <v>37</v>
      </c>
      <c r="M67" s="246" t="s">
        <v>37</v>
      </c>
      <c r="N67" s="247"/>
      <c r="O67" s="248"/>
      <c r="P67" s="249"/>
      <c r="Q67" s="283"/>
      <c r="R67" s="284"/>
      <c r="S67" s="284"/>
      <c r="T67" s="284"/>
      <c r="U67" s="284"/>
      <c r="V67" s="285"/>
      <c r="W67" s="247"/>
      <c r="X67" s="248"/>
      <c r="Y67" s="249"/>
    </row>
    <row r="68" ht="42" customHeight="1" spans="2:25">
      <c r="B68" s="217">
        <v>30</v>
      </c>
      <c r="C68" s="218" t="s">
        <v>37</v>
      </c>
      <c r="D68" s="219"/>
      <c r="E68" s="220"/>
      <c r="F68" s="221"/>
      <c r="G68" s="222"/>
      <c r="H68" s="222"/>
      <c r="I68" s="222"/>
      <c r="J68" s="222"/>
      <c r="K68" s="222"/>
      <c r="L68" s="245" t="s">
        <v>37</v>
      </c>
      <c r="M68" s="246" t="s">
        <v>37</v>
      </c>
      <c r="N68" s="247"/>
      <c r="O68" s="248"/>
      <c r="P68" s="249"/>
      <c r="Q68" s="283"/>
      <c r="R68" s="284"/>
      <c r="S68" s="284"/>
      <c r="T68" s="284"/>
      <c r="U68" s="284"/>
      <c r="V68" s="285"/>
      <c r="W68" s="247"/>
      <c r="X68" s="248"/>
      <c r="Y68" s="249"/>
    </row>
    <row r="69" ht="42" customHeight="1" spans="2:25">
      <c r="B69" s="217">
        <v>31</v>
      </c>
      <c r="C69" s="218" t="s">
        <v>37</v>
      </c>
      <c r="D69" s="219"/>
      <c r="E69" s="220"/>
      <c r="F69" s="221"/>
      <c r="G69" s="222"/>
      <c r="H69" s="222"/>
      <c r="I69" s="222"/>
      <c r="J69" s="222"/>
      <c r="K69" s="222"/>
      <c r="L69" s="245" t="s">
        <v>37</v>
      </c>
      <c r="M69" s="246" t="s">
        <v>37</v>
      </c>
      <c r="N69" s="247"/>
      <c r="O69" s="248"/>
      <c r="P69" s="249"/>
      <c r="Q69" s="283"/>
      <c r="R69" s="284"/>
      <c r="S69" s="284"/>
      <c r="T69" s="284"/>
      <c r="U69" s="284"/>
      <c r="V69" s="285"/>
      <c r="W69" s="247"/>
      <c r="X69" s="248"/>
      <c r="Y69" s="249"/>
    </row>
    <row r="70" ht="42" customHeight="1" spans="2:25">
      <c r="B70" s="217">
        <v>32</v>
      </c>
      <c r="C70" s="218" t="s">
        <v>37</v>
      </c>
      <c r="D70" s="219"/>
      <c r="E70" s="220"/>
      <c r="F70" s="221"/>
      <c r="G70" s="222"/>
      <c r="H70" s="222"/>
      <c r="I70" s="222"/>
      <c r="J70" s="222"/>
      <c r="K70" s="222"/>
      <c r="L70" s="245" t="s">
        <v>37</v>
      </c>
      <c r="M70" s="246" t="s">
        <v>37</v>
      </c>
      <c r="N70" s="247"/>
      <c r="O70" s="248"/>
      <c r="P70" s="249"/>
      <c r="Q70" s="283"/>
      <c r="R70" s="284"/>
      <c r="S70" s="284"/>
      <c r="T70" s="284"/>
      <c r="U70" s="284"/>
      <c r="V70" s="285"/>
      <c r="W70" s="247"/>
      <c r="X70" s="248"/>
      <c r="Y70" s="249"/>
    </row>
    <row r="71" ht="42" customHeight="1" spans="2:25">
      <c r="B71" s="217">
        <v>33</v>
      </c>
      <c r="C71" s="218" t="s">
        <v>37</v>
      </c>
      <c r="D71" s="219"/>
      <c r="E71" s="220"/>
      <c r="F71" s="221"/>
      <c r="G71" s="222"/>
      <c r="H71" s="222"/>
      <c r="I71" s="222"/>
      <c r="J71" s="222"/>
      <c r="K71" s="222"/>
      <c r="L71" s="245" t="s">
        <v>37</v>
      </c>
      <c r="M71" s="246" t="s">
        <v>37</v>
      </c>
      <c r="N71" s="247"/>
      <c r="O71" s="248"/>
      <c r="P71" s="249"/>
      <c r="Q71" s="283"/>
      <c r="R71" s="284"/>
      <c r="S71" s="284"/>
      <c r="T71" s="284"/>
      <c r="U71" s="284"/>
      <c r="V71" s="285"/>
      <c r="W71" s="247"/>
      <c r="X71" s="248"/>
      <c r="Y71" s="249"/>
    </row>
    <row r="72" ht="42" customHeight="1" spans="2:25">
      <c r="B72" s="217">
        <v>34</v>
      </c>
      <c r="C72" s="218" t="s">
        <v>37</v>
      </c>
      <c r="D72" s="219"/>
      <c r="E72" s="220"/>
      <c r="F72" s="221"/>
      <c r="G72" s="222"/>
      <c r="H72" s="222"/>
      <c r="I72" s="222"/>
      <c r="J72" s="222"/>
      <c r="K72" s="222"/>
      <c r="L72" s="245" t="s">
        <v>37</v>
      </c>
      <c r="M72" s="246" t="s">
        <v>37</v>
      </c>
      <c r="N72" s="247"/>
      <c r="O72" s="248"/>
      <c r="P72" s="249"/>
      <c r="Q72" s="283"/>
      <c r="R72" s="284"/>
      <c r="S72" s="284"/>
      <c r="T72" s="284"/>
      <c r="U72" s="284"/>
      <c r="V72" s="285"/>
      <c r="W72" s="247"/>
      <c r="X72" s="248"/>
      <c r="Y72" s="249"/>
    </row>
    <row r="73" ht="42" customHeight="1" spans="2:25">
      <c r="B73" s="217">
        <v>35</v>
      </c>
      <c r="C73" s="218" t="s">
        <v>37</v>
      </c>
      <c r="D73" s="219"/>
      <c r="E73" s="220"/>
      <c r="F73" s="221"/>
      <c r="G73" s="222"/>
      <c r="H73" s="222"/>
      <c r="I73" s="222"/>
      <c r="J73" s="222"/>
      <c r="K73" s="222"/>
      <c r="L73" s="245" t="s">
        <v>37</v>
      </c>
      <c r="M73" s="246" t="s">
        <v>37</v>
      </c>
      <c r="N73" s="247"/>
      <c r="O73" s="248"/>
      <c r="P73" s="249"/>
      <c r="Q73" s="283"/>
      <c r="R73" s="284"/>
      <c r="S73" s="284"/>
      <c r="T73" s="284"/>
      <c r="U73" s="284"/>
      <c r="V73" s="285"/>
      <c r="W73" s="247"/>
      <c r="X73" s="248"/>
      <c r="Y73" s="249"/>
    </row>
    <row r="74" ht="42" customHeight="1" spans="2:25">
      <c r="B74" s="217">
        <v>36</v>
      </c>
      <c r="C74" s="218" t="s">
        <v>37</v>
      </c>
      <c r="D74" s="219"/>
      <c r="E74" s="220"/>
      <c r="F74" s="221"/>
      <c r="G74" s="222"/>
      <c r="H74" s="222"/>
      <c r="I74" s="222"/>
      <c r="J74" s="222"/>
      <c r="K74" s="222"/>
      <c r="L74" s="245" t="s">
        <v>37</v>
      </c>
      <c r="M74" s="246" t="s">
        <v>37</v>
      </c>
      <c r="N74" s="247"/>
      <c r="O74" s="248"/>
      <c r="P74" s="249"/>
      <c r="Q74" s="283"/>
      <c r="R74" s="284"/>
      <c r="S74" s="284"/>
      <c r="T74" s="284"/>
      <c r="U74" s="284"/>
      <c r="V74" s="285"/>
      <c r="W74" s="247"/>
      <c r="X74" s="248"/>
      <c r="Y74" s="249"/>
    </row>
    <row r="75" ht="42" customHeight="1" spans="2:25">
      <c r="B75" s="217">
        <v>37</v>
      </c>
      <c r="C75" s="218" t="s">
        <v>37</v>
      </c>
      <c r="D75" s="219"/>
      <c r="E75" s="220"/>
      <c r="F75" s="221"/>
      <c r="G75" s="222"/>
      <c r="H75" s="222"/>
      <c r="I75" s="222"/>
      <c r="J75" s="222"/>
      <c r="K75" s="222"/>
      <c r="L75" s="245" t="s">
        <v>37</v>
      </c>
      <c r="M75" s="246" t="s">
        <v>37</v>
      </c>
      <c r="N75" s="247"/>
      <c r="O75" s="248"/>
      <c r="P75" s="249"/>
      <c r="Q75" s="283"/>
      <c r="R75" s="284"/>
      <c r="S75" s="284"/>
      <c r="T75" s="284"/>
      <c r="U75" s="284"/>
      <c r="V75" s="285"/>
      <c r="W75" s="247"/>
      <c r="X75" s="248"/>
      <c r="Y75" s="249"/>
    </row>
    <row r="76" ht="42" customHeight="1" spans="2:25">
      <c r="B76" s="217">
        <v>38</v>
      </c>
      <c r="C76" s="218" t="s">
        <v>37</v>
      </c>
      <c r="D76" s="219"/>
      <c r="E76" s="220"/>
      <c r="F76" s="221"/>
      <c r="G76" s="222"/>
      <c r="H76" s="222"/>
      <c r="I76" s="222"/>
      <c r="J76" s="222"/>
      <c r="K76" s="222"/>
      <c r="L76" s="245" t="s">
        <v>37</v>
      </c>
      <c r="M76" s="246" t="s">
        <v>37</v>
      </c>
      <c r="N76" s="247"/>
      <c r="O76" s="248"/>
      <c r="P76" s="249"/>
      <c r="Q76" s="283"/>
      <c r="R76" s="284"/>
      <c r="S76" s="284"/>
      <c r="T76" s="284"/>
      <c r="U76" s="284"/>
      <c r="V76" s="285"/>
      <c r="W76" s="247"/>
      <c r="X76" s="248"/>
      <c r="Y76" s="249"/>
    </row>
    <row r="77" ht="42" customHeight="1" spans="2:25">
      <c r="B77" s="217">
        <v>39</v>
      </c>
      <c r="C77" s="218" t="s">
        <v>37</v>
      </c>
      <c r="D77" s="219"/>
      <c r="E77" s="220"/>
      <c r="F77" s="221"/>
      <c r="G77" s="222"/>
      <c r="H77" s="222"/>
      <c r="I77" s="222"/>
      <c r="J77" s="222"/>
      <c r="K77" s="222"/>
      <c r="L77" s="245" t="s">
        <v>37</v>
      </c>
      <c r="M77" s="246" t="s">
        <v>37</v>
      </c>
      <c r="N77" s="247"/>
      <c r="O77" s="248"/>
      <c r="P77" s="249"/>
      <c r="Q77" s="283"/>
      <c r="R77" s="284"/>
      <c r="S77" s="284"/>
      <c r="T77" s="284"/>
      <c r="U77" s="284"/>
      <c r="V77" s="285"/>
      <c r="W77" s="247"/>
      <c r="X77" s="248"/>
      <c r="Y77" s="249"/>
    </row>
    <row r="78" ht="42" customHeight="1" spans="2:25">
      <c r="B78" s="217">
        <v>40</v>
      </c>
      <c r="C78" s="218" t="s">
        <v>37</v>
      </c>
      <c r="D78" s="219"/>
      <c r="E78" s="220"/>
      <c r="F78" s="221"/>
      <c r="G78" s="222"/>
      <c r="H78" s="222"/>
      <c r="I78" s="222"/>
      <c r="J78" s="222"/>
      <c r="K78" s="222"/>
      <c r="L78" s="245" t="s">
        <v>37</v>
      </c>
      <c r="M78" s="246" t="s">
        <v>37</v>
      </c>
      <c r="N78" s="247"/>
      <c r="O78" s="248"/>
      <c r="P78" s="249"/>
      <c r="Q78" s="283"/>
      <c r="R78" s="284"/>
      <c r="S78" s="284"/>
      <c r="T78" s="284"/>
      <c r="U78" s="284"/>
      <c r="V78" s="285"/>
      <c r="W78" s="247"/>
      <c r="X78" s="248"/>
      <c r="Y78" s="249"/>
    </row>
    <row r="79" ht="42" customHeight="1" spans="2:25">
      <c r="B79" s="217">
        <v>41</v>
      </c>
      <c r="C79" s="218" t="s">
        <v>37</v>
      </c>
      <c r="D79" s="219"/>
      <c r="E79" s="220"/>
      <c r="F79" s="221"/>
      <c r="G79" s="222"/>
      <c r="H79" s="222"/>
      <c r="I79" s="222"/>
      <c r="J79" s="222"/>
      <c r="K79" s="222"/>
      <c r="L79" s="245" t="s">
        <v>37</v>
      </c>
      <c r="M79" s="246" t="s">
        <v>37</v>
      </c>
      <c r="N79" s="247"/>
      <c r="O79" s="248"/>
      <c r="P79" s="249"/>
      <c r="Q79" s="283"/>
      <c r="R79" s="284"/>
      <c r="S79" s="284"/>
      <c r="T79" s="284"/>
      <c r="U79" s="284"/>
      <c r="V79" s="285"/>
      <c r="W79" s="247"/>
      <c r="X79" s="248"/>
      <c r="Y79" s="249"/>
    </row>
    <row r="80" ht="42" customHeight="1" spans="2:25">
      <c r="B80" s="217">
        <v>42</v>
      </c>
      <c r="C80" s="218" t="s">
        <v>37</v>
      </c>
      <c r="D80" s="219"/>
      <c r="E80" s="220"/>
      <c r="F80" s="221"/>
      <c r="G80" s="222"/>
      <c r="H80" s="222"/>
      <c r="I80" s="222"/>
      <c r="J80" s="222"/>
      <c r="K80" s="222"/>
      <c r="L80" s="245" t="s">
        <v>37</v>
      </c>
      <c r="M80" s="246" t="s">
        <v>37</v>
      </c>
      <c r="N80" s="247"/>
      <c r="O80" s="248"/>
      <c r="P80" s="249"/>
      <c r="Q80" s="283"/>
      <c r="R80" s="284"/>
      <c r="S80" s="284"/>
      <c r="T80" s="284"/>
      <c r="U80" s="284"/>
      <c r="V80" s="285"/>
      <c r="W80" s="247"/>
      <c r="X80" s="248"/>
      <c r="Y80" s="249"/>
    </row>
    <row r="81" ht="42" customHeight="1" spans="2:25">
      <c r="B81" s="217">
        <v>43</v>
      </c>
      <c r="C81" s="218" t="s">
        <v>37</v>
      </c>
      <c r="D81" s="219"/>
      <c r="E81" s="220"/>
      <c r="F81" s="221"/>
      <c r="G81" s="222"/>
      <c r="H81" s="222"/>
      <c r="I81" s="222"/>
      <c r="J81" s="222"/>
      <c r="K81" s="222"/>
      <c r="L81" s="245" t="s">
        <v>37</v>
      </c>
      <c r="M81" s="246" t="s">
        <v>37</v>
      </c>
      <c r="N81" s="247"/>
      <c r="O81" s="248"/>
      <c r="P81" s="249"/>
      <c r="Q81" s="283"/>
      <c r="R81" s="284"/>
      <c r="S81" s="284"/>
      <c r="T81" s="284"/>
      <c r="U81" s="284"/>
      <c r="V81" s="285"/>
      <c r="W81" s="247"/>
      <c r="X81" s="248"/>
      <c r="Y81" s="249"/>
    </row>
    <row r="82" ht="42" customHeight="1" spans="2:25">
      <c r="B82" s="217">
        <v>44</v>
      </c>
      <c r="C82" s="218" t="s">
        <v>37</v>
      </c>
      <c r="D82" s="219"/>
      <c r="E82" s="220"/>
      <c r="F82" s="221"/>
      <c r="G82" s="222"/>
      <c r="H82" s="222"/>
      <c r="I82" s="222"/>
      <c r="J82" s="222"/>
      <c r="K82" s="222"/>
      <c r="L82" s="245" t="s">
        <v>37</v>
      </c>
      <c r="M82" s="246" t="s">
        <v>37</v>
      </c>
      <c r="N82" s="247"/>
      <c r="O82" s="248"/>
      <c r="P82" s="249"/>
      <c r="Q82" s="283"/>
      <c r="R82" s="284"/>
      <c r="S82" s="284"/>
      <c r="T82" s="284"/>
      <c r="U82" s="284"/>
      <c r="V82" s="285"/>
      <c r="W82" s="247"/>
      <c r="X82" s="248"/>
      <c r="Y82" s="249"/>
    </row>
    <row r="83" ht="42" customHeight="1" spans="2:25">
      <c r="B83" s="217">
        <v>45</v>
      </c>
      <c r="C83" s="218" t="s">
        <v>37</v>
      </c>
      <c r="D83" s="219"/>
      <c r="E83" s="220"/>
      <c r="F83" s="221"/>
      <c r="G83" s="222"/>
      <c r="H83" s="222"/>
      <c r="I83" s="222"/>
      <c r="J83" s="222"/>
      <c r="K83" s="222"/>
      <c r="L83" s="245" t="s">
        <v>37</v>
      </c>
      <c r="M83" s="246" t="s">
        <v>37</v>
      </c>
      <c r="N83" s="247"/>
      <c r="O83" s="248"/>
      <c r="P83" s="249"/>
      <c r="Q83" s="283"/>
      <c r="R83" s="284"/>
      <c r="S83" s="284"/>
      <c r="T83" s="284"/>
      <c r="U83" s="284"/>
      <c r="V83" s="285"/>
      <c r="W83" s="247"/>
      <c r="X83" s="248"/>
      <c r="Y83" s="249"/>
    </row>
    <row r="84" ht="42" customHeight="1" spans="2:25">
      <c r="B84" s="217">
        <v>46</v>
      </c>
      <c r="C84" s="218" t="s">
        <v>37</v>
      </c>
      <c r="D84" s="219"/>
      <c r="E84" s="220"/>
      <c r="F84" s="221"/>
      <c r="G84" s="222"/>
      <c r="H84" s="222"/>
      <c r="I84" s="222"/>
      <c r="J84" s="222"/>
      <c r="K84" s="222"/>
      <c r="L84" s="245" t="s">
        <v>37</v>
      </c>
      <c r="M84" s="246" t="s">
        <v>37</v>
      </c>
      <c r="N84" s="247"/>
      <c r="O84" s="248"/>
      <c r="P84" s="249"/>
      <c r="Q84" s="283"/>
      <c r="R84" s="284"/>
      <c r="S84" s="284"/>
      <c r="T84" s="284"/>
      <c r="U84" s="284"/>
      <c r="V84" s="285"/>
      <c r="W84" s="247"/>
      <c r="X84" s="248"/>
      <c r="Y84" s="249"/>
    </row>
    <row r="85" ht="42" customHeight="1" spans="2:25">
      <c r="B85" s="217">
        <v>47</v>
      </c>
      <c r="C85" s="218" t="s">
        <v>37</v>
      </c>
      <c r="D85" s="219"/>
      <c r="E85" s="220"/>
      <c r="F85" s="221"/>
      <c r="G85" s="222"/>
      <c r="H85" s="222"/>
      <c r="I85" s="222"/>
      <c r="J85" s="222"/>
      <c r="K85" s="222"/>
      <c r="L85" s="245" t="s">
        <v>37</v>
      </c>
      <c r="M85" s="246" t="s">
        <v>37</v>
      </c>
      <c r="N85" s="247"/>
      <c r="O85" s="248"/>
      <c r="P85" s="249"/>
      <c r="Q85" s="283"/>
      <c r="R85" s="284"/>
      <c r="S85" s="284"/>
      <c r="T85" s="284"/>
      <c r="U85" s="284"/>
      <c r="V85" s="285"/>
      <c r="W85" s="247"/>
      <c r="X85" s="248"/>
      <c r="Y85" s="249"/>
    </row>
    <row r="86" ht="42" customHeight="1" spans="2:25">
      <c r="B86" s="217">
        <v>48</v>
      </c>
      <c r="C86" s="218" t="s">
        <v>37</v>
      </c>
      <c r="D86" s="219"/>
      <c r="E86" s="220"/>
      <c r="F86" s="221"/>
      <c r="G86" s="222"/>
      <c r="H86" s="222"/>
      <c r="I86" s="222"/>
      <c r="J86" s="222"/>
      <c r="K86" s="222"/>
      <c r="L86" s="245" t="s">
        <v>37</v>
      </c>
      <c r="M86" s="246" t="s">
        <v>37</v>
      </c>
      <c r="N86" s="247"/>
      <c r="O86" s="248"/>
      <c r="P86" s="249"/>
      <c r="Q86" s="283"/>
      <c r="R86" s="284"/>
      <c r="S86" s="284"/>
      <c r="T86" s="284"/>
      <c r="U86" s="284"/>
      <c r="V86" s="285"/>
      <c r="W86" s="247"/>
      <c r="X86" s="248"/>
      <c r="Y86" s="249"/>
    </row>
    <row r="87" ht="42" customHeight="1" spans="2:25">
      <c r="B87" s="217">
        <v>49</v>
      </c>
      <c r="C87" s="218" t="s">
        <v>37</v>
      </c>
      <c r="D87" s="219"/>
      <c r="E87" s="220"/>
      <c r="F87" s="221"/>
      <c r="G87" s="222"/>
      <c r="H87" s="222"/>
      <c r="I87" s="222"/>
      <c r="J87" s="222"/>
      <c r="K87" s="222"/>
      <c r="L87" s="245" t="s">
        <v>37</v>
      </c>
      <c r="M87" s="246" t="s">
        <v>37</v>
      </c>
      <c r="N87" s="247"/>
      <c r="O87" s="248"/>
      <c r="P87" s="249"/>
      <c r="Q87" s="283"/>
      <c r="R87" s="284"/>
      <c r="S87" s="284"/>
      <c r="T87" s="284"/>
      <c r="U87" s="284"/>
      <c r="V87" s="285"/>
      <c r="W87" s="247"/>
      <c r="X87" s="248"/>
      <c r="Y87" s="249"/>
    </row>
    <row r="88" ht="42" customHeight="1" spans="2:25">
      <c r="B88" s="217">
        <v>50</v>
      </c>
      <c r="C88" s="218" t="s">
        <v>37</v>
      </c>
      <c r="D88" s="219"/>
      <c r="E88" s="220"/>
      <c r="F88" s="221"/>
      <c r="G88" s="222"/>
      <c r="H88" s="222"/>
      <c r="I88" s="222"/>
      <c r="J88" s="222"/>
      <c r="K88" s="222"/>
      <c r="L88" s="245" t="s">
        <v>37</v>
      </c>
      <c r="M88" s="246" t="s">
        <v>37</v>
      </c>
      <c r="N88" s="247"/>
      <c r="O88" s="248"/>
      <c r="P88" s="249"/>
      <c r="Q88" s="283"/>
      <c r="R88" s="284"/>
      <c r="S88" s="284"/>
      <c r="T88" s="284"/>
      <c r="U88" s="284"/>
      <c r="V88" s="285"/>
      <c r="W88" s="247"/>
      <c r="X88" s="248"/>
      <c r="Y88" s="249"/>
    </row>
    <row r="89" spans="2:25">
      <c r="B89" s="302"/>
      <c r="C89" s="303"/>
      <c r="D89" s="304"/>
      <c r="E89" s="303"/>
      <c r="F89" s="305"/>
      <c r="G89" s="305"/>
      <c r="H89" s="305"/>
      <c r="I89" s="305"/>
      <c r="J89" s="305"/>
      <c r="K89" s="305"/>
      <c r="L89" s="323"/>
      <c r="M89" s="323"/>
      <c r="N89" s="324"/>
      <c r="O89" s="325"/>
      <c r="P89" s="325"/>
      <c r="Q89" s="372"/>
      <c r="R89" s="372"/>
      <c r="S89" s="372"/>
      <c r="T89" s="372"/>
      <c r="U89" s="372"/>
      <c r="V89" s="372"/>
      <c r="W89" s="324"/>
      <c r="X89" s="325"/>
      <c r="Y89" s="392"/>
    </row>
    <row r="90" ht="21" spans="2:25">
      <c r="B90" s="306" t="s">
        <v>123</v>
      </c>
      <c r="C90" s="307"/>
      <c r="D90" s="307"/>
      <c r="E90" s="307"/>
      <c r="F90" s="307"/>
      <c r="G90" s="307"/>
      <c r="H90" s="307"/>
      <c r="I90" s="307"/>
      <c r="J90" s="307"/>
      <c r="K90" s="307"/>
      <c r="L90" s="307"/>
      <c r="M90" s="307"/>
      <c r="N90" s="307"/>
      <c r="O90" s="307"/>
      <c r="P90" s="307"/>
      <c r="Q90" s="307"/>
      <c r="R90" s="307"/>
      <c r="S90" s="307"/>
      <c r="T90" s="307"/>
      <c r="U90" s="307"/>
      <c r="V90" s="307"/>
      <c r="W90" s="307"/>
      <c r="X90" s="307"/>
      <c r="Y90" s="393"/>
    </row>
    <row r="91" spans="2:25">
      <c r="B91" s="308" t="s">
        <v>41</v>
      </c>
      <c r="C91" s="309" t="s">
        <v>124</v>
      </c>
      <c r="D91" s="309"/>
      <c r="E91" s="309"/>
      <c r="F91" s="309"/>
      <c r="G91" s="309"/>
      <c r="H91" s="309"/>
      <c r="I91" s="309"/>
      <c r="J91" s="309" t="s">
        <v>125</v>
      </c>
      <c r="K91" s="309"/>
      <c r="L91" s="309"/>
      <c r="M91" s="309"/>
      <c r="N91" s="309"/>
      <c r="O91" s="309"/>
      <c r="P91" s="309"/>
      <c r="Q91" s="309"/>
      <c r="R91" s="309"/>
      <c r="S91" s="309"/>
      <c r="T91" s="309"/>
      <c r="U91" s="309"/>
      <c r="V91" s="309"/>
      <c r="W91" s="309"/>
      <c r="X91" s="309"/>
      <c r="Y91" s="394"/>
    </row>
    <row r="92" ht="75.75" customHeight="1" spans="2:25">
      <c r="B92" s="308">
        <v>1</v>
      </c>
      <c r="C92" s="310" t="s">
        <v>126</v>
      </c>
      <c r="D92" s="310"/>
      <c r="E92" s="310"/>
      <c r="F92" s="310"/>
      <c r="G92" s="310"/>
      <c r="H92" s="310"/>
      <c r="I92" s="310"/>
      <c r="J92" s="326" t="s">
        <v>127</v>
      </c>
      <c r="K92" s="327"/>
      <c r="L92" s="327"/>
      <c r="M92" s="327"/>
      <c r="N92" s="327"/>
      <c r="O92" s="327"/>
      <c r="P92" s="327"/>
      <c r="Q92" s="327"/>
      <c r="R92" s="327"/>
      <c r="S92" s="327"/>
      <c r="T92" s="327"/>
      <c r="U92" s="327"/>
      <c r="V92" s="327"/>
      <c r="W92" s="327"/>
      <c r="X92" s="327"/>
      <c r="Y92" s="395"/>
    </row>
    <row r="93" ht="27" customHeight="1" spans="2:25">
      <c r="B93" s="308"/>
      <c r="C93" s="310"/>
      <c r="D93" s="310"/>
      <c r="E93" s="310"/>
      <c r="F93" s="310"/>
      <c r="G93" s="310"/>
      <c r="H93" s="310"/>
      <c r="I93" s="310"/>
      <c r="J93" s="328"/>
      <c r="K93" s="329"/>
      <c r="L93" s="329"/>
      <c r="M93" s="329"/>
      <c r="N93" s="329"/>
      <c r="O93" s="329"/>
      <c r="P93" s="329"/>
      <c r="Q93" s="329"/>
      <c r="R93" s="329"/>
      <c r="S93" s="329"/>
      <c r="T93" s="329"/>
      <c r="U93" s="329"/>
      <c r="V93" s="329"/>
      <c r="W93" s="329"/>
      <c r="X93" s="329"/>
      <c r="Y93" s="396"/>
    </row>
    <row r="94" spans="2:25">
      <c r="B94" s="308"/>
      <c r="C94" s="310"/>
      <c r="D94" s="310"/>
      <c r="E94" s="310"/>
      <c r="F94" s="310"/>
      <c r="G94" s="310"/>
      <c r="H94" s="310"/>
      <c r="I94" s="310"/>
      <c r="J94" s="330" t="s">
        <v>128</v>
      </c>
      <c r="K94" s="331"/>
      <c r="L94" s="331"/>
      <c r="M94" s="331"/>
      <c r="N94" s="331"/>
      <c r="O94" s="331"/>
      <c r="P94" s="331"/>
      <c r="Q94" s="331"/>
      <c r="R94" s="331"/>
      <c r="S94" s="331"/>
      <c r="T94" s="331"/>
      <c r="U94" s="331"/>
      <c r="V94" s="331"/>
      <c r="W94" s="331"/>
      <c r="X94" s="331"/>
      <c r="Y94" s="397"/>
    </row>
    <row r="95" ht="26.25" customHeight="1" spans="2:25">
      <c r="B95" s="308"/>
      <c r="C95" s="310"/>
      <c r="D95" s="310"/>
      <c r="E95" s="310"/>
      <c r="F95" s="310"/>
      <c r="G95" s="310"/>
      <c r="H95" s="310"/>
      <c r="I95" s="310"/>
      <c r="J95" s="332"/>
      <c r="K95" s="333"/>
      <c r="L95" s="333"/>
      <c r="M95" s="333"/>
      <c r="N95" s="333"/>
      <c r="O95" s="333"/>
      <c r="P95" s="333"/>
      <c r="Q95" s="333"/>
      <c r="R95" s="333"/>
      <c r="S95" s="333"/>
      <c r="T95" s="333"/>
      <c r="U95" s="333"/>
      <c r="V95" s="333"/>
      <c r="W95" s="333"/>
      <c r="X95" s="333"/>
      <c r="Y95" s="398"/>
    </row>
    <row r="96" ht="99.75" customHeight="1" spans="2:25">
      <c r="B96" s="308">
        <v>2</v>
      </c>
      <c r="C96" s="310" t="s">
        <v>129</v>
      </c>
      <c r="D96" s="310"/>
      <c r="E96" s="310"/>
      <c r="F96" s="310"/>
      <c r="G96" s="310"/>
      <c r="H96" s="310"/>
      <c r="I96" s="310"/>
      <c r="J96" s="334" t="s">
        <v>130</v>
      </c>
      <c r="K96" s="335"/>
      <c r="L96" s="335"/>
      <c r="M96" s="335"/>
      <c r="N96" s="335"/>
      <c r="O96" s="335"/>
      <c r="P96" s="335"/>
      <c r="Q96" s="335"/>
      <c r="R96" s="335"/>
      <c r="S96" s="335"/>
      <c r="T96" s="335"/>
      <c r="U96" s="335"/>
      <c r="V96" s="335"/>
      <c r="W96" s="335"/>
      <c r="X96" s="335"/>
      <c r="Y96" s="399"/>
    </row>
    <row r="97" ht="27" customHeight="1" spans="2:25">
      <c r="B97" s="308"/>
      <c r="C97" s="310"/>
      <c r="D97" s="310"/>
      <c r="E97" s="310"/>
      <c r="F97" s="310"/>
      <c r="G97" s="310"/>
      <c r="H97" s="310"/>
      <c r="I97" s="310"/>
      <c r="J97" s="336"/>
      <c r="K97" s="337"/>
      <c r="L97" s="337"/>
      <c r="M97" s="337"/>
      <c r="N97" s="337"/>
      <c r="O97" s="337"/>
      <c r="P97" s="337"/>
      <c r="Q97" s="337"/>
      <c r="R97" s="337"/>
      <c r="S97" s="337"/>
      <c r="T97" s="337"/>
      <c r="U97" s="337"/>
      <c r="V97" s="337"/>
      <c r="W97" s="337"/>
      <c r="X97" s="337"/>
      <c r="Y97" s="400"/>
    </row>
    <row r="98" spans="2:25">
      <c r="B98" s="308"/>
      <c r="C98" s="310"/>
      <c r="D98" s="310"/>
      <c r="E98" s="310"/>
      <c r="F98" s="310"/>
      <c r="G98" s="310"/>
      <c r="H98" s="310"/>
      <c r="I98" s="310"/>
      <c r="J98" s="338" t="s">
        <v>131</v>
      </c>
      <c r="K98" s="339"/>
      <c r="L98" s="339"/>
      <c r="M98" s="339"/>
      <c r="N98" s="339"/>
      <c r="O98" s="339"/>
      <c r="P98" s="339"/>
      <c r="Q98" s="339"/>
      <c r="R98" s="339"/>
      <c r="S98" s="339"/>
      <c r="T98" s="339"/>
      <c r="U98" s="339"/>
      <c r="V98" s="339"/>
      <c r="W98" s="339"/>
      <c r="X98" s="339"/>
      <c r="Y98" s="401"/>
    </row>
    <row r="99" ht="30.75" customHeight="1" spans="2:25">
      <c r="B99" s="308"/>
      <c r="C99" s="310"/>
      <c r="D99" s="310"/>
      <c r="E99" s="310"/>
      <c r="F99" s="310"/>
      <c r="G99" s="310"/>
      <c r="H99" s="310"/>
      <c r="I99" s="310"/>
      <c r="J99" s="179"/>
      <c r="K99" s="180"/>
      <c r="L99" s="180"/>
      <c r="M99" s="180"/>
      <c r="N99" s="180"/>
      <c r="O99" s="180"/>
      <c r="P99" s="180"/>
      <c r="Q99" s="180"/>
      <c r="R99" s="180"/>
      <c r="S99" s="180"/>
      <c r="T99" s="180"/>
      <c r="U99" s="180"/>
      <c r="V99" s="180"/>
      <c r="W99" s="180"/>
      <c r="X99" s="180"/>
      <c r="Y99" s="402"/>
    </row>
    <row r="100" ht="13.5" spans="1:39">
      <c r="A100" s="155"/>
      <c r="B100" s="311">
        <v>3</v>
      </c>
      <c r="C100" s="312" t="s">
        <v>132</v>
      </c>
      <c r="D100" s="313"/>
      <c r="E100" s="313"/>
      <c r="F100" s="313"/>
      <c r="G100" s="313"/>
      <c r="H100" s="313"/>
      <c r="I100" s="340"/>
      <c r="J100" s="341" t="s">
        <v>133</v>
      </c>
      <c r="K100" s="342"/>
      <c r="L100" s="342"/>
      <c r="M100" s="342"/>
      <c r="N100" s="342"/>
      <c r="O100" s="342"/>
      <c r="P100" s="342"/>
      <c r="Q100" s="342"/>
      <c r="R100" s="342"/>
      <c r="S100" s="342"/>
      <c r="T100" s="342"/>
      <c r="U100" s="342"/>
      <c r="V100" s="342"/>
      <c r="W100" s="342"/>
      <c r="X100" s="342"/>
      <c r="Y100" s="403"/>
      <c r="Z100"/>
      <c r="AA100"/>
      <c r="AB100"/>
      <c r="AC100"/>
      <c r="AD100"/>
      <c r="AE100"/>
      <c r="AF100"/>
      <c r="AG100"/>
      <c r="AH100"/>
      <c r="AI100"/>
      <c r="AJ100"/>
      <c r="AK100"/>
      <c r="AL100"/>
      <c r="AM100"/>
    </row>
    <row r="101" ht="30" customHeight="1" spans="1:39">
      <c r="A101" s="155"/>
      <c r="B101" s="314"/>
      <c r="C101" s="315"/>
      <c r="D101" s="316"/>
      <c r="E101" s="316"/>
      <c r="F101" s="316"/>
      <c r="G101" s="316"/>
      <c r="H101" s="316"/>
      <c r="I101" s="343"/>
      <c r="J101" s="344" t="s">
        <v>30</v>
      </c>
      <c r="K101" s="344"/>
      <c r="L101" s="344"/>
      <c r="M101" s="344"/>
      <c r="N101" s="344" t="s">
        <v>134</v>
      </c>
      <c r="O101" s="344"/>
      <c r="P101" s="345" t="str">
        <f>IF(L21="","",IF(P21="","",HOUR(P21-L21)+ROUND(MINUTE(P21-L21)/60,1)))</f>
        <v/>
      </c>
      <c r="Q101" s="345"/>
      <c r="R101" s="344" t="s">
        <v>135</v>
      </c>
      <c r="S101" s="344"/>
      <c r="T101" s="373" t="str">
        <f>IF(T21="","",T21)</f>
        <v/>
      </c>
      <c r="U101" s="373"/>
      <c r="V101" s="350" t="s">
        <v>136</v>
      </c>
      <c r="W101" s="350"/>
      <c r="X101" s="374" t="str">
        <f>IF(P101="","",IF(T101="","",P101*T101))</f>
        <v/>
      </c>
      <c r="Y101" s="404"/>
      <c r="Z101"/>
      <c r="AA101"/>
      <c r="AB101"/>
      <c r="AC101"/>
      <c r="AD101"/>
      <c r="AE101"/>
      <c r="AF101"/>
      <c r="AG101"/>
      <c r="AH101"/>
      <c r="AI101"/>
      <c r="AJ101"/>
      <c r="AK101"/>
      <c r="AL101"/>
      <c r="AM101"/>
    </row>
    <row r="102" ht="13.5" spans="1:39">
      <c r="A102" s="155"/>
      <c r="B102" s="314"/>
      <c r="C102" s="315"/>
      <c r="D102" s="316"/>
      <c r="E102" s="316"/>
      <c r="F102" s="316"/>
      <c r="G102" s="316"/>
      <c r="H102" s="316"/>
      <c r="I102" s="343"/>
      <c r="J102" s="344" t="s">
        <v>137</v>
      </c>
      <c r="K102" s="344"/>
      <c r="L102" s="344"/>
      <c r="M102" s="344"/>
      <c r="N102" s="346" t="str">
        <f>IF(U34="","",U34)</f>
        <v/>
      </c>
      <c r="O102" s="346"/>
      <c r="P102" s="347"/>
      <c r="Q102" s="375"/>
      <c r="R102" s="375"/>
      <c r="S102" s="375"/>
      <c r="T102" s="376"/>
      <c r="U102" s="376"/>
      <c r="V102" s="376"/>
      <c r="W102" s="376"/>
      <c r="X102" s="376"/>
      <c r="Y102" s="405"/>
      <c r="Z102"/>
      <c r="AA102"/>
      <c r="AB102"/>
      <c r="AC102"/>
      <c r="AD102"/>
      <c r="AE102"/>
      <c r="AF102"/>
      <c r="AG102"/>
      <c r="AH102"/>
      <c r="AI102"/>
      <c r="AJ102"/>
      <c r="AK102"/>
      <c r="AL102"/>
      <c r="AM102"/>
    </row>
    <row r="103" ht="30" customHeight="1" spans="1:39">
      <c r="A103" s="155"/>
      <c r="B103" s="317"/>
      <c r="C103" s="318"/>
      <c r="D103" s="319"/>
      <c r="E103" s="319"/>
      <c r="F103" s="319"/>
      <c r="G103" s="319"/>
      <c r="H103" s="319"/>
      <c r="I103" s="348"/>
      <c r="J103" s="349" t="s">
        <v>138</v>
      </c>
      <c r="K103" s="350"/>
      <c r="L103" s="351">
        <f>COUNTIF(L39:L88,"Issue")</f>
        <v>0</v>
      </c>
      <c r="M103" s="351"/>
      <c r="N103" s="349" t="s">
        <v>139</v>
      </c>
      <c r="O103" s="350"/>
      <c r="P103" s="351">
        <f>COUNTIF(M39:M88,"Defect")</f>
        <v>0</v>
      </c>
      <c r="Q103" s="351"/>
      <c r="R103" s="377"/>
      <c r="S103" s="378"/>
      <c r="T103" s="378"/>
      <c r="U103" s="378"/>
      <c r="V103" s="379"/>
      <c r="W103" s="378"/>
      <c r="X103" s="380"/>
      <c r="Y103" s="406"/>
      <c r="Z103"/>
      <c r="AA103"/>
      <c r="AB103"/>
      <c r="AC103"/>
      <c r="AD103"/>
      <c r="AE103"/>
      <c r="AF103"/>
      <c r="AG103"/>
      <c r="AH103"/>
      <c r="AI103"/>
      <c r="AJ103"/>
      <c r="AK103"/>
      <c r="AL103"/>
      <c r="AM103"/>
    </row>
    <row r="104" ht="13.5" spans="1:39">
      <c r="A104" s="155"/>
      <c r="B104" s="311">
        <v>4</v>
      </c>
      <c r="C104" s="312" t="s">
        <v>140</v>
      </c>
      <c r="D104" s="313"/>
      <c r="E104" s="313"/>
      <c r="F104" s="313"/>
      <c r="G104" s="313"/>
      <c r="H104" s="313"/>
      <c r="I104" s="340"/>
      <c r="J104" s="352" t="s">
        <v>141</v>
      </c>
      <c r="K104" s="353"/>
      <c r="L104" s="353"/>
      <c r="M104" s="353"/>
      <c r="N104" s="353"/>
      <c r="O104" s="353"/>
      <c r="P104" s="354"/>
      <c r="Q104" s="354"/>
      <c r="R104" s="354"/>
      <c r="S104" s="354"/>
      <c r="T104" s="381"/>
      <c r="U104" s="381"/>
      <c r="V104" s="381"/>
      <c r="W104" s="381"/>
      <c r="X104" s="381"/>
      <c r="Y104" s="407"/>
      <c r="Z104"/>
      <c r="AA104"/>
      <c r="AB104"/>
      <c r="AC104"/>
      <c r="AD104"/>
      <c r="AE104"/>
      <c r="AF104"/>
      <c r="AG104"/>
      <c r="AH104"/>
      <c r="AI104"/>
      <c r="AJ104"/>
      <c r="AK104"/>
      <c r="AL104"/>
      <c r="AM104"/>
    </row>
    <row r="105" ht="23.25" customHeight="1" spans="1:39">
      <c r="A105" s="155"/>
      <c r="B105" s="314"/>
      <c r="C105" s="315"/>
      <c r="D105" s="316"/>
      <c r="E105" s="316"/>
      <c r="F105" s="316"/>
      <c r="G105" s="316"/>
      <c r="H105" s="316"/>
      <c r="I105" s="343"/>
      <c r="J105" s="355"/>
      <c r="K105" s="356"/>
      <c r="L105" s="356"/>
      <c r="M105" s="356"/>
      <c r="N105" s="356"/>
      <c r="O105" s="356"/>
      <c r="P105" s="357" t="s">
        <v>142</v>
      </c>
      <c r="Q105" s="382"/>
      <c r="R105" s="383" t="s">
        <v>143</v>
      </c>
      <c r="S105" s="384"/>
      <c r="T105" s="385" t="s">
        <v>144</v>
      </c>
      <c r="U105" s="385"/>
      <c r="V105" s="385"/>
      <c r="W105" s="385"/>
      <c r="X105" s="385"/>
      <c r="Y105" s="408"/>
      <c r="Z105"/>
      <c r="AA105"/>
      <c r="AB105"/>
      <c r="AC105"/>
      <c r="AD105"/>
      <c r="AE105"/>
      <c r="AF105"/>
      <c r="AG105"/>
      <c r="AH105"/>
      <c r="AI105"/>
      <c r="AJ105"/>
      <c r="AK105"/>
      <c r="AL105"/>
      <c r="AM105"/>
    </row>
    <row r="106" ht="27" customHeight="1" spans="1:39">
      <c r="A106" s="155"/>
      <c r="B106" s="314"/>
      <c r="C106" s="315"/>
      <c r="D106" s="316"/>
      <c r="E106" s="316"/>
      <c r="F106" s="316"/>
      <c r="G106" s="316"/>
      <c r="H106" s="316"/>
      <c r="I106" s="343"/>
      <c r="J106" s="358" t="s">
        <v>145</v>
      </c>
      <c r="K106" s="359"/>
      <c r="L106" s="359"/>
      <c r="M106" s="359"/>
      <c r="N106" s="359"/>
      <c r="O106" s="360"/>
      <c r="P106" s="361"/>
      <c r="Q106" s="386"/>
      <c r="R106" s="387" t="str">
        <f>IF(T106="Analys is not required since tailoring is to be implemented","",IF(N102="","",IF(L103="","",L103/N102)))</f>
        <v/>
      </c>
      <c r="S106" s="388"/>
      <c r="T106" s="389" t="s">
        <v>37</v>
      </c>
      <c r="U106" s="390"/>
      <c r="V106" s="390"/>
      <c r="W106" s="390"/>
      <c r="X106" s="390"/>
      <c r="Y106" s="409"/>
      <c r="Z106"/>
      <c r="AA106"/>
      <c r="AB106"/>
      <c r="AC106"/>
      <c r="AD106"/>
      <c r="AE106"/>
      <c r="AF106"/>
      <c r="AG106"/>
      <c r="AH106"/>
      <c r="AI106"/>
      <c r="AJ106"/>
      <c r="AK106"/>
      <c r="AL106"/>
      <c r="AM106"/>
    </row>
    <row r="107" ht="27" customHeight="1" spans="1:39">
      <c r="A107" s="155"/>
      <c r="B107" s="314"/>
      <c r="C107" s="315"/>
      <c r="D107" s="316"/>
      <c r="E107" s="316"/>
      <c r="F107" s="316"/>
      <c r="G107" s="316"/>
      <c r="H107" s="316"/>
      <c r="I107" s="343"/>
      <c r="J107" s="216" t="s">
        <v>146</v>
      </c>
      <c r="K107" s="216"/>
      <c r="L107" s="216"/>
      <c r="M107" s="216"/>
      <c r="N107" s="216"/>
      <c r="O107" s="216"/>
      <c r="P107" s="432"/>
      <c r="Q107" s="432"/>
      <c r="R107" s="439" t="str">
        <f>IF(T107="Analys is not required since tailoring is to be implemented","",IF(P101="","",IF(N102="","",N102/P101)))</f>
        <v/>
      </c>
      <c r="S107" s="439"/>
      <c r="T107" s="389" t="s">
        <v>37</v>
      </c>
      <c r="U107" s="390"/>
      <c r="V107" s="390"/>
      <c r="W107" s="390"/>
      <c r="X107" s="390"/>
      <c r="Y107" s="409"/>
      <c r="Z107"/>
      <c r="AA107"/>
      <c r="AB107"/>
      <c r="AC107"/>
      <c r="AD107"/>
      <c r="AE107"/>
      <c r="AF107"/>
      <c r="AG107"/>
      <c r="AH107"/>
      <c r="AI107"/>
      <c r="AJ107"/>
      <c r="AK107"/>
      <c r="AL107"/>
      <c r="AM107"/>
    </row>
    <row r="108" ht="13.5" spans="1:39">
      <c r="A108" s="155"/>
      <c r="B108" s="314"/>
      <c r="C108" s="315"/>
      <c r="D108" s="316"/>
      <c r="E108" s="316"/>
      <c r="F108" s="316"/>
      <c r="G108" s="316"/>
      <c r="H108" s="316"/>
      <c r="I108" s="343"/>
      <c r="J108" s="433" t="s">
        <v>147</v>
      </c>
      <c r="K108" s="434"/>
      <c r="L108" s="434"/>
      <c r="M108" s="434"/>
      <c r="N108" s="434"/>
      <c r="O108" s="434"/>
      <c r="P108" s="434"/>
      <c r="Q108" s="434"/>
      <c r="R108" s="434"/>
      <c r="S108" s="434"/>
      <c r="T108" s="434"/>
      <c r="U108" s="434"/>
      <c r="V108" s="434"/>
      <c r="W108" s="434"/>
      <c r="X108" s="434"/>
      <c r="Y108" s="440"/>
      <c r="Z108"/>
      <c r="AA108"/>
      <c r="AB108"/>
      <c r="AC108"/>
      <c r="AD108"/>
      <c r="AE108"/>
      <c r="AF108"/>
      <c r="AG108"/>
      <c r="AH108"/>
      <c r="AI108"/>
      <c r="AJ108"/>
      <c r="AK108"/>
      <c r="AL108"/>
      <c r="AM108"/>
    </row>
    <row r="109" ht="13.5" spans="1:39">
      <c r="A109" s="155"/>
      <c r="B109" s="314"/>
      <c r="C109" s="315"/>
      <c r="D109" s="316"/>
      <c r="E109" s="316"/>
      <c r="F109" s="316"/>
      <c r="G109" s="316"/>
      <c r="H109" s="316"/>
      <c r="I109" s="343"/>
      <c r="J109" s="435"/>
      <c r="K109" s="436"/>
      <c r="L109" s="436"/>
      <c r="M109" s="436"/>
      <c r="N109" s="436"/>
      <c r="O109" s="436"/>
      <c r="P109" s="436"/>
      <c r="Q109" s="436"/>
      <c r="R109" s="436"/>
      <c r="S109" s="436"/>
      <c r="T109" s="436"/>
      <c r="U109" s="436"/>
      <c r="V109" s="436"/>
      <c r="W109" s="436"/>
      <c r="X109" s="436"/>
      <c r="Y109" s="441"/>
      <c r="Z109"/>
      <c r="AA109"/>
      <c r="AB109"/>
      <c r="AC109"/>
      <c r="AD109"/>
      <c r="AE109"/>
      <c r="AF109"/>
      <c r="AG109"/>
      <c r="AH109"/>
      <c r="AI109"/>
      <c r="AJ109"/>
      <c r="AK109"/>
      <c r="AL109"/>
      <c r="AM109"/>
    </row>
    <row r="110" ht="13.5" spans="1:39">
      <c r="A110" s="155"/>
      <c r="B110" s="314"/>
      <c r="C110" s="315"/>
      <c r="D110" s="316"/>
      <c r="E110" s="316"/>
      <c r="F110" s="316"/>
      <c r="G110" s="316"/>
      <c r="H110" s="316"/>
      <c r="I110" s="343"/>
      <c r="J110" s="435"/>
      <c r="K110" s="436"/>
      <c r="L110" s="436"/>
      <c r="M110" s="436"/>
      <c r="N110" s="436"/>
      <c r="O110" s="436"/>
      <c r="P110" s="436"/>
      <c r="Q110" s="436"/>
      <c r="R110" s="436"/>
      <c r="S110" s="436"/>
      <c r="T110" s="436"/>
      <c r="U110" s="436"/>
      <c r="V110" s="436"/>
      <c r="W110" s="436"/>
      <c r="X110" s="436"/>
      <c r="Y110" s="441"/>
      <c r="Z110"/>
      <c r="AA110"/>
      <c r="AB110"/>
      <c r="AC110"/>
      <c r="AD110"/>
      <c r="AE110"/>
      <c r="AF110"/>
      <c r="AG110"/>
      <c r="AH110"/>
      <c r="AI110"/>
      <c r="AJ110"/>
      <c r="AK110"/>
      <c r="AL110"/>
      <c r="AM110"/>
    </row>
    <row r="111" ht="13.5" spans="1:39">
      <c r="A111" s="155"/>
      <c r="B111" s="317"/>
      <c r="C111" s="318"/>
      <c r="D111" s="319"/>
      <c r="E111" s="319"/>
      <c r="F111" s="319"/>
      <c r="G111" s="319"/>
      <c r="H111" s="319"/>
      <c r="I111" s="348"/>
      <c r="J111" s="437"/>
      <c r="K111" s="438"/>
      <c r="L111" s="438"/>
      <c r="M111" s="438"/>
      <c r="N111" s="438"/>
      <c r="O111" s="438"/>
      <c r="P111" s="438"/>
      <c r="Q111" s="438"/>
      <c r="R111" s="438"/>
      <c r="S111" s="438"/>
      <c r="T111" s="438"/>
      <c r="U111" s="438"/>
      <c r="V111" s="438"/>
      <c r="W111" s="438"/>
      <c r="X111" s="438"/>
      <c r="Y111" s="442"/>
      <c r="Z111"/>
      <c r="AA111"/>
      <c r="AB111"/>
      <c r="AC111"/>
      <c r="AD111"/>
      <c r="AE111"/>
      <c r="AF111"/>
      <c r="AG111"/>
      <c r="AH111"/>
      <c r="AI111"/>
      <c r="AJ111"/>
      <c r="AK111"/>
      <c r="AL111"/>
      <c r="AM111"/>
    </row>
    <row r="112" ht="13.7" customHeight="1" spans="2:25">
      <c r="B112" s="308">
        <v>5</v>
      </c>
      <c r="C112" s="320" t="s">
        <v>148</v>
      </c>
      <c r="D112" s="320"/>
      <c r="E112" s="320"/>
      <c r="F112" s="320"/>
      <c r="G112" s="320"/>
      <c r="H112" s="320"/>
      <c r="I112" s="320"/>
      <c r="J112" s="368" t="s">
        <v>149</v>
      </c>
      <c r="K112" s="368"/>
      <c r="L112" s="368"/>
      <c r="M112" s="368"/>
      <c r="N112" s="368"/>
      <c r="O112" s="368"/>
      <c r="P112" s="368"/>
      <c r="Q112" s="368"/>
      <c r="R112" s="368"/>
      <c r="S112" s="368"/>
      <c r="T112" s="368"/>
      <c r="U112" s="368"/>
      <c r="V112" s="368"/>
      <c r="W112" s="368"/>
      <c r="X112" s="368"/>
      <c r="Y112" s="413"/>
    </row>
    <row r="113" ht="22.7" customHeight="1" spans="2:25">
      <c r="B113" s="308"/>
      <c r="C113" s="320"/>
      <c r="D113" s="320"/>
      <c r="E113" s="320"/>
      <c r="F113" s="320"/>
      <c r="G113" s="320"/>
      <c r="H113" s="320"/>
      <c r="I113" s="320"/>
      <c r="J113" s="369" t="s">
        <v>37</v>
      </c>
      <c r="K113" s="369"/>
      <c r="L113" s="369"/>
      <c r="M113" s="369"/>
      <c r="N113" s="369"/>
      <c r="O113" s="369"/>
      <c r="P113" s="369"/>
      <c r="Q113" s="369"/>
      <c r="R113" s="369"/>
      <c r="S113" s="369"/>
      <c r="T113" s="369"/>
      <c r="U113" s="369"/>
      <c r="V113" s="369"/>
      <c r="W113" s="369"/>
      <c r="X113" s="369"/>
      <c r="Y113" s="414"/>
    </row>
    <row r="114" ht="32.25" customHeight="1" spans="2:25">
      <c r="B114" s="321"/>
      <c r="C114" s="322"/>
      <c r="D114" s="322"/>
      <c r="E114" s="322"/>
      <c r="F114" s="322"/>
      <c r="G114" s="322"/>
      <c r="H114" s="322"/>
      <c r="I114" s="322"/>
      <c r="J114" s="370"/>
      <c r="K114" s="371"/>
      <c r="L114" s="371"/>
      <c r="M114" s="371"/>
      <c r="N114" s="371"/>
      <c r="O114" s="371"/>
      <c r="P114" s="371"/>
      <c r="Q114" s="371"/>
      <c r="R114" s="371"/>
      <c r="S114" s="371"/>
      <c r="T114" s="371"/>
      <c r="U114" s="371"/>
      <c r="V114" s="371"/>
      <c r="W114" s="371"/>
      <c r="X114" s="371"/>
      <c r="Y114" s="415"/>
    </row>
  </sheetData>
  <mergeCells count="386">
    <mergeCell ref="B1:F1"/>
    <mergeCell ref="Q1:Y1"/>
    <mergeCell ref="B2:E2"/>
    <mergeCell ref="Q2:S2"/>
    <mergeCell ref="T2:Y2"/>
    <mergeCell ref="Q3:S3"/>
    <mergeCell ref="T3:Y3"/>
    <mergeCell ref="G4:I4"/>
    <mergeCell ref="J4:O4"/>
    <mergeCell ref="Q4:S4"/>
    <mergeCell ref="T4:Y4"/>
    <mergeCell ref="G6:I6"/>
    <mergeCell ref="T8:V8"/>
    <mergeCell ref="W8:Y8"/>
    <mergeCell ref="G9:I9"/>
    <mergeCell ref="J9:O9"/>
    <mergeCell ref="G11:I11"/>
    <mergeCell ref="J11:O11"/>
    <mergeCell ref="B17:E17"/>
    <mergeCell ref="F17:M17"/>
    <mergeCell ref="N17:Y17"/>
    <mergeCell ref="B18:E18"/>
    <mergeCell ref="F18:Y18"/>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W21:Y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C37:D37"/>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J92:Y92"/>
    <mergeCell ref="J93:Y93"/>
    <mergeCell ref="J94:Y94"/>
    <mergeCell ref="J95:Y95"/>
    <mergeCell ref="J96:Y96"/>
    <mergeCell ref="J97:Y97"/>
    <mergeCell ref="J98:Y98"/>
    <mergeCell ref="J99:Y99"/>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P105:Q105"/>
    <mergeCell ref="R105:S105"/>
    <mergeCell ref="T105:Y105"/>
    <mergeCell ref="J106:O106"/>
    <mergeCell ref="P106:Q106"/>
    <mergeCell ref="R106:S106"/>
    <mergeCell ref="T106:Y106"/>
    <mergeCell ref="J107:O107"/>
    <mergeCell ref="P107:Q107"/>
    <mergeCell ref="R107:S107"/>
    <mergeCell ref="T107:Y107"/>
    <mergeCell ref="J108:Y108"/>
    <mergeCell ref="J112:Y112"/>
    <mergeCell ref="J113:Y113"/>
    <mergeCell ref="J114:Y114"/>
    <mergeCell ref="B37:B38"/>
    <mergeCell ref="B92:B95"/>
    <mergeCell ref="B96:B99"/>
    <mergeCell ref="B100:B103"/>
    <mergeCell ref="B104:B111"/>
    <mergeCell ref="B112:B114"/>
    <mergeCell ref="E37:E38"/>
    <mergeCell ref="N37:N38"/>
    <mergeCell ref="W37:W38"/>
    <mergeCell ref="C104:I111"/>
    <mergeCell ref="J104:O105"/>
    <mergeCell ref="J109:Y111"/>
    <mergeCell ref="C100:I103"/>
    <mergeCell ref="F37:K38"/>
    <mergeCell ref="L37:M38"/>
    <mergeCell ref="X37:Y38"/>
    <mergeCell ref="O37:P38"/>
    <mergeCell ref="Q37:V38"/>
    <mergeCell ref="C92:I95"/>
    <mergeCell ref="C96:I99"/>
    <mergeCell ref="C112:I114"/>
    <mergeCell ref="B19:E20"/>
    <mergeCell ref="B3:E13"/>
    <mergeCell ref="T9:V13"/>
    <mergeCell ref="W9:Y13"/>
    <mergeCell ref="T5:Y7"/>
    <mergeCell ref="J6:O7"/>
    <mergeCell ref="Q5:S7"/>
  </mergeCells>
  <conditionalFormatting sqref="T106">
    <cfRule type="cellIs" dxfId="1" priority="2" operator="equal">
      <formula>"(Select from list)"</formula>
    </cfRule>
  </conditionalFormatting>
  <conditionalFormatting sqref="J107:O107">
    <cfRule type="expression" dxfId="2" priority="6">
      <formula>Inspection!#REF!&amp;Inspection!#REF!="Analysis not required since tailoring is to be implemented"</formula>
    </cfRule>
  </conditionalFormatting>
  <conditionalFormatting sqref="P107:S107">
    <cfRule type="expression" dxfId="2" priority="5">
      <formula>$T$107="B"</formula>
    </cfRule>
  </conditionalFormatting>
  <conditionalFormatting sqref="T107">
    <cfRule type="cellIs" dxfId="1" priority="1" operator="equal">
      <formula>"(Select from list)"</formula>
    </cfRule>
  </conditionalFormatting>
  <conditionalFormatting sqref="J114">
    <cfRule type="cellIs" dxfId="3" priority="19" stopIfTrue="1" operator="equal">
      <formula>"　（リスト選択）"</formula>
    </cfRule>
  </conditionalFormatting>
  <conditionalFormatting sqref="H19:I19 L19:M19 P19:Q19 T19:U19 X19:Y19 H20">
    <cfRule type="expression" dxfId="0" priority="70" stopIfTrue="1">
      <formula>#REF!="パスアランド"</formula>
    </cfRule>
  </conditionalFormatting>
  <conditionalFormatting sqref="R106 P106">
    <cfRule type="expression" dxfId="2" priority="9">
      <formula>$T$106="B"</formula>
    </cfRule>
  </conditionalFormatting>
  <conditionalFormatting sqref="J108:Y108 J109">
    <cfRule type="expression" dxfId="2" priority="3">
      <formula>AND($T$106="B",$T$107="B")</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J113:Y113">
      <formula1>"(Select from list),A,B,C,D,E,F"</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M39:M88">
      <formula1>"(Select from list),Defect,Risk,Problem,Other"</formula1>
    </dataValidation>
    <dataValidation type="list" allowBlank="1" showInputMessage="1" showErrorMessage="1" sqref="X24:Y33">
      <formula1>"(Select from list),Line,Page,Number"</formula1>
    </dataValidation>
    <dataValidation type="list" allowBlank="1" showInputMessage="1" showErrorMessage="1" sqref="T106:Y107">
      <formula1>" (Select from list),A,B"</formula1>
    </dataValidation>
  </dataValidations>
  <printOptions horizontalCentered="1"/>
  <pageMargins left="0.393055555555556" right="0.393055555555556" top="0.590277777777778" bottom="0.393055555555556" header="0.313888888888889" footer="0.196527777777778"/>
  <pageSetup paperSize="9" scale="67" fitToHeight="0" orientation="portrait"/>
  <headerFooter alignWithMargins="0">
    <oddFooter>&amp;C&amp;9&amp;P/&amp;N</oddFooter>
  </headerFooter>
  <rowBreaks count="1" manualBreakCount="1">
    <brk id="89" max="24"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pageSetUpPr fitToPage="1"/>
  </sheetPr>
  <dimension ref="A1:AI113"/>
  <sheetViews>
    <sheetView showGridLines="0" view="pageBreakPreview" zoomScale="90" zoomScaleNormal="100" zoomScaleSheetLayoutView="90" workbookViewId="0">
      <selection activeCell="A1" sqref="A1"/>
    </sheetView>
  </sheetViews>
  <sheetFormatPr defaultColWidth="9" defaultRowHeight="15"/>
  <cols>
    <col min="1" max="1" width="1.625" style="159" customWidth="1"/>
    <col min="2" max="2" width="5.625" style="159" customWidth="1"/>
    <col min="3" max="3" width="6.125" style="159" customWidth="1"/>
    <col min="4" max="4" width="6.625" style="159" customWidth="1"/>
    <col min="5" max="5" width="7.375" style="159" customWidth="1"/>
    <col min="6" max="13" width="5.625" style="159" customWidth="1"/>
    <col min="14" max="14" width="8.125" style="159" customWidth="1"/>
    <col min="15" max="22" width="5.625" style="160" customWidth="1"/>
    <col min="23" max="23" width="6.25" style="160" customWidth="1"/>
    <col min="24" max="24" width="5.625" style="160" customWidth="1"/>
    <col min="25" max="25" width="5.625" style="159" customWidth="1"/>
    <col min="26" max="26" width="1.625" style="161" customWidth="1"/>
    <col min="27" max="35" width="9" style="161"/>
  </cols>
  <sheetData>
    <row r="1" spans="2:26">
      <c r="B1" s="162" t="s">
        <v>70</v>
      </c>
      <c r="C1" s="162"/>
      <c r="D1" s="162"/>
      <c r="E1" s="162"/>
      <c r="F1" s="162"/>
      <c r="O1" s="159"/>
      <c r="P1" s="159"/>
      <c r="Q1" s="250" t="e">
        <f>Inspection!#REF!</f>
        <v>#REF!</v>
      </c>
      <c r="R1" s="250"/>
      <c r="S1" s="250"/>
      <c r="T1" s="250"/>
      <c r="U1" s="250"/>
      <c r="V1" s="250"/>
      <c r="W1" s="250"/>
      <c r="X1" s="250"/>
      <c r="Y1" s="250"/>
      <c r="Z1" s="286"/>
    </row>
    <row r="2" customHeight="1" spans="2:26">
      <c r="B2" s="163" t="s">
        <v>71</v>
      </c>
      <c r="C2" s="164"/>
      <c r="D2" s="164"/>
      <c r="E2" s="164"/>
      <c r="F2" s="165"/>
      <c r="G2" s="166"/>
      <c r="H2" s="166"/>
      <c r="I2" s="166"/>
      <c r="J2" s="166"/>
      <c r="K2" s="166"/>
      <c r="L2" s="166"/>
      <c r="M2" s="166"/>
      <c r="N2" s="166"/>
      <c r="O2" s="166"/>
      <c r="P2" s="224"/>
      <c r="Q2" s="251" t="s">
        <v>72</v>
      </c>
      <c r="R2" s="252"/>
      <c r="S2" s="253"/>
      <c r="T2" s="251"/>
      <c r="U2" s="252"/>
      <c r="V2" s="252"/>
      <c r="W2" s="252"/>
      <c r="X2" s="252"/>
      <c r="Y2" s="253"/>
      <c r="Z2" s="286"/>
    </row>
    <row r="3" customHeight="1" spans="2:26">
      <c r="B3" s="167"/>
      <c r="C3" s="168"/>
      <c r="D3" s="168"/>
      <c r="E3" s="169"/>
      <c r="F3" s="170"/>
      <c r="G3" s="171"/>
      <c r="H3" s="171"/>
      <c r="I3" s="171"/>
      <c r="J3" s="171"/>
      <c r="K3" s="171"/>
      <c r="L3" s="171"/>
      <c r="M3" s="171"/>
      <c r="N3" s="171"/>
      <c r="O3" s="171"/>
      <c r="P3" s="225"/>
      <c r="Q3" s="251" t="s">
        <v>73</v>
      </c>
      <c r="R3" s="252"/>
      <c r="S3" s="253"/>
      <c r="T3" s="254"/>
      <c r="U3" s="255"/>
      <c r="V3" s="255"/>
      <c r="W3" s="255"/>
      <c r="X3" s="255"/>
      <c r="Y3" s="287"/>
      <c r="Z3" s="286"/>
    </row>
    <row r="4" customHeight="1" spans="2:26">
      <c r="B4" s="167"/>
      <c r="C4" s="168"/>
      <c r="D4" s="168"/>
      <c r="E4" s="169"/>
      <c r="F4" s="170"/>
      <c r="G4" s="172" t="s">
        <v>74</v>
      </c>
      <c r="H4" s="172"/>
      <c r="I4" s="172"/>
      <c r="J4" s="172" t="s">
        <v>75</v>
      </c>
      <c r="K4" s="172"/>
      <c r="L4" s="172"/>
      <c r="M4" s="172"/>
      <c r="N4" s="172"/>
      <c r="O4" s="172"/>
      <c r="P4" s="225"/>
      <c r="Q4" s="251" t="s">
        <v>76</v>
      </c>
      <c r="R4" s="252"/>
      <c r="S4" s="253"/>
      <c r="T4" s="256"/>
      <c r="U4" s="257"/>
      <c r="V4" s="257"/>
      <c r="W4" s="257"/>
      <c r="X4" s="257"/>
      <c r="Y4" s="288"/>
      <c r="Z4" s="286"/>
    </row>
    <row r="5" customHeight="1" spans="2:26">
      <c r="B5" s="167"/>
      <c r="C5" s="168"/>
      <c r="D5" s="168"/>
      <c r="E5" s="169"/>
      <c r="F5" s="173"/>
      <c r="G5" s="174"/>
      <c r="H5" s="175"/>
      <c r="I5" s="175"/>
      <c r="J5" s="175"/>
      <c r="K5" s="175"/>
      <c r="L5" s="175"/>
      <c r="M5" s="175"/>
      <c r="N5" s="175"/>
      <c r="O5" s="175"/>
      <c r="P5" s="226"/>
      <c r="Q5" s="258" t="s">
        <v>77</v>
      </c>
      <c r="R5" s="259"/>
      <c r="S5" s="260"/>
      <c r="T5" s="261"/>
      <c r="U5" s="262"/>
      <c r="V5" s="262"/>
      <c r="W5" s="262"/>
      <c r="X5" s="262"/>
      <c r="Y5" s="289"/>
      <c r="Z5" s="286"/>
    </row>
    <row r="6" customHeight="1" spans="2:26">
      <c r="B6" s="167"/>
      <c r="C6" s="168"/>
      <c r="D6" s="168"/>
      <c r="E6" s="169"/>
      <c r="F6" s="176"/>
      <c r="G6" s="172" t="s">
        <v>78</v>
      </c>
      <c r="H6" s="172"/>
      <c r="I6" s="172"/>
      <c r="J6" s="168"/>
      <c r="K6" s="168"/>
      <c r="L6" s="168"/>
      <c r="M6" s="168"/>
      <c r="N6" s="168"/>
      <c r="O6" s="168"/>
      <c r="P6" s="227"/>
      <c r="Q6" s="173"/>
      <c r="R6" s="174"/>
      <c r="S6" s="226"/>
      <c r="T6" s="263"/>
      <c r="U6" s="264"/>
      <c r="V6" s="264"/>
      <c r="W6" s="264"/>
      <c r="X6" s="264"/>
      <c r="Y6" s="290"/>
      <c r="Z6" s="286"/>
    </row>
    <row r="7" customHeight="1" spans="2:26">
      <c r="B7" s="167"/>
      <c r="C7" s="168"/>
      <c r="D7" s="168"/>
      <c r="E7" s="169"/>
      <c r="F7" s="177"/>
      <c r="G7" s="178"/>
      <c r="H7" s="178"/>
      <c r="I7" s="178"/>
      <c r="J7" s="180"/>
      <c r="K7" s="180"/>
      <c r="L7" s="180"/>
      <c r="M7" s="180"/>
      <c r="N7" s="180"/>
      <c r="O7" s="180"/>
      <c r="P7" s="228"/>
      <c r="Q7" s="265"/>
      <c r="R7" s="266"/>
      <c r="S7" s="267"/>
      <c r="T7" s="268"/>
      <c r="U7" s="269"/>
      <c r="V7" s="269"/>
      <c r="W7" s="269"/>
      <c r="X7" s="269"/>
      <c r="Y7" s="291"/>
      <c r="Z7" s="286"/>
    </row>
    <row r="8" customHeight="1" spans="2:26">
      <c r="B8" s="167"/>
      <c r="C8" s="168"/>
      <c r="D8" s="168"/>
      <c r="E8" s="169"/>
      <c r="F8" s="170"/>
      <c r="G8" s="171"/>
      <c r="H8" s="175"/>
      <c r="I8" s="175"/>
      <c r="J8" s="229"/>
      <c r="K8" s="229"/>
      <c r="L8" s="229"/>
      <c r="M8" s="229"/>
      <c r="N8" s="229"/>
      <c r="O8" s="229"/>
      <c r="P8" s="171"/>
      <c r="Q8" s="166"/>
      <c r="R8" s="166"/>
      <c r="S8" s="224"/>
      <c r="T8" s="251" t="s">
        <v>79</v>
      </c>
      <c r="U8" s="252"/>
      <c r="V8" s="253"/>
      <c r="W8" s="251" t="s">
        <v>80</v>
      </c>
      <c r="X8" s="252"/>
      <c r="Y8" s="253"/>
      <c r="Z8" s="286"/>
    </row>
    <row r="9" customHeight="1" spans="2:26">
      <c r="B9" s="167"/>
      <c r="C9" s="168"/>
      <c r="D9" s="168"/>
      <c r="E9" s="169"/>
      <c r="F9" s="170"/>
      <c r="G9" s="172" t="s">
        <v>81</v>
      </c>
      <c r="H9" s="172"/>
      <c r="I9" s="172"/>
      <c r="J9" s="172"/>
      <c r="K9" s="172"/>
      <c r="L9" s="172"/>
      <c r="M9" s="172"/>
      <c r="N9" s="172"/>
      <c r="O9" s="172"/>
      <c r="P9" s="171"/>
      <c r="Q9" s="171"/>
      <c r="R9" s="171"/>
      <c r="S9" s="225"/>
      <c r="T9" s="258"/>
      <c r="U9" s="259"/>
      <c r="V9" s="260"/>
      <c r="W9" s="258"/>
      <c r="X9" s="259"/>
      <c r="Y9" s="260"/>
      <c r="Z9" s="286"/>
    </row>
    <row r="10" customHeight="1" spans="2:26">
      <c r="B10" s="167"/>
      <c r="C10" s="168"/>
      <c r="D10" s="168"/>
      <c r="E10" s="169"/>
      <c r="F10" s="170"/>
      <c r="J10" s="171"/>
      <c r="K10" s="171"/>
      <c r="L10" s="171"/>
      <c r="M10" s="171"/>
      <c r="N10" s="171"/>
      <c r="O10" s="171"/>
      <c r="P10" s="171"/>
      <c r="Q10" s="171"/>
      <c r="R10" s="171"/>
      <c r="S10" s="225"/>
      <c r="T10" s="173"/>
      <c r="U10" s="174"/>
      <c r="V10" s="226"/>
      <c r="W10" s="173"/>
      <c r="X10" s="174"/>
      <c r="Y10" s="226"/>
      <c r="Z10" s="286"/>
    </row>
    <row r="11" customHeight="1" spans="2:26">
      <c r="B11" s="167"/>
      <c r="C11" s="168"/>
      <c r="D11" s="168"/>
      <c r="E11" s="169"/>
      <c r="F11" s="170"/>
      <c r="G11" s="172" t="s">
        <v>82</v>
      </c>
      <c r="H11" s="172"/>
      <c r="I11" s="172"/>
      <c r="J11" s="172"/>
      <c r="K11" s="172"/>
      <c r="L11" s="172"/>
      <c r="M11" s="172"/>
      <c r="N11" s="172"/>
      <c r="O11" s="172"/>
      <c r="P11" s="171"/>
      <c r="Q11" s="171"/>
      <c r="R11" s="171"/>
      <c r="S11" s="225"/>
      <c r="T11" s="173"/>
      <c r="U11" s="174"/>
      <c r="V11" s="226"/>
      <c r="W11" s="173"/>
      <c r="X11" s="174"/>
      <c r="Y11" s="226"/>
      <c r="Z11" s="286"/>
    </row>
    <row r="12" customHeight="1" spans="2:26">
      <c r="B12" s="167"/>
      <c r="C12" s="168"/>
      <c r="D12" s="168"/>
      <c r="E12" s="169"/>
      <c r="F12" s="170"/>
      <c r="G12" s="171"/>
      <c r="H12" s="171"/>
      <c r="I12" s="171"/>
      <c r="J12" s="171"/>
      <c r="K12" s="171"/>
      <c r="L12" s="171"/>
      <c r="M12" s="171"/>
      <c r="N12" s="171"/>
      <c r="O12" s="171"/>
      <c r="P12" s="171"/>
      <c r="Q12" s="171"/>
      <c r="R12" s="171"/>
      <c r="S12" s="225"/>
      <c r="T12" s="173"/>
      <c r="U12" s="174"/>
      <c r="V12" s="226"/>
      <c r="W12" s="173"/>
      <c r="X12" s="174"/>
      <c r="Y12" s="226"/>
      <c r="Z12" s="286"/>
    </row>
    <row r="13" customHeight="1" spans="2:26">
      <c r="B13" s="179"/>
      <c r="C13" s="180"/>
      <c r="D13" s="180"/>
      <c r="E13" s="181"/>
      <c r="F13" s="182"/>
      <c r="G13" s="183"/>
      <c r="H13" s="183"/>
      <c r="I13" s="183"/>
      <c r="J13" s="183"/>
      <c r="K13" s="183"/>
      <c r="L13" s="183"/>
      <c r="M13" s="183"/>
      <c r="N13" s="183"/>
      <c r="O13" s="183"/>
      <c r="P13" s="183"/>
      <c r="Q13" s="183"/>
      <c r="R13" s="183"/>
      <c r="S13" s="228"/>
      <c r="T13" s="265"/>
      <c r="U13" s="266"/>
      <c r="V13" s="267"/>
      <c r="W13" s="265"/>
      <c r="X13" s="266"/>
      <c r="Y13" s="267"/>
      <c r="Z13" s="286"/>
    </row>
    <row r="14" s="153" customFormat="1" ht="5.1" customHeight="1" spans="1:35">
      <c r="A14" s="159"/>
      <c r="B14" s="159"/>
      <c r="C14" s="159"/>
      <c r="D14" s="159"/>
      <c r="E14" s="159"/>
      <c r="F14" s="159"/>
      <c r="G14" s="159"/>
      <c r="H14" s="159"/>
      <c r="I14" s="159"/>
      <c r="J14" s="159"/>
      <c r="K14" s="159"/>
      <c r="L14" s="159"/>
      <c r="M14" s="159"/>
      <c r="N14" s="159"/>
      <c r="O14" s="159"/>
      <c r="P14" s="159"/>
      <c r="Q14" s="159"/>
      <c r="R14" s="159"/>
      <c r="S14" s="159"/>
      <c r="T14" s="270"/>
      <c r="U14" s="270"/>
      <c r="V14" s="270"/>
      <c r="W14" s="270"/>
      <c r="X14" s="270"/>
      <c r="Y14" s="159"/>
      <c r="Z14" s="286"/>
      <c r="AA14" s="161"/>
      <c r="AB14" s="161"/>
      <c r="AC14" s="161"/>
      <c r="AD14" s="161"/>
      <c r="AE14" s="161"/>
      <c r="AF14" s="161"/>
      <c r="AG14" s="161"/>
      <c r="AH14" s="161"/>
      <c r="AI14" s="161"/>
    </row>
    <row r="15" s="154" customFormat="1" ht="13.7" customHeight="1" spans="1:35">
      <c r="A15" s="159"/>
      <c r="B15" s="159" t="s">
        <v>150</v>
      </c>
      <c r="C15" s="159"/>
      <c r="D15" s="159"/>
      <c r="E15" s="159"/>
      <c r="F15" s="159"/>
      <c r="G15" s="159"/>
      <c r="H15" s="159"/>
      <c r="I15" s="159"/>
      <c r="J15" s="159"/>
      <c r="K15" s="159"/>
      <c r="L15" s="159"/>
      <c r="M15" s="159"/>
      <c r="N15" s="159"/>
      <c r="O15" s="159"/>
      <c r="P15" s="159"/>
      <c r="Q15" s="159"/>
      <c r="R15" s="159"/>
      <c r="S15" s="159"/>
      <c r="T15" s="270"/>
      <c r="U15" s="270"/>
      <c r="V15" s="270"/>
      <c r="W15" s="270"/>
      <c r="X15" s="270"/>
      <c r="Y15" s="159"/>
      <c r="Z15" s="292"/>
      <c r="AA15" s="293"/>
      <c r="AB15" s="293"/>
      <c r="AC15" s="293"/>
      <c r="AD15" s="293"/>
      <c r="AE15" s="293"/>
      <c r="AF15" s="293"/>
      <c r="AG15" s="293"/>
      <c r="AH15" s="293"/>
      <c r="AI15" s="293"/>
    </row>
    <row r="16" s="154" customFormat="1" ht="5.1" customHeight="1" spans="1:35">
      <c r="A16" s="159"/>
      <c r="B16" s="159"/>
      <c r="C16" s="159"/>
      <c r="D16" s="159"/>
      <c r="E16" s="159"/>
      <c r="F16" s="159"/>
      <c r="G16" s="159"/>
      <c r="H16" s="159"/>
      <c r="I16" s="159"/>
      <c r="J16" s="159"/>
      <c r="K16" s="159"/>
      <c r="L16" s="159"/>
      <c r="M16" s="159"/>
      <c r="N16" s="159"/>
      <c r="O16" s="159"/>
      <c r="P16" s="159"/>
      <c r="Q16" s="159"/>
      <c r="R16" s="159"/>
      <c r="S16" s="159"/>
      <c r="T16" s="270"/>
      <c r="U16" s="270"/>
      <c r="V16" s="270"/>
      <c r="W16" s="270"/>
      <c r="X16" s="270"/>
      <c r="Y16" s="159"/>
      <c r="Z16" s="292"/>
      <c r="AA16" s="293"/>
      <c r="AB16" s="293"/>
      <c r="AC16" s="293"/>
      <c r="AD16" s="293"/>
      <c r="AE16" s="293"/>
      <c r="AF16" s="293"/>
      <c r="AG16" s="293"/>
      <c r="AH16" s="293"/>
      <c r="AI16" s="293"/>
    </row>
    <row r="17" s="155" customFormat="1" ht="18" customHeight="1" spans="1:35">
      <c r="A17" s="159"/>
      <c r="B17" s="184" t="s">
        <v>84</v>
      </c>
      <c r="C17" s="185"/>
      <c r="D17" s="185"/>
      <c r="E17" s="186"/>
      <c r="F17" s="187" t="s">
        <v>151</v>
      </c>
      <c r="G17" s="188"/>
      <c r="H17" s="188"/>
      <c r="I17" s="188"/>
      <c r="J17" s="188"/>
      <c r="K17" s="188"/>
      <c r="L17" s="188"/>
      <c r="M17" s="230"/>
      <c r="N17" s="231"/>
      <c r="O17" s="232"/>
      <c r="P17" s="232"/>
      <c r="Q17" s="232"/>
      <c r="R17" s="232"/>
      <c r="S17" s="232"/>
      <c r="T17" s="232"/>
      <c r="U17" s="232"/>
      <c r="V17" s="232"/>
      <c r="W17" s="232"/>
      <c r="X17" s="232"/>
      <c r="Y17" s="294"/>
      <c r="Z17" s="160"/>
      <c r="AA17" s="159"/>
      <c r="AB17" s="159"/>
      <c r="AC17" s="159"/>
      <c r="AD17" s="159"/>
      <c r="AE17" s="159"/>
      <c r="AF17" s="159"/>
      <c r="AG17" s="159"/>
      <c r="AH17" s="159"/>
      <c r="AI17" s="159"/>
    </row>
    <row r="18" s="155" customFormat="1" ht="27" customHeight="1" spans="1:35">
      <c r="A18" s="159"/>
      <c r="B18" s="184" t="s">
        <v>85</v>
      </c>
      <c r="C18" s="185"/>
      <c r="D18" s="185"/>
      <c r="E18" s="186"/>
      <c r="F18" s="189"/>
      <c r="G18" s="189"/>
      <c r="H18" s="189"/>
      <c r="I18" s="189"/>
      <c r="J18" s="189"/>
      <c r="K18" s="189"/>
      <c r="L18" s="189"/>
      <c r="M18" s="189"/>
      <c r="N18" s="189"/>
      <c r="O18" s="189"/>
      <c r="P18" s="189"/>
      <c r="Q18" s="189"/>
      <c r="R18" s="189"/>
      <c r="S18" s="189"/>
      <c r="T18" s="189"/>
      <c r="U18" s="189"/>
      <c r="V18" s="189"/>
      <c r="W18" s="189"/>
      <c r="X18" s="189"/>
      <c r="Y18" s="189"/>
      <c r="Z18" s="160"/>
      <c r="AA18" s="159"/>
      <c r="AB18" s="159"/>
      <c r="AC18" s="159"/>
      <c r="AD18" s="159"/>
      <c r="AE18" s="159"/>
      <c r="AF18" s="159"/>
      <c r="AG18" s="159"/>
      <c r="AH18" s="159"/>
      <c r="AI18" s="159"/>
    </row>
    <row r="19" s="156" customFormat="1" ht="27.75" customHeight="1" spans="1:35">
      <c r="A19" s="190"/>
      <c r="B19" s="191" t="s">
        <v>86</v>
      </c>
      <c r="C19" s="192"/>
      <c r="D19" s="192"/>
      <c r="E19" s="193"/>
      <c r="F19" s="194" t="s">
        <v>87</v>
      </c>
      <c r="G19" s="194"/>
      <c r="H19" s="195"/>
      <c r="I19" s="195"/>
      <c r="J19" s="194" t="s">
        <v>90</v>
      </c>
      <c r="K19" s="194"/>
      <c r="L19" s="195"/>
      <c r="M19" s="195"/>
      <c r="N19" s="233"/>
      <c r="O19" s="234"/>
      <c r="P19" s="234"/>
      <c r="Q19" s="234"/>
      <c r="R19" s="234"/>
      <c r="S19" s="234"/>
      <c r="T19" s="234"/>
      <c r="U19" s="234"/>
      <c r="V19" s="234"/>
      <c r="W19" s="234"/>
      <c r="X19" s="234"/>
      <c r="Y19" s="295"/>
      <c r="Z19" s="296"/>
      <c r="AA19" s="296"/>
      <c r="AB19" s="296"/>
      <c r="AC19" s="296"/>
      <c r="AD19" s="296"/>
      <c r="AE19" s="296"/>
      <c r="AF19" s="296"/>
      <c r="AG19" s="296"/>
      <c r="AH19" s="296"/>
      <c r="AI19" s="296"/>
    </row>
    <row r="20" s="156" customFormat="1" ht="37.5" customHeight="1" spans="1:35">
      <c r="A20" s="190"/>
      <c r="B20" s="196"/>
      <c r="C20" s="197"/>
      <c r="D20" s="197"/>
      <c r="E20" s="198"/>
      <c r="F20" s="194" t="s">
        <v>91</v>
      </c>
      <c r="G20" s="194"/>
      <c r="H20" s="199"/>
      <c r="I20" s="235"/>
      <c r="J20" s="235"/>
      <c r="K20" s="235"/>
      <c r="L20" s="235"/>
      <c r="M20" s="235"/>
      <c r="N20" s="235"/>
      <c r="O20" s="235"/>
      <c r="P20" s="235"/>
      <c r="Q20" s="235"/>
      <c r="R20" s="235"/>
      <c r="S20" s="235"/>
      <c r="T20" s="235"/>
      <c r="U20" s="235"/>
      <c r="V20" s="235"/>
      <c r="W20" s="235"/>
      <c r="X20" s="235"/>
      <c r="Y20" s="297"/>
      <c r="Z20" s="296"/>
      <c r="AA20" s="296"/>
      <c r="AB20" s="296"/>
      <c r="AC20" s="296"/>
      <c r="AD20" s="296"/>
      <c r="AE20" s="296"/>
      <c r="AF20" s="296"/>
      <c r="AG20" s="296"/>
      <c r="AH20" s="296"/>
      <c r="AI20" s="296"/>
    </row>
    <row r="21" s="156" customFormat="1" ht="40.7" customHeight="1" spans="1:35">
      <c r="A21" s="190"/>
      <c r="B21" s="200" t="s">
        <v>26</v>
      </c>
      <c r="C21" s="201"/>
      <c r="D21" s="201"/>
      <c r="E21" s="202"/>
      <c r="F21" s="203" t="s">
        <v>152</v>
      </c>
      <c r="G21" s="203"/>
      <c r="H21" s="204"/>
      <c r="I21" s="204"/>
      <c r="J21" s="236" t="s">
        <v>153</v>
      </c>
      <c r="K21" s="236"/>
      <c r="L21" s="204"/>
      <c r="M21" s="204"/>
      <c r="N21" s="216" t="s">
        <v>154</v>
      </c>
      <c r="O21" s="216"/>
      <c r="P21" s="237"/>
      <c r="Q21" s="237"/>
      <c r="R21" s="236" t="s">
        <v>155</v>
      </c>
      <c r="S21" s="236"/>
      <c r="T21" s="271"/>
      <c r="U21" s="271"/>
      <c r="V21" s="272"/>
      <c r="W21" s="272"/>
      <c r="X21" s="272"/>
      <c r="Y21" s="298"/>
      <c r="Z21" s="296"/>
      <c r="AA21" s="296"/>
      <c r="AB21" s="296"/>
      <c r="AC21" s="296"/>
      <c r="AD21" s="296"/>
      <c r="AE21" s="296"/>
      <c r="AF21" s="296"/>
      <c r="AG21" s="296"/>
      <c r="AH21" s="296"/>
      <c r="AI21" s="296"/>
    </row>
    <row r="22" s="157" customFormat="1" ht="20.25" customHeight="1" spans="1:35">
      <c r="A22" s="190"/>
      <c r="B22" s="191" t="s">
        <v>97</v>
      </c>
      <c r="C22" s="192"/>
      <c r="D22" s="192"/>
      <c r="E22" s="192"/>
      <c r="F22" s="192"/>
      <c r="G22" s="192"/>
      <c r="H22" s="192"/>
      <c r="I22" s="192"/>
      <c r="J22" s="192"/>
      <c r="K22" s="192"/>
      <c r="L22" s="192"/>
      <c r="M22" s="192"/>
      <c r="N22" s="192"/>
      <c r="O22" s="192"/>
      <c r="P22" s="192"/>
      <c r="Q22" s="192"/>
      <c r="R22" s="192"/>
      <c r="S22" s="192"/>
      <c r="T22" s="192"/>
      <c r="U22" s="192"/>
      <c r="V22" s="192"/>
      <c r="W22" s="192"/>
      <c r="X22" s="192"/>
      <c r="Y22" s="193"/>
      <c r="Z22" s="190"/>
      <c r="AA22" s="190"/>
      <c r="AB22" s="190"/>
      <c r="AC22" s="190"/>
      <c r="AD22" s="190"/>
      <c r="AE22" s="190"/>
      <c r="AF22" s="190"/>
      <c r="AG22" s="190"/>
      <c r="AH22" s="190"/>
      <c r="AI22" s="190"/>
    </row>
    <row r="23" s="157" customFormat="1" ht="37.5" customHeight="1" spans="1:35">
      <c r="A23" s="190"/>
      <c r="B23" s="205" t="s">
        <v>98</v>
      </c>
      <c r="C23" s="205"/>
      <c r="D23" s="205" t="s">
        <v>99</v>
      </c>
      <c r="E23" s="205"/>
      <c r="F23" s="205"/>
      <c r="G23" s="205"/>
      <c r="H23" s="205"/>
      <c r="I23" s="205"/>
      <c r="J23" s="205"/>
      <c r="K23" s="205"/>
      <c r="L23" s="238" t="s">
        <v>36</v>
      </c>
      <c r="M23" s="238"/>
      <c r="N23" s="238"/>
      <c r="O23" s="238"/>
      <c r="P23" s="238"/>
      <c r="Q23" s="238"/>
      <c r="R23" s="238" t="s">
        <v>100</v>
      </c>
      <c r="S23" s="238"/>
      <c r="T23" s="238"/>
      <c r="U23" s="273" t="s">
        <v>101</v>
      </c>
      <c r="V23" s="274"/>
      <c r="W23" s="274"/>
      <c r="X23" s="274"/>
      <c r="Y23" s="299"/>
      <c r="Z23" s="190"/>
      <c r="AA23" s="190"/>
      <c r="AB23" s="190"/>
      <c r="AC23" s="190"/>
      <c r="AD23" s="190"/>
      <c r="AE23" s="190"/>
      <c r="AF23" s="190"/>
      <c r="AG23" s="190"/>
      <c r="AH23" s="190"/>
      <c r="AI23" s="190"/>
    </row>
    <row r="24" s="155" customFormat="1" ht="26.25" customHeight="1" spans="1:35">
      <c r="A24" s="159"/>
      <c r="B24" s="206" t="s">
        <v>38</v>
      </c>
      <c r="C24" s="207"/>
      <c r="D24" s="208"/>
      <c r="E24" s="208"/>
      <c r="F24" s="208"/>
      <c r="G24" s="208"/>
      <c r="H24" s="208"/>
      <c r="I24" s="208"/>
      <c r="J24" s="208"/>
      <c r="K24" s="208"/>
      <c r="L24" s="208"/>
      <c r="M24" s="208"/>
      <c r="N24" s="208"/>
      <c r="O24" s="208"/>
      <c r="P24" s="208"/>
      <c r="Q24" s="208"/>
      <c r="R24" s="275"/>
      <c r="S24" s="275"/>
      <c r="T24" s="275"/>
      <c r="U24" s="276"/>
      <c r="V24" s="276"/>
      <c r="W24" s="276"/>
      <c r="X24" s="277" t="s">
        <v>37</v>
      </c>
      <c r="Y24" s="277"/>
      <c r="Z24" s="159"/>
      <c r="AA24" s="159"/>
      <c r="AB24" s="159"/>
      <c r="AC24" s="159"/>
      <c r="AD24" s="159"/>
      <c r="AE24" s="159"/>
      <c r="AF24" s="159"/>
      <c r="AG24" s="159"/>
      <c r="AH24" s="159"/>
      <c r="AI24" s="159"/>
    </row>
    <row r="25" s="155" customFormat="1" ht="26.25" customHeight="1" spans="1:35">
      <c r="A25" s="159"/>
      <c r="B25" s="206" t="s">
        <v>102</v>
      </c>
      <c r="C25" s="207"/>
      <c r="D25" s="208"/>
      <c r="E25" s="208"/>
      <c r="F25" s="208"/>
      <c r="G25" s="208"/>
      <c r="H25" s="208"/>
      <c r="I25" s="208"/>
      <c r="J25" s="208"/>
      <c r="K25" s="208"/>
      <c r="L25" s="208"/>
      <c r="M25" s="208"/>
      <c r="N25" s="208"/>
      <c r="O25" s="208"/>
      <c r="P25" s="208"/>
      <c r="Q25" s="208"/>
      <c r="R25" s="275"/>
      <c r="S25" s="275"/>
      <c r="T25" s="275"/>
      <c r="U25" s="276"/>
      <c r="V25" s="276"/>
      <c r="W25" s="276"/>
      <c r="X25" s="277" t="s">
        <v>37</v>
      </c>
      <c r="Y25" s="277"/>
      <c r="Z25" s="159"/>
      <c r="AA25" s="159"/>
      <c r="AB25" s="159"/>
      <c r="AC25" s="159"/>
      <c r="AD25" s="159"/>
      <c r="AE25" s="159"/>
      <c r="AF25" s="159"/>
      <c r="AG25" s="159"/>
      <c r="AH25" s="159"/>
      <c r="AI25" s="159"/>
    </row>
    <row r="26" s="155" customFormat="1" ht="26.25" customHeight="1" spans="1:35">
      <c r="A26" s="159"/>
      <c r="B26" s="206" t="s">
        <v>103</v>
      </c>
      <c r="C26" s="207"/>
      <c r="D26" s="208"/>
      <c r="E26" s="208"/>
      <c r="F26" s="208"/>
      <c r="G26" s="208"/>
      <c r="H26" s="208"/>
      <c r="I26" s="208"/>
      <c r="J26" s="208"/>
      <c r="K26" s="208"/>
      <c r="L26" s="208"/>
      <c r="M26" s="208"/>
      <c r="N26" s="208"/>
      <c r="O26" s="208"/>
      <c r="P26" s="208"/>
      <c r="Q26" s="208"/>
      <c r="R26" s="275"/>
      <c r="S26" s="275"/>
      <c r="T26" s="275"/>
      <c r="U26" s="276"/>
      <c r="V26" s="276"/>
      <c r="W26" s="276"/>
      <c r="X26" s="277" t="s">
        <v>37</v>
      </c>
      <c r="Y26" s="277"/>
      <c r="Z26" s="159"/>
      <c r="AA26" s="159"/>
      <c r="AB26" s="159"/>
      <c r="AC26" s="159"/>
      <c r="AD26" s="159"/>
      <c r="AE26" s="159"/>
      <c r="AF26" s="159"/>
      <c r="AG26" s="159"/>
      <c r="AH26" s="159"/>
      <c r="AI26" s="159"/>
    </row>
    <row r="27" s="155" customFormat="1" ht="26.25" customHeight="1" spans="1:35">
      <c r="A27" s="159"/>
      <c r="B27" s="206" t="s">
        <v>104</v>
      </c>
      <c r="C27" s="207"/>
      <c r="D27" s="208"/>
      <c r="E27" s="208"/>
      <c r="F27" s="208"/>
      <c r="G27" s="208"/>
      <c r="H27" s="208"/>
      <c r="I27" s="208"/>
      <c r="J27" s="208"/>
      <c r="K27" s="208"/>
      <c r="L27" s="208"/>
      <c r="M27" s="208"/>
      <c r="N27" s="208"/>
      <c r="O27" s="208"/>
      <c r="P27" s="208"/>
      <c r="Q27" s="208"/>
      <c r="R27" s="275"/>
      <c r="S27" s="275"/>
      <c r="T27" s="275"/>
      <c r="U27" s="276"/>
      <c r="V27" s="276"/>
      <c r="W27" s="276"/>
      <c r="X27" s="277" t="s">
        <v>37</v>
      </c>
      <c r="Y27" s="277"/>
      <c r="Z27" s="159"/>
      <c r="AA27" s="159"/>
      <c r="AB27" s="159"/>
      <c r="AC27" s="159"/>
      <c r="AD27" s="159"/>
      <c r="AE27" s="159"/>
      <c r="AF27" s="159"/>
      <c r="AG27" s="159"/>
      <c r="AH27" s="159"/>
      <c r="AI27" s="159"/>
    </row>
    <row r="28" s="155" customFormat="1" ht="26.25" customHeight="1" spans="1:35">
      <c r="A28" s="159"/>
      <c r="B28" s="206" t="s">
        <v>105</v>
      </c>
      <c r="C28" s="207"/>
      <c r="D28" s="208"/>
      <c r="E28" s="208"/>
      <c r="F28" s="208"/>
      <c r="G28" s="208"/>
      <c r="H28" s="208"/>
      <c r="I28" s="208"/>
      <c r="J28" s="208"/>
      <c r="K28" s="208"/>
      <c r="L28" s="208"/>
      <c r="M28" s="208"/>
      <c r="N28" s="208"/>
      <c r="O28" s="208"/>
      <c r="P28" s="208"/>
      <c r="Q28" s="208"/>
      <c r="R28" s="275"/>
      <c r="S28" s="275"/>
      <c r="T28" s="275"/>
      <c r="U28" s="276"/>
      <c r="V28" s="276"/>
      <c r="W28" s="276"/>
      <c r="X28" s="277" t="s">
        <v>37</v>
      </c>
      <c r="Y28" s="277"/>
      <c r="Z28" s="159"/>
      <c r="AA28" s="159"/>
      <c r="AB28" s="159"/>
      <c r="AC28" s="159"/>
      <c r="AD28" s="159"/>
      <c r="AE28" s="159"/>
      <c r="AF28" s="159"/>
      <c r="AG28" s="159"/>
      <c r="AH28" s="159"/>
      <c r="AI28" s="159"/>
    </row>
    <row r="29" s="155" customFormat="1" ht="26.25" customHeight="1" spans="1:35">
      <c r="A29" s="159"/>
      <c r="B29" s="206" t="s">
        <v>106</v>
      </c>
      <c r="C29" s="207"/>
      <c r="D29" s="208"/>
      <c r="E29" s="208"/>
      <c r="F29" s="208"/>
      <c r="G29" s="208"/>
      <c r="H29" s="208"/>
      <c r="I29" s="208"/>
      <c r="J29" s="208"/>
      <c r="K29" s="208"/>
      <c r="L29" s="208"/>
      <c r="M29" s="208"/>
      <c r="N29" s="208"/>
      <c r="O29" s="208"/>
      <c r="P29" s="208"/>
      <c r="Q29" s="208"/>
      <c r="R29" s="275"/>
      <c r="S29" s="275"/>
      <c r="T29" s="275"/>
      <c r="U29" s="276"/>
      <c r="V29" s="276"/>
      <c r="W29" s="276"/>
      <c r="X29" s="277" t="s">
        <v>37</v>
      </c>
      <c r="Y29" s="277"/>
      <c r="Z29" s="159"/>
      <c r="AA29" s="159"/>
      <c r="AB29" s="159"/>
      <c r="AC29" s="159"/>
      <c r="AD29" s="159"/>
      <c r="AE29" s="159"/>
      <c r="AF29" s="159"/>
      <c r="AG29" s="159"/>
      <c r="AH29" s="159"/>
      <c r="AI29" s="159"/>
    </row>
    <row r="30" s="155" customFormat="1" ht="26.25" customHeight="1" spans="1:35">
      <c r="A30" s="159"/>
      <c r="B30" s="206" t="s">
        <v>107</v>
      </c>
      <c r="C30" s="207"/>
      <c r="D30" s="208"/>
      <c r="E30" s="208"/>
      <c r="F30" s="208"/>
      <c r="G30" s="208"/>
      <c r="H30" s="208"/>
      <c r="I30" s="208"/>
      <c r="J30" s="208"/>
      <c r="K30" s="208"/>
      <c r="L30" s="208"/>
      <c r="M30" s="208"/>
      <c r="N30" s="208"/>
      <c r="O30" s="208"/>
      <c r="P30" s="208"/>
      <c r="Q30" s="208"/>
      <c r="R30" s="275"/>
      <c r="S30" s="275"/>
      <c r="T30" s="275"/>
      <c r="U30" s="276"/>
      <c r="V30" s="276"/>
      <c r="W30" s="276"/>
      <c r="X30" s="277" t="s">
        <v>37</v>
      </c>
      <c r="Y30" s="277"/>
      <c r="Z30" s="159"/>
      <c r="AA30" s="159"/>
      <c r="AB30" s="159"/>
      <c r="AC30" s="159"/>
      <c r="AD30" s="159"/>
      <c r="AE30" s="159"/>
      <c r="AF30" s="159"/>
      <c r="AG30" s="159"/>
      <c r="AH30" s="159"/>
      <c r="AI30" s="159"/>
    </row>
    <row r="31" s="155" customFormat="1" ht="26.25" customHeight="1" spans="1:35">
      <c r="A31" s="159"/>
      <c r="B31" s="206" t="s">
        <v>108</v>
      </c>
      <c r="C31" s="207"/>
      <c r="D31" s="208"/>
      <c r="E31" s="208"/>
      <c r="F31" s="208"/>
      <c r="G31" s="208"/>
      <c r="H31" s="208"/>
      <c r="I31" s="208"/>
      <c r="J31" s="208"/>
      <c r="K31" s="208"/>
      <c r="L31" s="208"/>
      <c r="M31" s="208"/>
      <c r="N31" s="208"/>
      <c r="O31" s="208"/>
      <c r="P31" s="208"/>
      <c r="Q31" s="208"/>
      <c r="R31" s="275"/>
      <c r="S31" s="275"/>
      <c r="T31" s="275"/>
      <c r="U31" s="276"/>
      <c r="V31" s="276"/>
      <c r="W31" s="276"/>
      <c r="X31" s="277" t="s">
        <v>37</v>
      </c>
      <c r="Y31" s="277"/>
      <c r="Z31" s="159"/>
      <c r="AA31" s="159"/>
      <c r="AB31" s="159"/>
      <c r="AC31" s="159"/>
      <c r="AD31" s="159"/>
      <c r="AE31" s="159"/>
      <c r="AF31" s="159"/>
      <c r="AG31" s="159"/>
      <c r="AH31" s="159"/>
      <c r="AI31" s="159"/>
    </row>
    <row r="32" s="155" customFormat="1" ht="26.25" customHeight="1" spans="1:35">
      <c r="A32" s="159"/>
      <c r="B32" s="206" t="s">
        <v>109</v>
      </c>
      <c r="C32" s="207"/>
      <c r="D32" s="208"/>
      <c r="E32" s="208"/>
      <c r="F32" s="208"/>
      <c r="G32" s="208"/>
      <c r="H32" s="208"/>
      <c r="I32" s="208"/>
      <c r="J32" s="208"/>
      <c r="K32" s="208"/>
      <c r="L32" s="208"/>
      <c r="M32" s="208"/>
      <c r="N32" s="208"/>
      <c r="O32" s="208"/>
      <c r="P32" s="208"/>
      <c r="Q32" s="208"/>
      <c r="R32" s="275"/>
      <c r="S32" s="275"/>
      <c r="T32" s="275"/>
      <c r="U32" s="276"/>
      <c r="V32" s="276"/>
      <c r="W32" s="276"/>
      <c r="X32" s="277" t="s">
        <v>37</v>
      </c>
      <c r="Y32" s="277"/>
      <c r="Z32" s="159"/>
      <c r="AA32" s="159"/>
      <c r="AB32" s="159"/>
      <c r="AC32" s="159"/>
      <c r="AD32" s="159"/>
      <c r="AE32" s="159"/>
      <c r="AF32" s="159"/>
      <c r="AG32" s="159"/>
      <c r="AH32" s="159"/>
      <c r="AI32" s="159"/>
    </row>
    <row r="33" s="155" customFormat="1" ht="26.25" customHeight="1" spans="1:35">
      <c r="A33" s="159"/>
      <c r="B33" s="206" t="s">
        <v>110</v>
      </c>
      <c r="C33" s="207"/>
      <c r="D33" s="208"/>
      <c r="E33" s="208"/>
      <c r="F33" s="208"/>
      <c r="G33" s="208"/>
      <c r="H33" s="208"/>
      <c r="I33" s="208"/>
      <c r="J33" s="208"/>
      <c r="K33" s="208"/>
      <c r="L33" s="208"/>
      <c r="M33" s="208"/>
      <c r="N33" s="208"/>
      <c r="O33" s="208"/>
      <c r="P33" s="208"/>
      <c r="Q33" s="208"/>
      <c r="R33" s="275"/>
      <c r="S33" s="275"/>
      <c r="T33" s="275"/>
      <c r="U33" s="276"/>
      <c r="V33" s="276"/>
      <c r="W33" s="276"/>
      <c r="X33" s="277" t="s">
        <v>37</v>
      </c>
      <c r="Y33" s="277"/>
      <c r="Z33" s="159"/>
      <c r="AA33" s="159"/>
      <c r="AB33" s="159"/>
      <c r="AC33" s="159"/>
      <c r="AD33" s="159"/>
      <c r="AE33" s="159"/>
      <c r="AF33" s="159"/>
      <c r="AG33" s="159"/>
      <c r="AH33" s="159"/>
      <c r="AI33" s="159"/>
    </row>
    <row r="34" s="155" customFormat="1" ht="18" customHeight="1" spans="1:35">
      <c r="A34" s="159"/>
      <c r="B34" s="209"/>
      <c r="C34" s="209"/>
      <c r="D34" s="210"/>
      <c r="E34" s="210"/>
      <c r="F34" s="210"/>
      <c r="G34" s="210"/>
      <c r="H34" s="210"/>
      <c r="I34" s="239"/>
      <c r="J34" s="239"/>
      <c r="K34" s="239"/>
      <c r="L34" s="239"/>
      <c r="M34" s="159"/>
      <c r="N34" s="159"/>
      <c r="O34" s="160"/>
      <c r="P34" s="160"/>
      <c r="Q34" s="160"/>
      <c r="R34" s="278" t="s">
        <v>111</v>
      </c>
      <c r="S34" s="278"/>
      <c r="T34" s="278"/>
      <c r="U34" s="279" t="str">
        <f>IF(SUM(U24:W33)=0,"",SUM(U24:W33))</f>
        <v/>
      </c>
      <c r="V34" s="280"/>
      <c r="W34" s="281"/>
      <c r="X34" s="282"/>
      <c r="Y34" s="282"/>
      <c r="Z34" s="159"/>
      <c r="AA34" s="159"/>
      <c r="AB34" s="159"/>
      <c r="AC34" s="159"/>
      <c r="AD34" s="159"/>
      <c r="AE34" s="159"/>
      <c r="AF34" s="159"/>
      <c r="AG34" s="159"/>
      <c r="AH34" s="159"/>
      <c r="AI34" s="159"/>
    </row>
    <row r="35" s="156" customFormat="1" ht="9.95" customHeight="1" spans="1:35">
      <c r="A35" s="190"/>
      <c r="B35" s="211"/>
      <c r="C35" s="211"/>
      <c r="D35" s="211"/>
      <c r="E35" s="211"/>
      <c r="F35" s="212"/>
      <c r="G35" s="213"/>
      <c r="H35" s="213"/>
      <c r="I35" s="213"/>
      <c r="J35" s="213"/>
      <c r="K35" s="213"/>
      <c r="L35" s="213"/>
      <c r="M35" s="213"/>
      <c r="N35" s="190"/>
      <c r="O35" s="190"/>
      <c r="P35" s="190"/>
      <c r="Q35" s="190"/>
      <c r="R35" s="190"/>
      <c r="S35" s="190"/>
      <c r="T35" s="190"/>
      <c r="U35" s="190"/>
      <c r="V35" s="160"/>
      <c r="W35" s="190"/>
      <c r="X35" s="190"/>
      <c r="Y35" s="190"/>
      <c r="Z35" s="296"/>
      <c r="AA35" s="296"/>
      <c r="AB35" s="296"/>
      <c r="AC35" s="296"/>
      <c r="AD35" s="296"/>
      <c r="AE35" s="296"/>
      <c r="AF35" s="296"/>
      <c r="AG35" s="296"/>
      <c r="AH35" s="296"/>
      <c r="AI35" s="296"/>
    </row>
    <row r="36" ht="18" customHeight="1" spans="2:25">
      <c r="B36" s="214" t="s">
        <v>112</v>
      </c>
      <c r="C36" s="215"/>
      <c r="D36" s="215"/>
      <c r="E36" s="215"/>
      <c r="F36" s="215"/>
      <c r="G36" s="215"/>
      <c r="H36" s="215"/>
      <c r="I36" s="215"/>
      <c r="J36" s="215"/>
      <c r="K36" s="215"/>
      <c r="L36" s="215"/>
      <c r="M36" s="215"/>
      <c r="N36" s="215"/>
      <c r="O36" s="215"/>
      <c r="P36" s="215"/>
      <c r="Q36" s="215"/>
      <c r="R36" s="215"/>
      <c r="S36" s="215"/>
      <c r="T36" s="215"/>
      <c r="U36" s="215"/>
      <c r="V36" s="215"/>
      <c r="W36" s="215"/>
      <c r="X36" s="215"/>
      <c r="Y36" s="300"/>
    </row>
    <row r="37" ht="27.75" customHeight="1" spans="2:25">
      <c r="B37" s="205" t="s">
        <v>41</v>
      </c>
      <c r="C37" s="205" t="s">
        <v>113</v>
      </c>
      <c r="D37" s="205"/>
      <c r="E37" s="205" t="s">
        <v>114</v>
      </c>
      <c r="F37" s="216" t="s">
        <v>115</v>
      </c>
      <c r="G37" s="216"/>
      <c r="H37" s="216"/>
      <c r="I37" s="216"/>
      <c r="J37" s="216"/>
      <c r="K37" s="216"/>
      <c r="L37" s="240" t="s">
        <v>116</v>
      </c>
      <c r="M37" s="241"/>
      <c r="N37" s="242" t="s">
        <v>117</v>
      </c>
      <c r="O37" s="242" t="s">
        <v>118</v>
      </c>
      <c r="P37" s="242"/>
      <c r="Q37" s="242" t="s">
        <v>119</v>
      </c>
      <c r="R37" s="242"/>
      <c r="S37" s="242"/>
      <c r="T37" s="242"/>
      <c r="U37" s="242"/>
      <c r="V37" s="242"/>
      <c r="W37" s="216" t="s">
        <v>120</v>
      </c>
      <c r="X37" s="216" t="s">
        <v>121</v>
      </c>
      <c r="Y37" s="216"/>
    </row>
    <row r="38" ht="41.25" customHeight="1" spans="2:25">
      <c r="B38" s="205"/>
      <c r="C38" s="205" t="s">
        <v>98</v>
      </c>
      <c r="D38" s="205" t="s">
        <v>122</v>
      </c>
      <c r="E38" s="205"/>
      <c r="F38" s="216"/>
      <c r="G38" s="216"/>
      <c r="H38" s="216"/>
      <c r="I38" s="216"/>
      <c r="J38" s="216"/>
      <c r="K38" s="216"/>
      <c r="L38" s="243"/>
      <c r="M38" s="244"/>
      <c r="N38" s="242"/>
      <c r="O38" s="242"/>
      <c r="P38" s="242"/>
      <c r="Q38" s="242"/>
      <c r="R38" s="242"/>
      <c r="S38" s="242"/>
      <c r="T38" s="242"/>
      <c r="U38" s="242"/>
      <c r="V38" s="242"/>
      <c r="W38" s="216"/>
      <c r="X38" s="216"/>
      <c r="Y38" s="216"/>
    </row>
    <row r="39" ht="42" customHeight="1" spans="2:25">
      <c r="B39" s="217">
        <v>1</v>
      </c>
      <c r="C39" s="218" t="s">
        <v>37</v>
      </c>
      <c r="D39" s="219"/>
      <c r="E39" s="220"/>
      <c r="F39" s="221"/>
      <c r="G39" s="222"/>
      <c r="H39" s="222"/>
      <c r="I39" s="222"/>
      <c r="J39" s="222"/>
      <c r="K39" s="222"/>
      <c r="L39" s="245" t="s">
        <v>37</v>
      </c>
      <c r="M39" s="246" t="s">
        <v>37</v>
      </c>
      <c r="N39" s="247"/>
      <c r="O39" s="248"/>
      <c r="P39" s="249"/>
      <c r="Q39" s="283"/>
      <c r="R39" s="284"/>
      <c r="S39" s="284"/>
      <c r="T39" s="284"/>
      <c r="U39" s="284"/>
      <c r="V39" s="285"/>
      <c r="W39" s="247"/>
      <c r="X39" s="248"/>
      <c r="Y39" s="249"/>
    </row>
    <row r="40" ht="42" customHeight="1" spans="2:25">
      <c r="B40" s="217">
        <v>2</v>
      </c>
      <c r="C40" s="218" t="s">
        <v>37</v>
      </c>
      <c r="D40" s="219"/>
      <c r="E40" s="220"/>
      <c r="F40" s="221"/>
      <c r="G40" s="222"/>
      <c r="H40" s="222"/>
      <c r="I40" s="222"/>
      <c r="J40" s="222"/>
      <c r="K40" s="222"/>
      <c r="L40" s="245" t="s">
        <v>37</v>
      </c>
      <c r="M40" s="246" t="s">
        <v>37</v>
      </c>
      <c r="N40" s="247"/>
      <c r="O40" s="248"/>
      <c r="P40" s="249"/>
      <c r="Q40" s="283"/>
      <c r="R40" s="284"/>
      <c r="S40" s="284"/>
      <c r="T40" s="284"/>
      <c r="U40" s="284"/>
      <c r="V40" s="285"/>
      <c r="W40" s="247"/>
      <c r="X40" s="248"/>
      <c r="Y40" s="249"/>
    </row>
    <row r="41" ht="42" customHeight="1" spans="2:25">
      <c r="B41" s="217">
        <v>3</v>
      </c>
      <c r="C41" s="218" t="s">
        <v>37</v>
      </c>
      <c r="D41" s="219"/>
      <c r="E41" s="220"/>
      <c r="F41" s="221"/>
      <c r="G41" s="222"/>
      <c r="H41" s="222"/>
      <c r="I41" s="222"/>
      <c r="J41" s="222"/>
      <c r="K41" s="222"/>
      <c r="L41" s="245" t="s">
        <v>37</v>
      </c>
      <c r="M41" s="246" t="s">
        <v>37</v>
      </c>
      <c r="N41" s="247"/>
      <c r="O41" s="248"/>
      <c r="P41" s="249"/>
      <c r="Q41" s="283"/>
      <c r="R41" s="284"/>
      <c r="S41" s="284"/>
      <c r="T41" s="284"/>
      <c r="U41" s="284"/>
      <c r="V41" s="285"/>
      <c r="W41" s="247"/>
      <c r="X41" s="248"/>
      <c r="Y41" s="249"/>
    </row>
    <row r="42" ht="42" customHeight="1" spans="2:25">
      <c r="B42" s="217">
        <v>4</v>
      </c>
      <c r="C42" s="218" t="s">
        <v>37</v>
      </c>
      <c r="D42" s="219"/>
      <c r="E42" s="220"/>
      <c r="F42" s="221"/>
      <c r="G42" s="222"/>
      <c r="H42" s="222"/>
      <c r="I42" s="222"/>
      <c r="J42" s="222"/>
      <c r="K42" s="222"/>
      <c r="L42" s="245" t="s">
        <v>37</v>
      </c>
      <c r="M42" s="246" t="s">
        <v>37</v>
      </c>
      <c r="N42" s="247"/>
      <c r="O42" s="248"/>
      <c r="P42" s="249"/>
      <c r="Q42" s="283"/>
      <c r="R42" s="284"/>
      <c r="S42" s="284"/>
      <c r="T42" s="284"/>
      <c r="U42" s="284"/>
      <c r="V42" s="285"/>
      <c r="W42" s="247"/>
      <c r="X42" s="248"/>
      <c r="Y42" s="249"/>
    </row>
    <row r="43" ht="42" customHeight="1" spans="2:25">
      <c r="B43" s="217">
        <v>5</v>
      </c>
      <c r="C43" s="218" t="s">
        <v>37</v>
      </c>
      <c r="D43" s="219"/>
      <c r="E43" s="220"/>
      <c r="F43" s="221"/>
      <c r="G43" s="222"/>
      <c r="H43" s="222"/>
      <c r="I43" s="222"/>
      <c r="J43" s="222"/>
      <c r="K43" s="222"/>
      <c r="L43" s="245" t="s">
        <v>37</v>
      </c>
      <c r="M43" s="246" t="s">
        <v>37</v>
      </c>
      <c r="N43" s="247"/>
      <c r="O43" s="248"/>
      <c r="P43" s="249"/>
      <c r="Q43" s="283"/>
      <c r="R43" s="284"/>
      <c r="S43" s="284"/>
      <c r="T43" s="284"/>
      <c r="U43" s="284"/>
      <c r="V43" s="285"/>
      <c r="W43" s="247"/>
      <c r="X43" s="248"/>
      <c r="Y43" s="249"/>
    </row>
    <row r="44" ht="42" customHeight="1" spans="2:25">
      <c r="B44" s="217">
        <v>6</v>
      </c>
      <c r="C44" s="218" t="s">
        <v>37</v>
      </c>
      <c r="D44" s="219"/>
      <c r="E44" s="220"/>
      <c r="F44" s="221"/>
      <c r="G44" s="222"/>
      <c r="H44" s="222"/>
      <c r="I44" s="222"/>
      <c r="J44" s="222"/>
      <c r="K44" s="222"/>
      <c r="L44" s="245" t="s">
        <v>37</v>
      </c>
      <c r="M44" s="246" t="s">
        <v>37</v>
      </c>
      <c r="N44" s="247"/>
      <c r="O44" s="248"/>
      <c r="P44" s="249"/>
      <c r="Q44" s="283"/>
      <c r="R44" s="284"/>
      <c r="S44" s="284"/>
      <c r="T44" s="284"/>
      <c r="U44" s="284"/>
      <c r="V44" s="285"/>
      <c r="W44" s="247"/>
      <c r="X44" s="248"/>
      <c r="Y44" s="249"/>
    </row>
    <row r="45" ht="42" customHeight="1" spans="2:25">
      <c r="B45" s="217">
        <v>7</v>
      </c>
      <c r="C45" s="218" t="s">
        <v>37</v>
      </c>
      <c r="D45" s="219"/>
      <c r="E45" s="220"/>
      <c r="F45" s="221"/>
      <c r="G45" s="222"/>
      <c r="H45" s="222"/>
      <c r="I45" s="222"/>
      <c r="J45" s="222"/>
      <c r="K45" s="222"/>
      <c r="L45" s="245" t="s">
        <v>37</v>
      </c>
      <c r="M45" s="246" t="s">
        <v>37</v>
      </c>
      <c r="N45" s="247"/>
      <c r="O45" s="248"/>
      <c r="P45" s="249"/>
      <c r="Q45" s="283"/>
      <c r="R45" s="284"/>
      <c r="S45" s="284"/>
      <c r="T45" s="284"/>
      <c r="U45" s="284"/>
      <c r="V45" s="285"/>
      <c r="W45" s="247"/>
      <c r="X45" s="248"/>
      <c r="Y45" s="249"/>
    </row>
    <row r="46" ht="42" customHeight="1" spans="2:25">
      <c r="B46" s="217">
        <v>8</v>
      </c>
      <c r="C46" s="218" t="s">
        <v>37</v>
      </c>
      <c r="D46" s="219"/>
      <c r="E46" s="220"/>
      <c r="F46" s="221"/>
      <c r="G46" s="222"/>
      <c r="H46" s="222"/>
      <c r="I46" s="222"/>
      <c r="J46" s="222"/>
      <c r="K46" s="222"/>
      <c r="L46" s="245" t="s">
        <v>37</v>
      </c>
      <c r="M46" s="246" t="s">
        <v>37</v>
      </c>
      <c r="N46" s="247"/>
      <c r="O46" s="248"/>
      <c r="P46" s="249"/>
      <c r="Q46" s="283"/>
      <c r="R46" s="284"/>
      <c r="S46" s="284"/>
      <c r="T46" s="284"/>
      <c r="U46" s="284"/>
      <c r="V46" s="285"/>
      <c r="W46" s="247"/>
      <c r="X46" s="248"/>
      <c r="Y46" s="249"/>
    </row>
    <row r="47" ht="42" customHeight="1" spans="2:25">
      <c r="B47" s="217">
        <v>9</v>
      </c>
      <c r="C47" s="218" t="s">
        <v>37</v>
      </c>
      <c r="D47" s="219"/>
      <c r="E47" s="220"/>
      <c r="F47" s="221"/>
      <c r="G47" s="222"/>
      <c r="H47" s="222"/>
      <c r="I47" s="222"/>
      <c r="J47" s="222"/>
      <c r="K47" s="222"/>
      <c r="L47" s="245" t="s">
        <v>37</v>
      </c>
      <c r="M47" s="246" t="s">
        <v>37</v>
      </c>
      <c r="N47" s="247"/>
      <c r="O47" s="248"/>
      <c r="P47" s="249"/>
      <c r="Q47" s="283"/>
      <c r="R47" s="284"/>
      <c r="S47" s="284"/>
      <c r="T47" s="284"/>
      <c r="U47" s="284"/>
      <c r="V47" s="285"/>
      <c r="W47" s="247"/>
      <c r="X47" s="248"/>
      <c r="Y47" s="249"/>
    </row>
    <row r="48" ht="42" customHeight="1" spans="1:26">
      <c r="A48" s="160"/>
      <c r="B48" s="217">
        <v>10</v>
      </c>
      <c r="C48" s="218" t="s">
        <v>37</v>
      </c>
      <c r="D48" s="219"/>
      <c r="E48" s="220"/>
      <c r="F48" s="221"/>
      <c r="G48" s="222"/>
      <c r="H48" s="222"/>
      <c r="I48" s="222"/>
      <c r="J48" s="222"/>
      <c r="K48" s="222"/>
      <c r="L48" s="245" t="s">
        <v>37</v>
      </c>
      <c r="M48" s="246" t="s">
        <v>37</v>
      </c>
      <c r="N48" s="247"/>
      <c r="O48" s="248"/>
      <c r="P48" s="249"/>
      <c r="Q48" s="283"/>
      <c r="R48" s="284"/>
      <c r="S48" s="284"/>
      <c r="T48" s="284"/>
      <c r="U48" s="284"/>
      <c r="V48" s="285"/>
      <c r="W48" s="247"/>
      <c r="X48" s="248"/>
      <c r="Y48" s="249"/>
      <c r="Z48" s="286"/>
    </row>
    <row r="49" ht="42" customHeight="1" spans="1:26">
      <c r="A49" s="160"/>
      <c r="B49" s="217">
        <v>11</v>
      </c>
      <c r="C49" s="218" t="s">
        <v>37</v>
      </c>
      <c r="D49" s="219"/>
      <c r="E49" s="220"/>
      <c r="F49" s="221"/>
      <c r="G49" s="222"/>
      <c r="H49" s="222"/>
      <c r="I49" s="222"/>
      <c r="J49" s="222"/>
      <c r="K49" s="222"/>
      <c r="L49" s="245" t="s">
        <v>37</v>
      </c>
      <c r="M49" s="246" t="s">
        <v>37</v>
      </c>
      <c r="N49" s="247"/>
      <c r="O49" s="248"/>
      <c r="P49" s="249"/>
      <c r="Q49" s="283"/>
      <c r="R49" s="284"/>
      <c r="S49" s="284"/>
      <c r="T49" s="284"/>
      <c r="U49" s="284"/>
      <c r="V49" s="285"/>
      <c r="W49" s="247"/>
      <c r="X49" s="248"/>
      <c r="Y49" s="249"/>
      <c r="Z49" s="286"/>
    </row>
    <row r="50" ht="42" customHeight="1" spans="1:26">
      <c r="A50" s="160"/>
      <c r="B50" s="217">
        <v>12</v>
      </c>
      <c r="C50" s="218" t="s">
        <v>37</v>
      </c>
      <c r="D50" s="219"/>
      <c r="E50" s="220"/>
      <c r="F50" s="221"/>
      <c r="G50" s="222"/>
      <c r="H50" s="222"/>
      <c r="I50" s="222"/>
      <c r="J50" s="222"/>
      <c r="K50" s="222"/>
      <c r="L50" s="245" t="s">
        <v>37</v>
      </c>
      <c r="M50" s="246" t="s">
        <v>37</v>
      </c>
      <c r="N50" s="247"/>
      <c r="O50" s="248"/>
      <c r="P50" s="249"/>
      <c r="Q50" s="283"/>
      <c r="R50" s="284"/>
      <c r="S50" s="284"/>
      <c r="T50" s="284"/>
      <c r="U50" s="284"/>
      <c r="V50" s="285"/>
      <c r="W50" s="247"/>
      <c r="X50" s="248"/>
      <c r="Y50" s="249"/>
      <c r="Z50" s="286"/>
    </row>
    <row r="51" s="158" customFormat="1" ht="42" customHeight="1" spans="1:35">
      <c r="A51" s="223"/>
      <c r="B51" s="217">
        <v>13</v>
      </c>
      <c r="C51" s="218" t="s">
        <v>37</v>
      </c>
      <c r="D51" s="219"/>
      <c r="E51" s="220"/>
      <c r="F51" s="221"/>
      <c r="G51" s="222"/>
      <c r="H51" s="222"/>
      <c r="I51" s="222"/>
      <c r="J51" s="222"/>
      <c r="K51" s="222"/>
      <c r="L51" s="245" t="s">
        <v>37</v>
      </c>
      <c r="M51" s="246" t="s">
        <v>37</v>
      </c>
      <c r="N51" s="247"/>
      <c r="O51" s="248"/>
      <c r="P51" s="249"/>
      <c r="Q51" s="283"/>
      <c r="R51" s="284"/>
      <c r="S51" s="284"/>
      <c r="T51" s="284"/>
      <c r="U51" s="284"/>
      <c r="V51" s="285"/>
      <c r="W51" s="247"/>
      <c r="X51" s="248"/>
      <c r="Y51" s="249"/>
      <c r="Z51" s="301"/>
      <c r="AA51" s="301"/>
      <c r="AB51" s="301"/>
      <c r="AC51" s="301"/>
      <c r="AD51" s="301"/>
      <c r="AE51" s="301"/>
      <c r="AF51" s="301"/>
      <c r="AG51" s="301"/>
      <c r="AH51" s="301"/>
      <c r="AI51" s="301"/>
    </row>
    <row r="52" s="158" customFormat="1" ht="42" customHeight="1" spans="1:35">
      <c r="A52" s="223"/>
      <c r="B52" s="217">
        <v>14</v>
      </c>
      <c r="C52" s="218" t="s">
        <v>37</v>
      </c>
      <c r="D52" s="219"/>
      <c r="E52" s="220"/>
      <c r="F52" s="221"/>
      <c r="G52" s="222"/>
      <c r="H52" s="222"/>
      <c r="I52" s="222"/>
      <c r="J52" s="222"/>
      <c r="K52" s="222"/>
      <c r="L52" s="245" t="s">
        <v>37</v>
      </c>
      <c r="M52" s="246" t="s">
        <v>37</v>
      </c>
      <c r="N52" s="247"/>
      <c r="O52" s="248"/>
      <c r="P52" s="249"/>
      <c r="Q52" s="283"/>
      <c r="R52" s="284"/>
      <c r="S52" s="284"/>
      <c r="T52" s="284"/>
      <c r="U52" s="284"/>
      <c r="V52" s="285"/>
      <c r="W52" s="247"/>
      <c r="X52" s="248"/>
      <c r="Y52" s="249"/>
      <c r="Z52" s="301"/>
      <c r="AA52" s="301"/>
      <c r="AB52" s="301"/>
      <c r="AC52" s="301"/>
      <c r="AD52" s="301"/>
      <c r="AE52" s="301"/>
      <c r="AF52" s="301"/>
      <c r="AG52" s="301"/>
      <c r="AH52" s="301"/>
      <c r="AI52" s="301"/>
    </row>
    <row r="53" s="158" customFormat="1" ht="42" customHeight="1" spans="1:35">
      <c r="A53" s="223"/>
      <c r="B53" s="217">
        <v>15</v>
      </c>
      <c r="C53" s="218" t="s">
        <v>37</v>
      </c>
      <c r="D53" s="219"/>
      <c r="E53" s="220"/>
      <c r="F53" s="221"/>
      <c r="G53" s="222"/>
      <c r="H53" s="222"/>
      <c r="I53" s="222"/>
      <c r="J53" s="222"/>
      <c r="K53" s="222"/>
      <c r="L53" s="245" t="s">
        <v>37</v>
      </c>
      <c r="M53" s="246" t="s">
        <v>37</v>
      </c>
      <c r="N53" s="247"/>
      <c r="O53" s="248"/>
      <c r="P53" s="249"/>
      <c r="Q53" s="283"/>
      <c r="R53" s="284"/>
      <c r="S53" s="284"/>
      <c r="T53" s="284"/>
      <c r="U53" s="284"/>
      <c r="V53" s="285"/>
      <c r="W53" s="247"/>
      <c r="X53" s="248"/>
      <c r="Y53" s="249"/>
      <c r="Z53" s="301"/>
      <c r="AA53" s="301"/>
      <c r="AB53" s="301"/>
      <c r="AC53" s="301"/>
      <c r="AD53" s="301"/>
      <c r="AE53" s="301"/>
      <c r="AF53" s="301"/>
      <c r="AG53" s="301"/>
      <c r="AH53" s="301"/>
      <c r="AI53" s="301"/>
    </row>
    <row r="54" s="158" customFormat="1" ht="42" customHeight="1" spans="1:35">
      <c r="A54" s="223"/>
      <c r="B54" s="217">
        <v>16</v>
      </c>
      <c r="C54" s="218" t="s">
        <v>37</v>
      </c>
      <c r="D54" s="219"/>
      <c r="E54" s="220"/>
      <c r="F54" s="221"/>
      <c r="G54" s="222"/>
      <c r="H54" s="222"/>
      <c r="I54" s="222"/>
      <c r="J54" s="222"/>
      <c r="K54" s="222"/>
      <c r="L54" s="245" t="s">
        <v>37</v>
      </c>
      <c r="M54" s="246" t="s">
        <v>37</v>
      </c>
      <c r="N54" s="247"/>
      <c r="O54" s="248"/>
      <c r="P54" s="249"/>
      <c r="Q54" s="283"/>
      <c r="R54" s="284"/>
      <c r="S54" s="284"/>
      <c r="T54" s="284"/>
      <c r="U54" s="284"/>
      <c r="V54" s="285"/>
      <c r="W54" s="247"/>
      <c r="X54" s="248"/>
      <c r="Y54" s="249"/>
      <c r="Z54" s="301"/>
      <c r="AA54" s="301"/>
      <c r="AB54" s="301"/>
      <c r="AC54" s="301"/>
      <c r="AD54" s="301"/>
      <c r="AE54" s="301"/>
      <c r="AF54" s="301"/>
      <c r="AG54" s="301"/>
      <c r="AH54" s="301"/>
      <c r="AI54" s="301"/>
    </row>
    <row r="55" s="158" customFormat="1" ht="42" customHeight="1" spans="1:35">
      <c r="A55" s="223"/>
      <c r="B55" s="217">
        <v>17</v>
      </c>
      <c r="C55" s="218" t="s">
        <v>37</v>
      </c>
      <c r="D55" s="219"/>
      <c r="E55" s="220"/>
      <c r="F55" s="221"/>
      <c r="G55" s="222"/>
      <c r="H55" s="222"/>
      <c r="I55" s="222"/>
      <c r="J55" s="222"/>
      <c r="K55" s="222"/>
      <c r="L55" s="245" t="s">
        <v>37</v>
      </c>
      <c r="M55" s="246" t="s">
        <v>37</v>
      </c>
      <c r="N55" s="247"/>
      <c r="O55" s="248"/>
      <c r="P55" s="249"/>
      <c r="Q55" s="283"/>
      <c r="R55" s="284"/>
      <c r="S55" s="284"/>
      <c r="T55" s="284"/>
      <c r="U55" s="284"/>
      <c r="V55" s="285"/>
      <c r="W55" s="247"/>
      <c r="X55" s="248"/>
      <c r="Y55" s="249"/>
      <c r="Z55" s="301"/>
      <c r="AA55" s="301"/>
      <c r="AB55" s="301"/>
      <c r="AC55" s="301"/>
      <c r="AD55" s="301"/>
      <c r="AE55" s="301"/>
      <c r="AF55" s="301"/>
      <c r="AG55" s="301"/>
      <c r="AH55" s="301"/>
      <c r="AI55" s="301"/>
    </row>
    <row r="56" s="158" customFormat="1" ht="42" customHeight="1" spans="1:35">
      <c r="A56" s="223"/>
      <c r="B56" s="217">
        <v>18</v>
      </c>
      <c r="C56" s="218" t="s">
        <v>37</v>
      </c>
      <c r="D56" s="219"/>
      <c r="E56" s="220"/>
      <c r="F56" s="221"/>
      <c r="G56" s="222"/>
      <c r="H56" s="222"/>
      <c r="I56" s="222"/>
      <c r="J56" s="222"/>
      <c r="K56" s="222"/>
      <c r="L56" s="245" t="s">
        <v>37</v>
      </c>
      <c r="M56" s="246" t="s">
        <v>37</v>
      </c>
      <c r="N56" s="247"/>
      <c r="O56" s="248"/>
      <c r="P56" s="249"/>
      <c r="Q56" s="283"/>
      <c r="R56" s="284"/>
      <c r="S56" s="284"/>
      <c r="T56" s="284"/>
      <c r="U56" s="284"/>
      <c r="V56" s="285"/>
      <c r="W56" s="247"/>
      <c r="X56" s="248"/>
      <c r="Y56" s="249"/>
      <c r="Z56" s="301"/>
      <c r="AA56" s="301"/>
      <c r="AB56" s="301"/>
      <c r="AC56" s="301"/>
      <c r="AD56" s="301"/>
      <c r="AE56" s="301"/>
      <c r="AF56" s="301"/>
      <c r="AG56" s="301"/>
      <c r="AH56" s="301"/>
      <c r="AI56" s="301"/>
    </row>
    <row r="57" s="158" customFormat="1" ht="42" customHeight="1" spans="1:35">
      <c r="A57" s="223"/>
      <c r="B57" s="217">
        <v>19</v>
      </c>
      <c r="C57" s="218" t="s">
        <v>37</v>
      </c>
      <c r="D57" s="219"/>
      <c r="E57" s="220"/>
      <c r="F57" s="221"/>
      <c r="G57" s="222"/>
      <c r="H57" s="222"/>
      <c r="I57" s="222"/>
      <c r="J57" s="222"/>
      <c r="K57" s="222"/>
      <c r="L57" s="245" t="s">
        <v>37</v>
      </c>
      <c r="M57" s="246" t="s">
        <v>37</v>
      </c>
      <c r="N57" s="247"/>
      <c r="O57" s="248"/>
      <c r="P57" s="249"/>
      <c r="Q57" s="283"/>
      <c r="R57" s="284"/>
      <c r="S57" s="284"/>
      <c r="T57" s="284"/>
      <c r="U57" s="284"/>
      <c r="V57" s="285"/>
      <c r="W57" s="247"/>
      <c r="X57" s="248"/>
      <c r="Y57" s="249"/>
      <c r="Z57" s="301"/>
      <c r="AA57" s="301"/>
      <c r="AB57" s="301"/>
      <c r="AC57" s="301"/>
      <c r="AD57" s="301"/>
      <c r="AE57" s="301"/>
      <c r="AF57" s="301"/>
      <c r="AG57" s="301"/>
      <c r="AH57" s="301"/>
      <c r="AI57" s="301"/>
    </row>
    <row r="58" ht="42" customHeight="1" spans="2:25">
      <c r="B58" s="217">
        <v>20</v>
      </c>
      <c r="C58" s="218" t="s">
        <v>37</v>
      </c>
      <c r="D58" s="219"/>
      <c r="E58" s="220"/>
      <c r="F58" s="221"/>
      <c r="G58" s="222"/>
      <c r="H58" s="222"/>
      <c r="I58" s="222"/>
      <c r="J58" s="222"/>
      <c r="K58" s="222"/>
      <c r="L58" s="245" t="s">
        <v>37</v>
      </c>
      <c r="M58" s="246" t="s">
        <v>37</v>
      </c>
      <c r="N58" s="247"/>
      <c r="O58" s="248"/>
      <c r="P58" s="249"/>
      <c r="Q58" s="283"/>
      <c r="R58" s="284"/>
      <c r="S58" s="284"/>
      <c r="T58" s="284"/>
      <c r="U58" s="284"/>
      <c r="V58" s="285"/>
      <c r="W58" s="247"/>
      <c r="X58" s="248"/>
      <c r="Y58" s="249"/>
    </row>
    <row r="59" ht="42" customHeight="1" spans="2:25">
      <c r="B59" s="217">
        <v>21</v>
      </c>
      <c r="C59" s="218" t="s">
        <v>37</v>
      </c>
      <c r="D59" s="219"/>
      <c r="E59" s="220"/>
      <c r="F59" s="221"/>
      <c r="G59" s="222"/>
      <c r="H59" s="222"/>
      <c r="I59" s="222"/>
      <c r="J59" s="222"/>
      <c r="K59" s="222"/>
      <c r="L59" s="245" t="s">
        <v>37</v>
      </c>
      <c r="M59" s="246" t="s">
        <v>37</v>
      </c>
      <c r="N59" s="247"/>
      <c r="O59" s="248"/>
      <c r="P59" s="249"/>
      <c r="Q59" s="283"/>
      <c r="R59" s="284"/>
      <c r="S59" s="284"/>
      <c r="T59" s="284"/>
      <c r="U59" s="284"/>
      <c r="V59" s="285"/>
      <c r="W59" s="247"/>
      <c r="X59" s="248"/>
      <c r="Y59" s="249"/>
    </row>
    <row r="60" ht="42" customHeight="1" spans="2:25">
      <c r="B60" s="217">
        <v>22</v>
      </c>
      <c r="C60" s="218" t="s">
        <v>37</v>
      </c>
      <c r="D60" s="219"/>
      <c r="E60" s="220"/>
      <c r="F60" s="221"/>
      <c r="G60" s="222"/>
      <c r="H60" s="222"/>
      <c r="I60" s="222"/>
      <c r="J60" s="222"/>
      <c r="K60" s="222"/>
      <c r="L60" s="245" t="s">
        <v>37</v>
      </c>
      <c r="M60" s="246" t="s">
        <v>37</v>
      </c>
      <c r="N60" s="247"/>
      <c r="O60" s="248"/>
      <c r="P60" s="249"/>
      <c r="Q60" s="283"/>
      <c r="R60" s="284"/>
      <c r="S60" s="284"/>
      <c r="T60" s="284"/>
      <c r="U60" s="284"/>
      <c r="V60" s="285"/>
      <c r="W60" s="247"/>
      <c r="X60" s="248"/>
      <c r="Y60" s="249"/>
    </row>
    <row r="61" ht="42" customHeight="1" spans="2:25">
      <c r="B61" s="217">
        <v>23</v>
      </c>
      <c r="C61" s="218" t="s">
        <v>37</v>
      </c>
      <c r="D61" s="219"/>
      <c r="E61" s="220"/>
      <c r="F61" s="221"/>
      <c r="G61" s="222"/>
      <c r="H61" s="222"/>
      <c r="I61" s="222"/>
      <c r="J61" s="222"/>
      <c r="K61" s="222"/>
      <c r="L61" s="245" t="s">
        <v>37</v>
      </c>
      <c r="M61" s="246" t="s">
        <v>37</v>
      </c>
      <c r="N61" s="247"/>
      <c r="O61" s="248"/>
      <c r="P61" s="249"/>
      <c r="Q61" s="283"/>
      <c r="R61" s="284"/>
      <c r="S61" s="284"/>
      <c r="T61" s="284"/>
      <c r="U61" s="284"/>
      <c r="V61" s="285"/>
      <c r="W61" s="247"/>
      <c r="X61" s="248"/>
      <c r="Y61" s="249"/>
    </row>
    <row r="62" ht="42" customHeight="1" spans="2:25">
      <c r="B62" s="217">
        <v>24</v>
      </c>
      <c r="C62" s="218" t="s">
        <v>37</v>
      </c>
      <c r="D62" s="219"/>
      <c r="E62" s="220"/>
      <c r="F62" s="221"/>
      <c r="G62" s="222"/>
      <c r="H62" s="222"/>
      <c r="I62" s="222"/>
      <c r="J62" s="222"/>
      <c r="K62" s="222"/>
      <c r="L62" s="245" t="s">
        <v>37</v>
      </c>
      <c r="M62" s="246" t="s">
        <v>37</v>
      </c>
      <c r="N62" s="247"/>
      <c r="O62" s="248"/>
      <c r="P62" s="249"/>
      <c r="Q62" s="283"/>
      <c r="R62" s="284"/>
      <c r="S62" s="284"/>
      <c r="T62" s="284"/>
      <c r="U62" s="284"/>
      <c r="V62" s="285"/>
      <c r="W62" s="247"/>
      <c r="X62" s="248"/>
      <c r="Y62" s="249"/>
    </row>
    <row r="63" ht="42" customHeight="1" spans="2:25">
      <c r="B63" s="217">
        <v>25</v>
      </c>
      <c r="C63" s="218" t="s">
        <v>37</v>
      </c>
      <c r="D63" s="219"/>
      <c r="E63" s="220"/>
      <c r="F63" s="221"/>
      <c r="G63" s="222"/>
      <c r="H63" s="222"/>
      <c r="I63" s="222"/>
      <c r="J63" s="222"/>
      <c r="K63" s="222"/>
      <c r="L63" s="245" t="s">
        <v>37</v>
      </c>
      <c r="M63" s="246" t="s">
        <v>37</v>
      </c>
      <c r="N63" s="247"/>
      <c r="O63" s="248"/>
      <c r="P63" s="249"/>
      <c r="Q63" s="283"/>
      <c r="R63" s="284"/>
      <c r="S63" s="284"/>
      <c r="T63" s="284"/>
      <c r="U63" s="284"/>
      <c r="V63" s="285"/>
      <c r="W63" s="247"/>
      <c r="X63" s="248"/>
      <c r="Y63" s="249"/>
    </row>
    <row r="64" ht="42" customHeight="1" spans="2:25">
      <c r="B64" s="217">
        <v>26</v>
      </c>
      <c r="C64" s="218" t="s">
        <v>37</v>
      </c>
      <c r="D64" s="219"/>
      <c r="E64" s="220"/>
      <c r="F64" s="221"/>
      <c r="G64" s="222"/>
      <c r="H64" s="222"/>
      <c r="I64" s="222"/>
      <c r="J64" s="222"/>
      <c r="K64" s="222"/>
      <c r="L64" s="245" t="s">
        <v>37</v>
      </c>
      <c r="M64" s="246" t="s">
        <v>37</v>
      </c>
      <c r="N64" s="247"/>
      <c r="O64" s="248"/>
      <c r="P64" s="249"/>
      <c r="Q64" s="283"/>
      <c r="R64" s="284"/>
      <c r="S64" s="284"/>
      <c r="T64" s="284"/>
      <c r="U64" s="284"/>
      <c r="V64" s="285"/>
      <c r="W64" s="247"/>
      <c r="X64" s="248"/>
      <c r="Y64" s="249"/>
    </row>
    <row r="65" ht="42" customHeight="1" spans="2:25">
      <c r="B65" s="217">
        <v>27</v>
      </c>
      <c r="C65" s="218" t="s">
        <v>37</v>
      </c>
      <c r="D65" s="219"/>
      <c r="E65" s="220"/>
      <c r="F65" s="221"/>
      <c r="G65" s="222"/>
      <c r="H65" s="222"/>
      <c r="I65" s="222"/>
      <c r="J65" s="222"/>
      <c r="K65" s="222"/>
      <c r="L65" s="245" t="s">
        <v>37</v>
      </c>
      <c r="M65" s="246" t="s">
        <v>37</v>
      </c>
      <c r="N65" s="247"/>
      <c r="O65" s="248"/>
      <c r="P65" s="249"/>
      <c r="Q65" s="283"/>
      <c r="R65" s="284"/>
      <c r="S65" s="284"/>
      <c r="T65" s="284"/>
      <c r="U65" s="284"/>
      <c r="V65" s="285"/>
      <c r="W65" s="247"/>
      <c r="X65" s="248"/>
      <c r="Y65" s="249"/>
    </row>
    <row r="66" ht="42" customHeight="1" spans="2:25">
      <c r="B66" s="217">
        <v>28</v>
      </c>
      <c r="C66" s="218" t="s">
        <v>37</v>
      </c>
      <c r="D66" s="219"/>
      <c r="E66" s="220"/>
      <c r="F66" s="221"/>
      <c r="G66" s="222"/>
      <c r="H66" s="222"/>
      <c r="I66" s="222"/>
      <c r="J66" s="222"/>
      <c r="K66" s="222"/>
      <c r="L66" s="245" t="s">
        <v>37</v>
      </c>
      <c r="M66" s="246" t="s">
        <v>37</v>
      </c>
      <c r="N66" s="247"/>
      <c r="O66" s="248"/>
      <c r="P66" s="249"/>
      <c r="Q66" s="283"/>
      <c r="R66" s="284"/>
      <c r="S66" s="284"/>
      <c r="T66" s="284"/>
      <c r="U66" s="284"/>
      <c r="V66" s="285"/>
      <c r="W66" s="247"/>
      <c r="X66" s="248"/>
      <c r="Y66" s="249"/>
    </row>
    <row r="67" ht="42" customHeight="1" spans="2:25">
      <c r="B67" s="217">
        <v>29</v>
      </c>
      <c r="C67" s="218" t="s">
        <v>37</v>
      </c>
      <c r="D67" s="219"/>
      <c r="E67" s="220"/>
      <c r="F67" s="221"/>
      <c r="G67" s="222"/>
      <c r="H67" s="222"/>
      <c r="I67" s="222"/>
      <c r="J67" s="222"/>
      <c r="K67" s="222"/>
      <c r="L67" s="245" t="s">
        <v>37</v>
      </c>
      <c r="M67" s="246" t="s">
        <v>37</v>
      </c>
      <c r="N67" s="247"/>
      <c r="O67" s="248"/>
      <c r="P67" s="249"/>
      <c r="Q67" s="283"/>
      <c r="R67" s="284"/>
      <c r="S67" s="284"/>
      <c r="T67" s="284"/>
      <c r="U67" s="284"/>
      <c r="V67" s="285"/>
      <c r="W67" s="247"/>
      <c r="X67" s="248"/>
      <c r="Y67" s="249"/>
    </row>
    <row r="68" ht="42" customHeight="1" spans="2:25">
      <c r="B68" s="217">
        <v>30</v>
      </c>
      <c r="C68" s="218" t="s">
        <v>37</v>
      </c>
      <c r="D68" s="219"/>
      <c r="E68" s="220"/>
      <c r="F68" s="221"/>
      <c r="G68" s="222"/>
      <c r="H68" s="222"/>
      <c r="I68" s="222"/>
      <c r="J68" s="222"/>
      <c r="K68" s="222"/>
      <c r="L68" s="245" t="s">
        <v>37</v>
      </c>
      <c r="M68" s="246" t="s">
        <v>37</v>
      </c>
      <c r="N68" s="247"/>
      <c r="O68" s="248"/>
      <c r="P68" s="249"/>
      <c r="Q68" s="283"/>
      <c r="R68" s="284"/>
      <c r="S68" s="284"/>
      <c r="T68" s="284"/>
      <c r="U68" s="284"/>
      <c r="V68" s="285"/>
      <c r="W68" s="247"/>
      <c r="X68" s="248"/>
      <c r="Y68" s="249"/>
    </row>
    <row r="69" ht="42" customHeight="1" spans="2:25">
      <c r="B69" s="217">
        <v>31</v>
      </c>
      <c r="C69" s="218" t="s">
        <v>37</v>
      </c>
      <c r="D69" s="219"/>
      <c r="E69" s="220"/>
      <c r="F69" s="221"/>
      <c r="G69" s="222"/>
      <c r="H69" s="222"/>
      <c r="I69" s="222"/>
      <c r="J69" s="222"/>
      <c r="K69" s="222"/>
      <c r="L69" s="245" t="s">
        <v>37</v>
      </c>
      <c r="M69" s="246" t="s">
        <v>37</v>
      </c>
      <c r="N69" s="247"/>
      <c r="O69" s="248"/>
      <c r="P69" s="249"/>
      <c r="Q69" s="283"/>
      <c r="R69" s="284"/>
      <c r="S69" s="284"/>
      <c r="T69" s="284"/>
      <c r="U69" s="284"/>
      <c r="V69" s="285"/>
      <c r="W69" s="247"/>
      <c r="X69" s="248"/>
      <c r="Y69" s="249"/>
    </row>
    <row r="70" ht="42" customHeight="1" spans="2:25">
      <c r="B70" s="217">
        <v>32</v>
      </c>
      <c r="C70" s="218" t="s">
        <v>37</v>
      </c>
      <c r="D70" s="219"/>
      <c r="E70" s="220"/>
      <c r="F70" s="221"/>
      <c r="G70" s="222"/>
      <c r="H70" s="222"/>
      <c r="I70" s="222"/>
      <c r="J70" s="222"/>
      <c r="K70" s="222"/>
      <c r="L70" s="245" t="s">
        <v>37</v>
      </c>
      <c r="M70" s="246" t="s">
        <v>37</v>
      </c>
      <c r="N70" s="247"/>
      <c r="O70" s="248"/>
      <c r="P70" s="249"/>
      <c r="Q70" s="283"/>
      <c r="R70" s="284"/>
      <c r="S70" s="284"/>
      <c r="T70" s="284"/>
      <c r="U70" s="284"/>
      <c r="V70" s="285"/>
      <c r="W70" s="247"/>
      <c r="X70" s="248"/>
      <c r="Y70" s="249"/>
    </row>
    <row r="71" ht="42" customHeight="1" spans="2:25">
      <c r="B71" s="217">
        <v>33</v>
      </c>
      <c r="C71" s="218" t="s">
        <v>37</v>
      </c>
      <c r="D71" s="219"/>
      <c r="E71" s="220"/>
      <c r="F71" s="221"/>
      <c r="G71" s="222"/>
      <c r="H71" s="222"/>
      <c r="I71" s="222"/>
      <c r="J71" s="222"/>
      <c r="K71" s="222"/>
      <c r="L71" s="245" t="s">
        <v>37</v>
      </c>
      <c r="M71" s="246" t="s">
        <v>37</v>
      </c>
      <c r="N71" s="247"/>
      <c r="O71" s="248"/>
      <c r="P71" s="249"/>
      <c r="Q71" s="283"/>
      <c r="R71" s="284"/>
      <c r="S71" s="284"/>
      <c r="T71" s="284"/>
      <c r="U71" s="284"/>
      <c r="V71" s="285"/>
      <c r="W71" s="247"/>
      <c r="X71" s="248"/>
      <c r="Y71" s="249"/>
    </row>
    <row r="72" ht="42" customHeight="1" spans="2:25">
      <c r="B72" s="217">
        <v>34</v>
      </c>
      <c r="C72" s="218" t="s">
        <v>37</v>
      </c>
      <c r="D72" s="219"/>
      <c r="E72" s="220"/>
      <c r="F72" s="221"/>
      <c r="G72" s="222"/>
      <c r="H72" s="222"/>
      <c r="I72" s="222"/>
      <c r="J72" s="222"/>
      <c r="K72" s="222"/>
      <c r="L72" s="245" t="s">
        <v>37</v>
      </c>
      <c r="M72" s="246" t="s">
        <v>37</v>
      </c>
      <c r="N72" s="247"/>
      <c r="O72" s="248"/>
      <c r="P72" s="249"/>
      <c r="Q72" s="283"/>
      <c r="R72" s="284"/>
      <c r="S72" s="284"/>
      <c r="T72" s="284"/>
      <c r="U72" s="284"/>
      <c r="V72" s="285"/>
      <c r="W72" s="247"/>
      <c r="X72" s="248"/>
      <c r="Y72" s="249"/>
    </row>
    <row r="73" ht="42" customHeight="1" spans="2:25">
      <c r="B73" s="217">
        <v>35</v>
      </c>
      <c r="C73" s="218" t="s">
        <v>37</v>
      </c>
      <c r="D73" s="219"/>
      <c r="E73" s="220"/>
      <c r="F73" s="221"/>
      <c r="G73" s="222"/>
      <c r="H73" s="222"/>
      <c r="I73" s="222"/>
      <c r="J73" s="222"/>
      <c r="K73" s="222"/>
      <c r="L73" s="245" t="s">
        <v>37</v>
      </c>
      <c r="M73" s="246" t="s">
        <v>37</v>
      </c>
      <c r="N73" s="247"/>
      <c r="O73" s="248"/>
      <c r="P73" s="249"/>
      <c r="Q73" s="283"/>
      <c r="R73" s="284"/>
      <c r="S73" s="284"/>
      <c r="T73" s="284"/>
      <c r="U73" s="284"/>
      <c r="V73" s="285"/>
      <c r="W73" s="247"/>
      <c r="X73" s="248"/>
      <c r="Y73" s="249"/>
    </row>
    <row r="74" ht="42" customHeight="1" spans="2:25">
      <c r="B74" s="217">
        <v>36</v>
      </c>
      <c r="C74" s="218" t="s">
        <v>37</v>
      </c>
      <c r="D74" s="219"/>
      <c r="E74" s="220"/>
      <c r="F74" s="221"/>
      <c r="G74" s="222"/>
      <c r="H74" s="222"/>
      <c r="I74" s="222"/>
      <c r="J74" s="222"/>
      <c r="K74" s="222"/>
      <c r="L74" s="245" t="s">
        <v>37</v>
      </c>
      <c r="M74" s="246" t="s">
        <v>37</v>
      </c>
      <c r="N74" s="247"/>
      <c r="O74" s="248"/>
      <c r="P74" s="249"/>
      <c r="Q74" s="283"/>
      <c r="R74" s="284"/>
      <c r="S74" s="284"/>
      <c r="T74" s="284"/>
      <c r="U74" s="284"/>
      <c r="V74" s="285"/>
      <c r="W74" s="247"/>
      <c r="X74" s="248"/>
      <c r="Y74" s="249"/>
    </row>
    <row r="75" ht="42" customHeight="1" spans="2:25">
      <c r="B75" s="217">
        <v>37</v>
      </c>
      <c r="C75" s="218" t="s">
        <v>37</v>
      </c>
      <c r="D75" s="219"/>
      <c r="E75" s="220"/>
      <c r="F75" s="221"/>
      <c r="G75" s="222"/>
      <c r="H75" s="222"/>
      <c r="I75" s="222"/>
      <c r="J75" s="222"/>
      <c r="K75" s="222"/>
      <c r="L75" s="245" t="s">
        <v>37</v>
      </c>
      <c r="M75" s="246" t="s">
        <v>37</v>
      </c>
      <c r="N75" s="247"/>
      <c r="O75" s="248"/>
      <c r="P75" s="249"/>
      <c r="Q75" s="283"/>
      <c r="R75" s="284"/>
      <c r="S75" s="284"/>
      <c r="T75" s="284"/>
      <c r="U75" s="284"/>
      <c r="V75" s="285"/>
      <c r="W75" s="247"/>
      <c r="X75" s="248"/>
      <c r="Y75" s="249"/>
    </row>
    <row r="76" ht="42" customHeight="1" spans="2:25">
      <c r="B76" s="217">
        <v>38</v>
      </c>
      <c r="C76" s="218" t="s">
        <v>37</v>
      </c>
      <c r="D76" s="219"/>
      <c r="E76" s="220"/>
      <c r="F76" s="221"/>
      <c r="G76" s="222"/>
      <c r="H76" s="222"/>
      <c r="I76" s="222"/>
      <c r="J76" s="222"/>
      <c r="K76" s="222"/>
      <c r="L76" s="245" t="s">
        <v>37</v>
      </c>
      <c r="M76" s="246" t="s">
        <v>37</v>
      </c>
      <c r="N76" s="247"/>
      <c r="O76" s="248"/>
      <c r="P76" s="249"/>
      <c r="Q76" s="283"/>
      <c r="R76" s="284"/>
      <c r="S76" s="284"/>
      <c r="T76" s="284"/>
      <c r="U76" s="284"/>
      <c r="V76" s="285"/>
      <c r="W76" s="247"/>
      <c r="X76" s="248"/>
      <c r="Y76" s="249"/>
    </row>
    <row r="77" ht="42" customHeight="1" spans="2:25">
      <c r="B77" s="217">
        <v>39</v>
      </c>
      <c r="C77" s="218" t="s">
        <v>37</v>
      </c>
      <c r="D77" s="219"/>
      <c r="E77" s="220"/>
      <c r="F77" s="221"/>
      <c r="G77" s="222"/>
      <c r="H77" s="222"/>
      <c r="I77" s="222"/>
      <c r="J77" s="222"/>
      <c r="K77" s="222"/>
      <c r="L77" s="245" t="s">
        <v>37</v>
      </c>
      <c r="M77" s="246" t="s">
        <v>37</v>
      </c>
      <c r="N77" s="247"/>
      <c r="O77" s="248"/>
      <c r="P77" s="249"/>
      <c r="Q77" s="283"/>
      <c r="R77" s="284"/>
      <c r="S77" s="284"/>
      <c r="T77" s="284"/>
      <c r="U77" s="284"/>
      <c r="V77" s="285"/>
      <c r="W77" s="247"/>
      <c r="X77" s="248"/>
      <c r="Y77" s="249"/>
    </row>
    <row r="78" ht="42" customHeight="1" spans="2:25">
      <c r="B78" s="217">
        <v>40</v>
      </c>
      <c r="C78" s="218" t="s">
        <v>37</v>
      </c>
      <c r="D78" s="219"/>
      <c r="E78" s="220"/>
      <c r="F78" s="221"/>
      <c r="G78" s="222"/>
      <c r="H78" s="222"/>
      <c r="I78" s="222"/>
      <c r="J78" s="222"/>
      <c r="K78" s="222"/>
      <c r="L78" s="245" t="s">
        <v>37</v>
      </c>
      <c r="M78" s="246" t="s">
        <v>37</v>
      </c>
      <c r="N78" s="247"/>
      <c r="O78" s="248"/>
      <c r="P78" s="249"/>
      <c r="Q78" s="283"/>
      <c r="R78" s="284"/>
      <c r="S78" s="284"/>
      <c r="T78" s="284"/>
      <c r="U78" s="284"/>
      <c r="V78" s="285"/>
      <c r="W78" s="247"/>
      <c r="X78" s="248"/>
      <c r="Y78" s="249"/>
    </row>
    <row r="79" ht="42" customHeight="1" spans="2:25">
      <c r="B79" s="217">
        <v>41</v>
      </c>
      <c r="C79" s="218" t="s">
        <v>37</v>
      </c>
      <c r="D79" s="219"/>
      <c r="E79" s="220"/>
      <c r="F79" s="221"/>
      <c r="G79" s="222"/>
      <c r="H79" s="222"/>
      <c r="I79" s="222"/>
      <c r="J79" s="222"/>
      <c r="K79" s="222"/>
      <c r="L79" s="245" t="s">
        <v>37</v>
      </c>
      <c r="M79" s="246" t="s">
        <v>37</v>
      </c>
      <c r="N79" s="247"/>
      <c r="O79" s="248"/>
      <c r="P79" s="249"/>
      <c r="Q79" s="283"/>
      <c r="R79" s="284"/>
      <c r="S79" s="284"/>
      <c r="T79" s="284"/>
      <c r="U79" s="284"/>
      <c r="V79" s="285"/>
      <c r="W79" s="247"/>
      <c r="X79" s="248"/>
      <c r="Y79" s="249"/>
    </row>
    <row r="80" ht="42" customHeight="1" spans="2:25">
      <c r="B80" s="217">
        <v>42</v>
      </c>
      <c r="C80" s="218" t="s">
        <v>37</v>
      </c>
      <c r="D80" s="219"/>
      <c r="E80" s="220"/>
      <c r="F80" s="221"/>
      <c r="G80" s="222"/>
      <c r="H80" s="222"/>
      <c r="I80" s="222"/>
      <c r="J80" s="222"/>
      <c r="K80" s="222"/>
      <c r="L80" s="245" t="s">
        <v>37</v>
      </c>
      <c r="M80" s="246" t="s">
        <v>37</v>
      </c>
      <c r="N80" s="247"/>
      <c r="O80" s="248"/>
      <c r="P80" s="249"/>
      <c r="Q80" s="283"/>
      <c r="R80" s="284"/>
      <c r="S80" s="284"/>
      <c r="T80" s="284"/>
      <c r="U80" s="284"/>
      <c r="V80" s="285"/>
      <c r="W80" s="247"/>
      <c r="X80" s="248"/>
      <c r="Y80" s="249"/>
    </row>
    <row r="81" ht="42" customHeight="1" spans="2:25">
      <c r="B81" s="217">
        <v>43</v>
      </c>
      <c r="C81" s="218" t="s">
        <v>37</v>
      </c>
      <c r="D81" s="219"/>
      <c r="E81" s="220"/>
      <c r="F81" s="221"/>
      <c r="G81" s="222"/>
      <c r="H81" s="222"/>
      <c r="I81" s="222"/>
      <c r="J81" s="222"/>
      <c r="K81" s="222"/>
      <c r="L81" s="245" t="s">
        <v>37</v>
      </c>
      <c r="M81" s="246" t="s">
        <v>37</v>
      </c>
      <c r="N81" s="247"/>
      <c r="O81" s="248"/>
      <c r="P81" s="249"/>
      <c r="Q81" s="283"/>
      <c r="R81" s="284"/>
      <c r="S81" s="284"/>
      <c r="T81" s="284"/>
      <c r="U81" s="284"/>
      <c r="V81" s="285"/>
      <c r="W81" s="247"/>
      <c r="X81" s="248"/>
      <c r="Y81" s="249"/>
    </row>
    <row r="82" ht="42" customHeight="1" spans="2:25">
      <c r="B82" s="217">
        <v>44</v>
      </c>
      <c r="C82" s="218" t="s">
        <v>37</v>
      </c>
      <c r="D82" s="219"/>
      <c r="E82" s="220"/>
      <c r="F82" s="221"/>
      <c r="G82" s="222"/>
      <c r="H82" s="222"/>
      <c r="I82" s="222"/>
      <c r="J82" s="222"/>
      <c r="K82" s="222"/>
      <c r="L82" s="245" t="s">
        <v>37</v>
      </c>
      <c r="M82" s="246" t="s">
        <v>37</v>
      </c>
      <c r="N82" s="247"/>
      <c r="O82" s="248"/>
      <c r="P82" s="249"/>
      <c r="Q82" s="283"/>
      <c r="R82" s="284"/>
      <c r="S82" s="284"/>
      <c r="T82" s="284"/>
      <c r="U82" s="284"/>
      <c r="V82" s="285"/>
      <c r="W82" s="247"/>
      <c r="X82" s="248"/>
      <c r="Y82" s="249"/>
    </row>
    <row r="83" ht="42" customHeight="1" spans="2:25">
      <c r="B83" s="217">
        <v>45</v>
      </c>
      <c r="C83" s="218" t="s">
        <v>37</v>
      </c>
      <c r="D83" s="219"/>
      <c r="E83" s="220"/>
      <c r="F83" s="221"/>
      <c r="G83" s="222"/>
      <c r="H83" s="222"/>
      <c r="I83" s="222"/>
      <c r="J83" s="222"/>
      <c r="K83" s="222"/>
      <c r="L83" s="245" t="s">
        <v>37</v>
      </c>
      <c r="M83" s="246" t="s">
        <v>37</v>
      </c>
      <c r="N83" s="247"/>
      <c r="O83" s="248"/>
      <c r="P83" s="249"/>
      <c r="Q83" s="283"/>
      <c r="R83" s="284"/>
      <c r="S83" s="284"/>
      <c r="T83" s="284"/>
      <c r="U83" s="284"/>
      <c r="V83" s="285"/>
      <c r="W83" s="247"/>
      <c r="X83" s="248"/>
      <c r="Y83" s="249"/>
    </row>
    <row r="84" ht="42" customHeight="1" spans="2:25">
      <c r="B84" s="217">
        <v>46</v>
      </c>
      <c r="C84" s="218" t="s">
        <v>37</v>
      </c>
      <c r="D84" s="219"/>
      <c r="E84" s="220"/>
      <c r="F84" s="221"/>
      <c r="G84" s="222"/>
      <c r="H84" s="222"/>
      <c r="I84" s="222"/>
      <c r="J84" s="222"/>
      <c r="K84" s="222"/>
      <c r="L84" s="245" t="s">
        <v>37</v>
      </c>
      <c r="M84" s="246" t="s">
        <v>37</v>
      </c>
      <c r="N84" s="247"/>
      <c r="O84" s="248"/>
      <c r="P84" s="249"/>
      <c r="Q84" s="283"/>
      <c r="R84" s="284"/>
      <c r="S84" s="284"/>
      <c r="T84" s="284"/>
      <c r="U84" s="284"/>
      <c r="V84" s="285"/>
      <c r="W84" s="247"/>
      <c r="X84" s="248"/>
      <c r="Y84" s="249"/>
    </row>
    <row r="85" ht="42" customHeight="1" spans="2:25">
      <c r="B85" s="217">
        <v>47</v>
      </c>
      <c r="C85" s="218" t="s">
        <v>37</v>
      </c>
      <c r="D85" s="219"/>
      <c r="E85" s="220"/>
      <c r="F85" s="221"/>
      <c r="G85" s="222"/>
      <c r="H85" s="222"/>
      <c r="I85" s="222"/>
      <c r="J85" s="222"/>
      <c r="K85" s="222"/>
      <c r="L85" s="245" t="s">
        <v>37</v>
      </c>
      <c r="M85" s="246" t="s">
        <v>37</v>
      </c>
      <c r="N85" s="247"/>
      <c r="O85" s="248"/>
      <c r="P85" s="249"/>
      <c r="Q85" s="283"/>
      <c r="R85" s="284"/>
      <c r="S85" s="284"/>
      <c r="T85" s="284"/>
      <c r="U85" s="284"/>
      <c r="V85" s="285"/>
      <c r="W85" s="247"/>
      <c r="X85" s="248"/>
      <c r="Y85" s="249"/>
    </row>
    <row r="86" ht="42" customHeight="1" spans="2:25">
      <c r="B86" s="217">
        <v>48</v>
      </c>
      <c r="C86" s="218" t="s">
        <v>37</v>
      </c>
      <c r="D86" s="219"/>
      <c r="E86" s="220"/>
      <c r="F86" s="221"/>
      <c r="G86" s="222"/>
      <c r="H86" s="222"/>
      <c r="I86" s="222"/>
      <c r="J86" s="222"/>
      <c r="K86" s="222"/>
      <c r="L86" s="245" t="s">
        <v>37</v>
      </c>
      <c r="M86" s="246" t="s">
        <v>37</v>
      </c>
      <c r="N86" s="247"/>
      <c r="O86" s="248"/>
      <c r="P86" s="249"/>
      <c r="Q86" s="283"/>
      <c r="R86" s="284"/>
      <c r="S86" s="284"/>
      <c r="T86" s="284"/>
      <c r="U86" s="284"/>
      <c r="V86" s="285"/>
      <c r="W86" s="247"/>
      <c r="X86" s="248"/>
      <c r="Y86" s="249"/>
    </row>
    <row r="87" ht="42" customHeight="1" spans="2:25">
      <c r="B87" s="217">
        <v>49</v>
      </c>
      <c r="C87" s="218" t="s">
        <v>37</v>
      </c>
      <c r="D87" s="219"/>
      <c r="E87" s="220"/>
      <c r="F87" s="221"/>
      <c r="G87" s="222"/>
      <c r="H87" s="222"/>
      <c r="I87" s="222"/>
      <c r="J87" s="222"/>
      <c r="K87" s="222"/>
      <c r="L87" s="245" t="s">
        <v>37</v>
      </c>
      <c r="M87" s="246" t="s">
        <v>37</v>
      </c>
      <c r="N87" s="247"/>
      <c r="O87" s="248"/>
      <c r="P87" s="249"/>
      <c r="Q87" s="283"/>
      <c r="R87" s="284"/>
      <c r="S87" s="284"/>
      <c r="T87" s="284"/>
      <c r="U87" s="284"/>
      <c r="V87" s="285"/>
      <c r="W87" s="247"/>
      <c r="X87" s="248"/>
      <c r="Y87" s="249"/>
    </row>
    <row r="88" ht="42" customHeight="1" spans="2:25">
      <c r="B88" s="217">
        <v>50</v>
      </c>
      <c r="C88" s="218" t="s">
        <v>37</v>
      </c>
      <c r="D88" s="219"/>
      <c r="E88" s="220"/>
      <c r="F88" s="221"/>
      <c r="G88" s="222"/>
      <c r="H88" s="222"/>
      <c r="I88" s="222"/>
      <c r="J88" s="222"/>
      <c r="K88" s="222"/>
      <c r="L88" s="245" t="s">
        <v>37</v>
      </c>
      <c r="M88" s="246" t="s">
        <v>37</v>
      </c>
      <c r="N88" s="247"/>
      <c r="O88" s="248"/>
      <c r="P88" s="249"/>
      <c r="Q88" s="283"/>
      <c r="R88" s="284"/>
      <c r="S88" s="284"/>
      <c r="T88" s="284"/>
      <c r="U88" s="284"/>
      <c r="V88" s="285"/>
      <c r="W88" s="247"/>
      <c r="X88" s="248"/>
      <c r="Y88" s="249"/>
    </row>
    <row r="89" spans="2:25">
      <c r="B89" s="302"/>
      <c r="C89" s="303"/>
      <c r="D89" s="304"/>
      <c r="E89" s="303"/>
      <c r="F89" s="305"/>
      <c r="G89" s="305"/>
      <c r="H89" s="305"/>
      <c r="I89" s="305"/>
      <c r="J89" s="305"/>
      <c r="K89" s="305"/>
      <c r="L89" s="323"/>
      <c r="M89" s="323"/>
      <c r="N89" s="324"/>
      <c r="O89" s="325"/>
      <c r="P89" s="325"/>
      <c r="Q89" s="372"/>
      <c r="R89" s="372"/>
      <c r="S89" s="372"/>
      <c r="T89" s="372"/>
      <c r="U89" s="372"/>
      <c r="V89" s="372"/>
      <c r="W89" s="324"/>
      <c r="X89" s="325"/>
      <c r="Y89" s="392"/>
    </row>
    <row r="90" ht="21" spans="2:25">
      <c r="B90" s="306" t="s">
        <v>123</v>
      </c>
      <c r="C90" s="307"/>
      <c r="D90" s="307"/>
      <c r="E90" s="307"/>
      <c r="F90" s="307"/>
      <c r="G90" s="307"/>
      <c r="H90" s="307"/>
      <c r="I90" s="307"/>
      <c r="J90" s="307"/>
      <c r="K90" s="307"/>
      <c r="L90" s="307"/>
      <c r="M90" s="307"/>
      <c r="N90" s="307"/>
      <c r="O90" s="307"/>
      <c r="P90" s="307"/>
      <c r="Q90" s="307"/>
      <c r="R90" s="307"/>
      <c r="S90" s="307"/>
      <c r="T90" s="307"/>
      <c r="U90" s="307"/>
      <c r="V90" s="307"/>
      <c r="W90" s="307"/>
      <c r="X90" s="307"/>
      <c r="Y90" s="393"/>
    </row>
    <row r="91" spans="2:25">
      <c r="B91" s="308" t="s">
        <v>41</v>
      </c>
      <c r="C91" s="309" t="s">
        <v>124</v>
      </c>
      <c r="D91" s="309"/>
      <c r="E91" s="309"/>
      <c r="F91" s="309"/>
      <c r="G91" s="309"/>
      <c r="H91" s="309"/>
      <c r="I91" s="309"/>
      <c r="J91" s="309" t="s">
        <v>125</v>
      </c>
      <c r="K91" s="309"/>
      <c r="L91" s="309"/>
      <c r="M91" s="309"/>
      <c r="N91" s="309"/>
      <c r="O91" s="309"/>
      <c r="P91" s="309"/>
      <c r="Q91" s="309"/>
      <c r="R91" s="309"/>
      <c r="S91" s="309"/>
      <c r="T91" s="309"/>
      <c r="U91" s="309"/>
      <c r="V91" s="309"/>
      <c r="W91" s="309"/>
      <c r="X91" s="309"/>
      <c r="Y91" s="394"/>
    </row>
    <row r="92" ht="77.25" customHeight="1" spans="2:25">
      <c r="B92" s="308">
        <v>1</v>
      </c>
      <c r="C92" s="310" t="s">
        <v>126</v>
      </c>
      <c r="D92" s="310"/>
      <c r="E92" s="310"/>
      <c r="F92" s="310"/>
      <c r="G92" s="310"/>
      <c r="H92" s="310"/>
      <c r="I92" s="310"/>
      <c r="J92" s="326" t="s">
        <v>127</v>
      </c>
      <c r="K92" s="327"/>
      <c r="L92" s="327"/>
      <c r="M92" s="327"/>
      <c r="N92" s="327"/>
      <c r="O92" s="327"/>
      <c r="P92" s="327"/>
      <c r="Q92" s="327"/>
      <c r="R92" s="327"/>
      <c r="S92" s="327"/>
      <c r="T92" s="327"/>
      <c r="U92" s="327"/>
      <c r="V92" s="327"/>
      <c r="W92" s="327"/>
      <c r="X92" s="327"/>
      <c r="Y92" s="395"/>
    </row>
    <row r="93" ht="27" customHeight="1" spans="2:25">
      <c r="B93" s="308"/>
      <c r="C93" s="310"/>
      <c r="D93" s="310"/>
      <c r="E93" s="310"/>
      <c r="F93" s="310"/>
      <c r="G93" s="310"/>
      <c r="H93" s="310"/>
      <c r="I93" s="310"/>
      <c r="J93" s="328"/>
      <c r="K93" s="329"/>
      <c r="L93" s="329"/>
      <c r="M93" s="329"/>
      <c r="N93" s="329"/>
      <c r="O93" s="329"/>
      <c r="P93" s="329"/>
      <c r="Q93" s="329"/>
      <c r="R93" s="329"/>
      <c r="S93" s="329"/>
      <c r="T93" s="329"/>
      <c r="U93" s="329"/>
      <c r="V93" s="329"/>
      <c r="W93" s="329"/>
      <c r="X93" s="329"/>
      <c r="Y93" s="396"/>
    </row>
    <row r="94" spans="2:25">
      <c r="B94" s="308"/>
      <c r="C94" s="310"/>
      <c r="D94" s="310"/>
      <c r="E94" s="310"/>
      <c r="F94" s="310"/>
      <c r="G94" s="310"/>
      <c r="H94" s="310"/>
      <c r="I94" s="310"/>
      <c r="J94" s="330" t="s">
        <v>128</v>
      </c>
      <c r="K94" s="331"/>
      <c r="L94" s="331"/>
      <c r="M94" s="331"/>
      <c r="N94" s="331"/>
      <c r="O94" s="331"/>
      <c r="P94" s="331"/>
      <c r="Q94" s="331"/>
      <c r="R94" s="331"/>
      <c r="S94" s="331"/>
      <c r="T94" s="331"/>
      <c r="U94" s="331"/>
      <c r="V94" s="331"/>
      <c r="W94" s="331"/>
      <c r="X94" s="331"/>
      <c r="Y94" s="397"/>
    </row>
    <row r="95" ht="26.25" customHeight="1" spans="2:25">
      <c r="B95" s="308"/>
      <c r="C95" s="310"/>
      <c r="D95" s="310"/>
      <c r="E95" s="310"/>
      <c r="F95" s="310"/>
      <c r="G95" s="310"/>
      <c r="H95" s="310"/>
      <c r="I95" s="310"/>
      <c r="J95" s="332"/>
      <c r="K95" s="333"/>
      <c r="L95" s="333"/>
      <c r="M95" s="333"/>
      <c r="N95" s="333"/>
      <c r="O95" s="333"/>
      <c r="P95" s="333"/>
      <c r="Q95" s="333"/>
      <c r="R95" s="333"/>
      <c r="S95" s="333"/>
      <c r="T95" s="333"/>
      <c r="U95" s="333"/>
      <c r="V95" s="333"/>
      <c r="W95" s="333"/>
      <c r="X95" s="333"/>
      <c r="Y95" s="398"/>
    </row>
    <row r="96" ht="101.25" customHeight="1" spans="2:25">
      <c r="B96" s="308">
        <v>2</v>
      </c>
      <c r="C96" s="310" t="s">
        <v>129</v>
      </c>
      <c r="D96" s="310"/>
      <c r="E96" s="310"/>
      <c r="F96" s="310"/>
      <c r="G96" s="310"/>
      <c r="H96" s="310"/>
      <c r="I96" s="310"/>
      <c r="J96" s="334" t="s">
        <v>156</v>
      </c>
      <c r="K96" s="335"/>
      <c r="L96" s="335"/>
      <c r="M96" s="335"/>
      <c r="N96" s="335"/>
      <c r="O96" s="335"/>
      <c r="P96" s="335"/>
      <c r="Q96" s="335"/>
      <c r="R96" s="335"/>
      <c r="S96" s="335"/>
      <c r="T96" s="335"/>
      <c r="U96" s="335"/>
      <c r="V96" s="335"/>
      <c r="W96" s="335"/>
      <c r="X96" s="335"/>
      <c r="Y96" s="399"/>
    </row>
    <row r="97" ht="27" customHeight="1" spans="2:25">
      <c r="B97" s="308"/>
      <c r="C97" s="310"/>
      <c r="D97" s="310"/>
      <c r="E97" s="310"/>
      <c r="F97" s="310"/>
      <c r="G97" s="310"/>
      <c r="H97" s="310"/>
      <c r="I97" s="310"/>
      <c r="J97" s="336"/>
      <c r="K97" s="337"/>
      <c r="L97" s="337"/>
      <c r="M97" s="337"/>
      <c r="N97" s="337"/>
      <c r="O97" s="337"/>
      <c r="P97" s="337"/>
      <c r="Q97" s="337"/>
      <c r="R97" s="337"/>
      <c r="S97" s="337"/>
      <c r="T97" s="337"/>
      <c r="U97" s="337"/>
      <c r="V97" s="337"/>
      <c r="W97" s="337"/>
      <c r="X97" s="337"/>
      <c r="Y97" s="400"/>
    </row>
    <row r="98" spans="2:25">
      <c r="B98" s="308"/>
      <c r="C98" s="310"/>
      <c r="D98" s="310"/>
      <c r="E98" s="310"/>
      <c r="F98" s="310"/>
      <c r="G98" s="310"/>
      <c r="H98" s="310"/>
      <c r="I98" s="310"/>
      <c r="J98" s="338" t="s">
        <v>157</v>
      </c>
      <c r="K98" s="339"/>
      <c r="L98" s="339"/>
      <c r="M98" s="339"/>
      <c r="N98" s="339"/>
      <c r="O98" s="339"/>
      <c r="P98" s="339"/>
      <c r="Q98" s="339"/>
      <c r="R98" s="339"/>
      <c r="S98" s="339"/>
      <c r="T98" s="339"/>
      <c r="U98" s="339"/>
      <c r="V98" s="339"/>
      <c r="W98" s="339"/>
      <c r="X98" s="339"/>
      <c r="Y98" s="401"/>
    </row>
    <row r="99" ht="30.75" customHeight="1" spans="2:25">
      <c r="B99" s="308"/>
      <c r="C99" s="310"/>
      <c r="D99" s="310"/>
      <c r="E99" s="310"/>
      <c r="F99" s="310"/>
      <c r="G99" s="310"/>
      <c r="H99" s="310"/>
      <c r="I99" s="310"/>
      <c r="J99" s="179"/>
      <c r="K99" s="180"/>
      <c r="L99" s="180"/>
      <c r="M99" s="180"/>
      <c r="N99" s="180"/>
      <c r="O99" s="180"/>
      <c r="P99" s="180"/>
      <c r="Q99" s="180"/>
      <c r="R99" s="180"/>
      <c r="S99" s="180"/>
      <c r="T99" s="180"/>
      <c r="U99" s="180"/>
      <c r="V99" s="180"/>
      <c r="W99" s="180"/>
      <c r="X99" s="180"/>
      <c r="Y99" s="402"/>
    </row>
    <row r="100" ht="13.5" spans="1:35">
      <c r="A100" s="155"/>
      <c r="B100" s="311">
        <v>3</v>
      </c>
      <c r="C100" s="312" t="s">
        <v>132</v>
      </c>
      <c r="D100" s="313"/>
      <c r="E100" s="313"/>
      <c r="F100" s="313"/>
      <c r="G100" s="313"/>
      <c r="H100" s="313"/>
      <c r="I100" s="340"/>
      <c r="J100" s="341" t="s">
        <v>133</v>
      </c>
      <c r="K100" s="342"/>
      <c r="L100" s="342"/>
      <c r="M100" s="342"/>
      <c r="N100" s="342"/>
      <c r="O100" s="342"/>
      <c r="P100" s="342"/>
      <c r="Q100" s="342"/>
      <c r="R100" s="342"/>
      <c r="S100" s="342"/>
      <c r="T100" s="342"/>
      <c r="U100" s="342"/>
      <c r="V100" s="342"/>
      <c r="W100" s="342"/>
      <c r="X100" s="342"/>
      <c r="Y100" s="403"/>
      <c r="Z100"/>
      <c r="AA100"/>
      <c r="AB100"/>
      <c r="AC100"/>
      <c r="AD100"/>
      <c r="AE100"/>
      <c r="AF100"/>
      <c r="AG100"/>
      <c r="AH100"/>
      <c r="AI100"/>
    </row>
    <row r="101" ht="30" customHeight="1" spans="1:35">
      <c r="A101" s="155"/>
      <c r="B101" s="314"/>
      <c r="C101" s="315"/>
      <c r="D101" s="316"/>
      <c r="E101" s="316"/>
      <c r="F101" s="316"/>
      <c r="G101" s="316"/>
      <c r="H101" s="316"/>
      <c r="I101" s="343"/>
      <c r="J101" s="344" t="s">
        <v>26</v>
      </c>
      <c r="K101" s="344"/>
      <c r="L101" s="344"/>
      <c r="M101" s="344"/>
      <c r="N101" s="344" t="s">
        <v>134</v>
      </c>
      <c r="O101" s="344"/>
      <c r="P101" s="345" t="str">
        <f>IF(T21="","",T21)</f>
        <v/>
      </c>
      <c r="Q101" s="345"/>
      <c r="R101" s="344" t="s">
        <v>135</v>
      </c>
      <c r="S101" s="344"/>
      <c r="T101" s="373" t="str">
        <f>IF(P21="","",P21)</f>
        <v/>
      </c>
      <c r="U101" s="373"/>
      <c r="V101" s="349" t="s">
        <v>136</v>
      </c>
      <c r="W101" s="349"/>
      <c r="X101" s="374" t="str">
        <f>IF(T21="","",T21)</f>
        <v/>
      </c>
      <c r="Y101" s="404"/>
      <c r="Z101"/>
      <c r="AA101"/>
      <c r="AB101"/>
      <c r="AC101"/>
      <c r="AD101"/>
      <c r="AE101"/>
      <c r="AF101"/>
      <c r="AG101"/>
      <c r="AH101"/>
      <c r="AI101"/>
    </row>
    <row r="102" ht="13.5" spans="1:35">
      <c r="A102" s="155"/>
      <c r="B102" s="314"/>
      <c r="C102" s="315"/>
      <c r="D102" s="316"/>
      <c r="E102" s="316"/>
      <c r="F102" s="316"/>
      <c r="G102" s="316"/>
      <c r="H102" s="316"/>
      <c r="I102" s="343"/>
      <c r="J102" s="344" t="s">
        <v>137</v>
      </c>
      <c r="K102" s="344"/>
      <c r="L102" s="344"/>
      <c r="M102" s="344"/>
      <c r="N102" s="346" t="str">
        <f>IF(U34="","",U34)</f>
        <v/>
      </c>
      <c r="O102" s="346"/>
      <c r="P102" s="347"/>
      <c r="Q102" s="375"/>
      <c r="R102" s="375"/>
      <c r="S102" s="375"/>
      <c r="T102" s="376"/>
      <c r="U102" s="376"/>
      <c r="V102" s="376"/>
      <c r="W102" s="376"/>
      <c r="X102" s="376"/>
      <c r="Y102" s="405"/>
      <c r="Z102"/>
      <c r="AA102"/>
      <c r="AB102"/>
      <c r="AC102"/>
      <c r="AD102"/>
      <c r="AE102"/>
      <c r="AF102"/>
      <c r="AG102"/>
      <c r="AH102"/>
      <c r="AI102"/>
    </row>
    <row r="103" ht="30" customHeight="1" spans="1:35">
      <c r="A103" s="155"/>
      <c r="B103" s="317"/>
      <c r="C103" s="318"/>
      <c r="D103" s="319"/>
      <c r="E103" s="319"/>
      <c r="F103" s="319"/>
      <c r="G103" s="319"/>
      <c r="H103" s="319"/>
      <c r="I103" s="348"/>
      <c r="J103" s="349" t="s">
        <v>138</v>
      </c>
      <c r="K103" s="350"/>
      <c r="L103" s="351">
        <f>COUNTIF(L39:L88,"Issue")</f>
        <v>0</v>
      </c>
      <c r="M103" s="351"/>
      <c r="N103" s="349" t="s">
        <v>139</v>
      </c>
      <c r="O103" s="350"/>
      <c r="P103" s="351">
        <f>COUNTIF(M39:M88,"Defect")</f>
        <v>0</v>
      </c>
      <c r="Q103" s="351"/>
      <c r="R103" s="377"/>
      <c r="S103" s="378"/>
      <c r="T103" s="378"/>
      <c r="U103" s="378"/>
      <c r="V103" s="379"/>
      <c r="W103" s="378"/>
      <c r="X103" s="380"/>
      <c r="Y103" s="406"/>
      <c r="Z103"/>
      <c r="AA103"/>
      <c r="AB103"/>
      <c r="AC103"/>
      <c r="AD103"/>
      <c r="AE103"/>
      <c r="AF103"/>
      <c r="AG103"/>
      <c r="AH103"/>
      <c r="AI103"/>
    </row>
    <row r="104" ht="13.5" spans="1:35">
      <c r="A104" s="155"/>
      <c r="B104" s="311">
        <v>4</v>
      </c>
      <c r="C104" s="312" t="s">
        <v>140</v>
      </c>
      <c r="D104" s="313"/>
      <c r="E104" s="313"/>
      <c r="F104" s="313"/>
      <c r="G104" s="313"/>
      <c r="H104" s="313"/>
      <c r="I104" s="340"/>
      <c r="J104" s="352" t="s">
        <v>141</v>
      </c>
      <c r="K104" s="353"/>
      <c r="L104" s="353"/>
      <c r="M104" s="353"/>
      <c r="N104" s="353"/>
      <c r="O104" s="353"/>
      <c r="P104" s="354"/>
      <c r="Q104" s="354"/>
      <c r="R104" s="354"/>
      <c r="S104" s="354"/>
      <c r="T104" s="381"/>
      <c r="U104" s="381"/>
      <c r="V104" s="381"/>
      <c r="W104" s="381"/>
      <c r="X104" s="381"/>
      <c r="Y104" s="407"/>
      <c r="Z104"/>
      <c r="AA104"/>
      <c r="AB104"/>
      <c r="AC104"/>
      <c r="AD104"/>
      <c r="AE104"/>
      <c r="AF104"/>
      <c r="AG104"/>
      <c r="AH104"/>
      <c r="AI104"/>
    </row>
    <row r="105" ht="24" customHeight="1" spans="1:35">
      <c r="A105" s="155"/>
      <c r="B105" s="314"/>
      <c r="C105" s="315"/>
      <c r="D105" s="316"/>
      <c r="E105" s="316"/>
      <c r="F105" s="316"/>
      <c r="G105" s="316"/>
      <c r="H105" s="316"/>
      <c r="I105" s="343"/>
      <c r="J105" s="355"/>
      <c r="K105" s="356"/>
      <c r="L105" s="356"/>
      <c r="M105" s="356"/>
      <c r="N105" s="356"/>
      <c r="O105" s="356"/>
      <c r="P105" s="357" t="s">
        <v>142</v>
      </c>
      <c r="Q105" s="382"/>
      <c r="R105" s="383" t="s">
        <v>143</v>
      </c>
      <c r="S105" s="384"/>
      <c r="T105" s="385" t="s">
        <v>144</v>
      </c>
      <c r="U105" s="385"/>
      <c r="V105" s="385"/>
      <c r="W105" s="385"/>
      <c r="X105" s="385"/>
      <c r="Y105" s="408"/>
      <c r="Z105"/>
      <c r="AA105"/>
      <c r="AB105"/>
      <c r="AC105"/>
      <c r="AD105"/>
      <c r="AE105"/>
      <c r="AF105"/>
      <c r="AG105"/>
      <c r="AH105"/>
      <c r="AI105"/>
    </row>
    <row r="106" ht="27" customHeight="1" spans="1:35">
      <c r="A106" s="155"/>
      <c r="B106" s="314"/>
      <c r="C106" s="315"/>
      <c r="D106" s="316"/>
      <c r="E106" s="316"/>
      <c r="F106" s="316"/>
      <c r="G106" s="316"/>
      <c r="H106" s="316"/>
      <c r="I106" s="343"/>
      <c r="J106" s="358" t="s">
        <v>145</v>
      </c>
      <c r="K106" s="359"/>
      <c r="L106" s="359"/>
      <c r="M106" s="359"/>
      <c r="N106" s="359"/>
      <c r="O106" s="360"/>
      <c r="P106" s="361"/>
      <c r="Q106" s="386"/>
      <c r="R106" s="387" t="str">
        <f>IF(T106="Analys is not required since tailoring is to be implemented","",IF(N102="","",IF(L103="","",L103/N102)))</f>
        <v/>
      </c>
      <c r="S106" s="388"/>
      <c r="T106" s="389" t="s">
        <v>37</v>
      </c>
      <c r="U106" s="390"/>
      <c r="V106" s="390"/>
      <c r="W106" s="390"/>
      <c r="X106" s="390"/>
      <c r="Y106" s="409"/>
      <c r="Z106"/>
      <c r="AA106"/>
      <c r="AB106"/>
      <c r="AC106"/>
      <c r="AD106"/>
      <c r="AE106"/>
      <c r="AF106"/>
      <c r="AG106"/>
      <c r="AH106"/>
      <c r="AI106"/>
    </row>
    <row r="107" ht="13.5" spans="1:35">
      <c r="A107" s="155"/>
      <c r="B107" s="314"/>
      <c r="C107" s="315"/>
      <c r="D107" s="316"/>
      <c r="E107" s="316"/>
      <c r="F107" s="316"/>
      <c r="G107" s="316"/>
      <c r="H107" s="316"/>
      <c r="I107" s="343"/>
      <c r="J107" s="362" t="s">
        <v>147</v>
      </c>
      <c r="K107" s="363"/>
      <c r="L107" s="363"/>
      <c r="M107" s="363"/>
      <c r="N107" s="363"/>
      <c r="O107" s="363"/>
      <c r="P107" s="363"/>
      <c r="Q107" s="363"/>
      <c r="R107" s="391"/>
      <c r="S107" s="391"/>
      <c r="T107" s="391"/>
      <c r="U107" s="391"/>
      <c r="V107" s="391"/>
      <c r="W107" s="391"/>
      <c r="X107" s="391"/>
      <c r="Y107" s="410"/>
      <c r="Z107"/>
      <c r="AA107"/>
      <c r="AB107"/>
      <c r="AC107"/>
      <c r="AD107"/>
      <c r="AE107"/>
      <c r="AF107"/>
      <c r="AG107"/>
      <c r="AH107"/>
      <c r="AI107"/>
    </row>
    <row r="108" ht="13.5" spans="1:35">
      <c r="A108" s="155"/>
      <c r="B108" s="314"/>
      <c r="C108" s="315"/>
      <c r="D108" s="316"/>
      <c r="E108" s="316"/>
      <c r="F108" s="316"/>
      <c r="G108" s="316"/>
      <c r="H108" s="316"/>
      <c r="I108" s="343"/>
      <c r="J108" s="364"/>
      <c r="K108" s="365"/>
      <c r="L108" s="365"/>
      <c r="M108" s="365"/>
      <c r="N108" s="365"/>
      <c r="O108" s="365"/>
      <c r="P108" s="365"/>
      <c r="Q108" s="365"/>
      <c r="R108" s="365"/>
      <c r="S108" s="365"/>
      <c r="T108" s="365"/>
      <c r="U108" s="365"/>
      <c r="V108" s="365"/>
      <c r="W108" s="365"/>
      <c r="X108" s="365"/>
      <c r="Y108" s="411"/>
      <c r="Z108"/>
      <c r="AA108"/>
      <c r="AB108"/>
      <c r="AC108"/>
      <c r="AD108"/>
      <c r="AE108"/>
      <c r="AF108"/>
      <c r="AG108"/>
      <c r="AH108"/>
      <c r="AI108"/>
    </row>
    <row r="109" ht="13.5" spans="1:35">
      <c r="A109" s="155"/>
      <c r="B109" s="314"/>
      <c r="C109" s="315"/>
      <c r="D109" s="316"/>
      <c r="E109" s="316"/>
      <c r="F109" s="316"/>
      <c r="G109" s="316"/>
      <c r="H109" s="316"/>
      <c r="I109" s="343"/>
      <c r="J109" s="364"/>
      <c r="K109" s="365"/>
      <c r="L109" s="365"/>
      <c r="M109" s="365"/>
      <c r="N109" s="365"/>
      <c r="O109" s="365"/>
      <c r="P109" s="365"/>
      <c r="Q109" s="365"/>
      <c r="R109" s="365"/>
      <c r="S109" s="365"/>
      <c r="T109" s="365"/>
      <c r="U109" s="365"/>
      <c r="V109" s="365"/>
      <c r="W109" s="365"/>
      <c r="X109" s="365"/>
      <c r="Y109" s="411"/>
      <c r="Z109"/>
      <c r="AA109"/>
      <c r="AB109"/>
      <c r="AC109"/>
      <c r="AD109"/>
      <c r="AE109"/>
      <c r="AF109"/>
      <c r="AG109"/>
      <c r="AH109"/>
      <c r="AI109"/>
    </row>
    <row r="110" ht="13.5" spans="1:35">
      <c r="A110" s="155"/>
      <c r="B110" s="317"/>
      <c r="C110" s="318"/>
      <c r="D110" s="319"/>
      <c r="E110" s="319"/>
      <c r="F110" s="319"/>
      <c r="G110" s="319"/>
      <c r="H110" s="319"/>
      <c r="I110" s="348"/>
      <c r="J110" s="366"/>
      <c r="K110" s="367"/>
      <c r="L110" s="367"/>
      <c r="M110" s="367"/>
      <c r="N110" s="367"/>
      <c r="O110" s="367"/>
      <c r="P110" s="367"/>
      <c r="Q110" s="367"/>
      <c r="R110" s="367"/>
      <c r="S110" s="367"/>
      <c r="T110" s="367"/>
      <c r="U110" s="367"/>
      <c r="V110" s="367"/>
      <c r="W110" s="367"/>
      <c r="X110" s="367"/>
      <c r="Y110" s="412"/>
      <c r="Z110"/>
      <c r="AA110"/>
      <c r="AB110"/>
      <c r="AC110"/>
      <c r="AD110"/>
      <c r="AE110"/>
      <c r="AF110"/>
      <c r="AG110"/>
      <c r="AH110"/>
      <c r="AI110"/>
    </row>
    <row r="111" ht="13.7" customHeight="1" spans="2:25">
      <c r="B111" s="308">
        <v>5</v>
      </c>
      <c r="C111" s="320" t="s">
        <v>158</v>
      </c>
      <c r="D111" s="320"/>
      <c r="E111" s="320"/>
      <c r="F111" s="320"/>
      <c r="G111" s="320"/>
      <c r="H111" s="320"/>
      <c r="I111" s="320"/>
      <c r="J111" s="368" t="s">
        <v>149</v>
      </c>
      <c r="K111" s="368"/>
      <c r="L111" s="368"/>
      <c r="M111" s="368"/>
      <c r="N111" s="368"/>
      <c r="O111" s="368"/>
      <c r="P111" s="368"/>
      <c r="Q111" s="368"/>
      <c r="R111" s="368"/>
      <c r="S111" s="368"/>
      <c r="T111" s="368"/>
      <c r="U111" s="368"/>
      <c r="V111" s="368"/>
      <c r="W111" s="368"/>
      <c r="X111" s="368"/>
      <c r="Y111" s="413"/>
    </row>
    <row r="112" ht="22.7" customHeight="1" spans="2:25">
      <c r="B112" s="308"/>
      <c r="C112" s="320"/>
      <c r="D112" s="320"/>
      <c r="E112" s="320"/>
      <c r="F112" s="320"/>
      <c r="G112" s="320"/>
      <c r="H112" s="320"/>
      <c r="I112" s="320"/>
      <c r="J112" s="369" t="s">
        <v>37</v>
      </c>
      <c r="K112" s="369"/>
      <c r="L112" s="369"/>
      <c r="M112" s="369"/>
      <c r="N112" s="369"/>
      <c r="O112" s="369"/>
      <c r="P112" s="369"/>
      <c r="Q112" s="369"/>
      <c r="R112" s="369"/>
      <c r="S112" s="369"/>
      <c r="T112" s="369"/>
      <c r="U112" s="369"/>
      <c r="V112" s="369"/>
      <c r="W112" s="369"/>
      <c r="X112" s="369"/>
      <c r="Y112" s="414"/>
    </row>
    <row r="113" ht="32.25" customHeight="1" spans="2:25">
      <c r="B113" s="321"/>
      <c r="C113" s="322"/>
      <c r="D113" s="322"/>
      <c r="E113" s="322"/>
      <c r="F113" s="322"/>
      <c r="G113" s="322"/>
      <c r="H113" s="322"/>
      <c r="I113" s="322"/>
      <c r="J113" s="370"/>
      <c r="K113" s="371"/>
      <c r="L113" s="371"/>
      <c r="M113" s="371"/>
      <c r="N113" s="371"/>
      <c r="O113" s="371"/>
      <c r="P113" s="371"/>
      <c r="Q113" s="371"/>
      <c r="R113" s="371"/>
      <c r="S113" s="371"/>
      <c r="T113" s="371"/>
      <c r="U113" s="371"/>
      <c r="V113" s="371"/>
      <c r="W113" s="371"/>
      <c r="X113" s="371"/>
      <c r="Y113" s="415"/>
    </row>
  </sheetData>
  <mergeCells count="381">
    <mergeCell ref="B1:F1"/>
    <mergeCell ref="Q1:Y1"/>
    <mergeCell ref="B2:E2"/>
    <mergeCell ref="Q2:S2"/>
    <mergeCell ref="T2:Y2"/>
    <mergeCell ref="Q3:S3"/>
    <mergeCell ref="T3:Y3"/>
    <mergeCell ref="G4:I4"/>
    <mergeCell ref="J4:O4"/>
    <mergeCell ref="Q4:S4"/>
    <mergeCell ref="T4:Y4"/>
    <mergeCell ref="G6:I6"/>
    <mergeCell ref="T8:V8"/>
    <mergeCell ref="W8:Y8"/>
    <mergeCell ref="G9:I9"/>
    <mergeCell ref="J9:O9"/>
    <mergeCell ref="G11:I11"/>
    <mergeCell ref="J11:O11"/>
    <mergeCell ref="B17:E17"/>
    <mergeCell ref="F17:M17"/>
    <mergeCell ref="N17:Y17"/>
    <mergeCell ref="B18:E18"/>
    <mergeCell ref="F18:Y18"/>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C37:D37"/>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J92:Y92"/>
    <mergeCell ref="J93:Y93"/>
    <mergeCell ref="J94:Y94"/>
    <mergeCell ref="J95:Y95"/>
    <mergeCell ref="J96:Y96"/>
    <mergeCell ref="J97:Y97"/>
    <mergeCell ref="J98:Y98"/>
    <mergeCell ref="J99:Y99"/>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P105:Q105"/>
    <mergeCell ref="R105:S105"/>
    <mergeCell ref="T105:Y105"/>
    <mergeCell ref="J106:O106"/>
    <mergeCell ref="P106:Q106"/>
    <mergeCell ref="R106:S106"/>
    <mergeCell ref="T106:Y106"/>
    <mergeCell ref="J107:Y107"/>
    <mergeCell ref="J111:Y111"/>
    <mergeCell ref="J112:Y112"/>
    <mergeCell ref="J113:Y113"/>
    <mergeCell ref="B37:B38"/>
    <mergeCell ref="B92:B95"/>
    <mergeCell ref="B96:B99"/>
    <mergeCell ref="B100:B103"/>
    <mergeCell ref="B104:B110"/>
    <mergeCell ref="B111:B113"/>
    <mergeCell ref="E37:E38"/>
    <mergeCell ref="N37:N38"/>
    <mergeCell ref="W37:W38"/>
    <mergeCell ref="Q5:S7"/>
    <mergeCell ref="F37:K38"/>
    <mergeCell ref="L37:M38"/>
    <mergeCell ref="X37:Y38"/>
    <mergeCell ref="O37:P38"/>
    <mergeCell ref="B19:E20"/>
    <mergeCell ref="T9:V13"/>
    <mergeCell ref="W9:Y13"/>
    <mergeCell ref="J6:O7"/>
    <mergeCell ref="B3:E13"/>
    <mergeCell ref="T5:Y7"/>
    <mergeCell ref="C111:I113"/>
    <mergeCell ref="C96:I99"/>
    <mergeCell ref="Q37:V38"/>
    <mergeCell ref="C104:I110"/>
    <mergeCell ref="J104:O105"/>
    <mergeCell ref="C100:I103"/>
    <mergeCell ref="J108:Y110"/>
    <mergeCell ref="C92:I95"/>
  </mergeCells>
  <conditionalFormatting sqref="T106">
    <cfRule type="cellIs" dxfId="1" priority="1" operator="equal">
      <formula>"(Select from list)"</formula>
    </cfRule>
  </conditionalFormatting>
  <conditionalFormatting sqref="J113">
    <cfRule type="cellIs" dxfId="3" priority="13" stopIfTrue="1" operator="equal">
      <formula>"　（リスト選択）"</formula>
    </cfRule>
  </conditionalFormatting>
  <conditionalFormatting sqref="H19:I19 L19:M19 P19:Q19 T19:U19 X19:Y19 H20 F21">
    <cfRule type="expression" dxfId="0" priority="64" stopIfTrue="1">
      <formula>#REF!="パスアランド"</formula>
    </cfRule>
  </conditionalFormatting>
  <conditionalFormatting sqref="J107:Y110 P106:S106">
    <cfRule type="expression" dxfId="2" priority="4">
      <formula>$T$106="B"</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T106:Y106">
      <formula1>" (Select from list),A,B"</formula1>
    </dataValidation>
    <dataValidation type="list" allowBlank="1" showInputMessage="1" showErrorMessage="1" sqref="J112:Y112">
      <formula1>"(Select from list),A,B,C,D,E,F"</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M39:M88">
      <formula1>"(Select from list),Defect,Risk,Problem,Other"</formula1>
    </dataValidation>
    <dataValidation type="list" allowBlank="1" showInputMessage="1" showErrorMessage="1" sqref="X24:Y33">
      <formula1>"(Select from list),Line,Page,Number"</formula1>
    </dataValidation>
  </dataValidations>
  <printOptions horizontalCentered="1"/>
  <pageMargins left="0.393055555555556" right="0.393055555555556" top="0.590277777777778" bottom="0.393055555555556" header="0.313888888888889" footer="0.196527777777778"/>
  <pageSetup paperSize="9" scale="68" fitToHeight="0" orientation="portrait"/>
  <headerFooter alignWithMargins="0">
    <oddFooter>&amp;C&amp;9&amp;P/&amp;N</oddFooter>
  </headerFooter>
  <rowBreaks count="1" manualBreakCount="1">
    <brk id="89" max="24"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H171"/>
  <sheetViews>
    <sheetView view="pageBreakPreview" zoomScaleNormal="100" zoomScaleSheetLayoutView="100" workbookViewId="0">
      <selection activeCell="A1" sqref="A1"/>
    </sheetView>
  </sheetViews>
  <sheetFormatPr defaultColWidth="9" defaultRowHeight="15" outlineLevelCol="7"/>
  <cols>
    <col min="1" max="1" width="1.625" style="21" customWidth="1"/>
    <col min="2" max="2" width="2.625" style="22" customWidth="1"/>
    <col min="3" max="3" width="5.625" style="22" customWidth="1"/>
    <col min="4" max="4" width="65.625" style="23" customWidth="1"/>
    <col min="5" max="5" width="12" style="24" customWidth="1"/>
    <col min="6" max="6" width="31.5" style="25" customWidth="1"/>
    <col min="7" max="8" width="2.625" style="25" customWidth="1"/>
    <col min="9" max="16384" width="9" style="26"/>
  </cols>
  <sheetData>
    <row r="2" ht="21" spans="3:6">
      <c r="C2" s="27" t="s">
        <v>159</v>
      </c>
      <c r="D2" s="27"/>
      <c r="E2" s="27"/>
      <c r="F2" s="27"/>
    </row>
    <row r="4" ht="21" spans="2:6">
      <c r="B4" s="28"/>
      <c r="C4" s="29" t="s">
        <v>160</v>
      </c>
      <c r="D4" s="30"/>
      <c r="E4" s="30"/>
      <c r="F4" s="31"/>
    </row>
    <row r="5" spans="2:6">
      <c r="B5" s="28"/>
      <c r="C5" s="32" t="s">
        <v>161</v>
      </c>
      <c r="D5" s="33" t="s">
        <v>124</v>
      </c>
      <c r="E5" s="32" t="s">
        <v>162</v>
      </c>
      <c r="F5" s="33" t="s">
        <v>163</v>
      </c>
    </row>
    <row r="6" ht="210" spans="2:6">
      <c r="B6" s="34"/>
      <c r="C6" s="35">
        <v>1</v>
      </c>
      <c r="D6" s="36" t="s">
        <v>164</v>
      </c>
      <c r="E6" s="37" t="s">
        <v>37</v>
      </c>
      <c r="F6" s="38"/>
    </row>
    <row r="7" ht="120" spans="2:6">
      <c r="B7" s="34"/>
      <c r="C7" s="35">
        <v>2</v>
      </c>
      <c r="D7" s="36" t="s">
        <v>165</v>
      </c>
      <c r="E7" s="37" t="s">
        <v>37</v>
      </c>
      <c r="F7" s="38"/>
    </row>
    <row r="8" ht="105" spans="2:6">
      <c r="B8" s="34"/>
      <c r="C8" s="35">
        <v>3</v>
      </c>
      <c r="D8" s="36" t="s">
        <v>166</v>
      </c>
      <c r="E8" s="37" t="s">
        <v>37</v>
      </c>
      <c r="F8" s="38"/>
    </row>
    <row r="9" ht="45" spans="2:6">
      <c r="B9" s="34"/>
      <c r="C9" s="35">
        <v>4</v>
      </c>
      <c r="D9" s="36" t="s">
        <v>167</v>
      </c>
      <c r="E9" s="37" t="s">
        <v>37</v>
      </c>
      <c r="F9" s="38"/>
    </row>
    <row r="10" ht="45" spans="2:6">
      <c r="B10" s="39"/>
      <c r="C10" s="35">
        <v>5</v>
      </c>
      <c r="D10" s="36" t="s">
        <v>168</v>
      </c>
      <c r="E10" s="37" t="s">
        <v>37</v>
      </c>
      <c r="F10" s="38"/>
    </row>
    <row r="11" spans="2:2">
      <c r="B11" s="40"/>
    </row>
    <row r="12" spans="2:2">
      <c r="B12" s="40"/>
    </row>
    <row r="13" ht="21" spans="2:6">
      <c r="B13" s="41"/>
      <c r="C13" s="29" t="s">
        <v>169</v>
      </c>
      <c r="D13" s="30"/>
      <c r="E13" s="30"/>
      <c r="F13" s="31"/>
    </row>
    <row r="14" spans="2:6">
      <c r="B14" s="41"/>
      <c r="C14" s="32" t="s">
        <v>161</v>
      </c>
      <c r="D14" s="33" t="s">
        <v>124</v>
      </c>
      <c r="E14" s="32" t="s">
        <v>162</v>
      </c>
      <c r="F14" s="33" t="s">
        <v>163</v>
      </c>
    </row>
    <row r="15" ht="45" spans="2:6">
      <c r="B15" s="39"/>
      <c r="C15" s="35">
        <v>1</v>
      </c>
      <c r="D15" s="36" t="s">
        <v>170</v>
      </c>
      <c r="E15" s="37" t="s">
        <v>37</v>
      </c>
      <c r="F15" s="38"/>
    </row>
    <row r="16" ht="30" spans="2:6">
      <c r="B16" s="34"/>
      <c r="C16" s="35">
        <v>2</v>
      </c>
      <c r="D16" s="36" t="s">
        <v>171</v>
      </c>
      <c r="E16" s="37" t="s">
        <v>37</v>
      </c>
      <c r="F16" s="38"/>
    </row>
    <row r="17" ht="30" spans="2:6">
      <c r="B17" s="34"/>
      <c r="C17" s="35">
        <v>3</v>
      </c>
      <c r="D17" s="36" t="s">
        <v>172</v>
      </c>
      <c r="E17" s="37" t="s">
        <v>37</v>
      </c>
      <c r="F17" s="38"/>
    </row>
    <row r="18" ht="60" spans="2:6">
      <c r="B18" s="34"/>
      <c r="C18" s="35">
        <v>4</v>
      </c>
      <c r="D18" s="36" t="s">
        <v>173</v>
      </c>
      <c r="E18" s="37" t="s">
        <v>37</v>
      </c>
      <c r="F18" s="38"/>
    </row>
    <row r="19" ht="30" spans="2:6">
      <c r="B19" s="34"/>
      <c r="C19" s="35">
        <v>5</v>
      </c>
      <c r="D19" s="36" t="s">
        <v>174</v>
      </c>
      <c r="E19" s="37" t="s">
        <v>37</v>
      </c>
      <c r="F19" s="38"/>
    </row>
    <row r="20" ht="30" spans="2:6">
      <c r="B20" s="34"/>
      <c r="C20" s="35">
        <v>6</v>
      </c>
      <c r="D20" s="36" t="s">
        <v>175</v>
      </c>
      <c r="E20" s="37" t="s">
        <v>37</v>
      </c>
      <c r="F20" s="38"/>
    </row>
    <row r="23" ht="21" spans="2:6">
      <c r="B23" s="28"/>
      <c r="C23" s="42" t="s">
        <v>176</v>
      </c>
      <c r="D23" s="42"/>
      <c r="E23" s="42"/>
      <c r="F23" s="42"/>
    </row>
    <row r="24" spans="2:6">
      <c r="B24" s="28"/>
      <c r="C24" s="32" t="s">
        <v>161</v>
      </c>
      <c r="D24" s="33" t="s">
        <v>124</v>
      </c>
      <c r="E24" s="32" t="s">
        <v>162</v>
      </c>
      <c r="F24" s="33" t="s">
        <v>163</v>
      </c>
    </row>
    <row r="25" ht="40.5" spans="1:8">
      <c r="A25" s="43"/>
      <c r="B25" s="44"/>
      <c r="C25" s="45">
        <v>1</v>
      </c>
      <c r="D25" s="46" t="s">
        <v>177</v>
      </c>
      <c r="E25" s="37" t="s">
        <v>37</v>
      </c>
      <c r="F25" s="47"/>
      <c r="G25" s="26"/>
      <c r="H25" s="26"/>
    </row>
    <row r="26" ht="40.5" spans="1:8">
      <c r="A26" s="43"/>
      <c r="B26" s="44"/>
      <c r="C26" s="48">
        <v>2</v>
      </c>
      <c r="D26" s="49" t="s">
        <v>178</v>
      </c>
      <c r="E26" s="50"/>
      <c r="F26" s="51"/>
      <c r="G26" s="26"/>
      <c r="H26" s="26"/>
    </row>
    <row r="27" ht="40.5" spans="1:8">
      <c r="A27" s="43"/>
      <c r="B27" s="44"/>
      <c r="C27" s="52"/>
      <c r="D27" s="53" t="s">
        <v>179</v>
      </c>
      <c r="E27" s="54" t="s">
        <v>37</v>
      </c>
      <c r="F27" s="55"/>
      <c r="G27" s="26"/>
      <c r="H27" s="26"/>
    </row>
    <row r="28" ht="27" spans="1:8">
      <c r="A28" s="43"/>
      <c r="B28" s="44"/>
      <c r="C28" s="48">
        <v>3</v>
      </c>
      <c r="D28" s="56" t="s">
        <v>180</v>
      </c>
      <c r="E28" s="57"/>
      <c r="F28" s="51"/>
      <c r="G28" s="26"/>
      <c r="H28" s="26"/>
    </row>
    <row r="29" ht="27" spans="1:8">
      <c r="A29" s="43"/>
      <c r="B29" s="44"/>
      <c r="C29" s="58"/>
      <c r="D29" s="46" t="s">
        <v>181</v>
      </c>
      <c r="E29" s="54" t="s">
        <v>37</v>
      </c>
      <c r="F29" s="59"/>
      <c r="G29" s="26"/>
      <c r="H29" s="26"/>
    </row>
    <row r="30" ht="27" spans="1:8">
      <c r="A30" s="43"/>
      <c r="B30" s="44"/>
      <c r="C30" s="58"/>
      <c r="D30" s="46" t="s">
        <v>182</v>
      </c>
      <c r="E30" s="54" t="s">
        <v>37</v>
      </c>
      <c r="F30" s="59"/>
      <c r="G30" s="26"/>
      <c r="H30" s="26"/>
    </row>
    <row r="31" ht="40.5" spans="1:8">
      <c r="A31" s="43"/>
      <c r="B31" s="44"/>
      <c r="C31" s="52"/>
      <c r="D31" s="46" t="s">
        <v>183</v>
      </c>
      <c r="E31" s="54" t="s">
        <v>37</v>
      </c>
      <c r="F31" s="55"/>
      <c r="G31" s="26"/>
      <c r="H31" s="26"/>
    </row>
    <row r="32" ht="27" spans="1:8">
      <c r="A32" s="43"/>
      <c r="B32" s="44"/>
      <c r="C32" s="48">
        <v>4</v>
      </c>
      <c r="D32" s="56" t="s">
        <v>184</v>
      </c>
      <c r="E32" s="60"/>
      <c r="F32" s="51"/>
      <c r="G32" s="26"/>
      <c r="H32" s="26"/>
    </row>
    <row r="33" ht="27" spans="1:8">
      <c r="A33" s="43"/>
      <c r="B33" s="44"/>
      <c r="C33" s="58"/>
      <c r="D33" s="46" t="s">
        <v>185</v>
      </c>
      <c r="E33" s="54" t="s">
        <v>37</v>
      </c>
      <c r="F33" s="59"/>
      <c r="G33" s="26"/>
      <c r="H33" s="26"/>
    </row>
    <row r="34" ht="40.5" spans="1:8">
      <c r="A34" s="43"/>
      <c r="B34" s="44"/>
      <c r="C34" s="58"/>
      <c r="D34" s="61" t="s">
        <v>186</v>
      </c>
      <c r="E34" s="54" t="s">
        <v>37</v>
      </c>
      <c r="F34" s="59"/>
      <c r="G34" s="26"/>
      <c r="H34" s="26"/>
    </row>
    <row r="35" ht="40.5" spans="1:8">
      <c r="A35" s="43"/>
      <c r="B35" s="44"/>
      <c r="C35" s="52"/>
      <c r="D35" s="46" t="s">
        <v>187</v>
      </c>
      <c r="E35" s="54" t="s">
        <v>37</v>
      </c>
      <c r="F35" s="55"/>
      <c r="G35" s="26"/>
      <c r="H35" s="26"/>
    </row>
    <row r="36" ht="54" spans="1:8">
      <c r="A36" s="43"/>
      <c r="B36" s="44"/>
      <c r="C36" s="45">
        <v>5</v>
      </c>
      <c r="D36" s="62" t="s">
        <v>188</v>
      </c>
      <c r="E36" s="54" t="s">
        <v>37</v>
      </c>
      <c r="F36" s="47"/>
      <c r="G36" s="26"/>
      <c r="H36" s="26"/>
    </row>
    <row r="37" ht="40.5" spans="1:8">
      <c r="A37" s="43"/>
      <c r="B37" s="44"/>
      <c r="C37" s="45">
        <v>6</v>
      </c>
      <c r="D37" s="46" t="s">
        <v>189</v>
      </c>
      <c r="E37" s="54" t="s">
        <v>37</v>
      </c>
      <c r="F37" s="47"/>
      <c r="G37" s="26"/>
      <c r="H37" s="26"/>
    </row>
    <row r="38" ht="27" spans="1:8">
      <c r="A38" s="43"/>
      <c r="B38" s="44"/>
      <c r="C38" s="48">
        <v>7</v>
      </c>
      <c r="D38" s="56" t="s">
        <v>184</v>
      </c>
      <c r="E38" s="60"/>
      <c r="F38" s="51"/>
      <c r="G38" s="26"/>
      <c r="H38" s="26"/>
    </row>
    <row r="39" ht="27" spans="1:8">
      <c r="A39" s="43"/>
      <c r="B39" s="44"/>
      <c r="C39" s="58"/>
      <c r="D39" s="46" t="s">
        <v>190</v>
      </c>
      <c r="E39" s="54" t="s">
        <v>37</v>
      </c>
      <c r="F39" s="59"/>
      <c r="G39" s="26"/>
      <c r="H39" s="26"/>
    </row>
    <row r="40" ht="27" spans="1:8">
      <c r="A40" s="43"/>
      <c r="B40" s="44"/>
      <c r="C40" s="52"/>
      <c r="D40" s="46" t="s">
        <v>191</v>
      </c>
      <c r="E40" s="54" t="s">
        <v>37</v>
      </c>
      <c r="F40" s="55"/>
      <c r="G40" s="26"/>
      <c r="H40" s="26"/>
    </row>
    <row r="41" ht="40.5" spans="1:8">
      <c r="A41" s="43"/>
      <c r="B41" s="44"/>
      <c r="C41" s="48">
        <v>8</v>
      </c>
      <c r="D41" s="56" t="s">
        <v>192</v>
      </c>
      <c r="E41" s="60"/>
      <c r="F41" s="51"/>
      <c r="G41" s="26"/>
      <c r="H41" s="26"/>
    </row>
    <row r="42" ht="40.5" spans="1:8">
      <c r="A42" s="43"/>
      <c r="B42" s="44"/>
      <c r="C42" s="58"/>
      <c r="D42" s="46" t="s">
        <v>193</v>
      </c>
      <c r="E42" s="37" t="s">
        <v>37</v>
      </c>
      <c r="F42" s="59"/>
      <c r="G42" s="26"/>
      <c r="H42" s="26"/>
    </row>
    <row r="43" ht="27" spans="1:8">
      <c r="A43" s="43"/>
      <c r="B43" s="44"/>
      <c r="C43" s="58"/>
      <c r="D43" s="46" t="s">
        <v>194</v>
      </c>
      <c r="E43" s="37" t="s">
        <v>37</v>
      </c>
      <c r="F43" s="59"/>
      <c r="G43" s="26"/>
      <c r="H43" s="26"/>
    </row>
    <row r="44" ht="40.5" spans="1:8">
      <c r="A44" s="43"/>
      <c r="B44" s="44"/>
      <c r="C44" s="58"/>
      <c r="D44" s="46" t="s">
        <v>195</v>
      </c>
      <c r="E44" s="37" t="s">
        <v>37</v>
      </c>
      <c r="F44" s="59"/>
      <c r="G44" s="26"/>
      <c r="H44" s="26"/>
    </row>
    <row r="45" ht="40.5" spans="1:8">
      <c r="A45" s="43"/>
      <c r="B45" s="44"/>
      <c r="C45" s="52"/>
      <c r="D45" s="46" t="s">
        <v>196</v>
      </c>
      <c r="E45" s="37" t="s">
        <v>37</v>
      </c>
      <c r="F45" s="55"/>
      <c r="G45" s="26"/>
      <c r="H45" s="26"/>
    </row>
    <row r="46" ht="27" spans="1:8">
      <c r="A46" s="43"/>
      <c r="B46" s="44"/>
      <c r="C46" s="45">
        <v>9</v>
      </c>
      <c r="D46" s="53" t="s">
        <v>197</v>
      </c>
      <c r="E46" s="37" t="s">
        <v>37</v>
      </c>
      <c r="F46" s="47"/>
      <c r="G46" s="26"/>
      <c r="H46" s="26"/>
    </row>
    <row r="47" ht="54" spans="1:8">
      <c r="A47" s="43"/>
      <c r="B47" s="44"/>
      <c r="C47" s="45">
        <v>10</v>
      </c>
      <c r="D47" s="46" t="s">
        <v>198</v>
      </c>
      <c r="E47" s="37" t="s">
        <v>37</v>
      </c>
      <c r="F47" s="47"/>
      <c r="G47" s="26"/>
      <c r="H47" s="26"/>
    </row>
    <row r="48" ht="27" spans="1:8">
      <c r="A48" s="43"/>
      <c r="B48" s="44"/>
      <c r="C48" s="45">
        <v>11</v>
      </c>
      <c r="D48" s="46" t="s">
        <v>199</v>
      </c>
      <c r="E48" s="37" t="s">
        <v>37</v>
      </c>
      <c r="F48" s="47"/>
      <c r="G48" s="26"/>
      <c r="H48" s="26"/>
    </row>
    <row r="49" ht="27" spans="1:8">
      <c r="A49" s="43"/>
      <c r="B49" s="44"/>
      <c r="C49" s="45">
        <v>12</v>
      </c>
      <c r="D49" s="46" t="s">
        <v>200</v>
      </c>
      <c r="E49" s="37" t="s">
        <v>37</v>
      </c>
      <c r="F49" s="47"/>
      <c r="G49" s="26"/>
      <c r="H49" s="26"/>
    </row>
    <row r="50" ht="40.5" spans="1:8">
      <c r="A50" s="43"/>
      <c r="B50" s="44"/>
      <c r="C50" s="45">
        <v>13</v>
      </c>
      <c r="D50" s="62" t="s">
        <v>201</v>
      </c>
      <c r="E50" s="63" t="s">
        <v>37</v>
      </c>
      <c r="F50" s="47"/>
      <c r="G50" s="26"/>
      <c r="H50" s="26"/>
    </row>
    <row r="51" ht="27" spans="1:8">
      <c r="A51" s="43"/>
      <c r="B51" s="44"/>
      <c r="C51" s="45">
        <v>14</v>
      </c>
      <c r="D51" s="62" t="s">
        <v>202</v>
      </c>
      <c r="E51" s="54" t="s">
        <v>37</v>
      </c>
      <c r="F51" s="47"/>
      <c r="G51" s="26"/>
      <c r="H51" s="26"/>
    </row>
    <row r="52" s="16" customFormat="1" ht="60" spans="1:6">
      <c r="A52" s="64"/>
      <c r="C52" s="65">
        <v>15</v>
      </c>
      <c r="D52" s="66" t="s">
        <v>203</v>
      </c>
      <c r="E52" s="37" t="s">
        <v>37</v>
      </c>
      <c r="F52" s="67"/>
    </row>
    <row r="53" spans="2:2">
      <c r="B53" s="28"/>
    </row>
    <row r="54" spans="2:2">
      <c r="B54" s="28"/>
    </row>
    <row r="55" s="16" customFormat="1" ht="21" spans="1:8">
      <c r="A55" s="68"/>
      <c r="B55" s="69"/>
      <c r="C55" s="70" t="s">
        <v>204</v>
      </c>
      <c r="D55" s="70"/>
      <c r="E55" s="70"/>
      <c r="F55" s="70"/>
      <c r="G55" s="69"/>
      <c r="H55" s="69"/>
    </row>
    <row r="56" s="16" customFormat="1" spans="1:8">
      <c r="A56" s="68"/>
      <c r="B56" s="69"/>
      <c r="C56" s="71" t="s">
        <v>161</v>
      </c>
      <c r="D56" s="72" t="s">
        <v>124</v>
      </c>
      <c r="E56" s="32" t="s">
        <v>162</v>
      </c>
      <c r="F56" s="33" t="s">
        <v>163</v>
      </c>
      <c r="G56" s="69"/>
      <c r="H56" s="69"/>
    </row>
    <row r="57" s="16" customFormat="1" ht="40.5" spans="1:6">
      <c r="A57" s="64"/>
      <c r="C57" s="73">
        <v>1</v>
      </c>
      <c r="D57" s="46" t="s">
        <v>205</v>
      </c>
      <c r="E57" s="37" t="s">
        <v>37</v>
      </c>
      <c r="F57" s="67"/>
    </row>
    <row r="58" s="16" customFormat="1" ht="40.5" spans="1:6">
      <c r="A58" s="64"/>
      <c r="C58" s="74">
        <v>2</v>
      </c>
      <c r="D58" s="56" t="s">
        <v>178</v>
      </c>
      <c r="E58" s="60"/>
      <c r="F58" s="75"/>
    </row>
    <row r="59" s="16" customFormat="1" ht="40.5" spans="1:6">
      <c r="A59" s="64"/>
      <c r="C59" s="73"/>
      <c r="D59" s="46" t="s">
        <v>179</v>
      </c>
      <c r="E59" s="54" t="s">
        <v>37</v>
      </c>
      <c r="F59" s="76"/>
    </row>
    <row r="60" ht="27" spans="1:8">
      <c r="A60" s="43"/>
      <c r="B60" s="44"/>
      <c r="C60" s="48">
        <v>3</v>
      </c>
      <c r="D60" s="56" t="s">
        <v>180</v>
      </c>
      <c r="E60" s="60"/>
      <c r="F60" s="51"/>
      <c r="G60" s="26"/>
      <c r="H60" s="26"/>
    </row>
    <row r="61" ht="13.5" spans="1:8">
      <c r="A61" s="43"/>
      <c r="B61" s="44"/>
      <c r="C61" s="58"/>
      <c r="D61" s="46" t="s">
        <v>206</v>
      </c>
      <c r="E61" s="37" t="s">
        <v>37</v>
      </c>
      <c r="F61" s="59"/>
      <c r="G61" s="26"/>
      <c r="H61" s="26"/>
    </row>
    <row r="62" ht="27" spans="1:8">
      <c r="A62" s="43"/>
      <c r="B62" s="44"/>
      <c r="C62" s="58"/>
      <c r="D62" s="46" t="s">
        <v>182</v>
      </c>
      <c r="E62" s="37" t="s">
        <v>37</v>
      </c>
      <c r="F62" s="59"/>
      <c r="G62" s="26"/>
      <c r="H62" s="26"/>
    </row>
    <row r="63" ht="40.5" spans="1:8">
      <c r="A63" s="43"/>
      <c r="B63" s="44"/>
      <c r="C63" s="52"/>
      <c r="D63" s="46" t="s">
        <v>183</v>
      </c>
      <c r="E63" s="37" t="s">
        <v>37</v>
      </c>
      <c r="F63" s="55"/>
      <c r="G63" s="26"/>
      <c r="H63" s="26"/>
    </row>
    <row r="64" ht="40.5" spans="1:8">
      <c r="A64" s="43"/>
      <c r="B64" s="44"/>
      <c r="C64" s="48">
        <v>4</v>
      </c>
      <c r="D64" s="56" t="s">
        <v>207</v>
      </c>
      <c r="E64" s="60"/>
      <c r="F64" s="51"/>
      <c r="G64" s="26"/>
      <c r="H64" s="26"/>
    </row>
    <row r="65" ht="27" spans="1:8">
      <c r="A65" s="43"/>
      <c r="B65" s="44"/>
      <c r="C65" s="58"/>
      <c r="D65" s="46" t="s">
        <v>185</v>
      </c>
      <c r="E65" s="37" t="s">
        <v>37</v>
      </c>
      <c r="F65" s="59"/>
      <c r="G65" s="26"/>
      <c r="H65" s="26"/>
    </row>
    <row r="66" ht="40.5" spans="1:8">
      <c r="A66" s="43"/>
      <c r="B66" s="44"/>
      <c r="C66" s="58"/>
      <c r="D66" s="61" t="s">
        <v>186</v>
      </c>
      <c r="E66" s="37" t="s">
        <v>37</v>
      </c>
      <c r="F66" s="59"/>
      <c r="G66" s="26"/>
      <c r="H66" s="26"/>
    </row>
    <row r="67" ht="40.5" spans="1:8">
      <c r="A67" s="43"/>
      <c r="B67" s="44"/>
      <c r="C67" s="52"/>
      <c r="D67" s="46" t="s">
        <v>187</v>
      </c>
      <c r="E67" s="37" t="s">
        <v>37</v>
      </c>
      <c r="F67" s="55"/>
      <c r="G67" s="26"/>
      <c r="H67" s="26"/>
    </row>
    <row r="68" ht="54" spans="1:8">
      <c r="A68" s="43"/>
      <c r="B68" s="44"/>
      <c r="C68" s="45">
        <v>5</v>
      </c>
      <c r="D68" s="46" t="s">
        <v>188</v>
      </c>
      <c r="E68" s="54" t="s">
        <v>37</v>
      </c>
      <c r="F68" s="47"/>
      <c r="G68" s="26"/>
      <c r="H68" s="26"/>
    </row>
    <row r="69" ht="40.5" spans="1:8">
      <c r="A69" s="43"/>
      <c r="B69" s="44"/>
      <c r="C69" s="45">
        <v>6</v>
      </c>
      <c r="D69" s="77" t="s">
        <v>189</v>
      </c>
      <c r="E69" s="54" t="s">
        <v>37</v>
      </c>
      <c r="F69" s="47"/>
      <c r="G69" s="26"/>
      <c r="H69" s="26"/>
    </row>
    <row r="70" ht="40.5" spans="1:8">
      <c r="A70" s="43"/>
      <c r="B70" s="44"/>
      <c r="C70" s="48">
        <v>7</v>
      </c>
      <c r="D70" s="49" t="s">
        <v>208</v>
      </c>
      <c r="E70" s="60"/>
      <c r="F70" s="51"/>
      <c r="G70" s="26"/>
      <c r="H70" s="26"/>
    </row>
    <row r="71" ht="27" spans="1:8">
      <c r="A71" s="43"/>
      <c r="B71" s="44"/>
      <c r="C71" s="58"/>
      <c r="D71" s="46" t="s">
        <v>190</v>
      </c>
      <c r="E71" s="54" t="s">
        <v>37</v>
      </c>
      <c r="F71" s="59"/>
      <c r="G71" s="26"/>
      <c r="H71" s="26"/>
    </row>
    <row r="72" ht="27" spans="1:8">
      <c r="A72" s="43"/>
      <c r="B72" s="44"/>
      <c r="C72" s="52"/>
      <c r="D72" s="46" t="s">
        <v>191</v>
      </c>
      <c r="E72" s="54" t="s">
        <v>37</v>
      </c>
      <c r="F72" s="55"/>
      <c r="G72" s="26"/>
      <c r="H72" s="26"/>
    </row>
    <row r="73" ht="40.5" spans="1:8">
      <c r="A73" s="43"/>
      <c r="B73" s="44"/>
      <c r="C73" s="48">
        <v>8</v>
      </c>
      <c r="D73" s="56" t="s">
        <v>192</v>
      </c>
      <c r="E73" s="60"/>
      <c r="F73" s="51"/>
      <c r="G73" s="26"/>
      <c r="H73" s="26"/>
    </row>
    <row r="74" ht="40.5" spans="1:8">
      <c r="A74" s="43"/>
      <c r="B74" s="44"/>
      <c r="C74" s="58"/>
      <c r="D74" s="46" t="s">
        <v>193</v>
      </c>
      <c r="E74" s="54" t="s">
        <v>37</v>
      </c>
      <c r="F74" s="59"/>
      <c r="G74" s="26"/>
      <c r="H74" s="26"/>
    </row>
    <row r="75" ht="27" spans="1:8">
      <c r="A75" s="43"/>
      <c r="B75" s="44"/>
      <c r="C75" s="58"/>
      <c r="D75" s="46" t="s">
        <v>194</v>
      </c>
      <c r="E75" s="54" t="s">
        <v>37</v>
      </c>
      <c r="F75" s="59"/>
      <c r="G75" s="26"/>
      <c r="H75" s="26"/>
    </row>
    <row r="76" ht="40.5" spans="1:8">
      <c r="A76" s="43"/>
      <c r="B76" s="44"/>
      <c r="C76" s="58"/>
      <c r="D76" s="46" t="s">
        <v>195</v>
      </c>
      <c r="E76" s="54" t="s">
        <v>37</v>
      </c>
      <c r="F76" s="59"/>
      <c r="G76" s="26"/>
      <c r="H76" s="26"/>
    </row>
    <row r="77" ht="40.5" spans="1:8">
      <c r="A77" s="43"/>
      <c r="B77" s="44"/>
      <c r="C77" s="52"/>
      <c r="D77" s="53" t="s">
        <v>196</v>
      </c>
      <c r="E77" s="54" t="s">
        <v>37</v>
      </c>
      <c r="F77" s="55"/>
      <c r="G77" s="26"/>
      <c r="H77" s="26"/>
    </row>
    <row r="78" ht="27" spans="1:8">
      <c r="A78" s="43"/>
      <c r="B78" s="44"/>
      <c r="C78" s="52">
        <v>9</v>
      </c>
      <c r="D78" s="46" t="s">
        <v>197</v>
      </c>
      <c r="E78" s="54" t="s">
        <v>37</v>
      </c>
      <c r="F78" s="47"/>
      <c r="G78" s="26"/>
      <c r="H78" s="26"/>
    </row>
    <row r="79" ht="54" spans="1:8">
      <c r="A79" s="43"/>
      <c r="B79" s="44"/>
      <c r="C79" s="45">
        <v>10</v>
      </c>
      <c r="D79" s="46" t="s">
        <v>198</v>
      </c>
      <c r="E79" s="54" t="s">
        <v>37</v>
      </c>
      <c r="F79" s="47"/>
      <c r="G79" s="26"/>
      <c r="H79" s="26"/>
    </row>
    <row r="80" ht="27" spans="1:8">
      <c r="A80" s="43"/>
      <c r="B80" s="44"/>
      <c r="C80" s="45">
        <v>11</v>
      </c>
      <c r="D80" s="46" t="s">
        <v>199</v>
      </c>
      <c r="E80" s="54" t="s">
        <v>37</v>
      </c>
      <c r="F80" s="47"/>
      <c r="G80" s="26"/>
      <c r="H80" s="26"/>
    </row>
    <row r="81" ht="27" spans="1:8">
      <c r="A81" s="43"/>
      <c r="B81" s="44"/>
      <c r="C81" s="45">
        <v>12</v>
      </c>
      <c r="D81" s="78" t="s">
        <v>200</v>
      </c>
      <c r="E81" s="54" t="s">
        <v>37</v>
      </c>
      <c r="F81" s="47"/>
      <c r="G81" s="26"/>
      <c r="H81" s="26"/>
    </row>
    <row r="82" ht="40.5" spans="1:8">
      <c r="A82" s="43"/>
      <c r="B82" s="44"/>
      <c r="C82" s="45">
        <v>13</v>
      </c>
      <c r="D82" s="46" t="s">
        <v>201</v>
      </c>
      <c r="E82" s="63" t="s">
        <v>37</v>
      </c>
      <c r="F82" s="47"/>
      <c r="G82" s="26"/>
      <c r="H82" s="26"/>
    </row>
    <row r="83" s="16" customFormat="1" ht="40.5" spans="1:6">
      <c r="A83" s="64"/>
      <c r="C83" s="65">
        <v>14</v>
      </c>
      <c r="D83" s="79" t="s">
        <v>209</v>
      </c>
      <c r="E83" s="37" t="s">
        <v>37</v>
      </c>
      <c r="F83" s="67"/>
    </row>
    <row r="84" s="16" customFormat="1" ht="27" spans="1:6">
      <c r="A84" s="64"/>
      <c r="C84" s="74">
        <v>15</v>
      </c>
      <c r="D84" s="80" t="s">
        <v>210</v>
      </c>
      <c r="E84" s="60"/>
      <c r="F84" s="75"/>
    </row>
    <row r="85" s="16" customFormat="1" ht="27" spans="1:6">
      <c r="A85" s="64"/>
      <c r="C85" s="81"/>
      <c r="D85" s="79" t="s">
        <v>211</v>
      </c>
      <c r="E85" s="54" t="s">
        <v>37</v>
      </c>
      <c r="F85" s="82"/>
    </row>
    <row r="86" s="16" customFormat="1" ht="40.5" spans="1:6">
      <c r="A86" s="64"/>
      <c r="C86" s="81"/>
      <c r="D86" s="83" t="s">
        <v>212</v>
      </c>
      <c r="E86" s="54" t="s">
        <v>37</v>
      </c>
      <c r="F86" s="82"/>
    </row>
    <row r="87" s="16" customFormat="1" ht="27" spans="1:6">
      <c r="A87" s="64"/>
      <c r="C87" s="81"/>
      <c r="D87" s="79" t="s">
        <v>213</v>
      </c>
      <c r="E87" s="54" t="s">
        <v>37</v>
      </c>
      <c r="F87" s="82"/>
    </row>
    <row r="88" s="16" customFormat="1" ht="27" spans="1:6">
      <c r="A88" s="64"/>
      <c r="C88" s="73"/>
      <c r="D88" s="79" t="s">
        <v>214</v>
      </c>
      <c r="E88" s="54" t="s">
        <v>37</v>
      </c>
      <c r="F88" s="76"/>
    </row>
    <row r="89" s="16" customFormat="1" ht="27" spans="1:6">
      <c r="A89" s="64"/>
      <c r="C89" s="65">
        <v>16</v>
      </c>
      <c r="D89" s="62" t="s">
        <v>202</v>
      </c>
      <c r="E89" s="37" t="s">
        <v>37</v>
      </c>
      <c r="F89" s="67"/>
    </row>
    <row r="90" s="16" customFormat="1" ht="40.5" spans="1:6">
      <c r="A90" s="64"/>
      <c r="C90" s="74">
        <v>17</v>
      </c>
      <c r="D90" s="80" t="s">
        <v>215</v>
      </c>
      <c r="E90" s="60"/>
      <c r="F90" s="75"/>
    </row>
    <row r="91" s="16" customFormat="1" ht="30" spans="1:6">
      <c r="A91" s="64"/>
      <c r="C91" s="81"/>
      <c r="D91" s="84" t="s">
        <v>216</v>
      </c>
      <c r="E91" s="54" t="s">
        <v>37</v>
      </c>
      <c r="F91" s="82"/>
    </row>
    <row r="92" s="16" customFormat="1" ht="30" spans="1:6">
      <c r="A92" s="64"/>
      <c r="C92" s="73"/>
      <c r="D92" s="85" t="s">
        <v>217</v>
      </c>
      <c r="E92" s="54" t="s">
        <v>37</v>
      </c>
      <c r="F92" s="76"/>
    </row>
    <row r="93" s="16" customFormat="1" ht="27" spans="1:6">
      <c r="A93" s="64"/>
      <c r="C93" s="65">
        <v>18</v>
      </c>
      <c r="D93" s="79" t="s">
        <v>218</v>
      </c>
      <c r="E93" s="37" t="s">
        <v>37</v>
      </c>
      <c r="F93" s="67"/>
    </row>
    <row r="94" s="16" customFormat="1" ht="27" spans="1:6">
      <c r="A94" s="64"/>
      <c r="C94" s="65">
        <v>19</v>
      </c>
      <c r="D94" s="86" t="s">
        <v>219</v>
      </c>
      <c r="E94" s="37" t="s">
        <v>37</v>
      </c>
      <c r="F94" s="67"/>
    </row>
    <row r="95" s="16" customFormat="1" ht="30" spans="1:6">
      <c r="A95" s="64"/>
      <c r="C95" s="65">
        <v>20</v>
      </c>
      <c r="D95" s="66" t="s">
        <v>220</v>
      </c>
      <c r="E95" s="37" t="s">
        <v>37</v>
      </c>
      <c r="F95" s="67"/>
    </row>
    <row r="96" s="16" customFormat="1" ht="60" spans="1:6">
      <c r="A96" s="64"/>
      <c r="C96" s="65">
        <v>21</v>
      </c>
      <c r="D96" s="66" t="s">
        <v>221</v>
      </c>
      <c r="E96" s="37" t="s">
        <v>37</v>
      </c>
      <c r="F96" s="67"/>
    </row>
    <row r="97" s="17" customFormat="1" spans="1:8">
      <c r="A97" s="87"/>
      <c r="B97" s="88"/>
      <c r="C97" s="89"/>
      <c r="D97" s="90"/>
      <c r="E97" s="91"/>
      <c r="F97" s="92"/>
      <c r="G97" s="92"/>
      <c r="H97" s="92"/>
    </row>
    <row r="98" s="17" customFormat="1" spans="1:8">
      <c r="A98" s="87"/>
      <c r="B98" s="88"/>
      <c r="C98" s="89"/>
      <c r="D98" s="90"/>
      <c r="E98" s="91"/>
      <c r="F98" s="92"/>
      <c r="G98" s="92"/>
      <c r="H98" s="92"/>
    </row>
    <row r="99" ht="21" spans="2:6">
      <c r="B99" s="93"/>
      <c r="C99" s="94" t="s">
        <v>222</v>
      </c>
      <c r="D99" s="94"/>
      <c r="E99" s="94"/>
      <c r="F99" s="94"/>
    </row>
    <row r="100" spans="2:6">
      <c r="B100" s="93"/>
      <c r="C100" s="95" t="s">
        <v>161</v>
      </c>
      <c r="D100" s="96" t="s">
        <v>124</v>
      </c>
      <c r="E100" s="32" t="s">
        <v>162</v>
      </c>
      <c r="F100" s="33" t="s">
        <v>163</v>
      </c>
    </row>
    <row r="101" s="16" customFormat="1" ht="40.5" spans="1:6">
      <c r="A101" s="64"/>
      <c r="C101" s="65">
        <v>1</v>
      </c>
      <c r="D101" s="49" t="s">
        <v>178</v>
      </c>
      <c r="E101" s="97"/>
      <c r="F101" s="75"/>
    </row>
    <row r="102" s="16" customFormat="1" ht="40.5" spans="1:6">
      <c r="A102" s="64"/>
      <c r="C102" s="65"/>
      <c r="D102" s="53" t="s">
        <v>179</v>
      </c>
      <c r="E102" s="98" t="s">
        <v>37</v>
      </c>
      <c r="F102" s="76"/>
    </row>
    <row r="103" ht="40.5" spans="1:8">
      <c r="A103" s="43"/>
      <c r="B103" s="99"/>
      <c r="C103" s="45">
        <v>2</v>
      </c>
      <c r="D103" s="46" t="s">
        <v>223</v>
      </c>
      <c r="E103" s="37" t="s">
        <v>37</v>
      </c>
      <c r="F103" s="47"/>
      <c r="G103" s="26"/>
      <c r="H103" s="26"/>
    </row>
    <row r="104" ht="40.5" spans="1:8">
      <c r="A104" s="43"/>
      <c r="B104" s="99"/>
      <c r="C104" s="45">
        <v>3</v>
      </c>
      <c r="D104" s="53" t="s">
        <v>224</v>
      </c>
      <c r="E104" s="37" t="s">
        <v>37</v>
      </c>
      <c r="F104" s="47"/>
      <c r="G104" s="26"/>
      <c r="H104" s="26"/>
    </row>
    <row r="105" ht="40.5" spans="1:8">
      <c r="A105" s="43"/>
      <c r="B105" s="99"/>
      <c r="C105" s="45">
        <v>4</v>
      </c>
      <c r="D105" s="46" t="s">
        <v>225</v>
      </c>
      <c r="E105" s="37" t="s">
        <v>37</v>
      </c>
      <c r="F105" s="47"/>
      <c r="G105" s="26"/>
      <c r="H105" s="26"/>
    </row>
    <row r="106" ht="40.5" spans="1:8">
      <c r="A106" s="43"/>
      <c r="B106" s="99"/>
      <c r="C106" s="45">
        <v>5</v>
      </c>
      <c r="D106" s="46" t="s">
        <v>226</v>
      </c>
      <c r="E106" s="37" t="s">
        <v>37</v>
      </c>
      <c r="F106" s="47"/>
      <c r="G106" s="26"/>
      <c r="H106" s="26"/>
    </row>
    <row r="107" ht="27" spans="1:8">
      <c r="A107" s="43"/>
      <c r="B107" s="99"/>
      <c r="C107" s="45">
        <v>6</v>
      </c>
      <c r="D107" s="46" t="s">
        <v>227</v>
      </c>
      <c r="E107" s="37" t="s">
        <v>37</v>
      </c>
      <c r="F107" s="47"/>
      <c r="G107" s="26"/>
      <c r="H107" s="26"/>
    </row>
    <row r="108" ht="40.5" spans="1:8">
      <c r="A108" s="43"/>
      <c r="B108" s="99"/>
      <c r="C108" s="45">
        <v>7</v>
      </c>
      <c r="D108" s="46" t="s">
        <v>228</v>
      </c>
      <c r="E108" s="37" t="s">
        <v>37</v>
      </c>
      <c r="F108" s="47"/>
      <c r="G108" s="26"/>
      <c r="H108" s="26"/>
    </row>
    <row r="109" ht="40.5" spans="1:8">
      <c r="A109" s="43"/>
      <c r="B109" s="99"/>
      <c r="C109" s="45">
        <v>8</v>
      </c>
      <c r="D109" s="46" t="s">
        <v>229</v>
      </c>
      <c r="E109" s="37" t="s">
        <v>37</v>
      </c>
      <c r="F109" s="47"/>
      <c r="G109" s="26"/>
      <c r="H109" s="26"/>
    </row>
    <row r="110" ht="40.5" spans="1:8">
      <c r="A110" s="43"/>
      <c r="B110" s="99"/>
      <c r="C110" s="45">
        <v>9</v>
      </c>
      <c r="D110" s="46" t="s">
        <v>230</v>
      </c>
      <c r="E110" s="37" t="s">
        <v>37</v>
      </c>
      <c r="F110" s="47"/>
      <c r="G110" s="26"/>
      <c r="H110" s="26"/>
    </row>
    <row r="111" ht="27" spans="1:8">
      <c r="A111" s="43"/>
      <c r="B111" s="99"/>
      <c r="C111" s="45">
        <v>10</v>
      </c>
      <c r="D111" s="46" t="s">
        <v>231</v>
      </c>
      <c r="E111" s="54" t="s">
        <v>37</v>
      </c>
      <c r="F111" s="47"/>
      <c r="G111" s="26"/>
      <c r="H111" s="26"/>
    </row>
    <row r="112" ht="27" spans="1:8">
      <c r="A112" s="43"/>
      <c r="B112" s="99"/>
      <c r="C112" s="45">
        <v>11</v>
      </c>
      <c r="D112" s="46" t="s">
        <v>232</v>
      </c>
      <c r="E112" s="54" t="s">
        <v>37</v>
      </c>
      <c r="F112" s="47"/>
      <c r="G112" s="26"/>
      <c r="H112" s="26"/>
    </row>
    <row r="113" ht="27" spans="1:8">
      <c r="A113" s="43"/>
      <c r="B113" s="99"/>
      <c r="C113" s="45">
        <v>12</v>
      </c>
      <c r="D113" s="56" t="s">
        <v>233</v>
      </c>
      <c r="E113" s="97"/>
      <c r="F113" s="51"/>
      <c r="G113" s="26"/>
      <c r="H113" s="26"/>
    </row>
    <row r="114" ht="40.5" spans="1:8">
      <c r="A114" s="43"/>
      <c r="B114" s="99"/>
      <c r="C114" s="45"/>
      <c r="D114" s="46" t="s">
        <v>234</v>
      </c>
      <c r="E114" s="63" t="s">
        <v>37</v>
      </c>
      <c r="F114" s="55"/>
      <c r="G114" s="26"/>
      <c r="H114" s="26"/>
    </row>
    <row r="115" ht="27" spans="1:8">
      <c r="A115" s="43"/>
      <c r="B115" s="99"/>
      <c r="C115" s="45">
        <v>13</v>
      </c>
      <c r="D115" s="56" t="s">
        <v>235</v>
      </c>
      <c r="E115" s="97"/>
      <c r="F115" s="51"/>
      <c r="G115" s="26"/>
      <c r="H115" s="26"/>
    </row>
    <row r="116" ht="40.5" spans="1:8">
      <c r="A116" s="43"/>
      <c r="B116" s="99"/>
      <c r="C116" s="45"/>
      <c r="D116" s="46" t="s">
        <v>236</v>
      </c>
      <c r="E116" s="54" t="s">
        <v>37</v>
      </c>
      <c r="F116" s="59"/>
      <c r="G116" s="26"/>
      <c r="H116" s="26"/>
    </row>
    <row r="117" ht="27" spans="1:8">
      <c r="A117" s="43"/>
      <c r="B117" s="99"/>
      <c r="C117" s="45"/>
      <c r="D117" s="46" t="s">
        <v>237</v>
      </c>
      <c r="E117" s="37" t="s">
        <v>37</v>
      </c>
      <c r="F117" s="55"/>
      <c r="G117" s="26"/>
      <c r="H117" s="26"/>
    </row>
    <row r="118" ht="27" spans="1:8">
      <c r="A118" s="43"/>
      <c r="B118" s="99"/>
      <c r="C118" s="45">
        <v>14</v>
      </c>
      <c r="D118" s="78" t="s">
        <v>238</v>
      </c>
      <c r="E118" s="37" t="s">
        <v>37</v>
      </c>
      <c r="F118" s="55"/>
      <c r="G118" s="26"/>
      <c r="H118" s="26"/>
    </row>
    <row r="119" ht="27" spans="1:8">
      <c r="A119" s="43"/>
      <c r="B119" s="99"/>
      <c r="C119" s="45">
        <v>15</v>
      </c>
      <c r="D119" s="56" t="s">
        <v>239</v>
      </c>
      <c r="E119" s="97"/>
      <c r="F119" s="51"/>
      <c r="G119" s="26"/>
      <c r="H119" s="26"/>
    </row>
    <row r="120" ht="27" spans="1:8">
      <c r="A120" s="43"/>
      <c r="B120" s="99"/>
      <c r="C120" s="45"/>
      <c r="D120" s="46" t="s">
        <v>240</v>
      </c>
      <c r="E120" s="54" t="s">
        <v>37</v>
      </c>
      <c r="F120" s="55"/>
      <c r="G120" s="26"/>
      <c r="H120" s="26"/>
    </row>
    <row r="121" ht="54" spans="1:8">
      <c r="A121" s="43"/>
      <c r="B121" s="99"/>
      <c r="C121" s="45">
        <v>16</v>
      </c>
      <c r="D121" s="46" t="s">
        <v>241</v>
      </c>
      <c r="E121" s="37" t="s">
        <v>37</v>
      </c>
      <c r="F121" s="47"/>
      <c r="G121" s="26"/>
      <c r="H121" s="26"/>
    </row>
    <row r="122" ht="27" spans="1:8">
      <c r="A122" s="43"/>
      <c r="B122" s="99"/>
      <c r="C122" s="45">
        <v>17</v>
      </c>
      <c r="D122" s="56" t="s">
        <v>242</v>
      </c>
      <c r="E122" s="97"/>
      <c r="F122" s="51"/>
      <c r="G122" s="26"/>
      <c r="H122" s="26"/>
    </row>
    <row r="123" ht="40.5" spans="1:8">
      <c r="A123" s="43"/>
      <c r="B123" s="99"/>
      <c r="C123" s="45"/>
      <c r="D123" s="46" t="s">
        <v>243</v>
      </c>
      <c r="E123" s="37" t="s">
        <v>37</v>
      </c>
      <c r="F123" s="55"/>
      <c r="G123" s="26"/>
      <c r="H123" s="26"/>
    </row>
    <row r="124" spans="2:5">
      <c r="B124" s="88"/>
      <c r="C124" s="89"/>
      <c r="D124" s="90"/>
      <c r="E124" s="91"/>
    </row>
    <row r="125" spans="2:5">
      <c r="B125" s="88"/>
      <c r="C125" s="89"/>
      <c r="D125" s="90"/>
      <c r="E125" s="91"/>
    </row>
    <row r="126" s="18" customFormat="1" ht="21" spans="1:8">
      <c r="A126" s="100"/>
      <c r="B126" s="101"/>
      <c r="C126" s="102" t="s">
        <v>244</v>
      </c>
      <c r="D126" s="102"/>
      <c r="E126" s="102"/>
      <c r="F126" s="102"/>
      <c r="G126" s="103"/>
      <c r="H126" s="103"/>
    </row>
    <row r="127" s="18" customFormat="1" spans="1:8">
      <c r="A127" s="100"/>
      <c r="B127" s="101"/>
      <c r="C127" s="104" t="s">
        <v>161</v>
      </c>
      <c r="D127" s="105" t="s">
        <v>124</v>
      </c>
      <c r="E127" s="32" t="s">
        <v>162</v>
      </c>
      <c r="F127" s="33" t="s">
        <v>163</v>
      </c>
      <c r="G127" s="103"/>
      <c r="H127" s="103"/>
    </row>
    <row r="128" s="16" customFormat="1" ht="40.5" spans="1:6">
      <c r="A128" s="64"/>
      <c r="C128" s="65">
        <v>1</v>
      </c>
      <c r="D128" s="46" t="s">
        <v>245</v>
      </c>
      <c r="E128" s="37" t="s">
        <v>37</v>
      </c>
      <c r="F128" s="106"/>
    </row>
    <row r="129" s="18" customFormat="1" ht="40.5" spans="1:6">
      <c r="A129" s="107"/>
      <c r="B129" s="108"/>
      <c r="C129" s="109">
        <v>2</v>
      </c>
      <c r="D129" s="110" t="s">
        <v>246</v>
      </c>
      <c r="E129" s="37" t="s">
        <v>37</v>
      </c>
      <c r="F129" s="111"/>
    </row>
    <row r="130" ht="40.5" spans="1:8">
      <c r="A130" s="43"/>
      <c r="B130" s="44"/>
      <c r="C130" s="45">
        <v>3</v>
      </c>
      <c r="D130" s="56" t="s">
        <v>178</v>
      </c>
      <c r="E130" s="97"/>
      <c r="F130" s="51"/>
      <c r="G130" s="26"/>
      <c r="H130" s="26"/>
    </row>
    <row r="131" ht="40.5" spans="1:8">
      <c r="A131" s="43"/>
      <c r="B131" s="44"/>
      <c r="C131" s="45"/>
      <c r="D131" s="46" t="s">
        <v>179</v>
      </c>
      <c r="E131" s="37" t="s">
        <v>37</v>
      </c>
      <c r="F131" s="55"/>
      <c r="G131" s="26"/>
      <c r="H131" s="26"/>
    </row>
    <row r="132" s="18" customFormat="1" ht="40.5" spans="1:6">
      <c r="A132" s="107"/>
      <c r="B132" s="108"/>
      <c r="C132" s="112">
        <v>4</v>
      </c>
      <c r="D132" s="113" t="s">
        <v>247</v>
      </c>
      <c r="E132" s="97"/>
      <c r="F132" s="114"/>
    </row>
    <row r="133" s="18" customFormat="1" ht="40.5" spans="1:6">
      <c r="A133" s="107"/>
      <c r="B133" s="108"/>
      <c r="C133" s="115"/>
      <c r="D133" s="116" t="s">
        <v>248</v>
      </c>
      <c r="E133" s="37" t="s">
        <v>37</v>
      </c>
      <c r="F133" s="117"/>
    </row>
    <row r="134" s="18" customFormat="1" ht="40.5" spans="1:6">
      <c r="A134" s="107"/>
      <c r="B134" s="108"/>
      <c r="C134" s="115"/>
      <c r="D134" s="116" t="s">
        <v>249</v>
      </c>
      <c r="E134" s="37" t="s">
        <v>37</v>
      </c>
      <c r="F134" s="117"/>
    </row>
    <row r="135" s="18" customFormat="1" ht="27" spans="1:6">
      <c r="A135" s="107"/>
      <c r="B135" s="108"/>
      <c r="C135" s="118"/>
      <c r="D135" s="116" t="s">
        <v>250</v>
      </c>
      <c r="E135" s="37" t="s">
        <v>37</v>
      </c>
      <c r="F135" s="119"/>
    </row>
    <row r="136" ht="40.5" spans="1:8">
      <c r="A136" s="43"/>
      <c r="B136" s="44"/>
      <c r="C136" s="48">
        <v>5</v>
      </c>
      <c r="D136" s="77" t="s">
        <v>251</v>
      </c>
      <c r="E136" s="97"/>
      <c r="F136" s="51"/>
      <c r="G136" s="26"/>
      <c r="H136" s="26"/>
    </row>
    <row r="137" ht="40.5" spans="1:8">
      <c r="A137" s="43"/>
      <c r="B137" s="44"/>
      <c r="C137" s="52"/>
      <c r="D137" s="46" t="s">
        <v>187</v>
      </c>
      <c r="E137" s="37" t="s">
        <v>37</v>
      </c>
      <c r="F137" s="55"/>
      <c r="G137" s="26"/>
      <c r="H137" s="26"/>
    </row>
    <row r="138" ht="54" spans="1:8">
      <c r="A138" s="43"/>
      <c r="B138" s="44"/>
      <c r="C138" s="48">
        <v>6</v>
      </c>
      <c r="D138" s="56" t="s">
        <v>188</v>
      </c>
      <c r="E138" s="97"/>
      <c r="F138" s="51"/>
      <c r="G138" s="26"/>
      <c r="H138" s="26"/>
    </row>
    <row r="139" s="18" customFormat="1" ht="42" customHeight="1" spans="1:6">
      <c r="A139" s="107"/>
      <c r="B139" s="108"/>
      <c r="C139" s="52"/>
      <c r="D139" s="116" t="s">
        <v>252</v>
      </c>
      <c r="E139" s="37" t="s">
        <v>37</v>
      </c>
      <c r="F139" s="119"/>
    </row>
    <row r="140" ht="27" spans="1:8">
      <c r="A140" s="43"/>
      <c r="B140" s="44"/>
      <c r="C140" s="48">
        <v>7</v>
      </c>
      <c r="D140" s="56" t="s">
        <v>184</v>
      </c>
      <c r="E140" s="97"/>
      <c r="F140" s="51"/>
      <c r="G140" s="26"/>
      <c r="H140" s="26"/>
    </row>
    <row r="141" ht="24" customHeight="1" spans="1:8">
      <c r="A141" s="43"/>
      <c r="B141" s="44"/>
      <c r="C141" s="58"/>
      <c r="D141" s="46" t="s">
        <v>190</v>
      </c>
      <c r="E141" s="37" t="s">
        <v>37</v>
      </c>
      <c r="F141" s="59"/>
      <c r="G141" s="26"/>
      <c r="H141" s="26"/>
    </row>
    <row r="142" ht="24.75" customHeight="1" spans="1:8">
      <c r="A142" s="43"/>
      <c r="B142" s="44"/>
      <c r="C142" s="52"/>
      <c r="D142" s="46" t="s">
        <v>191</v>
      </c>
      <c r="E142" s="37" t="s">
        <v>37</v>
      </c>
      <c r="F142" s="55"/>
      <c r="G142" s="26"/>
      <c r="H142" s="26"/>
    </row>
    <row r="143" ht="27" spans="1:8">
      <c r="A143" s="43"/>
      <c r="B143" s="44"/>
      <c r="C143" s="45">
        <v>8</v>
      </c>
      <c r="D143" s="62" t="s">
        <v>199</v>
      </c>
      <c r="E143" s="54" t="s">
        <v>37</v>
      </c>
      <c r="F143" s="47"/>
      <c r="G143" s="26"/>
      <c r="H143" s="26"/>
    </row>
    <row r="144" ht="54" spans="1:8">
      <c r="A144" s="43"/>
      <c r="B144" s="44"/>
      <c r="C144" s="45">
        <v>9</v>
      </c>
      <c r="D144" s="62" t="s">
        <v>253</v>
      </c>
      <c r="E144" s="54" t="s">
        <v>37</v>
      </c>
      <c r="F144" s="47"/>
      <c r="G144" s="26"/>
      <c r="H144" s="26"/>
    </row>
    <row r="145" s="18" customFormat="1" ht="27" spans="1:6">
      <c r="A145" s="107"/>
      <c r="B145" s="108"/>
      <c r="C145" s="112">
        <v>10</v>
      </c>
      <c r="D145" s="113" t="s">
        <v>254</v>
      </c>
      <c r="E145" s="97"/>
      <c r="F145" s="114"/>
    </row>
    <row r="146" s="18" customFormat="1" ht="27" spans="1:6">
      <c r="A146" s="107"/>
      <c r="B146" s="108"/>
      <c r="C146" s="115"/>
      <c r="D146" s="116" t="s">
        <v>255</v>
      </c>
      <c r="E146" s="54" t="s">
        <v>37</v>
      </c>
      <c r="F146" s="117"/>
    </row>
    <row r="147" s="18" customFormat="1" ht="54" spans="1:6">
      <c r="A147" s="107"/>
      <c r="B147" s="108"/>
      <c r="C147" s="118"/>
      <c r="D147" s="116" t="s">
        <v>256</v>
      </c>
      <c r="E147" s="54" t="s">
        <v>37</v>
      </c>
      <c r="F147" s="119"/>
    </row>
    <row r="148" s="18" customFormat="1" ht="40.5" spans="1:6">
      <c r="A148" s="107"/>
      <c r="B148" s="108"/>
      <c r="C148" s="109">
        <v>11</v>
      </c>
      <c r="D148" s="110" t="s">
        <v>257</v>
      </c>
      <c r="E148" s="54" t="s">
        <v>37</v>
      </c>
      <c r="F148" s="111"/>
    </row>
    <row r="149" s="18" customFormat="1" ht="27" spans="1:6">
      <c r="A149" s="107"/>
      <c r="B149" s="108"/>
      <c r="C149" s="109">
        <v>12</v>
      </c>
      <c r="D149" s="116" t="s">
        <v>258</v>
      </c>
      <c r="E149" s="37" t="s">
        <v>37</v>
      </c>
      <c r="F149" s="111"/>
    </row>
    <row r="150" s="18" customFormat="1" ht="40.5" spans="1:6">
      <c r="A150" s="107"/>
      <c r="B150" s="108"/>
      <c r="C150" s="109">
        <v>13</v>
      </c>
      <c r="D150" s="116" t="s">
        <v>259</v>
      </c>
      <c r="E150" s="37" t="s">
        <v>37</v>
      </c>
      <c r="F150" s="111"/>
    </row>
    <row r="151" s="18" customFormat="1" spans="1:8">
      <c r="A151" s="100"/>
      <c r="B151" s="120"/>
      <c r="C151" s="120"/>
      <c r="D151" s="121"/>
      <c r="E151" s="122"/>
      <c r="F151" s="103"/>
      <c r="G151" s="103"/>
      <c r="H151" s="103"/>
    </row>
    <row r="152" s="18" customFormat="1" spans="1:8">
      <c r="A152" s="100"/>
      <c r="B152" s="120"/>
      <c r="C152" s="120"/>
      <c r="D152" s="121"/>
      <c r="E152" s="122"/>
      <c r="F152" s="103"/>
      <c r="G152" s="103"/>
      <c r="H152" s="103"/>
    </row>
    <row r="153" s="19" customFormat="1" ht="21" spans="1:8">
      <c r="A153" s="123"/>
      <c r="B153" s="124"/>
      <c r="C153" s="125" t="s">
        <v>260</v>
      </c>
      <c r="D153" s="125"/>
      <c r="E153" s="125"/>
      <c r="F153" s="125"/>
      <c r="G153" s="124"/>
      <c r="H153" s="124"/>
    </row>
    <row r="154" s="19" customFormat="1" spans="1:8">
      <c r="A154" s="123"/>
      <c r="B154" s="124"/>
      <c r="C154" s="126" t="s">
        <v>161</v>
      </c>
      <c r="D154" s="127" t="s">
        <v>124</v>
      </c>
      <c r="E154" s="32" t="s">
        <v>162</v>
      </c>
      <c r="F154" s="33" t="s">
        <v>163</v>
      </c>
      <c r="G154" s="124"/>
      <c r="H154" s="124"/>
    </row>
    <row r="155" s="19" customFormat="1" ht="27" spans="1:6">
      <c r="A155" s="128"/>
      <c r="C155" s="129">
        <v>1</v>
      </c>
      <c r="D155" s="130" t="s">
        <v>261</v>
      </c>
      <c r="E155" s="37" t="s">
        <v>37</v>
      </c>
      <c r="F155" s="131"/>
    </row>
    <row r="156" s="19" customFormat="1" ht="27" spans="1:6">
      <c r="A156" s="128"/>
      <c r="B156" s="132"/>
      <c r="C156" s="129">
        <v>2</v>
      </c>
      <c r="D156" s="130" t="s">
        <v>262</v>
      </c>
      <c r="E156" s="37" t="s">
        <v>37</v>
      </c>
      <c r="F156" s="131"/>
    </row>
    <row r="157" s="19" customFormat="1" ht="40.5" spans="1:6">
      <c r="A157" s="128"/>
      <c r="C157" s="129">
        <v>3</v>
      </c>
      <c r="D157" s="130" t="s">
        <v>263</v>
      </c>
      <c r="E157" s="37" t="s">
        <v>37</v>
      </c>
      <c r="F157" s="131"/>
    </row>
    <row r="158" s="19" customFormat="1" ht="27" spans="1:6">
      <c r="A158" s="128"/>
      <c r="C158" s="129">
        <v>4</v>
      </c>
      <c r="D158" s="130" t="s">
        <v>264</v>
      </c>
      <c r="E158" s="37" t="s">
        <v>37</v>
      </c>
      <c r="F158" s="131"/>
    </row>
    <row r="159" s="19" customFormat="1" spans="1:8">
      <c r="A159" s="123"/>
      <c r="B159" s="124"/>
      <c r="C159" s="133"/>
      <c r="D159" s="134"/>
      <c r="E159" s="135"/>
      <c r="F159" s="124"/>
      <c r="G159" s="124"/>
      <c r="H159" s="124"/>
    </row>
    <row r="160" s="19" customFormat="1" spans="1:8">
      <c r="A160" s="123"/>
      <c r="B160" s="124"/>
      <c r="C160" s="133"/>
      <c r="D160" s="134"/>
      <c r="E160" s="135"/>
      <c r="F160" s="124"/>
      <c r="G160" s="124"/>
      <c r="H160" s="124"/>
    </row>
    <row r="161" s="20" customFormat="1" ht="21" spans="1:8">
      <c r="A161" s="136"/>
      <c r="B161" s="137"/>
      <c r="C161" s="138" t="s">
        <v>265</v>
      </c>
      <c r="D161" s="138"/>
      <c r="E161" s="138"/>
      <c r="F161" s="138"/>
      <c r="G161" s="139"/>
      <c r="H161" s="139"/>
    </row>
    <row r="162" s="20" customFormat="1" spans="1:8">
      <c r="A162" s="136"/>
      <c r="B162" s="137"/>
      <c r="C162" s="140" t="s">
        <v>161</v>
      </c>
      <c r="D162" s="141" t="s">
        <v>124</v>
      </c>
      <c r="E162" s="32" t="s">
        <v>162</v>
      </c>
      <c r="F162" s="33" t="s">
        <v>163</v>
      </c>
      <c r="G162" s="139"/>
      <c r="H162" s="139"/>
    </row>
    <row r="163" s="20" customFormat="1" ht="45" spans="1:6">
      <c r="A163" s="142"/>
      <c r="B163" s="143"/>
      <c r="C163" s="144">
        <v>1</v>
      </c>
      <c r="D163" s="145" t="s">
        <v>266</v>
      </c>
      <c r="E163" s="37" t="s">
        <v>37</v>
      </c>
      <c r="F163" s="146"/>
    </row>
    <row r="164" s="20" customFormat="1" ht="45" spans="1:6">
      <c r="A164" s="142"/>
      <c r="B164" s="143"/>
      <c r="C164" s="144">
        <v>2</v>
      </c>
      <c r="D164" s="147" t="s">
        <v>267</v>
      </c>
      <c r="E164" s="37" t="s">
        <v>37</v>
      </c>
      <c r="F164" s="146"/>
    </row>
    <row r="165" s="20" customFormat="1" ht="45" spans="1:6">
      <c r="A165" s="142"/>
      <c r="B165" s="143"/>
      <c r="C165" s="144">
        <v>3</v>
      </c>
      <c r="D165" s="145" t="s">
        <v>268</v>
      </c>
      <c r="E165" s="37" t="s">
        <v>37</v>
      </c>
      <c r="F165" s="146"/>
    </row>
    <row r="166" s="20" customFormat="1" ht="45" spans="1:6">
      <c r="A166" s="142"/>
      <c r="B166" s="143"/>
      <c r="C166" s="144">
        <v>4</v>
      </c>
      <c r="D166" s="145" t="s">
        <v>269</v>
      </c>
      <c r="E166" s="37" t="s">
        <v>37</v>
      </c>
      <c r="F166" s="146"/>
    </row>
    <row r="167" s="20" customFormat="1" ht="45" spans="1:6">
      <c r="A167" s="142"/>
      <c r="B167" s="143"/>
      <c r="C167" s="144">
        <v>5</v>
      </c>
      <c r="D167" s="145" t="s">
        <v>270</v>
      </c>
      <c r="E167" s="37" t="s">
        <v>37</v>
      </c>
      <c r="F167" s="146"/>
    </row>
    <row r="168" s="20" customFormat="1" ht="27" spans="1:6">
      <c r="A168" s="142"/>
      <c r="B168" s="143"/>
      <c r="C168" s="144">
        <v>6</v>
      </c>
      <c r="D168" s="148" t="s">
        <v>271</v>
      </c>
      <c r="E168" s="37" t="s">
        <v>37</v>
      </c>
      <c r="F168" s="146"/>
    </row>
    <row r="169" s="20" customFormat="1" ht="27" spans="1:6">
      <c r="A169" s="142"/>
      <c r="B169" s="143"/>
      <c r="C169" s="144">
        <v>7</v>
      </c>
      <c r="D169" s="149" t="s">
        <v>272</v>
      </c>
      <c r="E169" s="37" t="s">
        <v>37</v>
      </c>
      <c r="F169" s="146"/>
    </row>
    <row r="170" s="20" customFormat="1" ht="40.5" spans="1:6">
      <c r="A170" s="142"/>
      <c r="C170" s="144">
        <v>8</v>
      </c>
      <c r="D170" s="148" t="s">
        <v>273</v>
      </c>
      <c r="E170" s="37" t="s">
        <v>37</v>
      </c>
      <c r="F170" s="146"/>
    </row>
    <row r="171" s="20" customFormat="1" spans="1:8">
      <c r="A171" s="136"/>
      <c r="B171" s="137"/>
      <c r="C171" s="150"/>
      <c r="D171" s="151"/>
      <c r="E171" s="152"/>
      <c r="F171" s="139"/>
      <c r="G171" s="139"/>
      <c r="H171" s="139"/>
    </row>
  </sheetData>
  <mergeCells count="32">
    <mergeCell ref="C2:F2"/>
    <mergeCell ref="C4:F4"/>
    <mergeCell ref="C13:F13"/>
    <mergeCell ref="C23:F23"/>
    <mergeCell ref="C55:F55"/>
    <mergeCell ref="C99:F99"/>
    <mergeCell ref="C126:F126"/>
    <mergeCell ref="C153:F153"/>
    <mergeCell ref="C161:F161"/>
    <mergeCell ref="C26:C27"/>
    <mergeCell ref="C28:C31"/>
    <mergeCell ref="C32:C35"/>
    <mergeCell ref="C38:C40"/>
    <mergeCell ref="C41:C45"/>
    <mergeCell ref="C58:C59"/>
    <mergeCell ref="C60:C63"/>
    <mergeCell ref="C64:C67"/>
    <mergeCell ref="C70:C72"/>
    <mergeCell ref="C73:C77"/>
    <mergeCell ref="C84:C88"/>
    <mergeCell ref="C90:C92"/>
    <mergeCell ref="C101:C102"/>
    <mergeCell ref="C113:C114"/>
    <mergeCell ref="C115:C117"/>
    <mergeCell ref="C119:C120"/>
    <mergeCell ref="C122:C123"/>
    <mergeCell ref="C130:C131"/>
    <mergeCell ref="C132:C135"/>
    <mergeCell ref="C136:C137"/>
    <mergeCell ref="C138:C139"/>
    <mergeCell ref="C140:C142"/>
    <mergeCell ref="C145:C147"/>
  </mergeCells>
  <conditionalFormatting sqref="E25">
    <cfRule type="cellIs" dxfId="1" priority="84" operator="equal">
      <formula>"(Select from list)"</formula>
    </cfRule>
  </conditionalFormatting>
  <conditionalFormatting sqref="E26">
    <cfRule type="cellIs" dxfId="1" priority="83" operator="equal">
      <formula>"(Select from list)"</formula>
    </cfRule>
  </conditionalFormatting>
  <conditionalFormatting sqref="E27">
    <cfRule type="cellIs" dxfId="1" priority="76" operator="equal">
      <formula>"(Select from list)"</formula>
    </cfRule>
  </conditionalFormatting>
  <conditionalFormatting sqref="E28">
    <cfRule type="cellIs" dxfId="1" priority="67" operator="equal">
      <formula>"(Select from list)"</formula>
    </cfRule>
  </conditionalFormatting>
  <conditionalFormatting sqref="E32">
    <cfRule type="cellIs" dxfId="1" priority="66" operator="equal">
      <formula>"(Select from list)"</formula>
    </cfRule>
  </conditionalFormatting>
  <conditionalFormatting sqref="E36">
    <cfRule type="cellIs" dxfId="1" priority="82" operator="equal">
      <formula>"(Select from list)"</formula>
    </cfRule>
  </conditionalFormatting>
  <conditionalFormatting sqref="E37">
    <cfRule type="cellIs" dxfId="1" priority="73" operator="equal">
      <formula>"(Select from list)"</formula>
    </cfRule>
  </conditionalFormatting>
  <conditionalFormatting sqref="E38">
    <cfRule type="cellIs" dxfId="1" priority="81" operator="equal">
      <formula>"(Select from list)"</formula>
    </cfRule>
  </conditionalFormatting>
  <conditionalFormatting sqref="E41">
    <cfRule type="cellIs" dxfId="1" priority="80" operator="equal">
      <formula>"(Select from list)"</formula>
    </cfRule>
  </conditionalFormatting>
  <conditionalFormatting sqref="E46">
    <cfRule type="cellIs" dxfId="1" priority="70" operator="equal">
      <formula>"(Select from list)"</formula>
    </cfRule>
  </conditionalFormatting>
  <conditionalFormatting sqref="E47">
    <cfRule type="cellIs" dxfId="1" priority="69" operator="equal">
      <formula>"(Select from list)"</formula>
    </cfRule>
  </conditionalFormatting>
  <conditionalFormatting sqref="E48">
    <cfRule type="cellIs" dxfId="1" priority="79" operator="equal">
      <formula>"(Select from list)"</formula>
    </cfRule>
  </conditionalFormatting>
  <conditionalFormatting sqref="E49">
    <cfRule type="cellIs" dxfId="1" priority="68" operator="equal">
      <formula>"(Select from list)"</formula>
    </cfRule>
  </conditionalFormatting>
  <conditionalFormatting sqref="E50">
    <cfRule type="cellIs" dxfId="1" priority="78" operator="equal">
      <formula>"(Select from list)"</formula>
    </cfRule>
  </conditionalFormatting>
  <conditionalFormatting sqref="E51">
    <cfRule type="cellIs" dxfId="1" priority="77" operator="equal">
      <formula>"(Select from list)"</formula>
    </cfRule>
  </conditionalFormatting>
  <conditionalFormatting sqref="E52">
    <cfRule type="cellIs" dxfId="1" priority="2" operator="equal">
      <formula>"(Select from list)"</formula>
    </cfRule>
  </conditionalFormatting>
  <conditionalFormatting sqref="E57">
    <cfRule type="cellIs" dxfId="1" priority="65" operator="equal">
      <formula>"(Select from list)"</formula>
    </cfRule>
  </conditionalFormatting>
  <conditionalFormatting sqref="E58">
    <cfRule type="cellIs" dxfId="1" priority="64" operator="equal">
      <formula>"(Select from list)"</formula>
    </cfRule>
  </conditionalFormatting>
  <conditionalFormatting sqref="E59">
    <cfRule type="cellIs" dxfId="1" priority="53" operator="equal">
      <formula>"(Select from list)"</formula>
    </cfRule>
  </conditionalFormatting>
  <conditionalFormatting sqref="E60">
    <cfRule type="cellIs" dxfId="1" priority="54" operator="equal">
      <formula>"(Select from list)"</formula>
    </cfRule>
  </conditionalFormatting>
  <conditionalFormatting sqref="E64">
    <cfRule type="cellIs" dxfId="1" priority="60" operator="equal">
      <formula>"(Select from list)"</formula>
    </cfRule>
  </conditionalFormatting>
  <conditionalFormatting sqref="E68">
    <cfRule type="cellIs" dxfId="1" priority="59" operator="equal">
      <formula>"(Select from list)"</formula>
    </cfRule>
  </conditionalFormatting>
  <conditionalFormatting sqref="E69">
    <cfRule type="cellIs" dxfId="1" priority="1" operator="equal">
      <formula>"(Select from list)"</formula>
    </cfRule>
  </conditionalFormatting>
  <conditionalFormatting sqref="E70">
    <cfRule type="cellIs" dxfId="1" priority="58" operator="equal">
      <formula>"(Select from list)"</formula>
    </cfRule>
  </conditionalFormatting>
  <conditionalFormatting sqref="E73">
    <cfRule type="cellIs" dxfId="1" priority="57" operator="equal">
      <formula>"(Select from list)"</formula>
    </cfRule>
  </conditionalFormatting>
  <conditionalFormatting sqref="E78">
    <cfRule type="cellIs" dxfId="1" priority="48" operator="equal">
      <formula>"(Select from list)"</formula>
    </cfRule>
  </conditionalFormatting>
  <conditionalFormatting sqref="E79">
    <cfRule type="cellIs" dxfId="1" priority="47" operator="equal">
      <formula>"(Select from list)"</formula>
    </cfRule>
  </conditionalFormatting>
  <conditionalFormatting sqref="E80">
    <cfRule type="cellIs" dxfId="1" priority="56" operator="equal">
      <formula>"(Select from list)"</formula>
    </cfRule>
  </conditionalFormatting>
  <conditionalFormatting sqref="E81">
    <cfRule type="cellIs" dxfId="1" priority="41" operator="equal">
      <formula>"(Select from list)"</formula>
    </cfRule>
  </conditionalFormatting>
  <conditionalFormatting sqref="E82">
    <cfRule type="cellIs" dxfId="1" priority="55" operator="equal">
      <formula>"(Select from list)"</formula>
    </cfRule>
  </conditionalFormatting>
  <conditionalFormatting sqref="E83">
    <cfRule type="cellIs" dxfId="1" priority="63" operator="equal">
      <formula>"(Select from list)"</formula>
    </cfRule>
  </conditionalFormatting>
  <conditionalFormatting sqref="E84">
    <cfRule type="cellIs" dxfId="1" priority="62" operator="equal">
      <formula>"(Select from list)"</formula>
    </cfRule>
  </conditionalFormatting>
  <conditionalFormatting sqref="E89">
    <cfRule type="cellIs" dxfId="1" priority="61" operator="equal">
      <formula>"(Select from list)"</formula>
    </cfRule>
  </conditionalFormatting>
  <conditionalFormatting sqref="E90">
    <cfRule type="cellIs" dxfId="1" priority="39" operator="equal">
      <formula>"(Select from list)"</formula>
    </cfRule>
  </conditionalFormatting>
  <conditionalFormatting sqref="E93">
    <cfRule type="cellIs" dxfId="1" priority="45" operator="equal">
      <formula>"(Select from list)"</formula>
    </cfRule>
  </conditionalFormatting>
  <conditionalFormatting sqref="E94">
    <cfRule type="cellIs" dxfId="1" priority="44" operator="equal">
      <formula>"(Select from list)"</formula>
    </cfRule>
  </conditionalFormatting>
  <conditionalFormatting sqref="E95">
    <cfRule type="cellIs" dxfId="1" priority="43" operator="equal">
      <formula>"(Select from list)"</formula>
    </cfRule>
  </conditionalFormatting>
  <conditionalFormatting sqref="E96">
    <cfRule type="cellIs" dxfId="1" priority="42" operator="equal">
      <formula>"(Select from list)"</formula>
    </cfRule>
  </conditionalFormatting>
  <conditionalFormatting sqref="E102">
    <cfRule type="cellIs" dxfId="1" priority="31" operator="equal">
      <formula>"(Select from list)"</formula>
    </cfRule>
  </conditionalFormatting>
  <conditionalFormatting sqref="E103">
    <cfRule type="cellIs" dxfId="1" priority="38" operator="equal">
      <formula>"(Select from list)"</formula>
    </cfRule>
  </conditionalFormatting>
  <conditionalFormatting sqref="E104">
    <cfRule type="cellIs" dxfId="1" priority="30" operator="equal">
      <formula>"(Select from list)"</formula>
    </cfRule>
  </conditionalFormatting>
  <conditionalFormatting sqref="E105">
    <cfRule type="cellIs" dxfId="1" priority="29" operator="equal">
      <formula>"(Select from list)"</formula>
    </cfRule>
  </conditionalFormatting>
  <conditionalFormatting sqref="E106">
    <cfRule type="cellIs" dxfId="1" priority="37" operator="equal">
      <formula>"(Select from list)"</formula>
    </cfRule>
  </conditionalFormatting>
  <conditionalFormatting sqref="E107">
    <cfRule type="cellIs" dxfId="1" priority="36" operator="equal">
      <formula>"(Select from list)"</formula>
    </cfRule>
  </conditionalFormatting>
  <conditionalFormatting sqref="E108">
    <cfRule type="cellIs" dxfId="1" priority="35" operator="equal">
      <formula>"(Select from list)"</formula>
    </cfRule>
  </conditionalFormatting>
  <conditionalFormatting sqref="E109">
    <cfRule type="cellIs" dxfId="1" priority="34" operator="equal">
      <formula>"(Select from list)"</formula>
    </cfRule>
  </conditionalFormatting>
  <conditionalFormatting sqref="E110">
    <cfRule type="cellIs" dxfId="1" priority="28" operator="equal">
      <formula>"(Select from list)"</formula>
    </cfRule>
  </conditionalFormatting>
  <conditionalFormatting sqref="E111">
    <cfRule type="cellIs" dxfId="1" priority="33" operator="equal">
      <formula>"(Select from list)"</formula>
    </cfRule>
  </conditionalFormatting>
  <conditionalFormatting sqref="E112">
    <cfRule type="cellIs" dxfId="1" priority="26" operator="equal">
      <formula>"(Select from list)"</formula>
    </cfRule>
  </conditionalFormatting>
  <conditionalFormatting sqref="E114">
    <cfRule type="cellIs" dxfId="1" priority="27" operator="equal">
      <formula>"(Select from list)"</formula>
    </cfRule>
  </conditionalFormatting>
  <conditionalFormatting sqref="E118">
    <cfRule type="cellIs" dxfId="1" priority="24" operator="equal">
      <formula>"(Select from list)"</formula>
    </cfRule>
  </conditionalFormatting>
  <conditionalFormatting sqref="E120">
    <cfRule type="cellIs" dxfId="1" priority="23" operator="equal">
      <formula>"(Select from list)"</formula>
    </cfRule>
  </conditionalFormatting>
  <conditionalFormatting sqref="E121">
    <cfRule type="cellIs" dxfId="1" priority="32" operator="equal">
      <formula>"(Select from list)"</formula>
    </cfRule>
  </conditionalFormatting>
  <conditionalFormatting sqref="E123">
    <cfRule type="cellIs" dxfId="1" priority="22" operator="equal">
      <formula>"(Select from list)"</formula>
    </cfRule>
  </conditionalFormatting>
  <conditionalFormatting sqref="E128">
    <cfRule type="cellIs" dxfId="1" priority="18" operator="equal">
      <formula>"(Select from list)"</formula>
    </cfRule>
  </conditionalFormatting>
  <conditionalFormatting sqref="E129">
    <cfRule type="cellIs" dxfId="1" priority="17" operator="equal">
      <formula>"(Select from list)"</formula>
    </cfRule>
  </conditionalFormatting>
  <conditionalFormatting sqref="E131">
    <cfRule type="cellIs" dxfId="1" priority="16" operator="equal">
      <formula>"(Select from list)"</formula>
    </cfRule>
  </conditionalFormatting>
  <conditionalFormatting sqref="E137">
    <cfRule type="cellIs" dxfId="1" priority="14" operator="equal">
      <formula>"(Select from list)"</formula>
    </cfRule>
  </conditionalFormatting>
  <conditionalFormatting sqref="E139">
    <cfRule type="cellIs" dxfId="1" priority="13" operator="equal">
      <formula>"(Select from list)"</formula>
    </cfRule>
  </conditionalFormatting>
  <conditionalFormatting sqref="E143">
    <cfRule type="cellIs" dxfId="1" priority="19" operator="equal">
      <formula>"(Select from list)"</formula>
    </cfRule>
  </conditionalFormatting>
  <conditionalFormatting sqref="E144">
    <cfRule type="cellIs" dxfId="1" priority="11" operator="equal">
      <formula>"(Select from list)"</formula>
    </cfRule>
  </conditionalFormatting>
  <conditionalFormatting sqref="E148">
    <cfRule type="cellIs" dxfId="1" priority="9" operator="equal">
      <formula>"(Select from list)"</formula>
    </cfRule>
  </conditionalFormatting>
  <conditionalFormatting sqref="E149">
    <cfRule type="cellIs" dxfId="1" priority="21" operator="equal">
      <formula>"(Select from list)"</formula>
    </cfRule>
  </conditionalFormatting>
  <conditionalFormatting sqref="E150">
    <cfRule type="cellIs" dxfId="1" priority="20" operator="equal">
      <formula>"(Select from list)"</formula>
    </cfRule>
  </conditionalFormatting>
  <conditionalFormatting sqref="E155">
    <cfRule type="cellIs" dxfId="1" priority="8" operator="equal">
      <formula>"(Select from list)"</formula>
    </cfRule>
  </conditionalFormatting>
  <conditionalFormatting sqref="E156">
    <cfRule type="cellIs" dxfId="1" priority="7" operator="equal">
      <formula>"(Select from list)"</formula>
    </cfRule>
  </conditionalFormatting>
  <conditionalFormatting sqref="E157">
    <cfRule type="cellIs" dxfId="1" priority="6" operator="equal">
      <formula>"(Select from list)"</formula>
    </cfRule>
  </conditionalFormatting>
  <conditionalFormatting sqref="E158">
    <cfRule type="cellIs" dxfId="1" priority="5" operator="equal">
      <formula>"(Select from list)"</formula>
    </cfRule>
  </conditionalFormatting>
  <conditionalFormatting sqref="E170">
    <cfRule type="cellIs" dxfId="1" priority="3" operator="equal">
      <formula>"(Select from list)"</formula>
    </cfRule>
  </conditionalFormatting>
  <conditionalFormatting sqref="E29:E31">
    <cfRule type="cellIs" dxfId="1" priority="75" operator="equal">
      <formula>"(Select from list)"</formula>
    </cfRule>
  </conditionalFormatting>
  <conditionalFormatting sqref="E33:E35">
    <cfRule type="cellIs" dxfId="1" priority="74" operator="equal">
      <formula>"(Select from list)"</formula>
    </cfRule>
  </conditionalFormatting>
  <conditionalFormatting sqref="E39:E40">
    <cfRule type="cellIs" dxfId="1" priority="72" operator="equal">
      <formula>"(Select from list)"</formula>
    </cfRule>
  </conditionalFormatting>
  <conditionalFormatting sqref="E42:E45">
    <cfRule type="cellIs" dxfId="1" priority="71" operator="equal">
      <formula>"(Select from list)"</formula>
    </cfRule>
  </conditionalFormatting>
  <conditionalFormatting sqref="E61:E63">
    <cfRule type="cellIs" dxfId="1" priority="52" operator="equal">
      <formula>"(Select from list)"</formula>
    </cfRule>
  </conditionalFormatting>
  <conditionalFormatting sqref="E65:E67">
    <cfRule type="cellIs" dxfId="1" priority="51" operator="equal">
      <formula>"(Select from list)"</formula>
    </cfRule>
  </conditionalFormatting>
  <conditionalFormatting sqref="E71:E72">
    <cfRule type="cellIs" dxfId="1" priority="50" operator="equal">
      <formula>"(Select from list)"</formula>
    </cfRule>
  </conditionalFormatting>
  <conditionalFormatting sqref="E74:E77">
    <cfRule type="cellIs" dxfId="1" priority="49" operator="equal">
      <formula>"(Select from list)"</formula>
    </cfRule>
  </conditionalFormatting>
  <conditionalFormatting sqref="E85:E88">
    <cfRule type="cellIs" dxfId="1" priority="46" operator="equal">
      <formula>"(Select from list)"</formula>
    </cfRule>
  </conditionalFormatting>
  <conditionalFormatting sqref="E91:E92">
    <cfRule type="cellIs" dxfId="1" priority="40" operator="equal">
      <formula>"(Select from list)"</formula>
    </cfRule>
  </conditionalFormatting>
  <conditionalFormatting sqref="E116:E117">
    <cfRule type="cellIs" dxfId="1" priority="25" operator="equal">
      <formula>"(Select from list)"</formula>
    </cfRule>
  </conditionalFormatting>
  <conditionalFormatting sqref="E133:E135">
    <cfRule type="cellIs" dxfId="1" priority="15" operator="equal">
      <formula>"(Select from list)"</formula>
    </cfRule>
  </conditionalFormatting>
  <conditionalFormatting sqref="E141:E142">
    <cfRule type="cellIs" dxfId="1" priority="12" operator="equal">
      <formula>"(Select from list)"</formula>
    </cfRule>
  </conditionalFormatting>
  <conditionalFormatting sqref="E146:E147">
    <cfRule type="cellIs" dxfId="1" priority="10" operator="equal">
      <formula>"(Select from list)"</formula>
    </cfRule>
  </conditionalFormatting>
  <conditionalFormatting sqref="E163:E170">
    <cfRule type="cellIs" dxfId="1" priority="4" operator="equal">
      <formula>"(Select from list)"</formula>
    </cfRule>
  </conditionalFormatting>
  <conditionalFormatting sqref="E6:E24 E124:E127 E151:E154 E159:E162 E53:E56 E97:E100">
    <cfRule type="cellIs" dxfId="1" priority="85" operator="equal">
      <formula>"(Select from list)"</formula>
    </cfRule>
  </conditionalFormatting>
  <dataValidations count="1">
    <dataValidation type="list" allowBlank="1" showInputMessage="1" showErrorMessage="1" sqref="E25 E27 E57 E59 E114 E123 E131 E137 E139 E6:E10 E15:E20 E29:E31 E34:E37 E39:E40 E42:E52 E61:E63 E65:E69 E71:E72 E74:E83 E85:E89 E91:E96 E102:E112 E116:E118 E120:E121 E128:E129 E133:E135 E141:E144 E146:E150 E155:E158 E163:E170">
      <formula1>"(Select from list),○,×,N/A"</formula1>
    </dataValidation>
  </dataValidations>
  <printOptions horizontalCentered="1"/>
  <pageMargins left="0.393055555555556" right="0.393055555555556" top="0.590277777777778" bottom="0.393055555555556" header="0.511805555555556" footer="0.196527777777778"/>
  <pageSetup paperSize="9" scale="58" fitToHeight="0" orientation="portrait"/>
  <headerFooter alignWithMargins="0" scaleWithDoc="0">
    <oddFooter>&amp;C&amp;9&amp;P/&amp;N</oddFooter>
  </headerFooter>
  <rowBreaks count="7" manualBreakCount="7">
    <brk id="11" max="16383" man="1"/>
    <brk id="21" max="16383" man="1"/>
    <brk id="53" max="9" man="1"/>
    <brk id="97" max="9" man="1"/>
    <brk id="124" max="9" man="1"/>
    <brk id="151" max="16383" man="1"/>
    <brk id="159" max="9"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C12" sqref="C12"/>
    </sheetView>
  </sheetViews>
  <sheetFormatPr defaultColWidth="9" defaultRowHeight="15" outlineLevelCol="4"/>
  <cols>
    <col min="1" max="1" width="1.625" style="1" customWidth="1"/>
    <col min="2" max="2" width="18" style="1" customWidth="1"/>
    <col min="3" max="3" width="80.625" style="1" customWidth="1"/>
    <col min="4" max="5" width="15.625" style="1" customWidth="1"/>
    <col min="6" max="6" width="1.625" style="1" customWidth="1"/>
    <col min="7" max="16384" width="9" style="1"/>
  </cols>
  <sheetData>
    <row r="1" ht="9.95" customHeight="1" spans="1:5">
      <c r="A1" s="2"/>
      <c r="B1" s="2"/>
      <c r="C1" s="2"/>
      <c r="D1" s="2"/>
      <c r="E1" s="2"/>
    </row>
    <row r="2" spans="1:5">
      <c r="A2" s="2"/>
      <c r="B2" s="3" t="s">
        <v>274</v>
      </c>
      <c r="C2" s="2"/>
      <c r="D2" s="2"/>
      <c r="E2" s="2"/>
    </row>
    <row r="3" spans="1:5">
      <c r="A3" s="2"/>
      <c r="B3" s="2"/>
      <c r="C3" s="4" t="s">
        <v>275</v>
      </c>
      <c r="D3" s="4"/>
      <c r="E3" s="4"/>
    </row>
    <row r="4" ht="18.75" spans="1:5">
      <c r="A4" s="2"/>
      <c r="B4" s="5" t="s">
        <v>276</v>
      </c>
      <c r="C4" s="5"/>
      <c r="D4" s="2"/>
      <c r="E4" s="2"/>
    </row>
    <row r="5" ht="45" spans="2:5">
      <c r="B5" s="6" t="s">
        <v>277</v>
      </c>
      <c r="C5" s="7" t="s">
        <v>278</v>
      </c>
      <c r="D5" s="7" t="s">
        <v>279</v>
      </c>
      <c r="E5" s="7" t="s">
        <v>280</v>
      </c>
    </row>
    <row r="6" spans="2:5">
      <c r="B6" s="8">
        <v>20161001</v>
      </c>
      <c r="C6" s="9" t="s">
        <v>281</v>
      </c>
      <c r="D6" s="10" t="s">
        <v>282</v>
      </c>
      <c r="E6" s="10" t="s">
        <v>282</v>
      </c>
    </row>
    <row r="7" spans="2:5">
      <c r="B7" s="11">
        <v>20161101</v>
      </c>
      <c r="C7" s="12" t="s">
        <v>283</v>
      </c>
      <c r="D7" s="13" t="s">
        <v>282</v>
      </c>
      <c r="E7" s="13" t="s">
        <v>282</v>
      </c>
    </row>
    <row r="8" spans="2:5">
      <c r="B8" s="11">
        <v>20161202</v>
      </c>
      <c r="C8" s="14"/>
      <c r="D8" s="13" t="s">
        <v>282</v>
      </c>
      <c r="E8" s="13" t="s">
        <v>284</v>
      </c>
    </row>
    <row r="9" spans="2:5">
      <c r="B9" s="11">
        <v>20170331</v>
      </c>
      <c r="C9" s="12" t="s">
        <v>285</v>
      </c>
      <c r="D9" s="13" t="s">
        <v>282</v>
      </c>
      <c r="E9" s="13" t="s">
        <v>286</v>
      </c>
    </row>
    <row r="10" spans="2:5">
      <c r="B10" s="11"/>
      <c r="C10" s="14"/>
      <c r="D10" s="15"/>
      <c r="E10" s="15"/>
    </row>
    <row r="11" spans="2:5">
      <c r="B11" s="11"/>
      <c r="C11" s="14"/>
      <c r="D11" s="15"/>
      <c r="E11" s="15"/>
    </row>
    <row r="12" spans="2:5">
      <c r="B12" s="11"/>
      <c r="C12" s="14"/>
      <c r="D12" s="15"/>
      <c r="E12" s="15"/>
    </row>
    <row r="13" spans="2:5">
      <c r="B13" s="11"/>
      <c r="C13" s="14"/>
      <c r="D13" s="15"/>
      <c r="E13" s="15"/>
    </row>
    <row r="14" spans="2:5">
      <c r="B14" s="11"/>
      <c r="C14" s="14"/>
      <c r="D14" s="15"/>
      <c r="E14" s="15"/>
    </row>
    <row r="15" spans="2:5">
      <c r="B15" s="11"/>
      <c r="C15" s="14"/>
      <c r="D15" s="15"/>
      <c r="E15" s="15"/>
    </row>
    <row r="16" spans="2:5">
      <c r="B16" s="11"/>
      <c r="C16" s="14"/>
      <c r="D16" s="15"/>
      <c r="E16" s="15"/>
    </row>
    <row r="17" spans="2:5">
      <c r="B17" s="11"/>
      <c r="C17" s="14"/>
      <c r="D17" s="15"/>
      <c r="E17" s="15"/>
    </row>
    <row r="18" spans="2:5">
      <c r="B18" s="11"/>
      <c r="C18" s="14"/>
      <c r="D18" s="15"/>
      <c r="E18" s="15"/>
    </row>
    <row r="19" spans="2:5">
      <c r="B19" s="11"/>
      <c r="C19" s="14"/>
      <c r="D19" s="15"/>
      <c r="E19" s="15"/>
    </row>
    <row r="20" spans="2:5">
      <c r="B20" s="11"/>
      <c r="C20" s="14"/>
      <c r="D20" s="15"/>
      <c r="E20" s="15"/>
    </row>
    <row r="21" spans="2:5">
      <c r="B21" s="11"/>
      <c r="C21" s="14"/>
      <c r="D21" s="15"/>
      <c r="E21" s="15"/>
    </row>
    <row r="22" spans="2:5">
      <c r="B22" s="11"/>
      <c r="C22" s="14"/>
      <c r="D22" s="15"/>
      <c r="E22" s="15"/>
    </row>
    <row r="23" spans="2:5">
      <c r="B23" s="11"/>
      <c r="C23" s="14"/>
      <c r="D23" s="15"/>
      <c r="E23" s="15"/>
    </row>
    <row r="24" spans="2:5">
      <c r="B24" s="11"/>
      <c r="C24" s="14"/>
      <c r="D24" s="15"/>
      <c r="E24" s="15"/>
    </row>
    <row r="25" spans="2:5">
      <c r="B25" s="11"/>
      <c r="C25" s="14"/>
      <c r="D25" s="15"/>
      <c r="E25" s="15"/>
    </row>
    <row r="26" ht="9.95" customHeight="1"/>
  </sheetData>
  <mergeCells count="2">
    <mergeCell ref="C3:E3"/>
    <mergeCell ref="B4:C4"/>
  </mergeCells>
  <pageMargins left="0.699305555555556" right="0.699305555555556" top="0.75" bottom="0.75" header="0.3" footer="0.3"/>
  <pageSetup paperSize="9" scale="83" orientation="portrait"/>
  <headerFooter/>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pmtu</cp:lastModifiedBy>
  <dcterms:created xsi:type="dcterms:W3CDTF">2006-01-06T02:46:00Z</dcterms:created>
  <cp:lastPrinted>2016-09-20T07:53:00Z</cp:lastPrinted>
  <dcterms:modified xsi:type="dcterms:W3CDTF">2017-10-03T17:16:48Z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y fmtid="{D5CDD505-2E9C-101B-9397-08002B2CF9AE}" pid="5" name="KSOProductBuildVer">
    <vt:lpwstr>1033-10.2.0.5934</vt:lpwstr>
  </property>
</Properties>
</file>