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zzq2\水泥检测\正式文档\"/>
    </mc:Choice>
  </mc:AlternateContent>
  <bookViews>
    <workbookView xWindow="27585" yWindow="0" windowWidth="22380" windowHeight="17895" activeTab="2" xr2:uid="{00000000-000D-0000-FFFF-FFFF00000000}"/>
  </bookViews>
  <sheets>
    <sheet name="功能开发费用预估-完整功能" sheetId="2" r:id="rId1"/>
    <sheet name="功能开发费用预估-对应合同删减" sheetId="1" r:id="rId2"/>
    <sheet name="以导入EXCEL为检测数据的录入方式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3" l="1"/>
  <c r="C45" i="3"/>
  <c r="C44" i="3"/>
  <c r="D41" i="1"/>
  <c r="C42" i="1"/>
  <c r="C41" i="2"/>
  <c r="D41" i="2"/>
  <c r="C42" i="2"/>
  <c r="C41" i="1"/>
</calcChain>
</file>

<file path=xl/sharedStrings.xml><?xml version="1.0" encoding="utf-8"?>
<sst xmlns="http://schemas.openxmlformats.org/spreadsheetml/2006/main" count="238" uniqueCount="83">
  <si>
    <t>API设计开发</t>
    <phoneticPr fontId="1" type="noConversion"/>
  </si>
  <si>
    <t>PC界面</t>
    <phoneticPr fontId="1" type="noConversion"/>
  </si>
  <si>
    <t>部署</t>
    <phoneticPr fontId="1" type="noConversion"/>
  </si>
  <si>
    <t>技术要求</t>
    <phoneticPr fontId="1" type="noConversion"/>
  </si>
  <si>
    <t>依赖性</t>
    <phoneticPr fontId="1" type="noConversion"/>
  </si>
  <si>
    <t>建议</t>
    <phoneticPr fontId="1" type="noConversion"/>
  </si>
  <si>
    <t>基础数据管理</t>
  </si>
  <si>
    <t>检验项目基础表管理</t>
  </si>
  <si>
    <t>产品类型表管理</t>
  </si>
  <si>
    <t>产品类型_检验项目表管理</t>
  </si>
  <si>
    <t>用户管理</t>
  </si>
  <si>
    <t>用户注册</t>
  </si>
  <si>
    <t>用户审批</t>
  </si>
  <si>
    <t>用户查询</t>
  </si>
  <si>
    <t>用户停用</t>
  </si>
  <si>
    <t>用户启用</t>
  </si>
  <si>
    <t>修改密码</t>
  </si>
  <si>
    <t>密码重置</t>
  </si>
  <si>
    <t>企业基础表管理</t>
  </si>
  <si>
    <t>检验报告管理</t>
  </si>
  <si>
    <t>新建检验报告</t>
  </si>
  <si>
    <t>删除检验报告</t>
  </si>
  <si>
    <t>修改检验报告</t>
  </si>
  <si>
    <t>提交检验报告</t>
  </si>
  <si>
    <t>完成检验报告</t>
  </si>
  <si>
    <t>检验信息录入</t>
  </si>
  <si>
    <t>消息发送：误差超出允许范围提醒</t>
  </si>
  <si>
    <t>检验报告查询</t>
  </si>
  <si>
    <t>统计报表导出</t>
  </si>
  <si>
    <t>单个检验项目所有企业的数据统计和图表</t>
  </si>
  <si>
    <t>单个检验项目企业历次数据统计和图表</t>
  </si>
  <si>
    <t>消息发送：生产企业产品质量发生偏离趋势提醒</t>
  </si>
  <si>
    <t>全省水泥产品类别和规格型号统计图表</t>
  </si>
  <si>
    <t>企业所在地统计图表</t>
  </si>
  <si>
    <t>全省平均值统计</t>
  </si>
  <si>
    <t>消息提醒</t>
  </si>
  <si>
    <t>消息发送：送检水泥对比样品提醒</t>
  </si>
  <si>
    <t>消息查询</t>
  </si>
  <si>
    <t>消息标记为已读</t>
  </si>
  <si>
    <t>分析报告共享</t>
  </si>
  <si>
    <t>分析报告上传</t>
  </si>
  <si>
    <t>分析报告查询</t>
  </si>
  <si>
    <t>分析报告删除</t>
  </si>
  <si>
    <t>分析报告下载</t>
  </si>
  <si>
    <t>模块</t>
    <phoneticPr fontId="1" type="noConversion"/>
  </si>
  <si>
    <t>子模块</t>
    <phoneticPr fontId="1" type="noConversion"/>
  </si>
  <si>
    <t>工作量小计（单位是工时）</t>
    <phoneticPr fontId="1" type="noConversion"/>
  </si>
  <si>
    <t>可以看下这个 http://www.alauda.cn  了解微服务的 docker</t>
    <phoneticPr fontId="1" type="noConversion"/>
  </si>
  <si>
    <t>同一个
容器中</t>
    <phoneticPr fontId="1" type="noConversion"/>
  </si>
  <si>
    <t>无</t>
    <phoneticPr fontId="1" type="noConversion"/>
  </si>
  <si>
    <t xml:space="preserve">基础数据管理
用户管理
</t>
    <phoneticPr fontId="1" type="noConversion"/>
  </si>
  <si>
    <t>检验报告
管理</t>
    <phoneticPr fontId="1" type="noConversion"/>
  </si>
  <si>
    <t>核心模块</t>
    <phoneticPr fontId="1" type="noConversion"/>
  </si>
  <si>
    <t>阶段策划与用例：（单位是工时）</t>
    <phoneticPr fontId="1" type="noConversion"/>
  </si>
  <si>
    <t>领域分析：（单位是工时）</t>
    <phoneticPr fontId="1" type="noConversion"/>
  </si>
  <si>
    <t>数据库设计：（单位是工时）</t>
    <phoneticPr fontId="1" type="noConversion"/>
  </si>
  <si>
    <t>用户管理</t>
    <phoneticPr fontId="1" type="noConversion"/>
  </si>
  <si>
    <t>费用合计（单位：元）</t>
    <phoneticPr fontId="1" type="noConversion"/>
  </si>
  <si>
    <t>费用计算依据：模块开发每工时150元，其他工作每工时300元。</t>
    <phoneticPr fontId="1" type="noConversion"/>
  </si>
  <si>
    <t>软件整体测试：（单位是工时）</t>
    <phoneticPr fontId="1" type="noConversion"/>
  </si>
  <si>
    <t>各模块（用例）及工作量分配如下：</t>
    <phoneticPr fontId="1" type="noConversion"/>
  </si>
  <si>
    <t>https://cs.gugud.com/w/project/cement-test/ddd/</t>
  </si>
  <si>
    <t>https://cs.gugud.com/w/project/cement-test/stage1/</t>
  </si>
  <si>
    <t>说明：</t>
    <phoneticPr fontId="1" type="noConversion"/>
  </si>
  <si>
    <t>“同一个容器中” 指的是docker容器，因为这几个服务的关联性比较强，所以在一起，其他是独立的服务。参见： http://www.alauda.cn</t>
    <phoneticPr fontId="1" type="noConversion"/>
  </si>
  <si>
    <t>工时预计是按比较理想的模式设计的，成本在合理区间偏高一点。</t>
    <phoneticPr fontId="1" type="noConversion"/>
  </si>
  <si>
    <t>企业基础表查询、导出</t>
    <phoneticPr fontId="1" type="noConversion"/>
  </si>
  <si>
    <t>包括自动计算和误差判断及提醒、对接第三方系统数据接口</t>
    <phoneticPr fontId="1" type="noConversion"/>
  </si>
  <si>
    <t>不含自动计算和误差判断及提醒、不对接第三方系统数据接口</t>
    <phoneticPr fontId="1" type="noConversion"/>
  </si>
  <si>
    <t>API设计开发/PC界面</t>
    <phoneticPr fontId="1" type="noConversion"/>
  </si>
  <si>
    <t>系统初始化好，不支持配置管理</t>
    <phoneticPr fontId="1" type="noConversion"/>
  </si>
  <si>
    <t>合同外</t>
    <phoneticPr fontId="1" type="noConversion"/>
  </si>
  <si>
    <t>合同外只含统计</t>
    <phoneticPr fontId="1" type="noConversion"/>
  </si>
  <si>
    <t>合同外只含统计</t>
    <phoneticPr fontId="1" type="noConversion"/>
  </si>
  <si>
    <t>企业导入检验报告</t>
    <phoneticPr fontId="1" type="noConversion"/>
  </si>
  <si>
    <t>检测机构导入检验报告</t>
    <phoneticPr fontId="1" type="noConversion"/>
  </si>
  <si>
    <t>检测机构评定检验报告</t>
    <phoneticPr fontId="1" type="noConversion"/>
  </si>
  <si>
    <t>消息短信发送：误差超出允许范围提醒</t>
    <phoneticPr fontId="1" type="noConversion"/>
  </si>
  <si>
    <t>消息短信发送：生产企业产品质量发生偏离趋势提醒</t>
    <phoneticPr fontId="1" type="noConversion"/>
  </si>
  <si>
    <t>消息短信发送：送检水泥对比样品提醒</t>
    <phoneticPr fontId="1" type="noConversion"/>
  </si>
  <si>
    <t>如果要引入选择字段，工作量需要增加。</t>
    <phoneticPr fontId="1" type="noConversion"/>
  </si>
  <si>
    <t>每种产品类型都需要两种EXCEL导入检验报告格式（企业导入和检测机构导入），导入报表的格式需要预先给出。导入格式的工作量未包括在这里</t>
    <phoneticPr fontId="1" type="noConversion"/>
  </si>
  <si>
    <t>评定检验项目是否合格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</si>
</sst>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trike/>
      <sz val="12"/>
      <color theme="0" tint="-0.3499862666707357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workbookViewId="0">
      <selection activeCell="D18" sqref="D18"/>
    </sheetView>
  </sheetViews>
  <sheetFormatPr defaultColWidth="8.75" defaultRowHeight="14.25" x14ac:dyDescent="0.2"/>
  <cols>
    <col min="1" max="1" width="18" style="9" customWidth="1"/>
    <col min="2" max="2" width="44.25" style="9" customWidth="1"/>
    <col min="3" max="3" width="13.125" style="9" customWidth="1"/>
    <col min="4" max="4" width="8.25" style="9" bestFit="1" customWidth="1"/>
    <col min="5" max="5" width="8.75" style="9"/>
    <col min="6" max="6" width="10.25" style="9" customWidth="1"/>
    <col min="7" max="16384" width="8.75" style="9"/>
  </cols>
  <sheetData>
    <row r="1" spans="1:8" x14ac:dyDescent="0.2">
      <c r="A1" s="20" t="s">
        <v>53</v>
      </c>
      <c r="B1" s="20"/>
      <c r="D1" s="9" t="s">
        <v>62</v>
      </c>
    </row>
    <row r="2" spans="1:8" x14ac:dyDescent="0.2">
      <c r="A2" s="20" t="s">
        <v>54</v>
      </c>
      <c r="B2" s="20"/>
      <c r="D2" s="9" t="s">
        <v>61</v>
      </c>
    </row>
    <row r="3" spans="1:8" x14ac:dyDescent="0.2">
      <c r="A3" s="20" t="s">
        <v>55</v>
      </c>
      <c r="B3" s="20"/>
      <c r="C3" s="9">
        <v>16</v>
      </c>
    </row>
    <row r="4" spans="1:8" x14ac:dyDescent="0.2">
      <c r="A4" s="9" t="s">
        <v>59</v>
      </c>
      <c r="C4" s="9">
        <v>16</v>
      </c>
    </row>
    <row r="6" spans="1:8" x14ac:dyDescent="0.2">
      <c r="A6" s="21" t="s">
        <v>60</v>
      </c>
      <c r="B6" s="21"/>
    </row>
    <row r="7" spans="1:8" x14ac:dyDescent="0.2">
      <c r="A7" s="10" t="s">
        <v>44</v>
      </c>
      <c r="B7" s="10" t="s">
        <v>45</v>
      </c>
      <c r="C7" s="10" t="s">
        <v>0</v>
      </c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</row>
    <row r="8" spans="1:8" x14ac:dyDescent="0.2">
      <c r="A8" s="22" t="s">
        <v>6</v>
      </c>
      <c r="B8" s="12" t="s">
        <v>7</v>
      </c>
      <c r="C8" s="12">
        <v>2</v>
      </c>
      <c r="D8" s="12">
        <v>2</v>
      </c>
      <c r="E8" s="13"/>
      <c r="F8" s="13"/>
      <c r="G8" s="17" t="s">
        <v>49</v>
      </c>
      <c r="H8" s="13"/>
    </row>
    <row r="9" spans="1:8" x14ac:dyDescent="0.2">
      <c r="A9" s="22"/>
      <c r="B9" s="12" t="s">
        <v>8</v>
      </c>
      <c r="C9" s="12">
        <v>2</v>
      </c>
      <c r="D9" s="12">
        <v>2</v>
      </c>
      <c r="E9" s="13"/>
      <c r="F9" s="13"/>
      <c r="G9" s="18"/>
      <c r="H9" s="13"/>
    </row>
    <row r="10" spans="1:8" x14ac:dyDescent="0.2">
      <c r="A10" s="22"/>
      <c r="B10" s="12" t="s">
        <v>9</v>
      </c>
      <c r="C10" s="12">
        <v>2</v>
      </c>
      <c r="D10" s="12">
        <v>2</v>
      </c>
      <c r="E10" s="13"/>
      <c r="F10" s="13"/>
      <c r="G10" s="19"/>
      <c r="H10" s="13"/>
    </row>
    <row r="11" spans="1:8" x14ac:dyDescent="0.2">
      <c r="A11" s="22" t="s">
        <v>10</v>
      </c>
      <c r="B11" s="12" t="s">
        <v>11</v>
      </c>
      <c r="C11" s="12">
        <v>2</v>
      </c>
      <c r="D11" s="12">
        <v>2</v>
      </c>
      <c r="E11" s="13"/>
      <c r="F11" s="13"/>
      <c r="G11" s="23" t="s">
        <v>49</v>
      </c>
      <c r="H11" s="13"/>
    </row>
    <row r="12" spans="1:8" x14ac:dyDescent="0.2">
      <c r="A12" s="22"/>
      <c r="B12" s="12" t="s">
        <v>12</v>
      </c>
      <c r="C12" s="12">
        <v>0</v>
      </c>
      <c r="D12" s="12">
        <v>1</v>
      </c>
      <c r="E12" s="13"/>
      <c r="F12" s="13"/>
      <c r="G12" s="23"/>
      <c r="H12" s="13"/>
    </row>
    <row r="13" spans="1:8" x14ac:dyDescent="0.2">
      <c r="A13" s="22"/>
      <c r="B13" s="12" t="s">
        <v>13</v>
      </c>
      <c r="C13" s="12">
        <v>2</v>
      </c>
      <c r="D13" s="12">
        <v>2</v>
      </c>
      <c r="E13" s="13"/>
      <c r="F13" s="13"/>
      <c r="G13" s="23"/>
      <c r="H13" s="13"/>
    </row>
    <row r="14" spans="1:8" x14ac:dyDescent="0.2">
      <c r="A14" s="22"/>
      <c r="B14" s="12" t="s">
        <v>14</v>
      </c>
      <c r="C14" s="12">
        <v>0</v>
      </c>
      <c r="D14" s="12">
        <v>1</v>
      </c>
      <c r="E14" s="13"/>
      <c r="F14" s="13"/>
      <c r="G14" s="23"/>
      <c r="H14" s="13"/>
    </row>
    <row r="15" spans="1:8" x14ac:dyDescent="0.2">
      <c r="A15" s="22"/>
      <c r="B15" s="12" t="s">
        <v>15</v>
      </c>
      <c r="C15" s="12">
        <v>0</v>
      </c>
      <c r="D15" s="12">
        <v>1</v>
      </c>
      <c r="E15" s="13"/>
      <c r="F15" s="13"/>
      <c r="G15" s="23"/>
      <c r="H15" s="13"/>
    </row>
    <row r="16" spans="1:8" x14ac:dyDescent="0.2">
      <c r="A16" s="22"/>
      <c r="B16" s="12" t="s">
        <v>16</v>
      </c>
      <c r="C16" s="12">
        <v>0</v>
      </c>
      <c r="D16" s="12">
        <v>1</v>
      </c>
      <c r="E16" s="13"/>
      <c r="F16" s="13"/>
      <c r="G16" s="23"/>
      <c r="H16" s="13"/>
    </row>
    <row r="17" spans="1:9" x14ac:dyDescent="0.2">
      <c r="A17" s="22"/>
      <c r="B17" s="12" t="s">
        <v>17</v>
      </c>
      <c r="C17" s="12">
        <v>0</v>
      </c>
      <c r="D17" s="12">
        <v>1</v>
      </c>
      <c r="E17" s="13"/>
      <c r="F17" s="13"/>
      <c r="G17" s="23"/>
      <c r="H17" s="13"/>
    </row>
    <row r="18" spans="1:9" x14ac:dyDescent="0.2">
      <c r="A18" s="22"/>
      <c r="B18" s="12" t="s">
        <v>18</v>
      </c>
      <c r="C18" s="12">
        <v>8</v>
      </c>
      <c r="D18" s="12">
        <v>8</v>
      </c>
      <c r="E18" s="13"/>
      <c r="F18" s="13"/>
      <c r="G18" s="23"/>
      <c r="H18" s="13"/>
    </row>
    <row r="19" spans="1:9" x14ac:dyDescent="0.2">
      <c r="A19" s="22"/>
      <c r="B19" s="12" t="s">
        <v>66</v>
      </c>
      <c r="C19" s="12">
        <v>8</v>
      </c>
      <c r="D19" s="12">
        <v>4</v>
      </c>
      <c r="E19" s="13"/>
      <c r="F19" s="13"/>
      <c r="G19" s="23"/>
      <c r="H19" s="13"/>
    </row>
    <row r="20" spans="1:9" x14ac:dyDescent="0.2">
      <c r="A20" s="22" t="s">
        <v>19</v>
      </c>
      <c r="B20" s="12" t="s">
        <v>20</v>
      </c>
      <c r="C20" s="12">
        <v>8</v>
      </c>
      <c r="D20" s="12">
        <v>8</v>
      </c>
      <c r="E20" s="13"/>
      <c r="F20" s="24" t="s">
        <v>48</v>
      </c>
      <c r="G20" s="25" t="s">
        <v>50</v>
      </c>
      <c r="H20" s="13"/>
    </row>
    <row r="21" spans="1:9" x14ac:dyDescent="0.2">
      <c r="A21" s="22"/>
      <c r="B21" s="12" t="s">
        <v>21</v>
      </c>
      <c r="C21" s="12">
        <v>2</v>
      </c>
      <c r="D21" s="12">
        <v>2</v>
      </c>
      <c r="E21" s="13"/>
      <c r="F21" s="18"/>
      <c r="G21" s="23"/>
      <c r="H21" s="13"/>
    </row>
    <row r="22" spans="1:9" x14ac:dyDescent="0.2">
      <c r="A22" s="22"/>
      <c r="B22" s="12" t="s">
        <v>22</v>
      </c>
      <c r="C22" s="12">
        <v>4</v>
      </c>
      <c r="D22" s="12">
        <v>4</v>
      </c>
      <c r="E22" s="13"/>
      <c r="F22" s="18"/>
      <c r="G22" s="23"/>
      <c r="H22" s="13"/>
    </row>
    <row r="23" spans="1:9" x14ac:dyDescent="0.2">
      <c r="A23" s="22"/>
      <c r="B23" s="12" t="s">
        <v>23</v>
      </c>
      <c r="C23" s="12">
        <v>1</v>
      </c>
      <c r="D23" s="12">
        <v>1</v>
      </c>
      <c r="E23" s="13"/>
      <c r="F23" s="18"/>
      <c r="G23" s="23"/>
      <c r="H23" s="13"/>
    </row>
    <row r="24" spans="1:9" x14ac:dyDescent="0.2">
      <c r="A24" s="22"/>
      <c r="B24" s="12" t="s">
        <v>24</v>
      </c>
      <c r="C24" s="12">
        <v>1</v>
      </c>
      <c r="D24" s="12">
        <v>1</v>
      </c>
      <c r="E24" s="13"/>
      <c r="F24" s="18"/>
      <c r="G24" s="23"/>
      <c r="H24" s="13"/>
    </row>
    <row r="25" spans="1:9" x14ac:dyDescent="0.2">
      <c r="A25" s="22"/>
      <c r="B25" s="12" t="s">
        <v>25</v>
      </c>
      <c r="C25" s="12">
        <v>58</v>
      </c>
      <c r="D25" s="12">
        <v>30</v>
      </c>
      <c r="E25" s="13"/>
      <c r="F25" s="18"/>
      <c r="G25" s="23"/>
      <c r="H25" s="13" t="s">
        <v>52</v>
      </c>
      <c r="I25" s="9" t="s">
        <v>67</v>
      </c>
    </row>
    <row r="26" spans="1:9" x14ac:dyDescent="0.2">
      <c r="A26" s="22"/>
      <c r="B26" s="12" t="s">
        <v>26</v>
      </c>
      <c r="C26" s="12">
        <v>2</v>
      </c>
      <c r="D26" s="12">
        <v>0</v>
      </c>
      <c r="E26" s="13"/>
      <c r="F26" s="18"/>
      <c r="G26" s="23"/>
      <c r="H26" s="13"/>
    </row>
    <row r="27" spans="1:9" x14ac:dyDescent="0.2">
      <c r="A27" s="22"/>
      <c r="B27" s="12" t="s">
        <v>27</v>
      </c>
      <c r="C27" s="12">
        <v>8</v>
      </c>
      <c r="D27" s="12">
        <v>8</v>
      </c>
      <c r="E27" s="13"/>
      <c r="F27" s="18"/>
      <c r="G27" s="23"/>
      <c r="H27" s="13"/>
    </row>
    <row r="28" spans="1:9" x14ac:dyDescent="0.2">
      <c r="A28" s="22" t="s">
        <v>28</v>
      </c>
      <c r="B28" s="12" t="s">
        <v>29</v>
      </c>
      <c r="C28" s="12">
        <v>2</v>
      </c>
      <c r="D28" s="12">
        <v>3</v>
      </c>
      <c r="E28" s="13"/>
      <c r="F28" s="18"/>
      <c r="G28" s="25" t="s">
        <v>51</v>
      </c>
      <c r="H28" s="13"/>
    </row>
    <row r="29" spans="1:9" x14ac:dyDescent="0.2">
      <c r="A29" s="22"/>
      <c r="B29" s="12" t="s">
        <v>30</v>
      </c>
      <c r="C29" s="12">
        <v>5</v>
      </c>
      <c r="D29" s="12">
        <v>4</v>
      </c>
      <c r="E29" s="13"/>
      <c r="F29" s="18"/>
      <c r="G29" s="23"/>
      <c r="H29" s="13"/>
    </row>
    <row r="30" spans="1:9" x14ac:dyDescent="0.2">
      <c r="A30" s="22"/>
      <c r="B30" s="12" t="s">
        <v>31</v>
      </c>
      <c r="C30" s="12">
        <v>2</v>
      </c>
      <c r="D30" s="12">
        <v>0</v>
      </c>
      <c r="E30" s="13"/>
      <c r="F30" s="18"/>
      <c r="G30" s="23"/>
      <c r="H30" s="13"/>
    </row>
    <row r="31" spans="1:9" x14ac:dyDescent="0.2">
      <c r="A31" s="22"/>
      <c r="B31" s="12" t="s">
        <v>32</v>
      </c>
      <c r="C31" s="12">
        <v>5</v>
      </c>
      <c r="D31" s="12">
        <v>4</v>
      </c>
      <c r="E31" s="13"/>
      <c r="F31" s="18"/>
      <c r="G31" s="23"/>
      <c r="H31" s="13"/>
    </row>
    <row r="32" spans="1:9" x14ac:dyDescent="0.2">
      <c r="A32" s="22"/>
      <c r="B32" s="12" t="s">
        <v>33</v>
      </c>
      <c r="C32" s="12">
        <v>5</v>
      </c>
      <c r="D32" s="12">
        <v>4</v>
      </c>
      <c r="E32" s="13"/>
      <c r="F32" s="18"/>
      <c r="G32" s="23"/>
      <c r="H32" s="13"/>
    </row>
    <row r="33" spans="1:8" x14ac:dyDescent="0.2">
      <c r="A33" s="22"/>
      <c r="B33" s="12" t="s">
        <v>34</v>
      </c>
      <c r="C33" s="12">
        <v>5</v>
      </c>
      <c r="D33" s="12">
        <v>4</v>
      </c>
      <c r="E33" s="13"/>
      <c r="F33" s="18"/>
      <c r="G33" s="23"/>
      <c r="H33" s="13"/>
    </row>
    <row r="34" spans="1:8" x14ac:dyDescent="0.2">
      <c r="A34" s="22" t="s">
        <v>35</v>
      </c>
      <c r="B34" s="12" t="s">
        <v>36</v>
      </c>
      <c r="C34" s="12">
        <v>2</v>
      </c>
      <c r="D34" s="12">
        <v>0</v>
      </c>
      <c r="E34" s="13"/>
      <c r="F34" s="18"/>
      <c r="G34" s="25" t="s">
        <v>51</v>
      </c>
      <c r="H34" s="13"/>
    </row>
    <row r="35" spans="1:8" x14ac:dyDescent="0.2">
      <c r="A35" s="22"/>
      <c r="B35" s="12" t="s">
        <v>37</v>
      </c>
      <c r="C35" s="12">
        <v>2</v>
      </c>
      <c r="D35" s="12">
        <v>2</v>
      </c>
      <c r="E35" s="13"/>
      <c r="F35" s="18"/>
      <c r="G35" s="23"/>
      <c r="H35" s="13"/>
    </row>
    <row r="36" spans="1:8" x14ac:dyDescent="0.2">
      <c r="A36" s="22"/>
      <c r="B36" s="12" t="s">
        <v>38</v>
      </c>
      <c r="C36" s="12">
        <v>1</v>
      </c>
      <c r="D36" s="12">
        <v>0</v>
      </c>
      <c r="E36" s="13"/>
      <c r="F36" s="18"/>
      <c r="G36" s="23"/>
      <c r="H36" s="13"/>
    </row>
    <row r="37" spans="1:8" x14ac:dyDescent="0.2">
      <c r="A37" s="22" t="s">
        <v>39</v>
      </c>
      <c r="B37" s="12" t="s">
        <v>40</v>
      </c>
      <c r="C37" s="12">
        <v>5</v>
      </c>
      <c r="D37" s="12">
        <v>3</v>
      </c>
      <c r="E37" s="13"/>
      <c r="F37" s="18"/>
      <c r="G37" s="23" t="s">
        <v>56</v>
      </c>
      <c r="H37" s="13"/>
    </row>
    <row r="38" spans="1:8" x14ac:dyDescent="0.2">
      <c r="A38" s="22"/>
      <c r="B38" s="12" t="s">
        <v>41</v>
      </c>
      <c r="C38" s="12">
        <v>2</v>
      </c>
      <c r="D38" s="12">
        <v>2</v>
      </c>
      <c r="E38" s="13"/>
      <c r="F38" s="18"/>
      <c r="G38" s="23"/>
      <c r="H38" s="13"/>
    </row>
    <row r="39" spans="1:8" x14ac:dyDescent="0.2">
      <c r="A39" s="22"/>
      <c r="B39" s="12" t="s">
        <v>42</v>
      </c>
      <c r="C39" s="12">
        <v>1</v>
      </c>
      <c r="D39" s="12">
        <v>0</v>
      </c>
      <c r="E39" s="13"/>
      <c r="F39" s="18"/>
      <c r="G39" s="23"/>
      <c r="H39" s="13"/>
    </row>
    <row r="40" spans="1:8" x14ac:dyDescent="0.2">
      <c r="A40" s="22"/>
      <c r="B40" s="12" t="s">
        <v>43</v>
      </c>
      <c r="C40" s="12">
        <v>3</v>
      </c>
      <c r="D40" s="12">
        <v>1</v>
      </c>
      <c r="E40" s="13"/>
      <c r="F40" s="19"/>
      <c r="G40" s="23"/>
      <c r="H40" s="13"/>
    </row>
    <row r="41" spans="1:8" x14ac:dyDescent="0.2">
      <c r="A41" s="11"/>
      <c r="B41" s="5" t="s">
        <v>46</v>
      </c>
      <c r="C41" s="11">
        <f>SUM(C8:C40)</f>
        <v>150</v>
      </c>
      <c r="D41" s="11">
        <f>SUM(D8:D40)</f>
        <v>108</v>
      </c>
      <c r="E41" s="11">
        <v>10</v>
      </c>
      <c r="F41" s="11"/>
      <c r="G41" s="11"/>
      <c r="H41" s="11"/>
    </row>
    <row r="42" spans="1:8" ht="20.25" x14ac:dyDescent="0.2">
      <c r="B42" s="6" t="s">
        <v>57</v>
      </c>
      <c r="C42" s="6">
        <f>C3*240+C4*240+C41*240+D41*240+E41*240</f>
        <v>72000</v>
      </c>
      <c r="D42" s="6"/>
    </row>
    <row r="43" spans="1:8" x14ac:dyDescent="0.2">
      <c r="A43" s="9" t="s">
        <v>63</v>
      </c>
    </row>
    <row r="44" spans="1:8" x14ac:dyDescent="0.2">
      <c r="A44" s="9" t="s">
        <v>64</v>
      </c>
      <c r="G44" s="9" t="s">
        <v>47</v>
      </c>
    </row>
    <row r="45" spans="1:8" x14ac:dyDescent="0.2">
      <c r="A45" s="9" t="s">
        <v>58</v>
      </c>
    </row>
    <row r="46" spans="1:8" x14ac:dyDescent="0.2">
      <c r="A46" s="9" t="s">
        <v>65</v>
      </c>
    </row>
  </sheetData>
  <mergeCells count="17">
    <mergeCell ref="G37:G40"/>
    <mergeCell ref="A11:A19"/>
    <mergeCell ref="G11:G19"/>
    <mergeCell ref="A20:A27"/>
    <mergeCell ref="F20:F40"/>
    <mergeCell ref="G20:G27"/>
    <mergeCell ref="A28:A33"/>
    <mergeCell ref="G28:G33"/>
    <mergeCell ref="A34:A36"/>
    <mergeCell ref="G34:G36"/>
    <mergeCell ref="A37:A40"/>
    <mergeCell ref="G8:G10"/>
    <mergeCell ref="A1:B1"/>
    <mergeCell ref="A2:B2"/>
    <mergeCell ref="A3:B3"/>
    <mergeCell ref="A6:B6"/>
    <mergeCell ref="A8:A10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opLeftCell="A13" workbookViewId="0">
      <selection activeCell="B52" sqref="B52"/>
    </sheetView>
  </sheetViews>
  <sheetFormatPr defaultColWidth="8.75" defaultRowHeight="14.25" x14ac:dyDescent="0.2"/>
  <cols>
    <col min="1" max="1" width="18" style="3" customWidth="1"/>
    <col min="2" max="2" width="44.25" style="3" customWidth="1"/>
    <col min="3" max="3" width="13.125" style="3" customWidth="1"/>
    <col min="4" max="4" width="8.25" style="3" bestFit="1" customWidth="1"/>
    <col min="5" max="5" width="8.75" style="3"/>
    <col min="6" max="6" width="10.25" style="3" customWidth="1"/>
    <col min="7" max="16384" width="8.75" style="3"/>
  </cols>
  <sheetData>
    <row r="1" spans="1:9" x14ac:dyDescent="0.2">
      <c r="A1" s="20" t="s">
        <v>53</v>
      </c>
      <c r="B1" s="20"/>
      <c r="D1" s="3" t="s">
        <v>62</v>
      </c>
    </row>
    <row r="2" spans="1:9" x14ac:dyDescent="0.2">
      <c r="A2" s="20" t="s">
        <v>54</v>
      </c>
      <c r="B2" s="20"/>
      <c r="D2" s="3" t="s">
        <v>61</v>
      </c>
    </row>
    <row r="3" spans="1:9" x14ac:dyDescent="0.2">
      <c r="A3" s="20" t="s">
        <v>55</v>
      </c>
      <c r="B3" s="20"/>
      <c r="C3" s="3">
        <v>10</v>
      </c>
    </row>
    <row r="4" spans="1:9" x14ac:dyDescent="0.2">
      <c r="A4" s="3" t="s">
        <v>59</v>
      </c>
      <c r="C4" s="3">
        <v>10</v>
      </c>
    </row>
    <row r="6" spans="1:9" x14ac:dyDescent="0.2">
      <c r="A6" s="21" t="s">
        <v>60</v>
      </c>
      <c r="B6" s="21"/>
    </row>
    <row r="7" spans="1:9" x14ac:dyDescent="0.2">
      <c r="A7" s="4" t="s">
        <v>44</v>
      </c>
      <c r="B7" s="4" t="s">
        <v>45</v>
      </c>
      <c r="C7" s="36" t="s">
        <v>69</v>
      </c>
      <c r="D7" s="37"/>
      <c r="E7" s="4" t="s">
        <v>2</v>
      </c>
      <c r="F7" s="4" t="s">
        <v>3</v>
      </c>
      <c r="G7" s="4" t="s">
        <v>4</v>
      </c>
      <c r="H7" s="4" t="s">
        <v>5</v>
      </c>
    </row>
    <row r="8" spans="1:9" x14ac:dyDescent="0.2">
      <c r="A8" s="34" t="s">
        <v>6</v>
      </c>
      <c r="B8" s="7" t="s">
        <v>7</v>
      </c>
      <c r="C8" s="7"/>
      <c r="D8" s="7">
        <v>2</v>
      </c>
      <c r="E8" s="8"/>
      <c r="F8" s="8"/>
      <c r="G8" s="27" t="s">
        <v>49</v>
      </c>
      <c r="H8" s="8"/>
      <c r="I8" s="38" t="s">
        <v>70</v>
      </c>
    </row>
    <row r="9" spans="1:9" x14ac:dyDescent="0.2">
      <c r="A9" s="34"/>
      <c r="B9" s="7" t="s">
        <v>8</v>
      </c>
      <c r="C9" s="7"/>
      <c r="D9" s="7">
        <v>2</v>
      </c>
      <c r="E9" s="8"/>
      <c r="F9" s="8"/>
      <c r="G9" s="28"/>
      <c r="H9" s="8"/>
      <c r="I9" s="38"/>
    </row>
    <row r="10" spans="1:9" x14ac:dyDescent="0.2">
      <c r="A10" s="34"/>
      <c r="B10" s="7" t="s">
        <v>9</v>
      </c>
      <c r="C10" s="7"/>
      <c r="D10" s="7">
        <v>2</v>
      </c>
      <c r="E10" s="8"/>
      <c r="F10" s="8"/>
      <c r="G10" s="29"/>
      <c r="H10" s="8"/>
      <c r="I10" s="38"/>
    </row>
    <row r="11" spans="1:9" x14ac:dyDescent="0.2">
      <c r="A11" s="35" t="s">
        <v>10</v>
      </c>
      <c r="B11" s="1" t="s">
        <v>11</v>
      </c>
      <c r="C11" s="1"/>
      <c r="D11" s="1">
        <v>4</v>
      </c>
      <c r="E11" s="2"/>
      <c r="F11" s="2"/>
      <c r="G11" s="26" t="s">
        <v>49</v>
      </c>
      <c r="H11" s="2"/>
    </row>
    <row r="12" spans="1:9" x14ac:dyDescent="0.2">
      <c r="A12" s="35"/>
      <c r="B12" s="1" t="s">
        <v>12</v>
      </c>
      <c r="C12" s="1"/>
      <c r="D12" s="1">
        <v>1</v>
      </c>
      <c r="E12" s="2"/>
      <c r="F12" s="2"/>
      <c r="G12" s="26"/>
      <c r="H12" s="2"/>
    </row>
    <row r="13" spans="1:9" x14ac:dyDescent="0.2">
      <c r="A13" s="35"/>
      <c r="B13" s="1" t="s">
        <v>13</v>
      </c>
      <c r="C13" s="1"/>
      <c r="D13" s="1">
        <v>4</v>
      </c>
      <c r="E13" s="2"/>
      <c r="F13" s="2"/>
      <c r="G13" s="26"/>
      <c r="H13" s="2"/>
    </row>
    <row r="14" spans="1:9" x14ac:dyDescent="0.2">
      <c r="A14" s="35"/>
      <c r="B14" s="1" t="s">
        <v>14</v>
      </c>
      <c r="C14" s="1"/>
      <c r="D14" s="1">
        <v>1</v>
      </c>
      <c r="E14" s="2"/>
      <c r="F14" s="2"/>
      <c r="G14" s="26"/>
      <c r="H14" s="2"/>
    </row>
    <row r="15" spans="1:9" x14ac:dyDescent="0.2">
      <c r="A15" s="35"/>
      <c r="B15" s="1" t="s">
        <v>15</v>
      </c>
      <c r="C15" s="1"/>
      <c r="D15" s="1">
        <v>1</v>
      </c>
      <c r="E15" s="2"/>
      <c r="F15" s="2"/>
      <c r="G15" s="26"/>
      <c r="H15" s="2"/>
    </row>
    <row r="16" spans="1:9" x14ac:dyDescent="0.2">
      <c r="A16" s="35"/>
      <c r="B16" s="1" t="s">
        <v>16</v>
      </c>
      <c r="C16" s="1"/>
      <c r="D16" s="1">
        <v>1</v>
      </c>
      <c r="E16" s="2"/>
      <c r="F16" s="2"/>
      <c r="G16" s="26"/>
      <c r="H16" s="2"/>
    </row>
    <row r="17" spans="1:10" x14ac:dyDescent="0.2">
      <c r="A17" s="35"/>
      <c r="B17" s="1" t="s">
        <v>17</v>
      </c>
      <c r="C17" s="1"/>
      <c r="D17" s="1">
        <v>1</v>
      </c>
      <c r="E17" s="2"/>
      <c r="F17" s="2"/>
      <c r="G17" s="26"/>
      <c r="H17" s="2"/>
    </row>
    <row r="18" spans="1:10" x14ac:dyDescent="0.2">
      <c r="A18" s="35"/>
      <c r="B18" s="12" t="s">
        <v>18</v>
      </c>
      <c r="C18" s="12"/>
      <c r="D18" s="12">
        <v>16</v>
      </c>
      <c r="E18" s="2"/>
      <c r="F18" s="2"/>
      <c r="G18" s="26"/>
      <c r="H18" s="2"/>
    </row>
    <row r="19" spans="1:10" x14ac:dyDescent="0.2">
      <c r="A19" s="35"/>
      <c r="B19" s="1" t="s">
        <v>66</v>
      </c>
      <c r="C19" s="1"/>
      <c r="D19" s="1">
        <v>6</v>
      </c>
      <c r="E19" s="2"/>
      <c r="F19" s="2"/>
      <c r="G19" s="26"/>
      <c r="H19" s="2"/>
    </row>
    <row r="20" spans="1:10" x14ac:dyDescent="0.2">
      <c r="A20" s="35" t="s">
        <v>19</v>
      </c>
      <c r="B20" s="1" t="s">
        <v>20</v>
      </c>
      <c r="C20" s="1"/>
      <c r="D20" s="1">
        <v>8</v>
      </c>
      <c r="E20" s="2"/>
      <c r="F20" s="31" t="s">
        <v>48</v>
      </c>
      <c r="G20" s="30" t="s">
        <v>50</v>
      </c>
      <c r="H20" s="2"/>
    </row>
    <row r="21" spans="1:10" x14ac:dyDescent="0.2">
      <c r="A21" s="35"/>
      <c r="B21" s="1" t="s">
        <v>21</v>
      </c>
      <c r="C21" s="1"/>
      <c r="D21" s="1">
        <v>2</v>
      </c>
      <c r="E21" s="2"/>
      <c r="F21" s="32"/>
      <c r="G21" s="26"/>
      <c r="H21" s="2"/>
    </row>
    <row r="22" spans="1:10" x14ac:dyDescent="0.2">
      <c r="A22" s="35"/>
      <c r="B22" s="1" t="s">
        <v>22</v>
      </c>
      <c r="C22" s="1"/>
      <c r="D22" s="1">
        <v>4</v>
      </c>
      <c r="E22" s="2"/>
      <c r="F22" s="32"/>
      <c r="G22" s="26"/>
      <c r="H22" s="2"/>
    </row>
    <row r="23" spans="1:10" x14ac:dyDescent="0.2">
      <c r="A23" s="35"/>
      <c r="B23" s="1" t="s">
        <v>23</v>
      </c>
      <c r="C23" s="1"/>
      <c r="D23" s="1">
        <v>1</v>
      </c>
      <c r="E23" s="2"/>
      <c r="F23" s="32"/>
      <c r="G23" s="26"/>
      <c r="H23" s="2"/>
    </row>
    <row r="24" spans="1:10" x14ac:dyDescent="0.2">
      <c r="A24" s="35"/>
      <c r="B24" s="1" t="s">
        <v>24</v>
      </c>
      <c r="C24" s="1"/>
      <c r="D24" s="1">
        <v>1</v>
      </c>
      <c r="E24" s="2"/>
      <c r="F24" s="32"/>
      <c r="G24" s="26"/>
      <c r="H24" s="2"/>
    </row>
    <row r="25" spans="1:10" x14ac:dyDescent="0.2">
      <c r="A25" s="35"/>
      <c r="B25" s="1" t="s">
        <v>25</v>
      </c>
      <c r="C25" s="1"/>
      <c r="D25" s="1">
        <v>40</v>
      </c>
      <c r="E25" s="2"/>
      <c r="F25" s="32"/>
      <c r="G25" s="26"/>
      <c r="H25" s="2" t="s">
        <v>52</v>
      </c>
      <c r="I25" s="9" t="s">
        <v>68</v>
      </c>
    </row>
    <row r="26" spans="1:10" x14ac:dyDescent="0.2">
      <c r="A26" s="35"/>
      <c r="B26" s="1" t="s">
        <v>26</v>
      </c>
      <c r="C26" s="1"/>
      <c r="D26" s="1">
        <v>0</v>
      </c>
      <c r="E26" s="2"/>
      <c r="F26" s="32"/>
      <c r="G26" s="26"/>
      <c r="H26" s="2"/>
    </row>
    <row r="27" spans="1:10" x14ac:dyDescent="0.2">
      <c r="A27" s="35"/>
      <c r="B27" s="1" t="s">
        <v>27</v>
      </c>
      <c r="C27" s="1"/>
      <c r="D27" s="1">
        <v>8</v>
      </c>
      <c r="E27" s="2"/>
      <c r="F27" s="32"/>
      <c r="G27" s="26"/>
      <c r="H27" s="2"/>
    </row>
    <row r="28" spans="1:10" x14ac:dyDescent="0.2">
      <c r="A28" s="34" t="s">
        <v>28</v>
      </c>
      <c r="B28" s="7" t="s">
        <v>29</v>
      </c>
      <c r="C28" s="7"/>
      <c r="D28" s="7">
        <v>5</v>
      </c>
      <c r="E28" s="2"/>
      <c r="F28" s="32"/>
      <c r="G28" s="30" t="s">
        <v>51</v>
      </c>
      <c r="H28" s="2"/>
      <c r="I28" s="9" t="s">
        <v>72</v>
      </c>
    </row>
    <row r="29" spans="1:10" x14ac:dyDescent="0.2">
      <c r="A29" s="34"/>
      <c r="B29" s="7" t="s">
        <v>30</v>
      </c>
      <c r="C29" s="7"/>
      <c r="D29" s="7">
        <v>4</v>
      </c>
      <c r="E29" s="2"/>
      <c r="F29" s="32"/>
      <c r="G29" s="26"/>
      <c r="H29" s="2"/>
      <c r="I29" s="14" t="s">
        <v>72</v>
      </c>
    </row>
    <row r="30" spans="1:10" x14ac:dyDescent="0.2">
      <c r="A30" s="34"/>
      <c r="B30" s="7" t="s">
        <v>31</v>
      </c>
      <c r="C30" s="7"/>
      <c r="D30" s="7">
        <v>2</v>
      </c>
      <c r="E30" s="2"/>
      <c r="F30" s="32"/>
      <c r="G30" s="26"/>
      <c r="H30" s="2"/>
      <c r="I30" s="14"/>
    </row>
    <row r="31" spans="1:10" x14ac:dyDescent="0.2">
      <c r="A31" s="34"/>
      <c r="B31" s="7" t="s">
        <v>32</v>
      </c>
      <c r="C31" s="7"/>
      <c r="D31" s="7">
        <v>4</v>
      </c>
      <c r="E31" s="2"/>
      <c r="F31" s="32"/>
      <c r="G31" s="26"/>
      <c r="H31" s="2"/>
      <c r="I31" s="14" t="s">
        <v>73</v>
      </c>
      <c r="J31" s="9"/>
    </row>
    <row r="32" spans="1:10" x14ac:dyDescent="0.2">
      <c r="A32" s="34"/>
      <c r="B32" s="7" t="s">
        <v>33</v>
      </c>
      <c r="C32" s="7"/>
      <c r="D32" s="7">
        <v>4</v>
      </c>
      <c r="E32" s="2"/>
      <c r="F32" s="32"/>
      <c r="G32" s="26"/>
      <c r="H32" s="2"/>
      <c r="I32" s="14" t="s">
        <v>73</v>
      </c>
      <c r="J32" s="9"/>
    </row>
    <row r="33" spans="1:10" x14ac:dyDescent="0.2">
      <c r="A33" s="34"/>
      <c r="B33" s="7" t="s">
        <v>34</v>
      </c>
      <c r="C33" s="7"/>
      <c r="D33" s="7">
        <v>4</v>
      </c>
      <c r="E33" s="2"/>
      <c r="F33" s="32"/>
      <c r="G33" s="26"/>
      <c r="H33" s="2"/>
      <c r="I33" s="14" t="s">
        <v>72</v>
      </c>
      <c r="J33" s="9"/>
    </row>
    <row r="34" spans="1:10" x14ac:dyDescent="0.2">
      <c r="A34" s="34" t="s">
        <v>35</v>
      </c>
      <c r="B34" s="7" t="s">
        <v>36</v>
      </c>
      <c r="C34" s="7"/>
      <c r="D34" s="7">
        <v>2</v>
      </c>
      <c r="E34" s="2"/>
      <c r="F34" s="32"/>
      <c r="G34" s="30" t="s">
        <v>51</v>
      </c>
      <c r="H34" s="2"/>
      <c r="I34" s="9"/>
    </row>
    <row r="35" spans="1:10" x14ac:dyDescent="0.2">
      <c r="A35" s="34"/>
      <c r="B35" s="7" t="s">
        <v>37</v>
      </c>
      <c r="C35" s="7"/>
      <c r="D35" s="7">
        <v>0</v>
      </c>
      <c r="E35" s="2"/>
      <c r="F35" s="32"/>
      <c r="G35" s="26"/>
      <c r="H35" s="2"/>
      <c r="I35" s="9" t="s">
        <v>71</v>
      </c>
    </row>
    <row r="36" spans="1:10" x14ac:dyDescent="0.2">
      <c r="A36" s="34"/>
      <c r="B36" s="7" t="s">
        <v>38</v>
      </c>
      <c r="C36" s="7"/>
      <c r="D36" s="7">
        <v>0</v>
      </c>
      <c r="E36" s="2"/>
      <c r="F36" s="32"/>
      <c r="G36" s="26"/>
      <c r="H36" s="2"/>
      <c r="I36" s="9" t="s">
        <v>71</v>
      </c>
    </row>
    <row r="37" spans="1:10" x14ac:dyDescent="0.2">
      <c r="A37" s="34" t="s">
        <v>39</v>
      </c>
      <c r="B37" s="7" t="s">
        <v>40</v>
      </c>
      <c r="C37" s="7"/>
      <c r="D37" s="7">
        <v>0</v>
      </c>
      <c r="E37" s="2"/>
      <c r="F37" s="32"/>
      <c r="G37" s="26" t="s">
        <v>56</v>
      </c>
      <c r="H37" s="2"/>
      <c r="I37" s="9" t="s">
        <v>71</v>
      </c>
    </row>
    <row r="38" spans="1:10" x14ac:dyDescent="0.2">
      <c r="A38" s="34"/>
      <c r="B38" s="7" t="s">
        <v>41</v>
      </c>
      <c r="C38" s="7"/>
      <c r="D38" s="7">
        <v>0</v>
      </c>
      <c r="E38" s="2"/>
      <c r="F38" s="32"/>
      <c r="G38" s="26"/>
      <c r="H38" s="2"/>
      <c r="I38" s="9" t="s">
        <v>71</v>
      </c>
    </row>
    <row r="39" spans="1:10" x14ac:dyDescent="0.2">
      <c r="A39" s="34"/>
      <c r="B39" s="7" t="s">
        <v>42</v>
      </c>
      <c r="C39" s="7"/>
      <c r="D39" s="7">
        <v>0</v>
      </c>
      <c r="E39" s="2"/>
      <c r="F39" s="32"/>
      <c r="G39" s="26"/>
      <c r="H39" s="2"/>
      <c r="I39" s="9" t="s">
        <v>71</v>
      </c>
    </row>
    <row r="40" spans="1:10" x14ac:dyDescent="0.2">
      <c r="A40" s="34"/>
      <c r="B40" s="7" t="s">
        <v>43</v>
      </c>
      <c r="C40" s="7"/>
      <c r="D40" s="7">
        <v>0</v>
      </c>
      <c r="E40" s="2"/>
      <c r="F40" s="33"/>
      <c r="G40" s="26"/>
      <c r="H40" s="2"/>
      <c r="I40" s="9" t="s">
        <v>71</v>
      </c>
    </row>
    <row r="41" spans="1:10" x14ac:dyDescent="0.2">
      <c r="A41" s="2"/>
      <c r="B41" s="5" t="s">
        <v>46</v>
      </c>
      <c r="C41" s="2">
        <f>SUM(C8:C40)</f>
        <v>0</v>
      </c>
      <c r="D41" s="2">
        <f>SUM(D8:D40)</f>
        <v>130</v>
      </c>
      <c r="E41" s="2">
        <v>8</v>
      </c>
      <c r="F41" s="2"/>
      <c r="G41" s="2"/>
      <c r="H41" s="2"/>
    </row>
    <row r="42" spans="1:10" ht="20.25" x14ac:dyDescent="0.2">
      <c r="B42" s="6" t="s">
        <v>57</v>
      </c>
      <c r="C42" s="6">
        <f>C3*240+C4*240+D41*240+E41*240</f>
        <v>37920</v>
      </c>
      <c r="D42" s="6"/>
    </row>
    <row r="43" spans="1:10" x14ac:dyDescent="0.2">
      <c r="A43" s="3" t="s">
        <v>63</v>
      </c>
    </row>
    <row r="44" spans="1:10" x14ac:dyDescent="0.2">
      <c r="A44" s="3" t="s">
        <v>64</v>
      </c>
      <c r="G44" s="3" t="s">
        <v>47</v>
      </c>
    </row>
    <row r="45" spans="1:10" x14ac:dyDescent="0.2">
      <c r="A45" s="3" t="s">
        <v>58</v>
      </c>
    </row>
    <row r="46" spans="1:10" x14ac:dyDescent="0.2">
      <c r="A46" s="3" t="s">
        <v>65</v>
      </c>
    </row>
  </sheetData>
  <mergeCells count="19">
    <mergeCell ref="C7:D7"/>
    <mergeCell ref="I8:I10"/>
    <mergeCell ref="A1:B1"/>
    <mergeCell ref="A2:B2"/>
    <mergeCell ref="A3:B3"/>
    <mergeCell ref="A6:B6"/>
    <mergeCell ref="A37:A40"/>
    <mergeCell ref="A8:A10"/>
    <mergeCell ref="A11:A19"/>
    <mergeCell ref="A20:A27"/>
    <mergeCell ref="A28:A33"/>
    <mergeCell ref="A34:A36"/>
    <mergeCell ref="G11:G19"/>
    <mergeCell ref="G8:G10"/>
    <mergeCell ref="G34:G36"/>
    <mergeCell ref="G37:G40"/>
    <mergeCell ref="F20:F40"/>
    <mergeCell ref="G20:G27"/>
    <mergeCell ref="G28:G33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F82B-FD12-4B2A-B1E9-FA837D7EFE0F}">
  <dimension ref="A1:I49"/>
  <sheetViews>
    <sheetView tabSelected="1" topLeftCell="A13" workbookViewId="0">
      <selection activeCell="C45" sqref="C45"/>
    </sheetView>
  </sheetViews>
  <sheetFormatPr defaultColWidth="8.75" defaultRowHeight="14.25" x14ac:dyDescent="0.2"/>
  <cols>
    <col min="1" max="1" width="18" style="15" customWidth="1"/>
    <col min="2" max="2" width="44.25" style="15" customWidth="1"/>
    <col min="3" max="3" width="13.125" style="15" customWidth="1"/>
    <col min="4" max="4" width="8.25" style="15" bestFit="1" customWidth="1"/>
    <col min="5" max="5" width="8.75" style="15"/>
    <col min="6" max="6" width="10.25" style="15" customWidth="1"/>
    <col min="7" max="16384" width="8.75" style="15"/>
  </cols>
  <sheetData>
    <row r="1" spans="1:9" x14ac:dyDescent="0.2">
      <c r="A1" s="20" t="s">
        <v>53</v>
      </c>
      <c r="B1" s="20"/>
      <c r="D1" s="15" t="s">
        <v>62</v>
      </c>
    </row>
    <row r="2" spans="1:9" x14ac:dyDescent="0.2">
      <c r="A2" s="20" t="s">
        <v>54</v>
      </c>
      <c r="B2" s="20"/>
      <c r="D2" s="15" t="s">
        <v>61</v>
      </c>
    </row>
    <row r="3" spans="1:9" x14ac:dyDescent="0.2">
      <c r="A3" s="20" t="s">
        <v>55</v>
      </c>
      <c r="B3" s="20"/>
      <c r="C3" s="15">
        <v>10</v>
      </c>
    </row>
    <row r="4" spans="1:9" x14ac:dyDescent="0.2">
      <c r="A4" s="15" t="s">
        <v>59</v>
      </c>
      <c r="C4" s="15">
        <v>10</v>
      </c>
    </row>
    <row r="6" spans="1:9" x14ac:dyDescent="0.2">
      <c r="A6" s="40" t="s">
        <v>60</v>
      </c>
      <c r="B6" s="40"/>
      <c r="C6" s="41"/>
      <c r="D6" s="41"/>
      <c r="E6" s="41"/>
      <c r="F6" s="41"/>
      <c r="G6" s="41"/>
      <c r="H6" s="41"/>
      <c r="I6" s="41"/>
    </row>
    <row r="7" spans="1:9" x14ac:dyDescent="0.2">
      <c r="A7" s="42" t="s">
        <v>44</v>
      </c>
      <c r="B7" s="42" t="s">
        <v>45</v>
      </c>
      <c r="C7" s="43" t="s">
        <v>69</v>
      </c>
      <c r="D7" s="44"/>
      <c r="E7" s="42" t="s">
        <v>2</v>
      </c>
      <c r="F7" s="42" t="s">
        <v>3</v>
      </c>
      <c r="G7" s="42" t="s">
        <v>4</v>
      </c>
      <c r="H7" s="42" t="s">
        <v>5</v>
      </c>
      <c r="I7" s="41"/>
    </row>
    <row r="8" spans="1:9" x14ac:dyDescent="0.2">
      <c r="A8" s="45" t="s">
        <v>6</v>
      </c>
      <c r="B8" s="46" t="s">
        <v>7</v>
      </c>
      <c r="C8" s="47"/>
      <c r="D8" s="42">
        <v>0</v>
      </c>
      <c r="E8" s="48"/>
      <c r="F8" s="48"/>
      <c r="G8" s="49" t="s">
        <v>49</v>
      </c>
      <c r="H8" s="48"/>
      <c r="I8" s="50" t="s">
        <v>70</v>
      </c>
    </row>
    <row r="9" spans="1:9" x14ac:dyDescent="0.2">
      <c r="A9" s="45"/>
      <c r="B9" s="46" t="s">
        <v>8</v>
      </c>
      <c r="C9" s="47"/>
      <c r="D9" s="42">
        <v>0</v>
      </c>
      <c r="E9" s="48"/>
      <c r="F9" s="48"/>
      <c r="G9" s="51"/>
      <c r="H9" s="48"/>
      <c r="I9" s="50"/>
    </row>
    <row r="10" spans="1:9" x14ac:dyDescent="0.2">
      <c r="A10" s="45"/>
      <c r="B10" s="46" t="s">
        <v>9</v>
      </c>
      <c r="C10" s="47"/>
      <c r="D10" s="42">
        <v>0</v>
      </c>
      <c r="E10" s="48"/>
      <c r="F10" s="48"/>
      <c r="G10" s="52"/>
      <c r="H10" s="48"/>
      <c r="I10" s="50"/>
    </row>
    <row r="11" spans="1:9" x14ac:dyDescent="0.2">
      <c r="A11" s="45" t="s">
        <v>10</v>
      </c>
      <c r="B11" s="47" t="s">
        <v>11</v>
      </c>
      <c r="C11" s="47"/>
      <c r="D11" s="47">
        <v>4</v>
      </c>
      <c r="E11" s="48"/>
      <c r="F11" s="48"/>
      <c r="G11" s="53" t="s">
        <v>49</v>
      </c>
      <c r="H11" s="48"/>
      <c r="I11" s="41"/>
    </row>
    <row r="12" spans="1:9" x14ac:dyDescent="0.2">
      <c r="A12" s="45"/>
      <c r="B12" s="47" t="s">
        <v>12</v>
      </c>
      <c r="C12" s="47"/>
      <c r="D12" s="47">
        <v>1</v>
      </c>
      <c r="E12" s="48"/>
      <c r="F12" s="48"/>
      <c r="G12" s="53"/>
      <c r="H12" s="48"/>
      <c r="I12" s="41"/>
    </row>
    <row r="13" spans="1:9" x14ac:dyDescent="0.2">
      <c r="A13" s="45"/>
      <c r="B13" s="47" t="s">
        <v>13</v>
      </c>
      <c r="C13" s="47"/>
      <c r="D13" s="47">
        <v>4</v>
      </c>
      <c r="E13" s="48"/>
      <c r="F13" s="48"/>
      <c r="G13" s="53"/>
      <c r="H13" s="48"/>
      <c r="I13" s="41"/>
    </row>
    <row r="14" spans="1:9" x14ac:dyDescent="0.2">
      <c r="A14" s="45"/>
      <c r="B14" s="47" t="s">
        <v>14</v>
      </c>
      <c r="C14" s="47"/>
      <c r="D14" s="47">
        <v>1</v>
      </c>
      <c r="E14" s="48"/>
      <c r="F14" s="48"/>
      <c r="G14" s="53"/>
      <c r="H14" s="48"/>
      <c r="I14" s="41"/>
    </row>
    <row r="15" spans="1:9" x14ac:dyDescent="0.2">
      <c r="A15" s="45"/>
      <c r="B15" s="47" t="s">
        <v>15</v>
      </c>
      <c r="C15" s="47"/>
      <c r="D15" s="47">
        <v>1</v>
      </c>
      <c r="E15" s="48"/>
      <c r="F15" s="48"/>
      <c r="G15" s="53"/>
      <c r="H15" s="48"/>
      <c r="I15" s="41"/>
    </row>
    <row r="16" spans="1:9" x14ac:dyDescent="0.2">
      <c r="A16" s="45"/>
      <c r="B16" s="47" t="s">
        <v>16</v>
      </c>
      <c r="C16" s="47"/>
      <c r="D16" s="47">
        <v>1</v>
      </c>
      <c r="E16" s="48"/>
      <c r="F16" s="48"/>
      <c r="G16" s="53"/>
      <c r="H16" s="48"/>
      <c r="I16" s="41"/>
    </row>
    <row r="17" spans="1:9" x14ac:dyDescent="0.2">
      <c r="A17" s="45"/>
      <c r="B17" s="47" t="s">
        <v>17</v>
      </c>
      <c r="C17" s="47"/>
      <c r="D17" s="47">
        <v>1</v>
      </c>
      <c r="E17" s="48"/>
      <c r="F17" s="48"/>
      <c r="G17" s="53"/>
      <c r="H17" s="48"/>
      <c r="I17" s="41"/>
    </row>
    <row r="18" spans="1:9" x14ac:dyDescent="0.2">
      <c r="A18" s="45"/>
      <c r="B18" s="47" t="s">
        <v>18</v>
      </c>
      <c r="C18" s="47"/>
      <c r="D18" s="47">
        <v>16</v>
      </c>
      <c r="E18" s="48"/>
      <c r="F18" s="48"/>
      <c r="G18" s="53"/>
      <c r="H18" s="48"/>
      <c r="I18" s="41"/>
    </row>
    <row r="19" spans="1:9" x14ac:dyDescent="0.2">
      <c r="A19" s="45"/>
      <c r="B19" s="47" t="s">
        <v>66</v>
      </c>
      <c r="C19" s="47"/>
      <c r="D19" s="47">
        <v>6</v>
      </c>
      <c r="E19" s="48"/>
      <c r="F19" s="48"/>
      <c r="G19" s="53"/>
      <c r="H19" s="48"/>
      <c r="I19" s="39" t="s">
        <v>80</v>
      </c>
    </row>
    <row r="20" spans="1:9" x14ac:dyDescent="0.2">
      <c r="A20" s="45" t="s">
        <v>19</v>
      </c>
      <c r="B20" s="16" t="s">
        <v>74</v>
      </c>
      <c r="C20" s="47"/>
      <c r="D20" s="42">
        <v>32</v>
      </c>
      <c r="E20" s="47"/>
      <c r="F20" s="54" t="s">
        <v>48</v>
      </c>
      <c r="G20" s="55" t="s">
        <v>50</v>
      </c>
      <c r="H20" s="48"/>
      <c r="I20" s="39" t="s">
        <v>81</v>
      </c>
    </row>
    <row r="21" spans="1:9" x14ac:dyDescent="0.2">
      <c r="A21" s="45"/>
      <c r="B21" s="16" t="s">
        <v>75</v>
      </c>
      <c r="C21" s="47"/>
      <c r="D21" s="42">
        <v>8</v>
      </c>
      <c r="E21" s="47"/>
      <c r="F21" s="56"/>
      <c r="G21" s="55"/>
      <c r="H21" s="48"/>
      <c r="I21" s="41"/>
    </row>
    <row r="22" spans="1:9" x14ac:dyDescent="0.2">
      <c r="A22" s="45"/>
      <c r="B22" s="16" t="s">
        <v>76</v>
      </c>
      <c r="C22" s="47"/>
      <c r="D22" s="42">
        <v>4</v>
      </c>
      <c r="E22" s="47"/>
      <c r="F22" s="56"/>
      <c r="G22" s="55"/>
      <c r="H22" s="48"/>
      <c r="I22" s="39" t="s">
        <v>82</v>
      </c>
    </row>
    <row r="23" spans="1:9" x14ac:dyDescent="0.2">
      <c r="A23" s="45"/>
      <c r="B23" s="46" t="s">
        <v>20</v>
      </c>
      <c r="C23" s="47"/>
      <c r="D23" s="47">
        <v>0</v>
      </c>
      <c r="E23" s="48"/>
      <c r="F23" s="56"/>
      <c r="G23" s="55"/>
      <c r="H23" s="48"/>
      <c r="I23" s="41"/>
    </row>
    <row r="24" spans="1:9" x14ac:dyDescent="0.2">
      <c r="A24" s="45"/>
      <c r="B24" s="46" t="s">
        <v>21</v>
      </c>
      <c r="C24" s="47"/>
      <c r="D24" s="47">
        <v>0</v>
      </c>
      <c r="E24" s="48"/>
      <c r="F24" s="51"/>
      <c r="G24" s="53"/>
      <c r="H24" s="48"/>
      <c r="I24" s="41"/>
    </row>
    <row r="25" spans="1:9" x14ac:dyDescent="0.2">
      <c r="A25" s="45"/>
      <c r="B25" s="46" t="s">
        <v>22</v>
      </c>
      <c r="C25" s="47"/>
      <c r="D25" s="47">
        <v>0</v>
      </c>
      <c r="E25" s="48"/>
      <c r="F25" s="51"/>
      <c r="G25" s="53"/>
      <c r="H25" s="48"/>
      <c r="I25" s="41"/>
    </row>
    <row r="26" spans="1:9" x14ac:dyDescent="0.2">
      <c r="A26" s="45"/>
      <c r="B26" s="47" t="s">
        <v>23</v>
      </c>
      <c r="C26" s="47"/>
      <c r="D26" s="47">
        <v>1</v>
      </c>
      <c r="E26" s="48"/>
      <c r="F26" s="51"/>
      <c r="G26" s="53"/>
      <c r="H26" s="48"/>
      <c r="I26" s="41"/>
    </row>
    <row r="27" spans="1:9" x14ac:dyDescent="0.2">
      <c r="A27" s="45"/>
      <c r="B27" s="47" t="s">
        <v>24</v>
      </c>
      <c r="C27" s="47"/>
      <c r="D27" s="47">
        <v>1</v>
      </c>
      <c r="E27" s="48"/>
      <c r="F27" s="51"/>
      <c r="G27" s="53"/>
      <c r="H27" s="48"/>
      <c r="I27" s="41"/>
    </row>
    <row r="28" spans="1:9" x14ac:dyDescent="0.2">
      <c r="A28" s="45"/>
      <c r="B28" s="46" t="s">
        <v>25</v>
      </c>
      <c r="C28" s="47"/>
      <c r="D28" s="47">
        <v>0</v>
      </c>
      <c r="E28" s="48"/>
      <c r="F28" s="51"/>
      <c r="G28" s="53"/>
      <c r="H28" s="48" t="s">
        <v>52</v>
      </c>
      <c r="I28" s="41" t="s">
        <v>68</v>
      </c>
    </row>
    <row r="29" spans="1:9" x14ac:dyDescent="0.2">
      <c r="A29" s="45"/>
      <c r="B29" s="16" t="s">
        <v>77</v>
      </c>
      <c r="C29" s="47"/>
      <c r="D29" s="42">
        <v>2</v>
      </c>
      <c r="E29" s="48"/>
      <c r="F29" s="51"/>
      <c r="G29" s="53"/>
      <c r="H29" s="48"/>
      <c r="I29" s="41"/>
    </row>
    <row r="30" spans="1:9" x14ac:dyDescent="0.2">
      <c r="A30" s="45"/>
      <c r="B30" s="47" t="s">
        <v>27</v>
      </c>
      <c r="C30" s="47"/>
      <c r="D30" s="47">
        <v>8</v>
      </c>
      <c r="E30" s="48"/>
      <c r="F30" s="51"/>
      <c r="G30" s="53"/>
      <c r="H30" s="48"/>
      <c r="I30" s="41"/>
    </row>
    <row r="31" spans="1:9" x14ac:dyDescent="0.2">
      <c r="A31" s="45" t="s">
        <v>28</v>
      </c>
      <c r="B31" s="47" t="s">
        <v>29</v>
      </c>
      <c r="C31" s="47"/>
      <c r="D31" s="47">
        <v>5</v>
      </c>
      <c r="E31" s="48"/>
      <c r="F31" s="51"/>
      <c r="G31" s="55" t="s">
        <v>51</v>
      </c>
      <c r="H31" s="48"/>
      <c r="I31" s="41" t="s">
        <v>72</v>
      </c>
    </row>
    <row r="32" spans="1:9" x14ac:dyDescent="0.2">
      <c r="A32" s="45"/>
      <c r="B32" s="47" t="s">
        <v>30</v>
      </c>
      <c r="C32" s="47"/>
      <c r="D32" s="47">
        <v>4</v>
      </c>
      <c r="E32" s="48"/>
      <c r="F32" s="51"/>
      <c r="G32" s="53"/>
      <c r="H32" s="48"/>
      <c r="I32" s="41" t="s">
        <v>72</v>
      </c>
    </row>
    <row r="33" spans="1:9" x14ac:dyDescent="0.2">
      <c r="A33" s="45"/>
      <c r="B33" s="16" t="s">
        <v>78</v>
      </c>
      <c r="C33" s="47"/>
      <c r="D33" s="42">
        <v>2</v>
      </c>
      <c r="E33" s="48"/>
      <c r="F33" s="51"/>
      <c r="G33" s="53"/>
      <c r="H33" s="48"/>
      <c r="I33" s="41"/>
    </row>
    <row r="34" spans="1:9" x14ac:dyDescent="0.2">
      <c r="A34" s="45"/>
      <c r="B34" s="47" t="s">
        <v>32</v>
      </c>
      <c r="C34" s="47"/>
      <c r="D34" s="47">
        <v>4</v>
      </c>
      <c r="E34" s="48"/>
      <c r="F34" s="51"/>
      <c r="G34" s="53"/>
      <c r="H34" s="48"/>
      <c r="I34" s="41" t="s">
        <v>72</v>
      </c>
    </row>
    <row r="35" spans="1:9" x14ac:dyDescent="0.2">
      <c r="A35" s="45"/>
      <c r="B35" s="47" t="s">
        <v>33</v>
      </c>
      <c r="C35" s="47"/>
      <c r="D35" s="47">
        <v>4</v>
      </c>
      <c r="E35" s="48"/>
      <c r="F35" s="51"/>
      <c r="G35" s="53"/>
      <c r="H35" s="48"/>
      <c r="I35" s="41" t="s">
        <v>72</v>
      </c>
    </row>
    <row r="36" spans="1:9" x14ac:dyDescent="0.2">
      <c r="A36" s="45"/>
      <c r="B36" s="47" t="s">
        <v>34</v>
      </c>
      <c r="C36" s="47"/>
      <c r="D36" s="47">
        <v>4</v>
      </c>
      <c r="E36" s="48"/>
      <c r="F36" s="51"/>
      <c r="G36" s="53"/>
      <c r="H36" s="48"/>
      <c r="I36" s="41" t="s">
        <v>72</v>
      </c>
    </row>
    <row r="37" spans="1:9" x14ac:dyDescent="0.2">
      <c r="A37" s="45" t="s">
        <v>35</v>
      </c>
      <c r="B37" s="16" t="s">
        <v>79</v>
      </c>
      <c r="C37" s="47"/>
      <c r="D37" s="42">
        <v>2</v>
      </c>
      <c r="E37" s="48"/>
      <c r="F37" s="51"/>
      <c r="G37" s="55" t="s">
        <v>51</v>
      </c>
      <c r="H37" s="48"/>
      <c r="I37" s="41"/>
    </row>
    <row r="38" spans="1:9" x14ac:dyDescent="0.2">
      <c r="A38" s="45"/>
      <c r="B38" s="46" t="s">
        <v>37</v>
      </c>
      <c r="C38" s="47"/>
      <c r="D38" s="47">
        <v>0</v>
      </c>
      <c r="E38" s="48"/>
      <c r="F38" s="51"/>
      <c r="G38" s="53"/>
      <c r="H38" s="48"/>
      <c r="I38" s="41" t="s">
        <v>71</v>
      </c>
    </row>
    <row r="39" spans="1:9" x14ac:dyDescent="0.2">
      <c r="A39" s="45"/>
      <c r="B39" s="46" t="s">
        <v>38</v>
      </c>
      <c r="C39" s="47"/>
      <c r="D39" s="47">
        <v>0</v>
      </c>
      <c r="E39" s="48"/>
      <c r="F39" s="51"/>
      <c r="G39" s="53"/>
      <c r="H39" s="48"/>
      <c r="I39" s="41" t="s">
        <v>71</v>
      </c>
    </row>
    <row r="40" spans="1:9" x14ac:dyDescent="0.2">
      <c r="A40" s="45" t="s">
        <v>39</v>
      </c>
      <c r="B40" s="46" t="s">
        <v>40</v>
      </c>
      <c r="C40" s="47"/>
      <c r="D40" s="47">
        <v>0</v>
      </c>
      <c r="E40" s="48"/>
      <c r="F40" s="51"/>
      <c r="G40" s="53" t="s">
        <v>56</v>
      </c>
      <c r="H40" s="48"/>
      <c r="I40" s="41" t="s">
        <v>71</v>
      </c>
    </row>
    <row r="41" spans="1:9" x14ac:dyDescent="0.2">
      <c r="A41" s="45"/>
      <c r="B41" s="46" t="s">
        <v>41</v>
      </c>
      <c r="C41" s="47"/>
      <c r="D41" s="47">
        <v>0</v>
      </c>
      <c r="E41" s="48"/>
      <c r="F41" s="51"/>
      <c r="G41" s="53"/>
      <c r="H41" s="48"/>
      <c r="I41" s="41" t="s">
        <v>71</v>
      </c>
    </row>
    <row r="42" spans="1:9" x14ac:dyDescent="0.2">
      <c r="A42" s="45"/>
      <c r="B42" s="46" t="s">
        <v>42</v>
      </c>
      <c r="C42" s="47"/>
      <c r="D42" s="47">
        <v>0</v>
      </c>
      <c r="E42" s="48"/>
      <c r="F42" s="51"/>
      <c r="G42" s="53"/>
      <c r="H42" s="48"/>
      <c r="I42" s="41" t="s">
        <v>71</v>
      </c>
    </row>
    <row r="43" spans="1:9" x14ac:dyDescent="0.2">
      <c r="A43" s="45"/>
      <c r="B43" s="46" t="s">
        <v>43</v>
      </c>
      <c r="C43" s="47"/>
      <c r="D43" s="47">
        <v>0</v>
      </c>
      <c r="E43" s="48"/>
      <c r="F43" s="52"/>
      <c r="G43" s="53"/>
      <c r="H43" s="48"/>
      <c r="I43" s="41" t="s">
        <v>71</v>
      </c>
    </row>
    <row r="44" spans="1:9" x14ac:dyDescent="0.2">
      <c r="A44" s="48"/>
      <c r="B44" s="57" t="s">
        <v>46</v>
      </c>
      <c r="C44" s="48">
        <f>SUM(C8:C43)</f>
        <v>0</v>
      </c>
      <c r="D44" s="48">
        <f>SUM(D8:D43)</f>
        <v>116</v>
      </c>
      <c r="E44" s="48">
        <v>8</v>
      </c>
      <c r="F44" s="48"/>
      <c r="G44" s="48"/>
      <c r="H44" s="48"/>
      <c r="I44" s="41"/>
    </row>
    <row r="45" spans="1:9" ht="20.25" x14ac:dyDescent="0.2">
      <c r="A45" s="41"/>
      <c r="B45" s="58" t="s">
        <v>57</v>
      </c>
      <c r="C45" s="58">
        <f>C3*240+C4*240+D44*240+E44*240</f>
        <v>34560</v>
      </c>
      <c r="D45" s="58"/>
      <c r="E45" s="41"/>
      <c r="F45" s="41"/>
      <c r="G45" s="41"/>
      <c r="H45" s="41"/>
      <c r="I45" s="41"/>
    </row>
    <row r="46" spans="1:9" x14ac:dyDescent="0.2">
      <c r="A46" s="41" t="s">
        <v>63</v>
      </c>
      <c r="B46" s="41"/>
      <c r="C46" s="41"/>
      <c r="D46" s="41"/>
      <c r="E46" s="41"/>
      <c r="F46" s="41"/>
      <c r="G46" s="41"/>
      <c r="H46" s="41"/>
      <c r="I46" s="41"/>
    </row>
    <row r="47" spans="1:9" x14ac:dyDescent="0.2">
      <c r="A47" s="41" t="s">
        <v>64</v>
      </c>
      <c r="B47" s="41"/>
      <c r="C47" s="41"/>
      <c r="D47" s="41"/>
      <c r="E47" s="41"/>
      <c r="F47" s="41"/>
      <c r="G47" s="41" t="s">
        <v>47</v>
      </c>
      <c r="H47" s="41"/>
      <c r="I47" s="41"/>
    </row>
    <row r="48" spans="1:9" x14ac:dyDescent="0.2">
      <c r="A48" s="41" t="s">
        <v>58</v>
      </c>
      <c r="B48" s="41"/>
      <c r="C48" s="41"/>
      <c r="D48" s="41"/>
      <c r="E48" s="41"/>
      <c r="F48" s="41"/>
      <c r="G48" s="41"/>
      <c r="H48" s="41"/>
      <c r="I48" s="41"/>
    </row>
    <row r="49" spans="1:9" x14ac:dyDescent="0.2">
      <c r="A49" s="41" t="s">
        <v>65</v>
      </c>
      <c r="B49" s="41"/>
      <c r="C49" s="41"/>
      <c r="D49" s="41"/>
      <c r="E49" s="41"/>
      <c r="F49" s="41"/>
      <c r="G49" s="41"/>
      <c r="H49" s="41"/>
      <c r="I49" s="41"/>
    </row>
  </sheetData>
  <mergeCells count="19">
    <mergeCell ref="G37:G39"/>
    <mergeCell ref="A40:A43"/>
    <mergeCell ref="G40:G43"/>
    <mergeCell ref="G8:G10"/>
    <mergeCell ref="I8:I10"/>
    <mergeCell ref="A11:A19"/>
    <mergeCell ref="G11:G19"/>
    <mergeCell ref="A20:A30"/>
    <mergeCell ref="F20:F43"/>
    <mergeCell ref="G20:G30"/>
    <mergeCell ref="A31:A36"/>
    <mergeCell ref="G31:G36"/>
    <mergeCell ref="A37:A39"/>
    <mergeCell ref="A1:B1"/>
    <mergeCell ref="A2:B2"/>
    <mergeCell ref="A3:B3"/>
    <mergeCell ref="A6:B6"/>
    <mergeCell ref="C7:D7"/>
    <mergeCell ref="A8:A10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功能开发费用预估-完整功能</vt:lpstr>
      <vt:lpstr>功能开发费用预估-对应合同删减</vt:lpstr>
      <vt:lpstr>以导入EXCEL为检测数据的录入方式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2018-01-19T02:23:13Z</dcterms:created>
  <dcterms:modified xsi:type="dcterms:W3CDTF">2018-01-28T13:09:07Z</dcterms:modified>
</cp:coreProperties>
</file>