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zq2\水泥检测\正式文档\"/>
    </mc:Choice>
  </mc:AlternateContent>
  <bookViews>
    <workbookView xWindow="0" yWindow="0" windowWidth="28800" windowHeight="12120" tabRatio="690" activeTab="3" xr2:uid="{40053FE6-D6B5-44DF-B37E-33A64B37876B}"/>
  </bookViews>
  <sheets>
    <sheet name="用户，消息，分析报告表" sheetId="10" r:id="rId1"/>
    <sheet name="企业基础表" sheetId="6" r:id="rId2"/>
    <sheet name="检验项目基础表" sheetId="1" r:id="rId3"/>
    <sheet name="产品类型_检验项目表" sheetId="5" r:id="rId4"/>
    <sheet name="检验报告表" sheetId="3" r:id="rId5"/>
    <sheet name="通用语言" sheetId="7" r:id="rId6"/>
  </sheets>
  <definedNames>
    <definedName name="OLE_LINK1" localSheetId="1">企业基础表!$B$15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I45" i="3"/>
  <c r="I44" i="3"/>
  <c r="I43" i="3"/>
  <c r="I37" i="3"/>
  <c r="I49" i="3"/>
  <c r="I48" i="3"/>
  <c r="I47" i="3"/>
  <c r="I42" i="3"/>
  <c r="I39" i="3"/>
  <c r="I38" i="3"/>
  <c r="I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box</author>
  </authors>
  <commentList>
    <comment ref="A4" authorId="0" shapeId="0" xr:uid="{B605D89A-BA34-4D4A-8EA0-C1AC5100AFBE}">
      <text>
        <r>
          <rPr>
            <b/>
            <sz val="9"/>
            <color indexed="81"/>
            <rFont val="宋体"/>
            <family val="3"/>
            <charset val="134"/>
          </rPr>
          <t xml:space="preserve">参照产品类型表，获取以下信息：
产品名称，规格型号。
</t>
        </r>
      </text>
    </comment>
    <comment ref="A10" authorId="0" shapeId="0" xr:uid="{DC926B54-1774-47CB-B5F3-CF633FE7E16A}">
      <text>
        <r>
          <rPr>
            <b/>
            <sz val="9"/>
            <color indexed="81"/>
            <rFont val="宋体"/>
            <family val="3"/>
            <charset val="134"/>
          </rPr>
          <t>关联生产单位表，获取以下信息：
生产单位，生产单位地址，企业规模（去年销售额），邮编，联系电话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30" authorId="0" shapeId="0" xr:uid="{73A146D9-E574-4A07-868E-4F51FB6D32F8}">
      <text>
        <r>
          <rPr>
            <b/>
            <sz val="9"/>
            <color indexed="81"/>
            <rFont val="宋体"/>
            <family val="3"/>
            <charset val="134"/>
          </rPr>
          <t xml:space="preserve">参照产品类型表，获取以下信息：
产品名称，规格型号。
</t>
        </r>
      </text>
    </comment>
    <comment ref="H30" authorId="0" shapeId="0" xr:uid="{C382ECA4-A623-40A9-B5C8-D32C8CE77EDC}">
      <text>
        <r>
          <rPr>
            <b/>
            <sz val="9"/>
            <color indexed="81"/>
            <rFont val="宋体"/>
            <family val="3"/>
            <charset val="134"/>
          </rPr>
          <t>关联生产单位表，获取以下信息：
生产单位，生产单位地址，企业规模（去年销售额），邮编，联系电话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<sst xmlns="http://schemas.openxmlformats.org/spreadsheetml/2006/main" count="765" uniqueCount="360">
  <si>
    <t>标准稠度用水量</t>
  </si>
  <si>
    <t>%</t>
  </si>
  <si>
    <t>凝结时间</t>
  </si>
  <si>
    <t>初凝</t>
  </si>
  <si>
    <t>终凝</t>
  </si>
  <si>
    <t>安定性（试饼法）</t>
  </si>
  <si>
    <t>胶砂流动度</t>
  </si>
  <si>
    <t>水灰比</t>
  </si>
  <si>
    <t>流动度</t>
  </si>
  <si>
    <t>抗折强度</t>
  </si>
  <si>
    <t>3d</t>
  </si>
  <si>
    <t>28d</t>
  </si>
  <si>
    <t>MPa</t>
  </si>
  <si>
    <t>mm</t>
  </si>
  <si>
    <t>min</t>
  </si>
  <si>
    <t>抗压强度</t>
  </si>
  <si>
    <t>氧化镁</t>
  </si>
  <si>
    <t>mg/kg</t>
  </si>
  <si>
    <t>三氧化硫</t>
  </si>
  <si>
    <t>氯离子</t>
  </si>
  <si>
    <t>水溶性铬（Ⅵ）</t>
  </si>
  <si>
    <t>密度</t>
  </si>
  <si>
    <t>比表面积</t>
  </si>
  <si>
    <t>烧失量</t>
  </si>
  <si>
    <t>项目名称</t>
    <phoneticPr fontId="2" type="noConversion"/>
  </si>
  <si>
    <t>子项目名称</t>
    <phoneticPr fontId="2" type="noConversion"/>
  </si>
  <si>
    <t>技术要求</t>
    <phoneticPr fontId="2" type="noConversion"/>
  </si>
  <si>
    <t>产品类型_检验项目表</t>
    <phoneticPr fontId="2" type="noConversion"/>
  </si>
  <si>
    <t>细度（80μm方孔筛）</t>
  </si>
  <si>
    <r>
      <t>g/cm</t>
    </r>
    <r>
      <rPr>
        <vertAlign val="superscript"/>
        <sz val="10"/>
        <color theme="1"/>
        <rFont val="宋体"/>
        <family val="3"/>
        <charset val="134"/>
      </rPr>
      <t>3</t>
    </r>
  </si>
  <si>
    <t>检验项目基础表</t>
    <phoneticPr fontId="2" type="noConversion"/>
  </si>
  <si>
    <t>≤10.0</t>
    <phoneticPr fontId="2" type="noConversion"/>
  </si>
  <si>
    <t>产品类型编号</t>
    <phoneticPr fontId="2" type="noConversion"/>
  </si>
  <si>
    <t>产品名称</t>
    <phoneticPr fontId="2" type="noConversion"/>
  </si>
  <si>
    <t>规格型号</t>
    <phoneticPr fontId="2" type="noConversion"/>
  </si>
  <si>
    <t>产品类型表</t>
    <phoneticPr fontId="2" type="noConversion"/>
  </si>
  <si>
    <t>通硅酸盐水泥</t>
  </si>
  <si>
    <t>52.5R</t>
    <phoneticPr fontId="2" type="noConversion"/>
  </si>
  <si>
    <t>复合酸盐水泥</t>
    <phoneticPr fontId="2" type="noConversion"/>
  </si>
  <si>
    <t>32.5R</t>
  </si>
  <si>
    <t>序号</t>
    <phoneticPr fontId="2" type="noConversion"/>
  </si>
  <si>
    <t>检验项目ID</t>
    <phoneticPr fontId="2" type="noConversion"/>
  </si>
  <si>
    <r>
      <t>m</t>
    </r>
    <r>
      <rPr>
        <vertAlign val="superscript"/>
        <sz val="10"/>
        <color theme="1"/>
        <rFont val="宋体"/>
        <family val="3"/>
        <charset val="134"/>
      </rPr>
      <t>2</t>
    </r>
    <r>
      <rPr>
        <sz val="10"/>
        <color theme="1"/>
        <rFont val="宋体"/>
        <family val="3"/>
        <charset val="134"/>
      </rPr>
      <t>/kg</t>
    </r>
    <phoneticPr fontId="2" type="noConversion"/>
  </si>
  <si>
    <t>检验报告表</t>
    <phoneticPr fontId="2" type="noConversion"/>
  </si>
  <si>
    <t>报告编号</t>
    <phoneticPr fontId="2" type="noConversion"/>
  </si>
  <si>
    <t>生产日期</t>
    <phoneticPr fontId="2" type="noConversion"/>
  </si>
  <si>
    <t>批号</t>
    <phoneticPr fontId="2" type="noConversion"/>
  </si>
  <si>
    <t>商标</t>
    <phoneticPr fontId="2" type="noConversion"/>
  </si>
  <si>
    <t>送样人</t>
    <phoneticPr fontId="2" type="noConversion"/>
  </si>
  <si>
    <t>样品数量</t>
    <phoneticPr fontId="2" type="noConversion"/>
  </si>
  <si>
    <t>检验依据</t>
    <phoneticPr fontId="2" type="noConversion"/>
  </si>
  <si>
    <t>不合格</t>
    <phoneticPr fontId="2" type="noConversion"/>
  </si>
  <si>
    <t>沸煮法合格</t>
    <phoneticPr fontId="2" type="noConversion"/>
  </si>
  <si>
    <t>该表定义所有产品类型，固定表，无需维护</t>
    <phoneticPr fontId="2" type="noConversion"/>
  </si>
  <si>
    <t>地址</t>
  </si>
  <si>
    <t>邮编</t>
  </si>
  <si>
    <t>联系人</t>
  </si>
  <si>
    <t>联系电话</t>
  </si>
  <si>
    <t>人数</t>
  </si>
  <si>
    <t>生产设备开机率</t>
  </si>
  <si>
    <t>生产线类型</t>
  </si>
  <si>
    <t>生产线数量</t>
  </si>
  <si>
    <t>产量_上一年</t>
  </si>
  <si>
    <t>销售额_上一年</t>
  </si>
  <si>
    <t>生产许可证有效期_开始</t>
  </si>
  <si>
    <t>生产许可证有效期_终止</t>
  </si>
  <si>
    <t>检验人员人数</t>
  </si>
  <si>
    <t>检验人员有证书的人数</t>
  </si>
  <si>
    <t>产品供货标准</t>
  </si>
  <si>
    <t>遇到的困难</t>
  </si>
  <si>
    <t>生产状况</t>
    <phoneticPr fontId="2" type="noConversion"/>
  </si>
  <si>
    <t>经济类型</t>
    <phoneticPr fontId="2" type="noConversion"/>
  </si>
  <si>
    <t>科研投入</t>
    <phoneticPr fontId="2" type="noConversion"/>
  </si>
  <si>
    <t>抽查产品执行标准</t>
    <phoneticPr fontId="2" type="noConversion"/>
  </si>
  <si>
    <t>出厂检验_检验原始记录</t>
    <phoneticPr fontId="2" type="noConversion"/>
  </si>
  <si>
    <t>出厂检验_主要检测设备状态</t>
    <phoneticPr fontId="2" type="noConversion"/>
  </si>
  <si>
    <t>出厂检验_成品检验人员</t>
    <phoneticPr fontId="2" type="noConversion"/>
  </si>
  <si>
    <t>出厂检验_方式</t>
    <phoneticPr fontId="2" type="noConversion"/>
  </si>
  <si>
    <t>原材料质量把关</t>
    <phoneticPr fontId="2" type="noConversion"/>
  </si>
  <si>
    <t>质量管理办法</t>
    <phoneticPr fontId="2" type="noConversion"/>
  </si>
  <si>
    <t>质量提升需求</t>
    <phoneticPr fontId="2" type="noConversion"/>
  </si>
  <si>
    <t>主要原材料品种</t>
    <phoneticPr fontId="2" type="noConversion"/>
  </si>
  <si>
    <t>原材料主要来源</t>
    <phoneticPr fontId="2" type="noConversion"/>
  </si>
  <si>
    <t>□持续生产   □间歇生产   □停产</t>
  </si>
  <si>
    <t>□国有  □集体  □私营  □个体  □股份  □三资</t>
  </si>
  <si>
    <t>□无    □50万以下   □ 50 -100万   □ 100-500万   □ 500万以上</t>
  </si>
  <si>
    <t>□质量体系认证   □QC小组  □合理化建议 □其它</t>
  </si>
  <si>
    <r>
      <t>□检验员培训   □质量负责人培训    □其他：</t>
    </r>
    <r>
      <rPr>
        <u/>
        <sz val="9"/>
        <color theme="1"/>
        <rFont val="宋体"/>
        <family val="3"/>
        <charset val="134"/>
      </rPr>
      <t xml:space="preserve">          </t>
    </r>
    <r>
      <rPr>
        <sz val="10.5"/>
        <color theme="1"/>
        <rFont val="方正仿宋简体"/>
        <family val="3"/>
        <charset val="134"/>
      </rPr>
      <t xml:space="preserve">  </t>
    </r>
  </si>
  <si>
    <t>□石灰石□硅石□铁粉□粘土□无烟煤□粉煤灰□矿渣□其他</t>
  </si>
  <si>
    <t>□自产  □外购</t>
  </si>
  <si>
    <t>□自检    □委托    □索要证明材料    □不把关</t>
  </si>
  <si>
    <t>□自检   □ 委托     □不把关</t>
  </si>
  <si>
    <t>□两人以上   □两人以下（含两人）   □无</t>
  </si>
  <si>
    <t>□检定并在有效期内   □不在有效期内   □未检定</t>
  </si>
  <si>
    <t>□有原始记录且完整  □有原始记录但不完整  □无原始记录</t>
  </si>
  <si>
    <t>□GB175-2007    □其他</t>
  </si>
  <si>
    <t>字段</t>
    <phoneticPr fontId="2" type="noConversion"/>
  </si>
  <si>
    <t>描述</t>
    <phoneticPr fontId="2" type="noConversion"/>
  </si>
  <si>
    <t>主键，手工输入</t>
    <phoneticPr fontId="2" type="noConversion"/>
  </si>
  <si>
    <t>不能为空</t>
    <phoneticPr fontId="2" type="noConversion"/>
  </si>
  <si>
    <t>可以为空</t>
    <phoneticPr fontId="2" type="noConversion"/>
  </si>
  <si>
    <t>该表定义现有的全部检验项目。固定表，无需维护。</t>
    <phoneticPr fontId="2" type="noConversion"/>
  </si>
  <si>
    <t>表的所有数据如下：</t>
    <phoneticPr fontId="2" type="noConversion"/>
  </si>
  <si>
    <t>主键，整数，手工输入</t>
    <phoneticPr fontId="2" type="noConversion"/>
  </si>
  <si>
    <t>主键，整数，自动生成</t>
    <phoneticPr fontId="2" type="noConversion"/>
  </si>
  <si>
    <t>文字，可以为空</t>
    <phoneticPr fontId="2" type="noConversion"/>
  </si>
  <si>
    <t>整数，检验项目基础表的外键</t>
    <phoneticPr fontId="2" type="noConversion"/>
  </si>
  <si>
    <t>整数，不能为空，用于录入或者导入表格时候排序</t>
    <phoneticPr fontId="2" type="noConversion"/>
  </si>
  <si>
    <t xml:space="preserve">文字，产品类型表外键，产品类型编号+检验项目ID为联合主键
</t>
    <phoneticPr fontId="2" type="noConversion"/>
  </si>
  <si>
    <t>不同产品类型在做同一个检验项目的时候技术要求可能不相同。</t>
    <phoneticPr fontId="2" type="noConversion"/>
  </si>
  <si>
    <t>报告编号</t>
    <phoneticPr fontId="2" type="noConversion"/>
  </si>
  <si>
    <t>产品类型编号</t>
    <phoneticPr fontId="2" type="noConversion"/>
  </si>
  <si>
    <t>生产日期</t>
    <phoneticPr fontId="2" type="noConversion"/>
  </si>
  <si>
    <t>批号</t>
    <phoneticPr fontId="2" type="noConversion"/>
  </si>
  <si>
    <t>商标</t>
    <phoneticPr fontId="2" type="noConversion"/>
  </si>
  <si>
    <t>送样人</t>
    <phoneticPr fontId="2" type="noConversion"/>
  </si>
  <si>
    <t>样品数量</t>
    <phoneticPr fontId="2" type="noConversion"/>
  </si>
  <si>
    <t>文字，主键</t>
    <phoneticPr fontId="2" type="noConversion"/>
  </si>
  <si>
    <t>文字</t>
  </si>
  <si>
    <t>文字</t>
    <phoneticPr fontId="2" type="noConversion"/>
  </si>
  <si>
    <t>文字，产品类型表外键，不能为空，表示该报告检测的产品类型</t>
    <phoneticPr fontId="2" type="noConversion"/>
  </si>
  <si>
    <t>日期型，不能为空，检验产品的生产日期</t>
    <phoneticPr fontId="2" type="noConversion"/>
  </si>
  <si>
    <t>整数，不能为空</t>
    <phoneticPr fontId="2" type="noConversion"/>
  </si>
  <si>
    <t>文字，不能为空</t>
    <phoneticPr fontId="2" type="noConversion"/>
  </si>
  <si>
    <t>录入主体</t>
    <phoneticPr fontId="2" type="noConversion"/>
  </si>
  <si>
    <t>检验项目ID</t>
    <phoneticPr fontId="2" type="noConversion"/>
  </si>
  <si>
    <t>该表表示检验报告，每个产品类型一个单独的检验报告</t>
    <phoneticPr fontId="2" type="noConversion"/>
  </si>
  <si>
    <t>取值为：空/合格/不合格</t>
    <phoneticPr fontId="2" type="noConversion"/>
  </si>
  <si>
    <t>文字，检验报告表的外键，报告编号+检验项目ID为联合主键</t>
    <phoneticPr fontId="2" type="noConversion"/>
  </si>
  <si>
    <t>GJC-W20170</t>
  </si>
  <si>
    <t>ABC</t>
    <phoneticPr fontId="2" type="noConversion"/>
  </si>
  <si>
    <t>张三</t>
    <phoneticPr fontId="2" type="noConversion"/>
  </si>
  <si>
    <t>1KG</t>
    <phoneticPr fontId="2" type="noConversion"/>
  </si>
  <si>
    <t>合格</t>
    <phoneticPr fontId="2" type="noConversion"/>
  </si>
  <si>
    <t>检验报告单项表</t>
    <phoneticPr fontId="2" type="noConversion"/>
  </si>
  <si>
    <t>检验报告表样例数据：</t>
    <phoneticPr fontId="2" type="noConversion"/>
  </si>
  <si>
    <t>检验报告单项表样例数据：</t>
    <phoneticPr fontId="2" type="noConversion"/>
  </si>
  <si>
    <t>沸煮法合格</t>
  </si>
  <si>
    <t>…</t>
    <phoneticPr fontId="2" type="noConversion"/>
  </si>
  <si>
    <t>产品类型表的所有数据如下：</t>
    <phoneticPr fontId="2" type="noConversion"/>
  </si>
  <si>
    <t>该表是产品类型表的子表，定义每个产品类型对应的检验项目以及技术要求</t>
    <phoneticPr fontId="2" type="noConversion"/>
  </si>
  <si>
    <t>该表是检验报告表的子表，记录每个单项评定检验结果。</t>
    <phoneticPr fontId="2" type="noConversion"/>
  </si>
  <si>
    <t>检测机构检验日期</t>
  </si>
  <si>
    <t>检测机构检验录入</t>
  </si>
  <si>
    <t>检测机构检验结果</t>
  </si>
  <si>
    <t>检测机构单项评定</t>
  </si>
  <si>
    <t>企业基础表</t>
  </si>
  <si>
    <t>该表描述企业基础信息</t>
  </si>
  <si>
    <t>企业ID</t>
  </si>
  <si>
    <t>企业名称</t>
  </si>
  <si>
    <t>企业检验日期</t>
  </si>
  <si>
    <t>企业检验录入</t>
  </si>
  <si>
    <t>企业检验结果</t>
  </si>
  <si>
    <t>企业单项评定</t>
  </si>
  <si>
    <t>四川省</t>
  </si>
  <si>
    <t>代码</t>
    <phoneticPr fontId="2" type="noConversion"/>
  </si>
  <si>
    <t>城市</t>
    <phoneticPr fontId="2" type="noConversion"/>
  </si>
  <si>
    <t>文字，不能为空</t>
    <phoneticPr fontId="2" type="noConversion"/>
  </si>
  <si>
    <t>整数</t>
    <phoneticPr fontId="2" type="noConversion"/>
  </si>
  <si>
    <t>数字</t>
    <phoneticPr fontId="2" type="noConversion"/>
  </si>
  <si>
    <t>日期型</t>
    <phoneticPr fontId="2" type="noConversion"/>
  </si>
  <si>
    <t>文字</t>
    <phoneticPr fontId="2" type="noConversion"/>
  </si>
  <si>
    <t>文字，可选值是：A/B/C</t>
    <phoneticPr fontId="2" type="noConversion"/>
  </si>
  <si>
    <t>日期型，可以为空，企业提交报告时自动生成</t>
    <phoneticPr fontId="2" type="noConversion"/>
  </si>
  <si>
    <t>日期型，可以为空，检测机构录入完成时自动生成</t>
    <phoneticPr fontId="2" type="noConversion"/>
  </si>
  <si>
    <t>进度</t>
    <phoneticPr fontId="2" type="noConversion"/>
  </si>
  <si>
    <t>进度</t>
    <phoneticPr fontId="2" type="noConversion"/>
  </si>
  <si>
    <t>省</t>
    <phoneticPr fontId="2" type="noConversion"/>
  </si>
  <si>
    <t>成都市</t>
    <phoneticPr fontId="2" type="noConversion"/>
  </si>
  <si>
    <t>成都市彭州市</t>
  </si>
  <si>
    <t>成都市邛崃市</t>
  </si>
  <si>
    <t>成都市崇州市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</si>
  <si>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</si>
  <si>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</si>
  <si>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</si>
  <si>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</si>
  <si>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</si>
  <si>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</si>
  <si>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</si>
  <si>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</si>
  <si>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</si>
  <si>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</si>
  <si>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</si>
  <si>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</si>
  <si>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</si>
  <si>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</si>
  <si>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</si>
  <si>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</si>
  <si>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</si>
  <si>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阿坝州</t>
  </si>
  <si>
    <t>甘孜藏族自治州</t>
  </si>
  <si>
    <t>凉山州</t>
  </si>
  <si>
    <t>凉山州西昌市</t>
  </si>
  <si>
    <t>误差限量</t>
    <phoneticPr fontId="2" type="noConversion"/>
  </si>
  <si>
    <t>±5.0%（相对误差）</t>
    <phoneticPr fontId="2" type="noConversion"/>
  </si>
  <si>
    <t>±20min</t>
    <phoneticPr fontId="2" type="noConversion"/>
  </si>
  <si>
    <t>±45min</t>
    <phoneticPr fontId="2" type="noConversion"/>
  </si>
  <si>
    <t>/</t>
    <phoneticPr fontId="2" type="noConversion"/>
  </si>
  <si>
    <t>±8mm</t>
    <phoneticPr fontId="2" type="noConversion"/>
  </si>
  <si>
    <t>±9.0%（相对误差）</t>
    <phoneticPr fontId="2" type="noConversion"/>
  </si>
  <si>
    <t>±7.0%（相对误差）</t>
    <phoneticPr fontId="2" type="noConversion"/>
  </si>
  <si>
    <t>±0.30%</t>
    <phoneticPr fontId="2" type="noConversion"/>
  </si>
  <si>
    <t>±0.20%</t>
    <phoneticPr fontId="2" type="noConversion"/>
  </si>
  <si>
    <t>±0.005%</t>
    <phoneticPr fontId="2" type="noConversion"/>
  </si>
  <si>
    <t>绝对误差</t>
    <phoneticPr fontId="2" type="noConversion"/>
  </si>
  <si>
    <t>相对误差</t>
    <phoneticPr fontId="2" type="noConversion"/>
  </si>
  <si>
    <t>误差限量说明</t>
    <phoneticPr fontId="2" type="noConversion"/>
  </si>
  <si>
    <t>±20</t>
    <phoneticPr fontId="2" type="noConversion"/>
  </si>
  <si>
    <t>±45</t>
    <phoneticPr fontId="2" type="noConversion"/>
  </si>
  <si>
    <t>±8</t>
    <phoneticPr fontId="2" type="noConversion"/>
  </si>
  <si>
    <t>±0.30</t>
    <phoneticPr fontId="2" type="noConversion"/>
  </si>
  <si>
    <t>±0.20</t>
    <phoneticPr fontId="2" type="noConversion"/>
  </si>
  <si>
    <t>±0.005</t>
    <phoneticPr fontId="2" type="noConversion"/>
  </si>
  <si>
    <t>误差限量说明（用于显示）</t>
    <phoneticPr fontId="2" type="noConversion"/>
  </si>
  <si>
    <t>误差算法</t>
    <phoneticPr fontId="2" type="noConversion"/>
  </si>
  <si>
    <t>不同实验室间误差</t>
    <phoneticPr fontId="2" type="noConversion"/>
  </si>
  <si>
    <t>满意度</t>
    <phoneticPr fontId="2" type="noConversion"/>
  </si>
  <si>
    <t>用于自动计算“检验报告单项表”的“不同实验室间误差”和“满意度”的值
，取值为：空/绝对误差/相对误差</t>
    <phoneticPr fontId="2" type="noConversion"/>
  </si>
  <si>
    <r>
      <t>≥</t>
    </r>
    <r>
      <rPr>
        <sz val="10"/>
        <color theme="1"/>
        <rFont val="Calibri"/>
        <family val="2"/>
      </rPr>
      <t>45</t>
    </r>
  </si>
  <si>
    <r>
      <t>≤</t>
    </r>
    <r>
      <rPr>
        <sz val="10"/>
        <color theme="1"/>
        <rFont val="Calibri"/>
        <family val="2"/>
      </rPr>
      <t>600</t>
    </r>
  </si>
  <si>
    <r>
      <t>≤</t>
    </r>
    <r>
      <rPr>
        <sz val="10"/>
        <color theme="1"/>
        <rFont val="Calibri"/>
        <family val="2"/>
      </rPr>
      <t>3.5</t>
    </r>
  </si>
  <si>
    <r>
      <t>≤</t>
    </r>
    <r>
      <rPr>
        <sz val="10"/>
        <color theme="1"/>
        <rFont val="Calibri"/>
        <family val="2"/>
      </rPr>
      <t>0.06</t>
    </r>
  </si>
  <si>
    <r>
      <t>≤</t>
    </r>
    <r>
      <rPr>
        <sz val="10"/>
        <color theme="1"/>
        <rFont val="Calibri"/>
        <family val="2"/>
      </rPr>
      <t>10.00</t>
    </r>
  </si>
  <si>
    <r>
      <t>≥</t>
    </r>
    <r>
      <rPr>
        <sz val="10"/>
        <color theme="1"/>
        <rFont val="Calibri"/>
        <family val="2"/>
      </rPr>
      <t>45</t>
    </r>
    <phoneticPr fontId="2" type="noConversion"/>
  </si>
  <si>
    <r>
      <t>≤</t>
    </r>
    <r>
      <rPr>
        <sz val="10"/>
        <color theme="1"/>
        <rFont val="Calibri"/>
        <family val="2"/>
      </rPr>
      <t>600</t>
    </r>
    <phoneticPr fontId="2" type="noConversion"/>
  </si>
  <si>
    <t>≥3.5</t>
    <phoneticPr fontId="2" type="noConversion"/>
  </si>
  <si>
    <t>≥5.5</t>
    <phoneticPr fontId="2" type="noConversion"/>
  </si>
  <si>
    <t>≥15.0</t>
    <phoneticPr fontId="2" type="noConversion"/>
  </si>
  <si>
    <t>≥32.5</t>
    <phoneticPr fontId="2" type="noConversion"/>
  </si>
  <si>
    <t>≤6.0</t>
    <phoneticPr fontId="2" type="noConversion"/>
  </si>
  <si>
    <t>≤3.5</t>
    <phoneticPr fontId="2" type="noConversion"/>
  </si>
  <si>
    <t>≤0.06</t>
    <phoneticPr fontId="2" type="noConversion"/>
  </si>
  <si>
    <t>≤10.00</t>
    <phoneticPr fontId="2" type="noConversion"/>
  </si>
  <si>
    <t>±0.02g/cm3</t>
    <phoneticPr fontId="2" type="noConversion"/>
  </si>
  <si>
    <r>
      <t>≥</t>
    </r>
    <r>
      <rPr>
        <sz val="10"/>
        <color theme="1"/>
        <rFont val="Calibri"/>
        <family val="2"/>
      </rPr>
      <t>300</t>
    </r>
  </si>
  <si>
    <t>≥4.0</t>
  </si>
  <si>
    <t>≥6.5</t>
  </si>
  <si>
    <t>≥22.0</t>
  </si>
  <si>
    <t>≥42.5</t>
  </si>
  <si>
    <r>
      <t>≤</t>
    </r>
    <r>
      <rPr>
        <sz val="10"/>
        <color theme="1"/>
        <rFont val="Calibri"/>
        <family val="2"/>
      </rPr>
      <t>5.0</t>
    </r>
  </si>
  <si>
    <t>≤5.0?±1.0:±1.5</t>
    <phoneticPr fontId="2" type="noConversion"/>
  </si>
  <si>
    <t>±0.05</t>
    <phoneticPr fontId="2" type="noConversion"/>
  </si>
  <si>
    <t>±0.09</t>
    <phoneticPr fontId="2" type="noConversion"/>
  </si>
  <si>
    <t>±0.07</t>
    <phoneticPr fontId="2" type="noConversion"/>
  </si>
  <si>
    <t>±0.03</t>
    <phoneticPr fontId="2" type="noConversion"/>
  </si>
  <si>
    <t>±0.2</t>
    <phoneticPr fontId="2" type="noConversion"/>
  </si>
  <si>
    <t>≤5.0%的为±1.0% ＞5.0%的为±1.5%</t>
    <phoneticPr fontId="2" type="noConversion"/>
  </si>
  <si>
    <t>文字，对“误差限量”的文字说明，用于界面的显示</t>
    <phoneticPr fontId="2" type="noConversion"/>
  </si>
  <si>
    <t>±0.02</t>
    <phoneticPr fontId="2" type="noConversion"/>
  </si>
  <si>
    <t>产品类型_检验项目表的样例数据如下（PC325R和PO425R）：</t>
    <phoneticPr fontId="2" type="noConversion"/>
  </si>
  <si>
    <t>满意</t>
    <phoneticPr fontId="2" type="noConversion"/>
  </si>
  <si>
    <t>不满意</t>
    <phoneticPr fontId="2" type="noConversion"/>
  </si>
  <si>
    <t>4.0,4.1,4.2</t>
    <phoneticPr fontId="2" type="noConversion"/>
  </si>
  <si>
    <t>5.1,5.2,5.3</t>
    <phoneticPr fontId="2" type="noConversion"/>
  </si>
  <si>
    <t>15,16,17</t>
    <phoneticPr fontId="2" type="noConversion"/>
  </si>
  <si>
    <t>33,34,35</t>
    <phoneticPr fontId="2" type="noConversion"/>
  </si>
  <si>
    <t>3.0,3.1,3.2</t>
    <phoneticPr fontId="2" type="noConversion"/>
  </si>
  <si>
    <r>
      <t>≥</t>
    </r>
    <r>
      <rPr>
        <sz val="10"/>
        <color theme="4" tint="0.39997558519241921"/>
        <rFont val="Calibri"/>
        <family val="2"/>
      </rPr>
      <t>45</t>
    </r>
    <phoneticPr fontId="2" type="noConversion"/>
  </si>
  <si>
    <r>
      <t>≤</t>
    </r>
    <r>
      <rPr>
        <sz val="10"/>
        <color theme="4" tint="0.39997558519241921"/>
        <rFont val="Calibri"/>
        <family val="2"/>
      </rPr>
      <t>600</t>
    </r>
    <phoneticPr fontId="2" type="noConversion"/>
  </si>
  <si>
    <t>5.2,5.3,5.4</t>
    <phoneticPr fontId="2" type="noConversion"/>
  </si>
  <si>
    <t>35,36,37</t>
    <phoneticPr fontId="2" type="noConversion"/>
  </si>
  <si>
    <t>检验项目ID参考：</t>
    <phoneticPr fontId="2" type="noConversion"/>
  </si>
  <si>
    <t>检测机构检验结果</t>
    <phoneticPr fontId="2" type="noConversion"/>
  </si>
  <si>
    <t>整数，企业基础表外键，不能为空</t>
    <phoneticPr fontId="2" type="noConversion"/>
  </si>
  <si>
    <t>自动计算参考，来自"产品类型_检验项目表"</t>
    <phoneticPr fontId="2" type="noConversion"/>
  </si>
  <si>
    <t>通用语言1：选择字段类型定义</t>
    <phoneticPr fontId="2" type="noConversion"/>
  </si>
  <si>
    <t>检测机构单项评定</t>
    <phoneticPr fontId="2" type="noConversion"/>
  </si>
  <si>
    <t>消息ID</t>
    <phoneticPr fontId="2" type="noConversion"/>
  </si>
  <si>
    <t>接收企业ID</t>
    <phoneticPr fontId="2" type="noConversion"/>
  </si>
  <si>
    <t>整数，主键，自动增加</t>
    <phoneticPr fontId="2" type="noConversion"/>
  </si>
  <si>
    <t>消息标题</t>
    <phoneticPr fontId="2" type="noConversion"/>
  </si>
  <si>
    <t>消息内容</t>
    <phoneticPr fontId="2" type="noConversion"/>
  </si>
  <si>
    <t>发送时间</t>
    <phoneticPr fontId="2" type="noConversion"/>
  </si>
  <si>
    <t>阅读时间</t>
    <phoneticPr fontId="2" type="noConversion"/>
  </si>
  <si>
    <t>日期型，不可以为空</t>
    <phoneticPr fontId="2" type="noConversion"/>
  </si>
  <si>
    <t>文字，不能为空，共3类：送检水泥对比样品提醒/误差超出允许范围提醒/生产企业产品质量发生偏离趋势提醒</t>
    <phoneticPr fontId="2" type="noConversion"/>
  </si>
  <si>
    <t>日期型，可以为空，如果为空表示企业未阅读该消息。</t>
    <phoneticPr fontId="2" type="noConversion"/>
  </si>
  <si>
    <t>站内消息表</t>
    <phoneticPr fontId="2" type="noConversion"/>
  </si>
  <si>
    <t>用户表</t>
    <phoneticPr fontId="2" type="noConversion"/>
  </si>
  <si>
    <t>用户名</t>
    <phoneticPr fontId="2" type="noConversion"/>
  </si>
  <si>
    <t>密码</t>
    <phoneticPr fontId="2" type="noConversion"/>
  </si>
  <si>
    <t>企业ID</t>
    <phoneticPr fontId="2" type="noConversion"/>
  </si>
  <si>
    <t>文字，主键</t>
    <phoneticPr fontId="2" type="noConversion"/>
  </si>
  <si>
    <t>启用</t>
    <phoneticPr fontId="2" type="noConversion"/>
  </si>
  <si>
    <t>用户类型</t>
    <phoneticPr fontId="2" type="noConversion"/>
  </si>
  <si>
    <t>日期型，不能为空，系统自动生成。</t>
    <phoneticPr fontId="2" type="noConversion"/>
  </si>
  <si>
    <t>申请日期</t>
    <phoneticPr fontId="2" type="noConversion"/>
  </si>
  <si>
    <t>整数，不能为空，0/1，0表示停用，1表示启用，默认为1。停用的用户不能登录。</t>
    <phoneticPr fontId="2" type="noConversion"/>
  </si>
  <si>
    <t>联系人</t>
    <phoneticPr fontId="2" type="noConversion"/>
  </si>
  <si>
    <t>联系地址</t>
    <phoneticPr fontId="2" type="noConversion"/>
  </si>
  <si>
    <t>联系电话</t>
    <phoneticPr fontId="2" type="noConversion"/>
  </si>
  <si>
    <t>备注</t>
    <phoneticPr fontId="2" type="noConversion"/>
  </si>
  <si>
    <t>单位名称</t>
    <phoneticPr fontId="2" type="noConversion"/>
  </si>
  <si>
    <t>城市代码</t>
    <phoneticPr fontId="2" type="noConversion"/>
  </si>
  <si>
    <t>整数，不能为空，见城市代码表</t>
    <phoneticPr fontId="2" type="noConversion"/>
  </si>
  <si>
    <t>整数，企业基础表外键，可以为空。</t>
    <phoneticPr fontId="2" type="noConversion"/>
  </si>
  <si>
    <t>审批日期</t>
    <phoneticPr fontId="2" type="noConversion"/>
  </si>
  <si>
    <t>日期型，可以为空，为空表示未通过审批。未通过审批的用户不能登录。</t>
    <phoneticPr fontId="2" type="noConversion"/>
  </si>
  <si>
    <t>文字，不能为空，不能重复，必须是唯一的。</t>
    <phoneticPr fontId="2" type="noConversion"/>
  </si>
  <si>
    <r>
      <t>文字，</t>
    </r>
    <r>
      <rPr>
        <b/>
        <sz val="10"/>
        <color theme="1"/>
        <rFont val="宋体"/>
        <family val="3"/>
        <charset val="134"/>
      </rPr>
      <t>取值为4类：企业/检测机构/监管机构/系统管理员</t>
    </r>
    <phoneticPr fontId="2" type="noConversion"/>
  </si>
  <si>
    <t>计量单位</t>
    <phoneticPr fontId="2" type="noConversion"/>
  </si>
  <si>
    <t>企业/检测机构</t>
    <phoneticPr fontId="2" type="noConversion"/>
  </si>
  <si>
    <t>已完成</t>
    <phoneticPr fontId="2" type="noConversion"/>
  </si>
  <si>
    <t>检测机构检验日期</t>
    <phoneticPr fontId="2" type="noConversion"/>
  </si>
  <si>
    <t>https://cs.gugud.com/w/project/cement-test/stage1/</t>
    <phoneticPr fontId="2" type="noConversion"/>
  </si>
  <si>
    <t>企业检验录入</t>
    <phoneticPr fontId="2" type="noConversion"/>
  </si>
  <si>
    <t>企业单项评定</t>
    <phoneticPr fontId="2" type="noConversion"/>
  </si>
  <si>
    <t>根据“检测机构检验录入”自动生成，方法是“通用语言：录入信息转换为结果信息”。</t>
    <phoneticPr fontId="2" type="noConversion"/>
  </si>
  <si>
    <t>根据“企业检验录入”自动生成，方法是“通用语言：录入信息转换为结果信息”。</t>
    <phoneticPr fontId="2" type="noConversion"/>
  </si>
  <si>
    <t>企业检验日期</t>
    <phoneticPr fontId="2" type="noConversion"/>
  </si>
  <si>
    <t>取值为：空/计算的数值，自动计算，方法是“通用语言：误差限量语法定义及满意度自动计算方法”。</t>
    <phoneticPr fontId="2" type="noConversion"/>
  </si>
  <si>
    <t>取值为：空/满意/不满意，自动计算，方法是“通用语言：误差限量语法定义及满意度自动计算方法”。</t>
    <phoneticPr fontId="2" type="noConversion"/>
  </si>
  <si>
    <t>取值为：空（初始值）/已提交/已完成
企业：已提交  检测机构：已完成</t>
    <phoneticPr fontId="2" type="noConversion"/>
  </si>
  <si>
    <t>企业</t>
    <phoneticPr fontId="2" type="noConversion"/>
  </si>
  <si>
    <t>检测机构</t>
    <phoneticPr fontId="2" type="noConversion"/>
  </si>
  <si>
    <t>用于自动计算“检验报告单项表”的“不同实验室间误差”和“满意度”的值，可以为空/表达式
参见：通用语言：误差限量语法定义及满意度自动计算方法</t>
    <phoneticPr fontId="2" type="noConversion"/>
  </si>
  <si>
    <t>分析报告共享表</t>
    <phoneticPr fontId="2" type="noConversion"/>
  </si>
  <si>
    <t>该表的功能是保存检测机构上传给企业的分析报告文件的信息</t>
    <phoneticPr fontId="2" type="noConversion"/>
  </si>
  <si>
    <t>文件ID</t>
    <phoneticPr fontId="2" type="noConversion"/>
  </si>
  <si>
    <t>上传时间</t>
    <phoneticPr fontId="2" type="noConversion"/>
  </si>
  <si>
    <t>报告名称</t>
    <phoneticPr fontId="2" type="noConversion"/>
  </si>
  <si>
    <t>文件名称</t>
    <phoneticPr fontId="2" type="noConversion"/>
  </si>
  <si>
    <t>文字，不能为空，含文件的存储目录和文件全名</t>
    <phoneticPr fontId="2" type="noConversion"/>
  </si>
  <si>
    <t>该表定义各个城市的代码</t>
    <phoneticPr fontId="2" type="noConversion"/>
  </si>
  <si>
    <t>城市代码表样例：</t>
    <phoneticPr fontId="2" type="noConversion"/>
  </si>
  <si>
    <t>整数，主键</t>
    <phoneticPr fontId="2" type="noConversion"/>
  </si>
  <si>
    <t>文字，不能为空</t>
    <phoneticPr fontId="2" type="noConversion"/>
  </si>
  <si>
    <t>城市代码表</t>
    <phoneticPr fontId="2" type="noConversion"/>
  </si>
  <si>
    <t>425.R</t>
    <phoneticPr fontId="2" type="noConversion"/>
  </si>
  <si>
    <t>矿渣硅酸盐水泥</t>
  </si>
  <si>
    <t>32.5R</t>
    <phoneticPr fontId="2" type="noConversion"/>
  </si>
  <si>
    <t>425.R</t>
    <phoneticPr fontId="2" type="noConversion"/>
  </si>
  <si>
    <t>52.5R</t>
    <phoneticPr fontId="2" type="noConversion"/>
  </si>
  <si>
    <t>白色硅酸盐水泥</t>
  </si>
  <si>
    <t>矿渣硅酸盐水泥</t>
    <phoneticPr fontId="2" type="noConversion"/>
  </si>
  <si>
    <t>普通硅酸盐水泥：P.O</t>
  </si>
  <si>
    <t>矿渣硅酸盐水泥：P.S</t>
  </si>
  <si>
    <t>粉煤灰硅酸盐水泥P.F</t>
  </si>
  <si>
    <t>火山灰硅酸盐水泥P.P</t>
  </si>
  <si>
    <t>复合硅酸盐水泥P.C</t>
  </si>
  <si>
    <t>PO42.5</t>
    <phoneticPr fontId="2" type="noConversion"/>
  </si>
  <si>
    <t>PO52.5</t>
    <phoneticPr fontId="2" type="noConversion"/>
  </si>
  <si>
    <t>PO52.5R</t>
    <phoneticPr fontId="2" type="noConversion"/>
  </si>
  <si>
    <t>PC32.5R</t>
    <phoneticPr fontId="2" type="noConversion"/>
  </si>
  <si>
    <t>PC42.5</t>
    <phoneticPr fontId="2" type="noConversion"/>
  </si>
  <si>
    <t>PC425.R</t>
    <phoneticPr fontId="2" type="noConversion"/>
  </si>
  <si>
    <t>PC52.5</t>
    <phoneticPr fontId="2" type="noConversion"/>
  </si>
  <si>
    <t>PC52.5R</t>
    <phoneticPr fontId="2" type="noConversion"/>
  </si>
  <si>
    <t>PS32.5R</t>
    <phoneticPr fontId="2" type="noConversion"/>
  </si>
  <si>
    <t>PS42.5</t>
    <phoneticPr fontId="2" type="noConversion"/>
  </si>
  <si>
    <t>PS425.R</t>
    <phoneticPr fontId="2" type="noConversion"/>
  </si>
  <si>
    <t>PS52.5</t>
    <phoneticPr fontId="2" type="noConversion"/>
  </si>
  <si>
    <t>PS52.5R</t>
    <phoneticPr fontId="2" type="noConversion"/>
  </si>
  <si>
    <t>注意：</t>
    <phoneticPr fontId="2" type="noConversion"/>
  </si>
  <si>
    <t>PO425.R</t>
    <phoneticPr fontId="2" type="noConversion"/>
  </si>
  <si>
    <t>PC32.5R</t>
    <phoneticPr fontId="2" type="noConversion"/>
  </si>
  <si>
    <t>PW32.5</t>
    <phoneticPr fontId="2" type="noConversion"/>
  </si>
  <si>
    <t>PW42.5</t>
    <phoneticPr fontId="2" type="noConversion"/>
  </si>
  <si>
    <t>PW52.5</t>
    <phoneticPr fontId="2" type="noConversion"/>
  </si>
  <si>
    <t>白色硅酸盐水泥  P.W  自定义代码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</si>
</sst>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vertAlign val="superscript"/>
      <sz val="10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sz val="14"/>
      <color theme="1"/>
      <name val="等线"/>
      <family val="2"/>
      <charset val="134"/>
      <scheme val="minor"/>
    </font>
    <font>
      <sz val="12"/>
      <color theme="1"/>
      <name val="FangSong"/>
      <family val="3"/>
      <charset val="134"/>
    </font>
    <font>
      <sz val="10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i/>
      <sz val="10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sz val="10.5"/>
      <color theme="1"/>
      <name val="方正仿宋简体"/>
      <family val="3"/>
      <charset val="134"/>
    </font>
    <font>
      <sz val="10"/>
      <color theme="1"/>
      <name val="Calibri"/>
      <family val="2"/>
    </font>
    <font>
      <u/>
      <sz val="9"/>
      <color theme="1"/>
      <name val="宋体"/>
      <family val="3"/>
      <charset val="134"/>
    </font>
    <font>
      <sz val="18"/>
      <color theme="1"/>
      <name val="黑体"/>
      <family val="3"/>
      <charset val="134"/>
    </font>
    <font>
      <sz val="10"/>
      <name val="Calibri"/>
      <family val="2"/>
    </font>
    <font>
      <sz val="11"/>
      <name val="等线"/>
      <family val="2"/>
      <charset val="134"/>
      <scheme val="minor"/>
    </font>
    <font>
      <sz val="10"/>
      <color theme="0" tint="-0.499984740745262"/>
      <name val="宋体"/>
      <family val="3"/>
      <charset val="134"/>
    </font>
    <font>
      <b/>
      <sz val="11"/>
      <color theme="0" tint="-0.499984740745262"/>
      <name val="Microsoft YaHei Light"/>
      <family val="2"/>
      <charset val="134"/>
    </font>
    <font>
      <sz val="10"/>
      <color theme="4" tint="0.39997558519241921"/>
      <name val="Calibri"/>
      <family val="2"/>
    </font>
    <font>
      <b/>
      <sz val="10"/>
      <color theme="0" tint="-0.499984740745262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0"/>
      <color rgb="FF0070C0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 tint="0.499984740745262"/>
      <name val="等线"/>
      <family val="2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i/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0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2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>
      <alignment vertical="center"/>
    </xf>
    <xf numFmtId="0" fontId="11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29" fillId="0" borderId="0" xfId="1" applyBorder="1">
      <alignment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</xdr:row>
      <xdr:rowOff>133351</xdr:rowOff>
    </xdr:from>
    <xdr:to>
      <xdr:col>9</xdr:col>
      <xdr:colOff>647701</xdr:colOff>
      <xdr:row>10</xdr:row>
      <xdr:rowOff>161926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3A298-4188-47D7-A4FA-9A54E7EFEF33}"/>
            </a:ext>
          </a:extLst>
        </xdr:cNvPr>
        <xdr:cNvSpPr txBox="1"/>
      </xdr:nvSpPr>
      <xdr:spPr>
        <a:xfrm>
          <a:off x="323851" y="314326"/>
          <a:ext cx="64960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通用语言：选择字段类型定义</a:t>
          </a:r>
          <a:r>
            <a:rPr lang="zh-CN" altLang="en-US" b="1"/>
            <a:t> </a:t>
          </a:r>
          <a:endParaRPr lang="zh-CN" altLang="en-US" sz="1100" b="1"/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企业基本信息表中有很多字段是选择类型的字段。</a:t>
          </a:r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比如：生产状况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经济类型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科研投入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质量管理办法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质量提升需求 等。这类字段的值有些可以多选，也可以单选。</a:t>
          </a:r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以“质量提升需求”字段为例，有以下选项：□检验员培训   □质量负责人培训    □其他：            </a:t>
          </a:r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该字段可以多选，甚至还可以选择其他，并且可以为“其他”写上附加的文字信息。</a:t>
          </a:r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对于这个字段类型，用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XML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格式保存选项文字信息及选择结果。</a:t>
          </a:r>
        </a:p>
      </xdr:txBody>
    </xdr:sp>
    <xdr:clientData/>
  </xdr:twoCellAnchor>
  <xdr:twoCellAnchor>
    <xdr:from>
      <xdr:col>0</xdr:col>
      <xdr:colOff>333376</xdr:colOff>
      <xdr:row>11</xdr:row>
      <xdr:rowOff>66675</xdr:rowOff>
    </xdr:from>
    <xdr:to>
      <xdr:col>9</xdr:col>
      <xdr:colOff>638176</xdr:colOff>
      <xdr:row>33</xdr:row>
      <xdr:rowOff>76201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32DF197-281C-4757-AFD8-EC6FCA48AB74}"/>
            </a:ext>
          </a:extLst>
        </xdr:cNvPr>
        <xdr:cNvSpPr txBox="1"/>
      </xdr:nvSpPr>
      <xdr:spPr>
        <a:xfrm>
          <a:off x="333376" y="2057400"/>
          <a:ext cx="6477000" cy="399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通用语言：误差限量语法定义及满意度自动计算方法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产品类型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_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检验项目表中有一个字段：“误差限量”，它规定误差范围，用于自动计算“检验报告单项表”中的“满意度”属性值。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如果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“检验报告单项表”中的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“不同实验室间误差”的值在误差范围之内，“满意度”的值为满意，否则为不满意。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“误差限量”字段的值有以下三种定义：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1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：为空，表示不计算“满意度”的值，设置“检验报告单项表”中的“满意度”的值为空。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2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：为单数值项，每个数值前面可以有三个符号：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+/-/±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表示正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/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负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/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正负方向的误差。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 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比如：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±0.5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表示正负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0.5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的误差范围，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+0.5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表示正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0.5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的误差范围，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-0.5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表示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负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0.5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的误差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范围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 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如果“检验报告单项表”中的“不同实验室间误差”的值在误差范围之内，“满意度”的值为满意，否则为不满意。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3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：条件项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+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两个数值项组合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 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条件项由“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通用语言：条件项语法定义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”</a:t>
          </a:r>
          <a:r>
            <a:rPr lang="zh-CN" altLang="en-US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定义。该组合的格式定义为：条件项</a:t>
          </a:r>
          <a:r>
            <a:rPr lang="en-US" altLang="zh-CN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?</a:t>
          </a:r>
          <a:r>
            <a:rPr lang="zh-CN" altLang="en-US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单数值项</a:t>
          </a:r>
          <a:r>
            <a:rPr lang="en-US" altLang="zh-CN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1:</a:t>
          </a:r>
          <a:r>
            <a:rPr lang="zh-CN" altLang="en-US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单数值项</a:t>
          </a:r>
          <a:r>
            <a:rPr lang="en-US" altLang="zh-CN" sz="1000" baseline="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 意义为：如果</a:t>
          </a:r>
          <a:r>
            <a:rPr lang="zh-CN" altLang="zh-CN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“检验报告单项表”中的“</a:t>
          </a:r>
          <a:r>
            <a:rPr lang="zh-CN" altLang="en-US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检测机构检验结果</a:t>
          </a:r>
          <a:r>
            <a:rPr lang="zh-CN" altLang="zh-CN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”属性值</a:t>
          </a:r>
          <a:r>
            <a:rPr lang="zh-CN" altLang="en-US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满足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条件项，那么选择单数值项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为最终判断的误差范围，否则，选择单数值项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2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。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 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如果“检验报告单项表”中的“不同实验室间误差”的值在误差范围之内，“满意度”的值为满意，否则为不满意。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算法过程见流程图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: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自动计算检验报告单项表的“不同实验室间误差”和“满意度”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注意，流程图中的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round(*,2)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是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四舍五入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函数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取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2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位小数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“不同实验室间误差”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包括两种算法：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1: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绝对误差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=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（企业自检数据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-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质检机构检测数据）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2: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相对误差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=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（企业自检数据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-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质检机构检测数据）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/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两个数据平均值</a:t>
          </a:r>
        </a:p>
      </xdr:txBody>
    </xdr:sp>
    <xdr:clientData/>
  </xdr:twoCellAnchor>
  <xdr:twoCellAnchor>
    <xdr:from>
      <xdr:col>0</xdr:col>
      <xdr:colOff>333376</xdr:colOff>
      <xdr:row>33</xdr:row>
      <xdr:rowOff>161925</xdr:rowOff>
    </xdr:from>
    <xdr:to>
      <xdr:col>9</xdr:col>
      <xdr:colOff>638176</xdr:colOff>
      <xdr:row>44</xdr:row>
      <xdr:rowOff>19050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211557C-54A9-43A9-B012-A44A22DDE8BD}"/>
            </a:ext>
          </a:extLst>
        </xdr:cNvPr>
        <xdr:cNvSpPr txBox="1"/>
      </xdr:nvSpPr>
      <xdr:spPr>
        <a:xfrm>
          <a:off x="333376" y="6134100"/>
          <a:ext cx="64770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通用语言：条件项语法定义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条件项语法表示一个数值的比较关系，格式为比较字符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+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数值。比较字符有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5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种：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&gt;</a:t>
          </a:r>
          <a:r>
            <a:rPr lang="en-US" altLang="zh-CN" sz="1000" baseline="0">
              <a:latin typeface="宋体" panose="02010600030101010101" pitchFamily="2" charset="-122"/>
              <a:ea typeface="宋体" panose="02010600030101010101" pitchFamily="2" charset="-122"/>
            </a:rPr>
            <a:t>,&lt;,=,≥,≤</a:t>
          </a:r>
          <a:r>
            <a:rPr lang="zh-CN" altLang="en-US" sz="1000" baseline="0">
              <a:latin typeface="宋体" panose="02010600030101010101" pitchFamily="2" charset="-122"/>
              <a:ea typeface="宋体" panose="02010600030101010101" pitchFamily="2" charset="-122"/>
            </a:rPr>
            <a:t>分别表示大于，小于，等于，大于等于，小于等于。</a:t>
          </a:r>
          <a:endParaRPr lang="en-US" altLang="zh-CN" sz="1000" baseline="0">
            <a:latin typeface="宋体" panose="02010600030101010101" pitchFamily="2" charset="-122"/>
            <a:ea typeface="宋体" panose="02010600030101010101" pitchFamily="2" charset="-122"/>
          </a:endParaRPr>
        </a:p>
        <a:p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比如：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&lt;0.5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表示如果某数值小于</a:t>
          </a:r>
          <a:r>
            <a:rPr lang="en-US" altLang="zh-CN" sz="1000">
              <a:latin typeface="宋体" panose="02010600030101010101" pitchFamily="2" charset="-122"/>
              <a:ea typeface="宋体" panose="02010600030101010101" pitchFamily="2" charset="-122"/>
            </a:rPr>
            <a:t>0.5</a:t>
          </a:r>
          <a:r>
            <a:rPr lang="zh-CN" altLang="en-US" sz="1000">
              <a:latin typeface="宋体" panose="02010600030101010101" pitchFamily="2" charset="-122"/>
              <a:ea typeface="宋体" panose="02010600030101010101" pitchFamily="2" charset="-122"/>
            </a:rPr>
            <a:t>时条件成立。</a:t>
          </a:r>
          <a:endParaRPr lang="en-US" altLang="zh-CN" sz="1000">
            <a:latin typeface="宋体" panose="02010600030101010101" pitchFamily="2" charset="-122"/>
            <a:ea typeface="宋体" panose="02010600030101010101" pitchFamily="2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 baseline="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≥0.5</a:t>
          </a:r>
          <a:r>
            <a:rPr lang="zh-CN" altLang="en-US" sz="1000" baseline="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表示</a:t>
          </a:r>
          <a:r>
            <a:rPr lang="zh-CN" altLang="zh-CN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如果某数值</a:t>
          </a:r>
          <a:r>
            <a:rPr lang="zh-CN" altLang="zh-CN" sz="1000" baseline="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大于等于</a:t>
          </a:r>
          <a:r>
            <a:rPr lang="en-US" altLang="zh-CN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0.5</a:t>
          </a:r>
          <a:r>
            <a:rPr lang="zh-CN" altLang="en-US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时</a:t>
          </a:r>
          <a:r>
            <a:rPr lang="zh-CN" altLang="zh-CN" sz="1000">
              <a:solidFill>
                <a:schemeClr val="dk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条件成立。</a:t>
          </a:r>
          <a:endParaRPr lang="zh-CN" altLang="zh-CN" sz="1000">
            <a:effectLst/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 editAs="oneCell">
    <xdr:from>
      <xdr:col>10</xdr:col>
      <xdr:colOff>9525</xdr:colOff>
      <xdr:row>11</xdr:row>
      <xdr:rowOff>76200</xdr:rowOff>
    </xdr:from>
    <xdr:to>
      <xdr:col>21</xdr:col>
      <xdr:colOff>123825</xdr:colOff>
      <xdr:row>43</xdr:row>
      <xdr:rowOff>152400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6EFE752-A872-4126-AAD2-AE5ED0B8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2066925"/>
          <a:ext cx="7658100" cy="5867400"/>
        </a:xfrm>
        <a:prstGeom prst="rect">
          <a:avLst/>
        </a:prstGeom>
      </xdr:spPr>
    </xdr:pic>
    <xdr:clientData/>
  </xdr:twoCellAnchor>
  <xdr:twoCellAnchor>
    <xdr:from>
      <xdr:col>10</xdr:col>
      <xdr:colOff>142876</xdr:colOff>
      <xdr:row>1</xdr:row>
      <xdr:rowOff>133351</xdr:rowOff>
    </xdr:from>
    <xdr:to>
      <xdr:col>19</xdr:col>
      <xdr:colOff>466726</xdr:colOff>
      <xdr:row>10</xdr:row>
      <xdr:rowOff>161926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B183FA6-AF64-4848-A33B-C83AE751A7D6}"/>
            </a:ext>
          </a:extLst>
        </xdr:cNvPr>
        <xdr:cNvSpPr txBox="1"/>
      </xdr:nvSpPr>
      <xdr:spPr>
        <a:xfrm>
          <a:off x="7000876" y="314326"/>
          <a:ext cx="64960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通用语言：录入信息转换为结果信息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该语言的作用是定义将“录入信息”转换为“结果信息”的方法，有如下两种情况：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indent="0"/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1.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如果录入信息为逗号分隔的数字，那么结果信息是一个数字，其值为录入值的平均数。</a:t>
          </a:r>
          <a:endParaRPr lang="en-US" altLang="zh-CN" sz="1000">
            <a:solidFill>
              <a:schemeClr val="dk1"/>
            </a:solidFill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indent="0"/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  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比如：如果“录入信息”为：“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1,2,3,4"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，那么“结果信息”的值是</a:t>
          </a:r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(1+2+3+4)/4=2.5</a:t>
          </a:r>
        </a:p>
        <a:p>
          <a:pPr marL="0" indent="0"/>
          <a:r>
            <a:rPr lang="en-US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2.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其他情况，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“结果信息”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等于</a:t>
          </a:r>
          <a:r>
            <a:rPr lang="zh-CN" altLang="zh-CN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“录入信息”</a:t>
          </a:r>
          <a:r>
            <a:rPr lang="zh-CN" altLang="en-US" sz="1000">
              <a:solidFill>
                <a:schemeClr val="dk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gugud.com/w/project/cement-test/stage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AA32-3607-4E2B-99A1-EED97459FCD2}">
  <dimension ref="A1:J32"/>
  <sheetViews>
    <sheetView workbookViewId="0">
      <selection activeCell="A9" sqref="A9"/>
    </sheetView>
  </sheetViews>
  <sheetFormatPr defaultRowHeight="14.25"/>
  <cols>
    <col min="1" max="1" width="24.75" customWidth="1"/>
    <col min="2" max="2" width="87.75" customWidth="1"/>
  </cols>
  <sheetData>
    <row r="1" spans="1:10" ht="22.5">
      <c r="A1" s="21" t="s">
        <v>278</v>
      </c>
      <c r="B1" s="3" t="s">
        <v>147</v>
      </c>
      <c r="E1" s="48" t="s">
        <v>304</v>
      </c>
      <c r="F1" s="14"/>
      <c r="G1" s="14"/>
      <c r="H1" s="14"/>
      <c r="I1" s="14"/>
      <c r="J1" s="14"/>
    </row>
    <row r="2" spans="1:10" ht="16.5">
      <c r="A2" s="10" t="s">
        <v>96</v>
      </c>
      <c r="B2" s="10" t="s">
        <v>97</v>
      </c>
    </row>
    <row r="3" spans="1:10">
      <c r="A3" s="16" t="s">
        <v>279</v>
      </c>
      <c r="B3" s="5" t="s">
        <v>282</v>
      </c>
    </row>
    <row r="4" spans="1:10">
      <c r="A4" s="7" t="s">
        <v>280</v>
      </c>
      <c r="B4" s="7" t="s">
        <v>157</v>
      </c>
    </row>
    <row r="5" spans="1:10">
      <c r="A5" s="7" t="s">
        <v>284</v>
      </c>
      <c r="B5" s="7" t="s">
        <v>299</v>
      </c>
    </row>
    <row r="6" spans="1:10">
      <c r="A6" s="7" t="s">
        <v>281</v>
      </c>
      <c r="B6" s="7" t="s">
        <v>295</v>
      </c>
    </row>
    <row r="7" spans="1:10">
      <c r="A7" s="18" t="s">
        <v>293</v>
      </c>
      <c r="B7" s="5" t="s">
        <v>294</v>
      </c>
    </row>
    <row r="8" spans="1:10">
      <c r="A8" s="7" t="s">
        <v>292</v>
      </c>
      <c r="B8" s="7" t="s">
        <v>157</v>
      </c>
    </row>
    <row r="9" spans="1:10">
      <c r="A9" s="7" t="s">
        <v>288</v>
      </c>
      <c r="B9" s="7" t="s">
        <v>157</v>
      </c>
    </row>
    <row r="10" spans="1:10">
      <c r="A10" s="7" t="s">
        <v>289</v>
      </c>
      <c r="B10" s="7" t="s">
        <v>157</v>
      </c>
    </row>
    <row r="11" spans="1:10">
      <c r="A11" s="7" t="s">
        <v>290</v>
      </c>
      <c r="B11" s="7" t="s">
        <v>157</v>
      </c>
    </row>
    <row r="12" spans="1:10">
      <c r="A12" s="7" t="s">
        <v>291</v>
      </c>
      <c r="B12" s="7" t="s">
        <v>161</v>
      </c>
    </row>
    <row r="13" spans="1:10">
      <c r="A13" s="7" t="s">
        <v>286</v>
      </c>
      <c r="B13" s="7" t="s">
        <v>285</v>
      </c>
    </row>
    <row r="14" spans="1:10">
      <c r="A14" s="7" t="s">
        <v>296</v>
      </c>
      <c r="B14" s="7" t="s">
        <v>297</v>
      </c>
    </row>
    <row r="15" spans="1:10">
      <c r="A15" s="7" t="s">
        <v>283</v>
      </c>
      <c r="B15" s="7" t="s">
        <v>287</v>
      </c>
    </row>
    <row r="17" spans="1:2" ht="22.5">
      <c r="A17" s="17" t="s">
        <v>277</v>
      </c>
      <c r="B17" s="3" t="s">
        <v>126</v>
      </c>
    </row>
    <row r="18" spans="1:2" ht="16.5">
      <c r="A18" s="50" t="s">
        <v>96</v>
      </c>
      <c r="B18" s="20" t="s">
        <v>97</v>
      </c>
    </row>
    <row r="19" spans="1:2">
      <c r="A19" s="13" t="s">
        <v>267</v>
      </c>
      <c r="B19" s="49" t="s">
        <v>269</v>
      </c>
    </row>
    <row r="20" spans="1:2">
      <c r="A20" s="18" t="s">
        <v>268</v>
      </c>
      <c r="B20" s="49" t="s">
        <v>263</v>
      </c>
    </row>
    <row r="21" spans="1:2">
      <c r="A21" s="49" t="s">
        <v>270</v>
      </c>
      <c r="B21" s="47" t="s">
        <v>275</v>
      </c>
    </row>
    <row r="22" spans="1:2">
      <c r="A22" s="49" t="s">
        <v>271</v>
      </c>
      <c r="B22" s="49" t="s">
        <v>123</v>
      </c>
    </row>
    <row r="23" spans="1:2">
      <c r="A23" s="49" t="s">
        <v>272</v>
      </c>
      <c r="B23" s="49" t="s">
        <v>274</v>
      </c>
    </row>
    <row r="24" spans="1:2">
      <c r="A24" s="49" t="s">
        <v>273</v>
      </c>
      <c r="B24" s="49" t="s">
        <v>276</v>
      </c>
    </row>
    <row r="26" spans="1:2" ht="22.5">
      <c r="A26" s="17" t="s">
        <v>316</v>
      </c>
      <c r="B26" s="53" t="s">
        <v>317</v>
      </c>
    </row>
    <row r="27" spans="1:2" ht="16.5">
      <c r="A27" s="50" t="s">
        <v>96</v>
      </c>
      <c r="B27" s="20" t="s">
        <v>97</v>
      </c>
    </row>
    <row r="28" spans="1:2">
      <c r="A28" s="13" t="s">
        <v>318</v>
      </c>
      <c r="B28" s="49" t="s">
        <v>269</v>
      </c>
    </row>
    <row r="29" spans="1:2">
      <c r="A29" s="18" t="s">
        <v>268</v>
      </c>
      <c r="B29" s="49" t="s">
        <v>263</v>
      </c>
    </row>
    <row r="30" spans="1:2">
      <c r="A30" s="49" t="s">
        <v>319</v>
      </c>
      <c r="B30" s="49" t="s">
        <v>274</v>
      </c>
    </row>
    <row r="31" spans="1:2">
      <c r="A31" s="49" t="s">
        <v>320</v>
      </c>
      <c r="B31" s="47" t="s">
        <v>123</v>
      </c>
    </row>
    <row r="32" spans="1:2">
      <c r="A32" s="49" t="s">
        <v>321</v>
      </c>
      <c r="B32" s="49" t="s">
        <v>322</v>
      </c>
    </row>
  </sheetData>
  <phoneticPr fontId="2" type="noConversion"/>
  <hyperlinks>
    <hyperlink ref="E1" r:id="rId1" xr:uid="{B9CE729C-CCCF-4A04-AA35-66EA6163D03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26AC-9A03-4D28-B96C-8F9ADAF22022}">
  <dimension ref="A1:F69"/>
  <sheetViews>
    <sheetView topLeftCell="A55" workbookViewId="0">
      <selection activeCell="F18" sqref="F18"/>
    </sheetView>
  </sheetViews>
  <sheetFormatPr defaultRowHeight="14.25"/>
  <cols>
    <col min="1" max="1" width="25.375" style="9" customWidth="1"/>
    <col min="2" max="2" width="63.75" style="9" customWidth="1"/>
    <col min="3" max="16384" width="9" style="9"/>
  </cols>
  <sheetData>
    <row r="1" spans="1:6" ht="22.5">
      <c r="A1" s="21" t="s">
        <v>146</v>
      </c>
      <c r="B1" s="3" t="s">
        <v>147</v>
      </c>
    </row>
    <row r="2" spans="1:6" ht="16.5">
      <c r="A2" s="10" t="s">
        <v>96</v>
      </c>
      <c r="B2" s="10" t="s">
        <v>97</v>
      </c>
      <c r="C2" s="3"/>
      <c r="D2" s="3"/>
      <c r="E2" s="3"/>
      <c r="F2" s="3"/>
    </row>
    <row r="3" spans="1:6">
      <c r="A3" s="13" t="s">
        <v>148</v>
      </c>
      <c r="B3" s="5" t="s">
        <v>104</v>
      </c>
      <c r="C3" s="3"/>
      <c r="D3" s="3"/>
      <c r="E3" s="3"/>
      <c r="F3" s="3"/>
    </row>
    <row r="4" spans="1:6">
      <c r="A4" s="5" t="s">
        <v>149</v>
      </c>
      <c r="B4" s="13" t="s">
        <v>298</v>
      </c>
      <c r="C4" s="3"/>
      <c r="D4" s="3"/>
      <c r="E4" s="3"/>
      <c r="F4" s="3"/>
    </row>
    <row r="5" spans="1:6">
      <c r="A5" s="5" t="s">
        <v>54</v>
      </c>
      <c r="B5" s="5" t="s">
        <v>118</v>
      </c>
      <c r="C5" s="3"/>
      <c r="D5" s="3"/>
      <c r="E5" s="3"/>
      <c r="F5" s="3"/>
    </row>
    <row r="6" spans="1:6">
      <c r="A6" s="5" t="s">
        <v>55</v>
      </c>
      <c r="B6" s="5" t="s">
        <v>118</v>
      </c>
      <c r="C6" s="3"/>
      <c r="D6" s="3"/>
      <c r="E6" s="3"/>
      <c r="F6" s="3"/>
    </row>
    <row r="7" spans="1:6">
      <c r="A7" s="5" t="s">
        <v>56</v>
      </c>
      <c r="B7" s="5" t="s">
        <v>118</v>
      </c>
      <c r="C7" s="3"/>
      <c r="D7" s="3"/>
      <c r="E7" s="3"/>
      <c r="F7" s="3"/>
    </row>
    <row r="8" spans="1:6">
      <c r="A8" s="5" t="s">
        <v>57</v>
      </c>
      <c r="B8" s="5" t="s">
        <v>118</v>
      </c>
      <c r="C8" s="3"/>
      <c r="D8" s="3"/>
      <c r="E8" s="3"/>
      <c r="F8" s="3"/>
    </row>
    <row r="9" spans="1:6">
      <c r="A9" s="5" t="s">
        <v>58</v>
      </c>
      <c r="B9" s="5" t="s">
        <v>158</v>
      </c>
      <c r="C9" s="3"/>
      <c r="D9" s="3"/>
      <c r="E9" s="3"/>
      <c r="F9" s="3"/>
    </row>
    <row r="10" spans="1:6">
      <c r="A10" s="18" t="s">
        <v>293</v>
      </c>
      <c r="B10" s="5" t="s">
        <v>294</v>
      </c>
      <c r="C10" s="3"/>
      <c r="D10" s="3"/>
      <c r="E10" s="3"/>
      <c r="F10" s="3"/>
    </row>
    <row r="11" spans="1:6">
      <c r="A11" s="25" t="s">
        <v>70</v>
      </c>
      <c r="B11" s="5" t="s">
        <v>83</v>
      </c>
      <c r="C11" s="46" t="s">
        <v>265</v>
      </c>
      <c r="D11" s="3"/>
      <c r="E11" s="3"/>
      <c r="F11" s="3"/>
    </row>
    <row r="12" spans="1:6">
      <c r="A12" s="5" t="s">
        <v>59</v>
      </c>
      <c r="B12" s="5" t="s">
        <v>118</v>
      </c>
      <c r="C12" s="3"/>
      <c r="D12" s="3"/>
      <c r="E12" s="3"/>
      <c r="F12" s="3"/>
    </row>
    <row r="13" spans="1:6">
      <c r="A13" s="5" t="s">
        <v>60</v>
      </c>
      <c r="B13" s="5" t="s">
        <v>118</v>
      </c>
      <c r="C13" s="3"/>
      <c r="D13" s="3"/>
      <c r="E13" s="3"/>
      <c r="F13" s="3"/>
    </row>
    <row r="14" spans="1:6">
      <c r="A14" s="5" t="s">
        <v>61</v>
      </c>
      <c r="B14" s="5" t="s">
        <v>158</v>
      </c>
      <c r="C14" s="3"/>
      <c r="D14" s="3"/>
      <c r="E14" s="3"/>
      <c r="F14" s="3"/>
    </row>
    <row r="15" spans="1:6">
      <c r="A15" s="25" t="s">
        <v>71</v>
      </c>
      <c r="B15" s="5" t="s">
        <v>84</v>
      </c>
      <c r="C15" s="46" t="s">
        <v>265</v>
      </c>
      <c r="D15" s="3"/>
      <c r="E15" s="3"/>
      <c r="F15" s="3"/>
    </row>
    <row r="16" spans="1:6">
      <c r="A16" s="5" t="s">
        <v>62</v>
      </c>
      <c r="B16" s="5" t="s">
        <v>159</v>
      </c>
      <c r="C16" s="3"/>
      <c r="D16" s="3"/>
      <c r="E16" s="3"/>
      <c r="F16" s="3"/>
    </row>
    <row r="17" spans="1:6">
      <c r="A17" s="5" t="s">
        <v>63</v>
      </c>
      <c r="B17" s="5" t="s">
        <v>159</v>
      </c>
      <c r="C17" s="3"/>
      <c r="D17" s="3"/>
      <c r="E17" s="3"/>
      <c r="F17" s="3"/>
    </row>
    <row r="18" spans="1:6">
      <c r="A18" s="25" t="s">
        <v>72</v>
      </c>
      <c r="B18" s="5" t="s">
        <v>85</v>
      </c>
      <c r="C18" s="46" t="s">
        <v>265</v>
      </c>
      <c r="D18" s="3"/>
      <c r="E18" s="3"/>
      <c r="F18" s="3"/>
    </row>
    <row r="19" spans="1:6">
      <c r="A19" s="5" t="s">
        <v>64</v>
      </c>
      <c r="B19" s="5" t="s">
        <v>160</v>
      </c>
      <c r="C19" s="3"/>
      <c r="D19" s="3"/>
      <c r="E19" s="3"/>
      <c r="F19" s="3"/>
    </row>
    <row r="20" spans="1:6">
      <c r="A20" s="5" t="s">
        <v>65</v>
      </c>
      <c r="B20" s="5" t="s">
        <v>160</v>
      </c>
      <c r="C20" s="3"/>
      <c r="D20" s="3"/>
      <c r="E20" s="3"/>
      <c r="F20" s="3"/>
    </row>
    <row r="21" spans="1:6">
      <c r="A21" s="25" t="s">
        <v>79</v>
      </c>
      <c r="B21" s="5" t="s">
        <v>86</v>
      </c>
      <c r="C21" s="46" t="s">
        <v>265</v>
      </c>
      <c r="D21" s="3"/>
      <c r="E21" s="3"/>
      <c r="F21" s="3"/>
    </row>
    <row r="22" spans="1:6">
      <c r="A22" s="5" t="s">
        <v>66</v>
      </c>
      <c r="B22" s="5" t="s">
        <v>158</v>
      </c>
      <c r="C22" s="3"/>
      <c r="D22" s="3"/>
      <c r="E22" s="3"/>
      <c r="F22" s="3"/>
    </row>
    <row r="23" spans="1:6">
      <c r="A23" s="5" t="s">
        <v>67</v>
      </c>
      <c r="B23" s="5" t="s">
        <v>158</v>
      </c>
      <c r="C23" s="3"/>
      <c r="D23" s="3"/>
      <c r="E23" s="3"/>
      <c r="F23" s="3"/>
    </row>
    <row r="24" spans="1:6">
      <c r="A24" s="25" t="s">
        <v>80</v>
      </c>
      <c r="B24" s="5" t="s">
        <v>87</v>
      </c>
      <c r="C24" s="46" t="s">
        <v>265</v>
      </c>
      <c r="D24" s="3"/>
      <c r="E24" s="3"/>
      <c r="F24" s="3"/>
    </row>
    <row r="25" spans="1:6">
      <c r="A25" s="25" t="s">
        <v>81</v>
      </c>
      <c r="B25" s="5" t="s">
        <v>88</v>
      </c>
      <c r="C25" s="46" t="s">
        <v>265</v>
      </c>
      <c r="D25" s="3"/>
      <c r="E25" s="3"/>
      <c r="F25" s="3"/>
    </row>
    <row r="26" spans="1:6">
      <c r="A26" s="25" t="s">
        <v>82</v>
      </c>
      <c r="B26" s="5" t="s">
        <v>89</v>
      </c>
      <c r="C26" s="46" t="s">
        <v>265</v>
      </c>
      <c r="D26" s="3"/>
      <c r="E26" s="3"/>
      <c r="F26" s="3"/>
    </row>
    <row r="27" spans="1:6">
      <c r="A27" s="25" t="s">
        <v>78</v>
      </c>
      <c r="B27" s="5" t="s">
        <v>90</v>
      </c>
      <c r="C27" s="46" t="s">
        <v>265</v>
      </c>
      <c r="D27" s="3"/>
      <c r="E27" s="3"/>
      <c r="F27" s="3"/>
    </row>
    <row r="28" spans="1:6">
      <c r="A28" s="25" t="s">
        <v>77</v>
      </c>
      <c r="B28" s="5" t="s">
        <v>91</v>
      </c>
      <c r="C28" s="46" t="s">
        <v>265</v>
      </c>
      <c r="D28" s="3"/>
      <c r="E28" s="3"/>
      <c r="F28" s="3"/>
    </row>
    <row r="29" spans="1:6">
      <c r="A29" s="25" t="s">
        <v>76</v>
      </c>
      <c r="B29" s="5" t="s">
        <v>92</v>
      </c>
      <c r="C29" s="46" t="s">
        <v>265</v>
      </c>
      <c r="D29" s="3"/>
      <c r="E29" s="3"/>
      <c r="F29" s="3"/>
    </row>
    <row r="30" spans="1:6">
      <c r="A30" s="25" t="s">
        <v>75</v>
      </c>
      <c r="B30" s="5" t="s">
        <v>93</v>
      </c>
      <c r="C30" s="46" t="s">
        <v>265</v>
      </c>
      <c r="D30" s="3"/>
      <c r="E30" s="3"/>
      <c r="F30" s="3"/>
    </row>
    <row r="31" spans="1:6">
      <c r="A31" s="25" t="s">
        <v>74</v>
      </c>
      <c r="B31" s="5" t="s">
        <v>94</v>
      </c>
      <c r="C31" s="46" t="s">
        <v>265</v>
      </c>
      <c r="D31" s="3"/>
      <c r="E31" s="3"/>
      <c r="F31" s="3"/>
    </row>
    <row r="32" spans="1:6">
      <c r="A32" s="25" t="s">
        <v>73</v>
      </c>
      <c r="B32" s="5" t="s">
        <v>95</v>
      </c>
      <c r="C32" s="46" t="s">
        <v>265</v>
      </c>
      <c r="D32" s="3"/>
      <c r="E32" s="3"/>
      <c r="F32" s="3"/>
    </row>
    <row r="33" spans="1:6">
      <c r="A33" s="5" t="s">
        <v>68</v>
      </c>
      <c r="B33" s="5" t="s">
        <v>162</v>
      </c>
      <c r="C33" s="3"/>
      <c r="D33" s="3"/>
      <c r="E33" s="3"/>
      <c r="F33" s="3"/>
    </row>
    <row r="34" spans="1:6">
      <c r="A34" s="5" t="s">
        <v>69</v>
      </c>
      <c r="B34" s="5" t="s">
        <v>161</v>
      </c>
      <c r="C34" s="3"/>
      <c r="D34" s="3"/>
      <c r="E34" s="3"/>
      <c r="F34" s="3"/>
    </row>
    <row r="35" spans="1:6">
      <c r="A35" s="56"/>
      <c r="B35" s="56"/>
      <c r="C35" s="3"/>
      <c r="D35" s="3"/>
      <c r="E35" s="3"/>
      <c r="F35" s="3"/>
    </row>
    <row r="36" spans="1:6" ht="22.5">
      <c r="A36" s="21" t="s">
        <v>327</v>
      </c>
      <c r="B36" s="3" t="s">
        <v>323</v>
      </c>
    </row>
    <row r="37" spans="1:6" ht="16.5">
      <c r="A37" s="52" t="s">
        <v>96</v>
      </c>
      <c r="B37" s="52" t="s">
        <v>97</v>
      </c>
    </row>
    <row r="38" spans="1:6">
      <c r="A38" s="51" t="s">
        <v>155</v>
      </c>
      <c r="B38" s="51" t="s">
        <v>325</v>
      </c>
    </row>
    <row r="39" spans="1:6">
      <c r="A39" s="51" t="s">
        <v>156</v>
      </c>
      <c r="B39" s="51" t="s">
        <v>326</v>
      </c>
    </row>
    <row r="40" spans="1:6">
      <c r="A40" s="51" t="s">
        <v>167</v>
      </c>
      <c r="B40" s="51" t="s">
        <v>123</v>
      </c>
    </row>
    <row r="41" spans="1:6">
      <c r="A41" s="56"/>
      <c r="B41" s="56"/>
    </row>
    <row r="42" spans="1:6" ht="18">
      <c r="A42" s="23" t="s">
        <v>324</v>
      </c>
    </row>
    <row r="43" spans="1:6" ht="16.5">
      <c r="A43" s="10" t="s">
        <v>155</v>
      </c>
      <c r="B43" s="10" t="s">
        <v>156</v>
      </c>
      <c r="C43" s="52" t="s">
        <v>167</v>
      </c>
    </row>
    <row r="44" spans="1:6">
      <c r="A44" s="54">
        <v>51</v>
      </c>
      <c r="B44" s="54" t="s">
        <v>154</v>
      </c>
      <c r="C44" s="55" t="s">
        <v>154</v>
      </c>
    </row>
    <row r="45" spans="1:6">
      <c r="A45" s="29">
        <v>5101</v>
      </c>
      <c r="B45" s="29" t="s">
        <v>168</v>
      </c>
      <c r="C45" s="29" t="s">
        <v>154</v>
      </c>
    </row>
    <row r="46" spans="1:6">
      <c r="A46" s="29">
        <v>510182</v>
      </c>
      <c r="B46" s="29" t="s">
        <v>169</v>
      </c>
      <c r="C46" s="29" t="s">
        <v>154</v>
      </c>
    </row>
    <row r="47" spans="1:6">
      <c r="A47" s="29">
        <v>510183</v>
      </c>
      <c r="B47" s="29" t="s">
        <v>170</v>
      </c>
      <c r="C47" s="29" t="s">
        <v>154</v>
      </c>
    </row>
    <row r="48" spans="1:6">
      <c r="A48" s="29">
        <v>510184</v>
      </c>
      <c r="B48" s="29" t="s">
        <v>171</v>
      </c>
      <c r="C48" s="29" t="s">
        <v>154</v>
      </c>
    </row>
    <row r="49" spans="1:3">
      <c r="A49" s="29">
        <v>5103</v>
      </c>
      <c r="B49" s="29" t="s">
        <v>172</v>
      </c>
      <c r="C49" s="29" t="s">
        <v>154</v>
      </c>
    </row>
    <row r="50" spans="1:3">
      <c r="A50" s="29">
        <v>5104</v>
      </c>
      <c r="B50" s="29" t="s">
        <v>173</v>
      </c>
      <c r="C50" s="29" t="s">
        <v>154</v>
      </c>
    </row>
    <row r="51" spans="1:3">
      <c r="A51" s="29">
        <v>5105</v>
      </c>
      <c r="B51" s="29" t="s">
        <v>174</v>
      </c>
      <c r="C51" s="29" t="s">
        <v>154</v>
      </c>
    </row>
    <row r="52" spans="1:3">
      <c r="A52" s="29">
        <v>5106</v>
      </c>
      <c r="B52" s="29" t="s">
        <v>175</v>
      </c>
      <c r="C52" s="29" t="s">
        <v>154</v>
      </c>
    </row>
    <row r="53" spans="1:3">
      <c r="A53" s="29">
        <v>5107</v>
      </c>
      <c r="B53" s="29" t="s">
        <v>176</v>
      </c>
      <c r="C53" s="29" t="s">
        <v>154</v>
      </c>
    </row>
    <row r="54" spans="1:3">
      <c r="A54" s="29">
        <v>5108</v>
      </c>
      <c r="B54" s="29" t="s">
        <v>177</v>
      </c>
      <c r="C54" s="29" t="s">
        <v>154</v>
      </c>
    </row>
    <row r="55" spans="1:3">
      <c r="A55" s="29">
        <v>5109</v>
      </c>
      <c r="B55" s="29" t="s">
        <v>178</v>
      </c>
      <c r="C55" s="29" t="s">
        <v>154</v>
      </c>
    </row>
    <row r="56" spans="1:3">
      <c r="A56" s="29">
        <v>5110</v>
      </c>
      <c r="B56" s="29" t="s">
        <v>179</v>
      </c>
      <c r="C56" s="29" t="s">
        <v>154</v>
      </c>
    </row>
    <row r="57" spans="1:3">
      <c r="A57" s="29">
        <v>5111</v>
      </c>
      <c r="B57" s="29" t="s">
        <v>180</v>
      </c>
      <c r="C57" s="29" t="s">
        <v>154</v>
      </c>
    </row>
    <row r="58" spans="1:3">
      <c r="A58" s="29">
        <v>5113</v>
      </c>
      <c r="B58" s="29" t="s">
        <v>181</v>
      </c>
      <c r="C58" s="29" t="s">
        <v>154</v>
      </c>
    </row>
    <row r="59" spans="1:3">
      <c r="A59" s="29">
        <v>5114</v>
      </c>
      <c r="B59" s="29" t="s">
        <v>182</v>
      </c>
      <c r="C59" s="29" t="s">
        <v>154</v>
      </c>
    </row>
    <row r="60" spans="1:3">
      <c r="A60" s="29">
        <v>5115</v>
      </c>
      <c r="B60" s="29" t="s">
        <v>183</v>
      </c>
      <c r="C60" s="29" t="s">
        <v>154</v>
      </c>
    </row>
    <row r="61" spans="1:3">
      <c r="A61" s="29">
        <v>5116</v>
      </c>
      <c r="B61" s="29" t="s">
        <v>184</v>
      </c>
      <c r="C61" s="29" t="s">
        <v>154</v>
      </c>
    </row>
    <row r="62" spans="1:3">
      <c r="A62" s="29">
        <v>5117</v>
      </c>
      <c r="B62" s="29" t="s">
        <v>185</v>
      </c>
      <c r="C62" s="29" t="s">
        <v>154</v>
      </c>
    </row>
    <row r="63" spans="1:3">
      <c r="A63" s="29">
        <v>5118</v>
      </c>
      <c r="B63" s="29" t="s">
        <v>186</v>
      </c>
      <c r="C63" s="29" t="s">
        <v>154</v>
      </c>
    </row>
    <row r="64" spans="1:3">
      <c r="A64" s="29">
        <v>5119</v>
      </c>
      <c r="B64" s="29" t="s">
        <v>187</v>
      </c>
      <c r="C64" s="29" t="s">
        <v>154</v>
      </c>
    </row>
    <row r="65" spans="1:3">
      <c r="A65" s="29">
        <v>5120</v>
      </c>
      <c r="B65" s="29" t="s">
        <v>188</v>
      </c>
      <c r="C65" s="29" t="s">
        <v>154</v>
      </c>
    </row>
    <row r="66" spans="1:3">
      <c r="A66" s="29">
        <v>5132</v>
      </c>
      <c r="B66" s="29" t="s">
        <v>189</v>
      </c>
      <c r="C66" s="29" t="s">
        <v>154</v>
      </c>
    </row>
    <row r="67" spans="1:3">
      <c r="A67" s="29">
        <v>5133</v>
      </c>
      <c r="B67" s="29" t="s">
        <v>190</v>
      </c>
      <c r="C67" s="29" t="s">
        <v>154</v>
      </c>
    </row>
    <row r="68" spans="1:3">
      <c r="A68" s="29">
        <v>5134</v>
      </c>
      <c r="B68" s="29" t="s">
        <v>191</v>
      </c>
      <c r="C68" s="29" t="s">
        <v>154</v>
      </c>
    </row>
    <row r="69" spans="1:3">
      <c r="A69" s="29">
        <v>513401</v>
      </c>
      <c r="B69" s="29" t="s">
        <v>192</v>
      </c>
      <c r="C69" s="29" t="s">
        <v>154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A16-7058-4541-BE03-951D1C733B42}">
  <dimension ref="A1:D33"/>
  <sheetViews>
    <sheetView zoomScaleNormal="100" workbookViewId="0">
      <selection activeCell="B30" sqref="B30"/>
    </sheetView>
  </sheetViews>
  <sheetFormatPr defaultRowHeight="14.25"/>
  <cols>
    <col min="1" max="1" width="12.5" customWidth="1"/>
    <col min="2" max="2" width="17.875" customWidth="1"/>
    <col min="3" max="3" width="11.25" customWidth="1"/>
  </cols>
  <sheetData>
    <row r="1" spans="1:4" s="9" customFormat="1" ht="26.25" customHeight="1">
      <c r="A1" s="21" t="s">
        <v>30</v>
      </c>
      <c r="B1" s="22"/>
      <c r="C1" s="3" t="s">
        <v>101</v>
      </c>
      <c r="D1" s="22"/>
    </row>
    <row r="2" spans="1:4" s="9" customFormat="1" ht="16.5">
      <c r="A2" s="10" t="s">
        <v>96</v>
      </c>
      <c r="B2" s="10" t="s">
        <v>97</v>
      </c>
    </row>
    <row r="3" spans="1:4" s="9" customFormat="1">
      <c r="A3" s="13" t="s">
        <v>41</v>
      </c>
      <c r="B3" s="5" t="s">
        <v>103</v>
      </c>
    </row>
    <row r="4" spans="1:4" s="9" customFormat="1">
      <c r="A4" s="5" t="s">
        <v>24</v>
      </c>
      <c r="B4" s="5" t="s">
        <v>99</v>
      </c>
    </row>
    <row r="5" spans="1:4" s="9" customFormat="1">
      <c r="A5" s="5" t="s">
        <v>25</v>
      </c>
      <c r="B5" s="5" t="s">
        <v>100</v>
      </c>
    </row>
    <row r="6" spans="1:4" s="9" customFormat="1">
      <c r="A6" s="5" t="s">
        <v>300</v>
      </c>
      <c r="B6" s="5" t="s">
        <v>100</v>
      </c>
    </row>
    <row r="7" spans="1:4" s="9" customFormat="1"/>
    <row r="8" spans="1:4" s="9" customFormat="1" ht="18">
      <c r="A8" s="23" t="s">
        <v>102</v>
      </c>
    </row>
    <row r="9" spans="1:4" s="9" customFormat="1" ht="16.5">
      <c r="A9" s="10" t="s">
        <v>41</v>
      </c>
      <c r="B9" s="10" t="s">
        <v>24</v>
      </c>
      <c r="C9" s="10" t="s">
        <v>25</v>
      </c>
      <c r="D9" s="10" t="s">
        <v>300</v>
      </c>
    </row>
    <row r="10" spans="1:4" s="9" customFormat="1">
      <c r="A10" s="5">
        <v>1</v>
      </c>
      <c r="B10" s="5" t="s">
        <v>28</v>
      </c>
      <c r="C10" s="5"/>
      <c r="D10" s="5" t="s">
        <v>1</v>
      </c>
    </row>
    <row r="11" spans="1:4" s="9" customFormat="1">
      <c r="A11" s="5">
        <v>2</v>
      </c>
      <c r="B11" s="5" t="s">
        <v>21</v>
      </c>
      <c r="C11" s="5"/>
      <c r="D11" s="5" t="s">
        <v>29</v>
      </c>
    </row>
    <row r="12" spans="1:4" s="9" customFormat="1">
      <c r="A12" s="5">
        <v>3</v>
      </c>
      <c r="B12" s="5" t="s">
        <v>22</v>
      </c>
      <c r="C12" s="5"/>
      <c r="D12" s="5" t="s">
        <v>42</v>
      </c>
    </row>
    <row r="13" spans="1:4" s="9" customFormat="1">
      <c r="A13" s="5">
        <v>4</v>
      </c>
      <c r="B13" s="5" t="s">
        <v>0</v>
      </c>
      <c r="C13" s="5"/>
      <c r="D13" s="5" t="s">
        <v>1</v>
      </c>
    </row>
    <row r="14" spans="1:4" s="9" customFormat="1">
      <c r="A14" s="5">
        <v>5</v>
      </c>
      <c r="B14" s="5" t="s">
        <v>2</v>
      </c>
      <c r="C14" s="5" t="s">
        <v>3</v>
      </c>
      <c r="D14" s="5" t="s">
        <v>14</v>
      </c>
    </row>
    <row r="15" spans="1:4" s="9" customFormat="1">
      <c r="A15" s="5">
        <v>6</v>
      </c>
      <c r="B15" s="5" t="s">
        <v>2</v>
      </c>
      <c r="C15" s="5" t="s">
        <v>4</v>
      </c>
      <c r="D15" s="5" t="s">
        <v>14</v>
      </c>
    </row>
    <row r="16" spans="1:4" s="9" customFormat="1">
      <c r="A16" s="5">
        <v>7</v>
      </c>
      <c r="B16" s="5" t="s">
        <v>5</v>
      </c>
      <c r="C16" s="5"/>
      <c r="D16" s="5"/>
    </row>
    <row r="17" spans="1:4" s="9" customFormat="1">
      <c r="A17" s="5">
        <v>8</v>
      </c>
      <c r="B17" s="5" t="s">
        <v>6</v>
      </c>
      <c r="C17" s="5" t="s">
        <v>7</v>
      </c>
      <c r="D17" s="5"/>
    </row>
    <row r="18" spans="1:4" s="9" customFormat="1">
      <c r="A18" s="5">
        <v>9</v>
      </c>
      <c r="B18" s="5" t="s">
        <v>6</v>
      </c>
      <c r="C18" s="5" t="s">
        <v>8</v>
      </c>
      <c r="D18" s="5" t="s">
        <v>13</v>
      </c>
    </row>
    <row r="19" spans="1:4" s="9" customFormat="1">
      <c r="A19" s="5">
        <v>10</v>
      </c>
      <c r="B19" s="5" t="s">
        <v>9</v>
      </c>
      <c r="C19" s="5" t="s">
        <v>10</v>
      </c>
      <c r="D19" s="5" t="s">
        <v>12</v>
      </c>
    </row>
    <row r="20" spans="1:4" s="9" customFormat="1">
      <c r="A20" s="5">
        <v>11</v>
      </c>
      <c r="B20" s="5" t="s">
        <v>9</v>
      </c>
      <c r="C20" s="5" t="s">
        <v>11</v>
      </c>
      <c r="D20" s="5" t="s">
        <v>12</v>
      </c>
    </row>
    <row r="21" spans="1:4" s="9" customFormat="1">
      <c r="A21" s="5">
        <v>12</v>
      </c>
      <c r="B21" s="5" t="s">
        <v>15</v>
      </c>
      <c r="C21" s="5" t="s">
        <v>10</v>
      </c>
      <c r="D21" s="5" t="s">
        <v>12</v>
      </c>
    </row>
    <row r="22" spans="1:4" s="9" customFormat="1">
      <c r="A22" s="5">
        <v>13</v>
      </c>
      <c r="B22" s="5" t="s">
        <v>15</v>
      </c>
      <c r="C22" s="5" t="s">
        <v>11</v>
      </c>
      <c r="D22" s="5" t="s">
        <v>12</v>
      </c>
    </row>
    <row r="23" spans="1:4" s="9" customFormat="1">
      <c r="A23" s="5">
        <v>14</v>
      </c>
      <c r="B23" s="5" t="s">
        <v>23</v>
      </c>
      <c r="C23" s="5"/>
      <c r="D23" s="5" t="s">
        <v>1</v>
      </c>
    </row>
    <row r="24" spans="1:4" s="9" customFormat="1">
      <c r="A24" s="5">
        <v>15</v>
      </c>
      <c r="B24" s="5" t="s">
        <v>16</v>
      </c>
      <c r="C24" s="5"/>
      <c r="D24" s="5" t="s">
        <v>1</v>
      </c>
    </row>
    <row r="25" spans="1:4" s="9" customFormat="1">
      <c r="A25" s="5">
        <v>16</v>
      </c>
      <c r="B25" s="5" t="s">
        <v>18</v>
      </c>
      <c r="C25" s="5"/>
      <c r="D25" s="5" t="s">
        <v>1</v>
      </c>
    </row>
    <row r="26" spans="1:4" s="9" customFormat="1">
      <c r="A26" s="5">
        <v>17</v>
      </c>
      <c r="B26" s="5" t="s">
        <v>19</v>
      </c>
      <c r="C26" s="5"/>
      <c r="D26" s="5" t="s">
        <v>1</v>
      </c>
    </row>
    <row r="27" spans="1:4" s="9" customFormat="1">
      <c r="A27" s="5">
        <v>18</v>
      </c>
      <c r="B27" s="5" t="s">
        <v>20</v>
      </c>
      <c r="C27" s="5"/>
      <c r="D27" s="5" t="s">
        <v>17</v>
      </c>
    </row>
    <row r="28" spans="1:4" s="9" customFormat="1">
      <c r="A28" s="24"/>
      <c r="B28" s="24"/>
      <c r="C28" s="24"/>
      <c r="D28" s="24"/>
    </row>
    <row r="29" spans="1:4" s="9" customFormat="1" ht="16.5">
      <c r="A29" s="11"/>
      <c r="B29" s="24"/>
      <c r="C29" s="24"/>
      <c r="D29" s="24"/>
    </row>
    <row r="30" spans="1:4">
      <c r="A30" s="1"/>
      <c r="B30" s="1"/>
      <c r="C30" s="1"/>
      <c r="D30" s="2"/>
    </row>
    <row r="31" spans="1:4">
      <c r="A31" s="1"/>
      <c r="B31" s="1"/>
      <c r="C31" s="1"/>
    </row>
    <row r="32" spans="1:4">
      <c r="A32" s="1"/>
      <c r="B32" s="1"/>
      <c r="C32" s="1"/>
    </row>
    <row r="33" spans="1:3">
      <c r="A33" s="1"/>
      <c r="B33" s="1"/>
      <c r="C3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DB0A-344A-4EBA-BDB6-DD46D33E59C7}">
  <dimension ref="A1:N69"/>
  <sheetViews>
    <sheetView tabSelected="1" workbookViewId="0">
      <selection activeCell="E17" sqref="E17"/>
    </sheetView>
  </sheetViews>
  <sheetFormatPr defaultRowHeight="14.25"/>
  <cols>
    <col min="1" max="1" width="18.625" customWidth="1"/>
    <col min="2" max="2" width="13.75" customWidth="1"/>
    <col min="3" max="3" width="15" customWidth="1"/>
    <col min="4" max="4" width="10.5" customWidth="1"/>
    <col min="5" max="5" width="34.5" customWidth="1"/>
    <col min="6" max="6" width="26" customWidth="1"/>
    <col min="7" max="7" width="41.375" customWidth="1"/>
    <col min="9" max="9" width="17" customWidth="1"/>
  </cols>
  <sheetData>
    <row r="1" spans="1:5" ht="22.5">
      <c r="A1" s="17" t="s">
        <v>35</v>
      </c>
      <c r="B1" s="3" t="s">
        <v>53</v>
      </c>
    </row>
    <row r="2" spans="1:5" ht="16.5">
      <c r="A2" s="10" t="s">
        <v>96</v>
      </c>
      <c r="B2" s="10" t="s">
        <v>97</v>
      </c>
    </row>
    <row r="3" spans="1:5">
      <c r="A3" s="13" t="s">
        <v>32</v>
      </c>
      <c r="B3" s="5" t="s">
        <v>98</v>
      </c>
    </row>
    <row r="4" spans="1:5">
      <c r="A4" s="5" t="s">
        <v>33</v>
      </c>
      <c r="B4" s="5" t="s">
        <v>99</v>
      </c>
    </row>
    <row r="5" spans="1:5">
      <c r="A5" s="5" t="s">
        <v>34</v>
      </c>
      <c r="B5" s="5" t="s">
        <v>99</v>
      </c>
    </row>
    <row r="7" spans="1:5" ht="18">
      <c r="A7" s="6" t="s">
        <v>139</v>
      </c>
      <c r="E7" t="s">
        <v>353</v>
      </c>
    </row>
    <row r="8" spans="1:5" ht="16.5">
      <c r="A8" s="10" t="s">
        <v>32</v>
      </c>
      <c r="B8" s="10" t="s">
        <v>33</v>
      </c>
      <c r="C8" s="10" t="s">
        <v>34</v>
      </c>
      <c r="E8" t="s">
        <v>335</v>
      </c>
    </row>
    <row r="9" spans="1:5">
      <c r="A9" s="5" t="s">
        <v>340</v>
      </c>
      <c r="B9" s="12" t="s">
        <v>36</v>
      </c>
      <c r="C9" s="12">
        <v>42.5</v>
      </c>
      <c r="E9" t="s">
        <v>336</v>
      </c>
    </row>
    <row r="10" spans="1:5">
      <c r="A10" s="5" t="s">
        <v>354</v>
      </c>
      <c r="B10" s="12" t="s">
        <v>36</v>
      </c>
      <c r="C10" s="5" t="s">
        <v>328</v>
      </c>
      <c r="E10" t="s">
        <v>337</v>
      </c>
    </row>
    <row r="11" spans="1:5">
      <c r="A11" s="5" t="s">
        <v>341</v>
      </c>
      <c r="B11" s="12" t="s">
        <v>36</v>
      </c>
      <c r="C11" s="5">
        <v>52.5</v>
      </c>
      <c r="E11" t="s">
        <v>338</v>
      </c>
    </row>
    <row r="12" spans="1:5">
      <c r="A12" s="5" t="s">
        <v>342</v>
      </c>
      <c r="B12" s="12" t="s">
        <v>36</v>
      </c>
      <c r="C12" s="5" t="s">
        <v>37</v>
      </c>
      <c r="E12" t="s">
        <v>339</v>
      </c>
    </row>
    <row r="13" spans="1:5">
      <c r="A13" s="5" t="s">
        <v>343</v>
      </c>
      <c r="B13" s="12" t="s">
        <v>38</v>
      </c>
      <c r="C13" s="12" t="s">
        <v>39</v>
      </c>
      <c r="E13" s="64" t="s">
        <v>359</v>
      </c>
    </row>
    <row r="14" spans="1:5">
      <c r="A14" s="5" t="s">
        <v>344</v>
      </c>
      <c r="B14" s="12" t="s">
        <v>38</v>
      </c>
      <c r="C14" s="12">
        <v>42.5</v>
      </c>
    </row>
    <row r="15" spans="1:5">
      <c r="A15" s="5" t="s">
        <v>345</v>
      </c>
      <c r="B15" s="12" t="s">
        <v>38</v>
      </c>
      <c r="C15" s="5" t="s">
        <v>328</v>
      </c>
    </row>
    <row r="16" spans="1:5">
      <c r="A16" s="5" t="s">
        <v>346</v>
      </c>
      <c r="B16" s="12" t="s">
        <v>38</v>
      </c>
      <c r="C16" s="5">
        <v>52.5</v>
      </c>
    </row>
    <row r="17" spans="1:6">
      <c r="A17" s="5" t="s">
        <v>347</v>
      </c>
      <c r="B17" s="12" t="s">
        <v>38</v>
      </c>
      <c r="C17" s="5" t="s">
        <v>37</v>
      </c>
    </row>
    <row r="18" spans="1:6">
      <c r="A18" s="12" t="s">
        <v>348</v>
      </c>
      <c r="B18" s="12" t="s">
        <v>334</v>
      </c>
      <c r="C18" s="12" t="s">
        <v>330</v>
      </c>
    </row>
    <row r="19" spans="1:6">
      <c r="A19" s="57" t="s">
        <v>349</v>
      </c>
      <c r="B19" s="12" t="s">
        <v>329</v>
      </c>
      <c r="C19" s="57">
        <v>42.5</v>
      </c>
    </row>
    <row r="20" spans="1:6">
      <c r="A20" s="57" t="s">
        <v>350</v>
      </c>
      <c r="B20" s="12" t="s">
        <v>329</v>
      </c>
      <c r="C20" s="57" t="s">
        <v>331</v>
      </c>
    </row>
    <row r="21" spans="1:6">
      <c r="A21" s="57" t="s">
        <v>351</v>
      </c>
      <c r="B21" s="12" t="s">
        <v>329</v>
      </c>
      <c r="C21" s="57">
        <v>52.5</v>
      </c>
    </row>
    <row r="22" spans="1:6">
      <c r="A22" s="12" t="s">
        <v>352</v>
      </c>
      <c r="B22" s="12" t="s">
        <v>329</v>
      </c>
      <c r="C22" s="12" t="s">
        <v>332</v>
      </c>
    </row>
    <row r="23" spans="1:6">
      <c r="A23" s="12" t="s">
        <v>356</v>
      </c>
      <c r="B23" s="12" t="s">
        <v>333</v>
      </c>
      <c r="C23" s="12">
        <v>32.5</v>
      </c>
    </row>
    <row r="24" spans="1:6">
      <c r="A24" s="57" t="s">
        <v>357</v>
      </c>
      <c r="B24" s="12" t="s">
        <v>333</v>
      </c>
      <c r="C24" s="57">
        <v>42.5</v>
      </c>
    </row>
    <row r="25" spans="1:6">
      <c r="A25" s="57" t="s">
        <v>358</v>
      </c>
      <c r="B25" s="12" t="s">
        <v>333</v>
      </c>
      <c r="C25" s="57">
        <v>52.5</v>
      </c>
    </row>
    <row r="27" spans="1:6" ht="22.5">
      <c r="A27" s="17" t="s">
        <v>27</v>
      </c>
      <c r="C27" s="3" t="s">
        <v>140</v>
      </c>
    </row>
    <row r="28" spans="1:6" ht="15.75">
      <c r="A28" s="4"/>
      <c r="C28" s="3" t="s">
        <v>109</v>
      </c>
    </row>
    <row r="29" spans="1:6" ht="16.5">
      <c r="A29" s="38" t="s">
        <v>96</v>
      </c>
      <c r="B29" s="59" t="s">
        <v>97</v>
      </c>
      <c r="C29" s="59"/>
      <c r="D29" s="59"/>
      <c r="E29" s="59"/>
      <c r="F29" s="59"/>
    </row>
    <row r="30" spans="1:6">
      <c r="A30" s="36" t="s">
        <v>32</v>
      </c>
      <c r="B30" s="58" t="s">
        <v>108</v>
      </c>
      <c r="C30" s="58"/>
      <c r="D30" s="58"/>
      <c r="E30" s="58"/>
      <c r="F30" s="58"/>
    </row>
    <row r="31" spans="1:6" ht="15.75" customHeight="1">
      <c r="A31" s="36" t="s">
        <v>41</v>
      </c>
      <c r="B31" s="58" t="s">
        <v>106</v>
      </c>
      <c r="C31" s="58"/>
      <c r="D31" s="58"/>
      <c r="E31" s="58"/>
      <c r="F31" s="58"/>
    </row>
    <row r="32" spans="1:6" ht="15.75" customHeight="1">
      <c r="A32" s="37" t="s">
        <v>40</v>
      </c>
      <c r="B32" s="58" t="s">
        <v>107</v>
      </c>
      <c r="C32" s="58"/>
      <c r="D32" s="58"/>
      <c r="E32" s="58"/>
      <c r="F32" s="58"/>
    </row>
    <row r="33" spans="1:14" ht="15.75" customHeight="1">
      <c r="A33" s="37" t="s">
        <v>26</v>
      </c>
      <c r="B33" s="58" t="s">
        <v>105</v>
      </c>
      <c r="C33" s="58"/>
      <c r="D33" s="58"/>
      <c r="E33" s="58"/>
      <c r="F33" s="58"/>
    </row>
    <row r="34" spans="1:14" ht="27.75" customHeight="1">
      <c r="A34" s="37" t="s">
        <v>193</v>
      </c>
      <c r="B34" s="60" t="s">
        <v>315</v>
      </c>
      <c r="C34" s="58"/>
      <c r="D34" s="58"/>
      <c r="E34" s="58"/>
      <c r="F34" s="58"/>
      <c r="G34" s="46"/>
    </row>
    <row r="35" spans="1:14">
      <c r="A35" s="37" t="s">
        <v>214</v>
      </c>
      <c r="B35" s="58" t="s">
        <v>217</v>
      </c>
      <c r="C35" s="58"/>
      <c r="D35" s="58"/>
      <c r="E35" s="58"/>
      <c r="F35" s="58"/>
    </row>
    <row r="36" spans="1:14" s="9" customFormat="1">
      <c r="A36" s="37" t="s">
        <v>206</v>
      </c>
      <c r="B36" s="58" t="s">
        <v>247</v>
      </c>
      <c r="C36" s="58"/>
      <c r="D36" s="58"/>
      <c r="E36" s="58"/>
      <c r="F36" s="58"/>
      <c r="K36"/>
      <c r="L36"/>
      <c r="M36"/>
      <c r="N36"/>
    </row>
    <row r="37" spans="1:14" s="9" customFormat="1">
      <c r="K37"/>
      <c r="L37"/>
      <c r="M37"/>
      <c r="N37"/>
    </row>
    <row r="38" spans="1:14" s="9" customFormat="1" ht="18">
      <c r="A38" s="6" t="s">
        <v>249</v>
      </c>
      <c r="B38"/>
      <c r="C38" s="4"/>
      <c r="D38"/>
      <c r="E38"/>
      <c r="F38"/>
      <c r="G38"/>
      <c r="K38"/>
      <c r="L38"/>
      <c r="M38"/>
      <c r="N38"/>
    </row>
    <row r="39" spans="1:14" s="9" customFormat="1" ht="16.5">
      <c r="A39" s="10" t="s">
        <v>32</v>
      </c>
      <c r="B39" s="10" t="s">
        <v>41</v>
      </c>
      <c r="C39" s="10" t="s">
        <v>40</v>
      </c>
      <c r="D39" s="10" t="s">
        <v>26</v>
      </c>
      <c r="E39" s="10" t="s">
        <v>193</v>
      </c>
      <c r="F39" s="10" t="s">
        <v>214</v>
      </c>
      <c r="G39" s="10" t="s">
        <v>213</v>
      </c>
      <c r="I39" s="42" t="s">
        <v>261</v>
      </c>
      <c r="J39" s="42"/>
      <c r="K39"/>
      <c r="L39"/>
      <c r="M39"/>
      <c r="N39"/>
    </row>
    <row r="40" spans="1:14" s="9" customFormat="1">
      <c r="A40" s="32" t="s">
        <v>343</v>
      </c>
      <c r="B40" s="32">
        <v>1</v>
      </c>
      <c r="C40" s="32">
        <v>1</v>
      </c>
      <c r="D40" s="32" t="s">
        <v>31</v>
      </c>
      <c r="E40" s="32" t="s">
        <v>240</v>
      </c>
      <c r="F40" s="32" t="s">
        <v>204</v>
      </c>
      <c r="G40" s="35" t="s">
        <v>246</v>
      </c>
      <c r="I40" s="43" t="s">
        <v>28</v>
      </c>
      <c r="J40" s="44"/>
      <c r="K40"/>
      <c r="L40"/>
      <c r="M40"/>
      <c r="N40"/>
    </row>
    <row r="41" spans="1:14" s="9" customFormat="1">
      <c r="A41" s="32" t="s">
        <v>343</v>
      </c>
      <c r="B41" s="32">
        <v>4</v>
      </c>
      <c r="C41" s="32">
        <v>2</v>
      </c>
      <c r="D41" s="32"/>
      <c r="E41" s="32" t="s">
        <v>241</v>
      </c>
      <c r="F41" s="32" t="s">
        <v>205</v>
      </c>
      <c r="G41" s="32" t="s">
        <v>194</v>
      </c>
      <c r="I41" s="43" t="s">
        <v>0</v>
      </c>
      <c r="J41" s="43"/>
      <c r="K41"/>
      <c r="L41"/>
      <c r="M41"/>
      <c r="N41"/>
    </row>
    <row r="42" spans="1:14" s="9" customFormat="1">
      <c r="A42" s="32" t="s">
        <v>343</v>
      </c>
      <c r="B42" s="32">
        <v>5</v>
      </c>
      <c r="C42" s="32">
        <v>3</v>
      </c>
      <c r="D42" s="32" t="s">
        <v>223</v>
      </c>
      <c r="E42" s="32" t="s">
        <v>207</v>
      </c>
      <c r="F42" s="32" t="s">
        <v>204</v>
      </c>
      <c r="G42" s="32" t="s">
        <v>195</v>
      </c>
      <c r="I42" s="43" t="s">
        <v>2</v>
      </c>
      <c r="J42" s="43" t="s">
        <v>3</v>
      </c>
      <c r="K42"/>
      <c r="L42"/>
      <c r="M42"/>
      <c r="N42"/>
    </row>
    <row r="43" spans="1:14" s="9" customFormat="1">
      <c r="A43" s="32" t="s">
        <v>343</v>
      </c>
      <c r="B43" s="32">
        <v>6</v>
      </c>
      <c r="C43" s="32">
        <v>4</v>
      </c>
      <c r="D43" s="32" t="s">
        <v>224</v>
      </c>
      <c r="E43" s="32" t="s">
        <v>208</v>
      </c>
      <c r="F43" s="32" t="s">
        <v>204</v>
      </c>
      <c r="G43" s="32" t="s">
        <v>196</v>
      </c>
      <c r="I43" s="43" t="s">
        <v>2</v>
      </c>
      <c r="J43" s="43" t="s">
        <v>4</v>
      </c>
      <c r="K43"/>
      <c r="L43"/>
      <c r="M43"/>
      <c r="N43"/>
    </row>
    <row r="44" spans="1:14">
      <c r="A44" s="32" t="s">
        <v>343</v>
      </c>
      <c r="B44" s="32">
        <v>7</v>
      </c>
      <c r="C44" s="32">
        <v>5</v>
      </c>
      <c r="D44" s="32" t="s">
        <v>52</v>
      </c>
      <c r="E44" s="32"/>
      <c r="F44" s="32"/>
      <c r="G44" s="32" t="s">
        <v>197</v>
      </c>
      <c r="I44" s="43" t="s">
        <v>5</v>
      </c>
      <c r="J44" s="43"/>
    </row>
    <row r="45" spans="1:14">
      <c r="A45" s="32" t="s">
        <v>343</v>
      </c>
      <c r="B45" s="32">
        <v>8</v>
      </c>
      <c r="C45" s="32">
        <v>6</v>
      </c>
      <c r="D45" s="32"/>
      <c r="E45" s="32"/>
      <c r="F45" s="32"/>
      <c r="G45" s="32" t="s">
        <v>197</v>
      </c>
      <c r="I45" s="43" t="s">
        <v>6</v>
      </c>
      <c r="J45" s="43" t="s">
        <v>7</v>
      </c>
    </row>
    <row r="46" spans="1:14">
      <c r="A46" s="32" t="s">
        <v>343</v>
      </c>
      <c r="B46" s="32">
        <v>9</v>
      </c>
      <c r="C46" s="32">
        <v>7</v>
      </c>
      <c r="D46" s="32"/>
      <c r="E46" s="32" t="s">
        <v>209</v>
      </c>
      <c r="F46" s="32" t="s">
        <v>204</v>
      </c>
      <c r="G46" s="32" t="s">
        <v>198</v>
      </c>
      <c r="I46" s="43" t="s">
        <v>6</v>
      </c>
      <c r="J46" s="43" t="s">
        <v>8</v>
      </c>
    </row>
    <row r="47" spans="1:14">
      <c r="A47" s="32" t="s">
        <v>343</v>
      </c>
      <c r="B47" s="32">
        <v>10</v>
      </c>
      <c r="C47" s="32">
        <v>8</v>
      </c>
      <c r="D47" s="32" t="s">
        <v>225</v>
      </c>
      <c r="E47" s="32" t="s">
        <v>242</v>
      </c>
      <c r="F47" s="32" t="s">
        <v>205</v>
      </c>
      <c r="G47" s="32" t="s">
        <v>199</v>
      </c>
      <c r="I47" s="43" t="s">
        <v>9</v>
      </c>
      <c r="J47" s="43" t="s">
        <v>10</v>
      </c>
    </row>
    <row r="48" spans="1:14">
      <c r="A48" s="32" t="s">
        <v>343</v>
      </c>
      <c r="B48" s="32">
        <v>11</v>
      </c>
      <c r="C48" s="32">
        <v>9</v>
      </c>
      <c r="D48" s="32" t="s">
        <v>226</v>
      </c>
      <c r="E48" s="32" t="s">
        <v>242</v>
      </c>
      <c r="F48" s="32" t="s">
        <v>205</v>
      </c>
      <c r="G48" s="32" t="s">
        <v>199</v>
      </c>
      <c r="I48" s="43" t="s">
        <v>9</v>
      </c>
      <c r="J48" s="43" t="s">
        <v>11</v>
      </c>
    </row>
    <row r="49" spans="1:10">
      <c r="A49" s="32" t="s">
        <v>343</v>
      </c>
      <c r="B49" s="32">
        <v>12</v>
      </c>
      <c r="C49" s="32">
        <v>10</v>
      </c>
      <c r="D49" s="32" t="s">
        <v>227</v>
      </c>
      <c r="E49" s="32" t="s">
        <v>243</v>
      </c>
      <c r="F49" s="32" t="s">
        <v>205</v>
      </c>
      <c r="G49" s="32" t="s">
        <v>200</v>
      </c>
      <c r="I49" s="43" t="s">
        <v>15</v>
      </c>
      <c r="J49" s="43" t="s">
        <v>10</v>
      </c>
    </row>
    <row r="50" spans="1:10">
      <c r="A50" s="32" t="s">
        <v>343</v>
      </c>
      <c r="B50" s="32">
        <v>13</v>
      </c>
      <c r="C50" s="32">
        <v>11</v>
      </c>
      <c r="D50" s="32" t="s">
        <v>228</v>
      </c>
      <c r="E50" s="32" t="s">
        <v>243</v>
      </c>
      <c r="F50" s="32" t="s">
        <v>205</v>
      </c>
      <c r="G50" s="32" t="s">
        <v>200</v>
      </c>
      <c r="I50" s="43" t="s">
        <v>15</v>
      </c>
      <c r="J50" s="43" t="s">
        <v>11</v>
      </c>
    </row>
    <row r="51" spans="1:10">
      <c r="A51" s="32" t="s">
        <v>343</v>
      </c>
      <c r="B51" s="32">
        <v>15</v>
      </c>
      <c r="C51" s="32">
        <v>12</v>
      </c>
      <c r="D51" s="32" t="s">
        <v>229</v>
      </c>
      <c r="E51" s="32" t="s">
        <v>244</v>
      </c>
      <c r="F51" s="32" t="s">
        <v>204</v>
      </c>
      <c r="G51" s="32" t="s">
        <v>201</v>
      </c>
      <c r="I51" s="43" t="s">
        <v>16</v>
      </c>
      <c r="J51" s="45"/>
    </row>
    <row r="52" spans="1:10">
      <c r="A52" s="32" t="s">
        <v>343</v>
      </c>
      <c r="B52" s="32">
        <v>16</v>
      </c>
      <c r="C52" s="32">
        <v>13</v>
      </c>
      <c r="D52" s="32" t="s">
        <v>230</v>
      </c>
      <c r="E52" s="32" t="s">
        <v>245</v>
      </c>
      <c r="F52" s="32" t="s">
        <v>204</v>
      </c>
      <c r="G52" s="32" t="s">
        <v>202</v>
      </c>
      <c r="I52" s="43" t="s">
        <v>18</v>
      </c>
      <c r="J52" s="45"/>
    </row>
    <row r="53" spans="1:10">
      <c r="A53" s="32" t="s">
        <v>343</v>
      </c>
      <c r="B53" s="32">
        <v>17</v>
      </c>
      <c r="C53" s="32">
        <v>14</v>
      </c>
      <c r="D53" s="32" t="s">
        <v>231</v>
      </c>
      <c r="E53" s="32" t="s">
        <v>212</v>
      </c>
      <c r="F53" s="32" t="s">
        <v>204</v>
      </c>
      <c r="G53" s="32" t="s">
        <v>203</v>
      </c>
      <c r="I53" s="43" t="s">
        <v>19</v>
      </c>
      <c r="J53" s="45"/>
    </row>
    <row r="54" spans="1:10">
      <c r="A54" s="32" t="s">
        <v>343</v>
      </c>
      <c r="B54" s="32">
        <v>18</v>
      </c>
      <c r="C54" s="32">
        <v>15</v>
      </c>
      <c r="D54" s="32" t="s">
        <v>232</v>
      </c>
      <c r="E54" s="34"/>
      <c r="F54" s="34"/>
      <c r="G54" s="32" t="s">
        <v>197</v>
      </c>
      <c r="I54" s="43" t="s">
        <v>20</v>
      </c>
      <c r="J54" s="45"/>
    </row>
    <row r="55" spans="1:10">
      <c r="A55" s="31" t="s">
        <v>354</v>
      </c>
      <c r="B55" s="31">
        <v>2</v>
      </c>
      <c r="C55" s="31">
        <v>1</v>
      </c>
      <c r="D55" s="31"/>
      <c r="E55" s="31" t="s">
        <v>248</v>
      </c>
      <c r="F55" s="31" t="s">
        <v>204</v>
      </c>
      <c r="G55" s="31" t="s">
        <v>233</v>
      </c>
      <c r="I55" s="43" t="s">
        <v>21</v>
      </c>
      <c r="J55" s="43"/>
    </row>
    <row r="56" spans="1:10">
      <c r="A56" s="31" t="s">
        <v>354</v>
      </c>
      <c r="B56" s="31">
        <v>3</v>
      </c>
      <c r="C56" s="31">
        <v>2</v>
      </c>
      <c r="D56" s="31" t="s">
        <v>234</v>
      </c>
      <c r="E56" s="31" t="s">
        <v>241</v>
      </c>
      <c r="F56" s="31" t="s">
        <v>205</v>
      </c>
      <c r="G56" s="31" t="s">
        <v>194</v>
      </c>
      <c r="I56" s="43" t="s">
        <v>22</v>
      </c>
      <c r="J56" s="43"/>
    </row>
    <row r="57" spans="1:10">
      <c r="A57" s="31" t="s">
        <v>354</v>
      </c>
      <c r="B57" s="31">
        <v>4</v>
      </c>
      <c r="C57" s="31">
        <v>3</v>
      </c>
      <c r="D57" s="31"/>
      <c r="E57" s="31" t="s">
        <v>241</v>
      </c>
      <c r="F57" s="31" t="s">
        <v>205</v>
      </c>
      <c r="G57" s="31" t="s">
        <v>194</v>
      </c>
      <c r="I57" s="43" t="s">
        <v>0</v>
      </c>
      <c r="J57" s="43"/>
    </row>
    <row r="58" spans="1:10">
      <c r="A58" s="31" t="s">
        <v>354</v>
      </c>
      <c r="B58" s="31">
        <v>5</v>
      </c>
      <c r="C58" s="31">
        <v>4</v>
      </c>
      <c r="D58" s="31" t="s">
        <v>218</v>
      </c>
      <c r="E58" s="31" t="s">
        <v>207</v>
      </c>
      <c r="F58" s="31" t="s">
        <v>204</v>
      </c>
      <c r="G58" s="31" t="s">
        <v>195</v>
      </c>
      <c r="I58" s="43" t="s">
        <v>2</v>
      </c>
      <c r="J58" s="43" t="s">
        <v>3</v>
      </c>
    </row>
    <row r="59" spans="1:10">
      <c r="A59" s="31" t="s">
        <v>354</v>
      </c>
      <c r="B59" s="31">
        <v>6</v>
      </c>
      <c r="C59" s="31">
        <v>5</v>
      </c>
      <c r="D59" s="31" t="s">
        <v>219</v>
      </c>
      <c r="E59" s="31" t="s">
        <v>208</v>
      </c>
      <c r="F59" s="31" t="s">
        <v>204</v>
      </c>
      <c r="G59" s="31" t="s">
        <v>196</v>
      </c>
      <c r="I59" s="43" t="s">
        <v>2</v>
      </c>
      <c r="J59" s="43" t="s">
        <v>4</v>
      </c>
    </row>
    <row r="60" spans="1:10">
      <c r="A60" s="31" t="s">
        <v>354</v>
      </c>
      <c r="B60" s="31">
        <v>7</v>
      </c>
      <c r="C60" s="31">
        <v>6</v>
      </c>
      <c r="D60" s="31" t="s">
        <v>137</v>
      </c>
      <c r="E60" s="31"/>
      <c r="F60" s="31"/>
      <c r="G60" s="31" t="s">
        <v>197</v>
      </c>
      <c r="I60" s="43" t="s">
        <v>5</v>
      </c>
      <c r="J60" s="43"/>
    </row>
    <row r="61" spans="1:10">
      <c r="A61" s="31" t="s">
        <v>354</v>
      </c>
      <c r="B61" s="31">
        <v>10</v>
      </c>
      <c r="C61" s="31">
        <v>7</v>
      </c>
      <c r="D61" s="31" t="s">
        <v>235</v>
      </c>
      <c r="E61" s="31" t="s">
        <v>242</v>
      </c>
      <c r="F61" s="31" t="s">
        <v>205</v>
      </c>
      <c r="G61" s="31" t="s">
        <v>199</v>
      </c>
      <c r="I61" s="43" t="s">
        <v>9</v>
      </c>
      <c r="J61" s="43" t="s">
        <v>10</v>
      </c>
    </row>
    <row r="62" spans="1:10">
      <c r="A62" s="31" t="s">
        <v>354</v>
      </c>
      <c r="B62" s="31">
        <v>11</v>
      </c>
      <c r="C62" s="31">
        <v>8</v>
      </c>
      <c r="D62" s="31" t="s">
        <v>236</v>
      </c>
      <c r="E62" s="31" t="s">
        <v>242</v>
      </c>
      <c r="F62" s="31" t="s">
        <v>205</v>
      </c>
      <c r="G62" s="31" t="s">
        <v>199</v>
      </c>
      <c r="I62" s="43" t="s">
        <v>9</v>
      </c>
      <c r="J62" s="43" t="s">
        <v>11</v>
      </c>
    </row>
    <row r="63" spans="1:10">
      <c r="A63" s="31" t="s">
        <v>354</v>
      </c>
      <c r="B63" s="31">
        <v>12</v>
      </c>
      <c r="C63" s="31">
        <v>9</v>
      </c>
      <c r="D63" s="31" t="s">
        <v>237</v>
      </c>
      <c r="E63" s="31" t="s">
        <v>242</v>
      </c>
      <c r="F63" s="31" t="s">
        <v>205</v>
      </c>
      <c r="G63" s="31" t="s">
        <v>200</v>
      </c>
      <c r="I63" s="43" t="s">
        <v>15</v>
      </c>
      <c r="J63" s="43" t="s">
        <v>10</v>
      </c>
    </row>
    <row r="64" spans="1:10">
      <c r="A64" s="31" t="s">
        <v>354</v>
      </c>
      <c r="B64" s="31">
        <v>13</v>
      </c>
      <c r="C64" s="31">
        <v>10</v>
      </c>
      <c r="D64" s="31" t="s">
        <v>238</v>
      </c>
      <c r="E64" s="31" t="s">
        <v>242</v>
      </c>
      <c r="F64" s="31" t="s">
        <v>205</v>
      </c>
      <c r="G64" s="31" t="s">
        <v>200</v>
      </c>
      <c r="I64" s="43" t="s">
        <v>15</v>
      </c>
      <c r="J64" s="43" t="s">
        <v>11</v>
      </c>
    </row>
    <row r="65" spans="1:10">
      <c r="A65" s="31" t="s">
        <v>354</v>
      </c>
      <c r="B65" s="31">
        <v>14</v>
      </c>
      <c r="C65" s="31">
        <v>11</v>
      </c>
      <c r="D65" s="31" t="s">
        <v>239</v>
      </c>
      <c r="E65" s="31" t="s">
        <v>210</v>
      </c>
      <c r="F65" s="31" t="s">
        <v>204</v>
      </c>
      <c r="G65" s="31" t="s">
        <v>201</v>
      </c>
      <c r="I65" s="43" t="s">
        <v>23</v>
      </c>
      <c r="J65" s="43"/>
    </row>
    <row r="66" spans="1:10">
      <c r="A66" s="31" t="s">
        <v>354</v>
      </c>
      <c r="B66" s="31">
        <v>15</v>
      </c>
      <c r="C66" s="31">
        <v>12</v>
      </c>
      <c r="D66" s="31" t="s">
        <v>239</v>
      </c>
      <c r="E66" s="31" t="s">
        <v>210</v>
      </c>
      <c r="F66" s="31" t="s">
        <v>204</v>
      </c>
      <c r="G66" s="31" t="s">
        <v>201</v>
      </c>
      <c r="I66" s="43" t="s">
        <v>16</v>
      </c>
      <c r="J66" s="43"/>
    </row>
    <row r="67" spans="1:10">
      <c r="A67" s="31" t="s">
        <v>354</v>
      </c>
      <c r="B67" s="31">
        <v>16</v>
      </c>
      <c r="C67" s="31">
        <v>13</v>
      </c>
      <c r="D67" s="31" t="s">
        <v>220</v>
      </c>
      <c r="E67" s="31" t="s">
        <v>211</v>
      </c>
      <c r="F67" s="31" t="s">
        <v>204</v>
      </c>
      <c r="G67" s="31" t="s">
        <v>202</v>
      </c>
      <c r="I67" s="43" t="s">
        <v>18</v>
      </c>
      <c r="J67" s="43"/>
    </row>
    <row r="68" spans="1:10">
      <c r="A68" s="31" t="s">
        <v>354</v>
      </c>
      <c r="B68" s="31">
        <v>17</v>
      </c>
      <c r="C68" s="31">
        <v>14</v>
      </c>
      <c r="D68" s="31" t="s">
        <v>221</v>
      </c>
      <c r="E68" s="31" t="s">
        <v>212</v>
      </c>
      <c r="F68" s="31" t="s">
        <v>204</v>
      </c>
      <c r="G68" s="31" t="s">
        <v>203</v>
      </c>
      <c r="I68" s="43" t="s">
        <v>19</v>
      </c>
      <c r="J68" s="43"/>
    </row>
    <row r="69" spans="1:10">
      <c r="A69" s="31" t="s">
        <v>354</v>
      </c>
      <c r="B69" s="31">
        <v>18</v>
      </c>
      <c r="C69" s="31">
        <v>15</v>
      </c>
      <c r="D69" s="31" t="s">
        <v>222</v>
      </c>
      <c r="E69" s="31"/>
      <c r="F69" s="31"/>
      <c r="G69" s="31" t="s">
        <v>197</v>
      </c>
      <c r="I69" s="43" t="s">
        <v>20</v>
      </c>
      <c r="J69" s="43"/>
    </row>
  </sheetData>
  <mergeCells count="8">
    <mergeCell ref="B35:F35"/>
    <mergeCell ref="B36:F36"/>
    <mergeCell ref="B29:F29"/>
    <mergeCell ref="B30:F30"/>
    <mergeCell ref="B31:F31"/>
    <mergeCell ref="B32:F32"/>
    <mergeCell ref="B33:F33"/>
    <mergeCell ref="B34:F3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B433-B83E-4502-868B-149803424FC3}">
  <dimension ref="A1:O50"/>
  <sheetViews>
    <sheetView topLeftCell="A28" workbookViewId="0">
      <selection activeCell="B32" sqref="B32"/>
    </sheetView>
  </sheetViews>
  <sheetFormatPr defaultRowHeight="14.25"/>
  <cols>
    <col min="1" max="1" width="24.125" customWidth="1"/>
    <col min="2" max="2" width="14.625" customWidth="1"/>
    <col min="3" max="4" width="14.125" bestFit="1" customWidth="1"/>
    <col min="5" max="5" width="16" customWidth="1"/>
    <col min="6" max="8" width="18.625" bestFit="1" customWidth="1"/>
    <col min="9" max="9" width="17.125" customWidth="1"/>
    <col min="10" max="10" width="18.625" bestFit="1" customWidth="1"/>
    <col min="11" max="12" width="9.75" bestFit="1" customWidth="1"/>
    <col min="13" max="13" width="16.375" customWidth="1"/>
    <col min="15" max="15" width="30.625" customWidth="1"/>
  </cols>
  <sheetData>
    <row r="1" spans="1:5" ht="22.5">
      <c r="A1" s="17" t="s">
        <v>43</v>
      </c>
      <c r="B1" s="3" t="s">
        <v>126</v>
      </c>
    </row>
    <row r="2" spans="1:5" ht="16.5">
      <c r="A2" s="10" t="s">
        <v>96</v>
      </c>
      <c r="B2" s="59" t="s">
        <v>97</v>
      </c>
      <c r="C2" s="59"/>
      <c r="D2" s="59"/>
      <c r="E2" s="10" t="s">
        <v>124</v>
      </c>
    </row>
    <row r="3" spans="1:5">
      <c r="A3" s="13" t="s">
        <v>110</v>
      </c>
      <c r="B3" s="60" t="s">
        <v>117</v>
      </c>
      <c r="C3" s="60"/>
      <c r="D3" s="60"/>
      <c r="E3" s="5" t="s">
        <v>313</v>
      </c>
    </row>
    <row r="4" spans="1:5">
      <c r="A4" s="18" t="s">
        <v>111</v>
      </c>
      <c r="B4" s="58" t="s">
        <v>120</v>
      </c>
      <c r="C4" s="58"/>
      <c r="D4" s="58"/>
      <c r="E4" s="49" t="s">
        <v>313</v>
      </c>
    </row>
    <row r="5" spans="1:5">
      <c r="A5" s="5" t="s">
        <v>112</v>
      </c>
      <c r="B5" s="58" t="s">
        <v>121</v>
      </c>
      <c r="C5" s="58"/>
      <c r="D5" s="58"/>
      <c r="E5" s="49" t="s">
        <v>313</v>
      </c>
    </row>
    <row r="6" spans="1:5">
      <c r="A6" s="5" t="s">
        <v>113</v>
      </c>
      <c r="B6" s="58" t="s">
        <v>122</v>
      </c>
      <c r="C6" s="58"/>
      <c r="D6" s="58"/>
      <c r="E6" s="49" t="s">
        <v>313</v>
      </c>
    </row>
    <row r="7" spans="1:5">
      <c r="A7" s="5" t="s">
        <v>114</v>
      </c>
      <c r="B7" s="58" t="s">
        <v>105</v>
      </c>
      <c r="C7" s="58"/>
      <c r="D7" s="58"/>
      <c r="E7" s="49" t="s">
        <v>313</v>
      </c>
    </row>
    <row r="8" spans="1:5">
      <c r="A8" s="5" t="s">
        <v>115</v>
      </c>
      <c r="B8" s="58" t="s">
        <v>105</v>
      </c>
      <c r="C8" s="58"/>
      <c r="D8" s="58"/>
      <c r="E8" s="49" t="s">
        <v>313</v>
      </c>
    </row>
    <row r="9" spans="1:5">
      <c r="A9" s="5" t="s">
        <v>116</v>
      </c>
      <c r="B9" s="58" t="s">
        <v>123</v>
      </c>
      <c r="C9" s="58"/>
      <c r="D9" s="58"/>
      <c r="E9" s="49" t="s">
        <v>313</v>
      </c>
    </row>
    <row r="10" spans="1:5">
      <c r="A10" s="18" t="s">
        <v>148</v>
      </c>
      <c r="B10" s="58" t="s">
        <v>263</v>
      </c>
      <c r="C10" s="58"/>
      <c r="D10" s="58"/>
      <c r="E10" s="49" t="s">
        <v>313</v>
      </c>
    </row>
    <row r="11" spans="1:5">
      <c r="A11" s="5" t="s">
        <v>309</v>
      </c>
      <c r="B11" s="58" t="s">
        <v>163</v>
      </c>
      <c r="C11" s="58"/>
      <c r="D11" s="58"/>
      <c r="E11" s="49" t="s">
        <v>313</v>
      </c>
    </row>
    <row r="12" spans="1:5">
      <c r="A12" s="5" t="s">
        <v>303</v>
      </c>
      <c r="B12" s="58" t="s">
        <v>164</v>
      </c>
      <c r="C12" s="58"/>
      <c r="D12" s="58"/>
      <c r="E12" s="5" t="s">
        <v>314</v>
      </c>
    </row>
    <row r="13" spans="1:5">
      <c r="A13" s="5" t="s">
        <v>50</v>
      </c>
      <c r="B13" s="58" t="s">
        <v>105</v>
      </c>
      <c r="C13" s="58"/>
      <c r="D13" s="58"/>
      <c r="E13" s="5" t="s">
        <v>301</v>
      </c>
    </row>
    <row r="14" spans="1:5" ht="30.75" customHeight="1">
      <c r="A14" s="5" t="s">
        <v>166</v>
      </c>
      <c r="B14" s="60" t="s">
        <v>312</v>
      </c>
      <c r="C14" s="58"/>
      <c r="D14" s="58"/>
      <c r="E14" s="49" t="s">
        <v>301</v>
      </c>
    </row>
    <row r="16" spans="1:5" ht="22.5">
      <c r="A16" s="17" t="s">
        <v>134</v>
      </c>
      <c r="B16" s="3" t="s">
        <v>141</v>
      </c>
    </row>
    <row r="17" spans="1:12" ht="16.5">
      <c r="A17" s="10" t="s">
        <v>96</v>
      </c>
      <c r="B17" s="61" t="s">
        <v>97</v>
      </c>
      <c r="C17" s="62"/>
      <c r="D17" s="63"/>
      <c r="E17" s="10" t="s">
        <v>124</v>
      </c>
      <c r="F17" s="15"/>
      <c r="G17" s="15"/>
      <c r="H17" s="15"/>
      <c r="I17" s="15"/>
      <c r="J17" s="15"/>
      <c r="K17" s="15"/>
      <c r="L17" s="15"/>
    </row>
    <row r="18" spans="1:12">
      <c r="A18" s="13" t="s">
        <v>110</v>
      </c>
      <c r="B18" s="58" t="s">
        <v>128</v>
      </c>
      <c r="C18" s="58"/>
      <c r="D18" s="58"/>
      <c r="E18" s="49" t="s">
        <v>313</v>
      </c>
    </row>
    <row r="19" spans="1:12">
      <c r="A19" s="13" t="s">
        <v>125</v>
      </c>
      <c r="B19" s="58" t="s">
        <v>106</v>
      </c>
      <c r="C19" s="58"/>
      <c r="D19" s="58"/>
      <c r="E19" s="49" t="s">
        <v>313</v>
      </c>
    </row>
    <row r="20" spans="1:12">
      <c r="A20" s="5" t="s">
        <v>305</v>
      </c>
      <c r="B20" s="58" t="s">
        <v>119</v>
      </c>
      <c r="C20" s="58"/>
      <c r="D20" s="58"/>
      <c r="E20" s="49" t="s">
        <v>313</v>
      </c>
    </row>
    <row r="21" spans="1:12" ht="27" customHeight="1">
      <c r="A21" s="30" t="s">
        <v>152</v>
      </c>
      <c r="B21" s="60" t="s">
        <v>308</v>
      </c>
      <c r="C21" s="58"/>
      <c r="D21" s="58"/>
      <c r="E21" s="5"/>
    </row>
    <row r="22" spans="1:12">
      <c r="A22" s="5" t="s">
        <v>306</v>
      </c>
      <c r="B22" s="58" t="s">
        <v>127</v>
      </c>
      <c r="C22" s="58"/>
      <c r="D22" s="58"/>
      <c r="E22" s="49" t="s">
        <v>313</v>
      </c>
    </row>
    <row r="23" spans="1:12">
      <c r="A23" s="5" t="s">
        <v>143</v>
      </c>
      <c r="B23" s="58" t="s">
        <v>119</v>
      </c>
      <c r="C23" s="58"/>
      <c r="D23" s="58"/>
      <c r="E23" s="49" t="s">
        <v>314</v>
      </c>
    </row>
    <row r="24" spans="1:12" ht="30" customHeight="1">
      <c r="A24" s="30" t="s">
        <v>262</v>
      </c>
      <c r="B24" s="60" t="s">
        <v>307</v>
      </c>
      <c r="C24" s="58"/>
      <c r="D24" s="58"/>
      <c r="E24" s="5"/>
    </row>
    <row r="25" spans="1:12">
      <c r="A25" s="5" t="s">
        <v>266</v>
      </c>
      <c r="B25" s="58" t="s">
        <v>127</v>
      </c>
      <c r="C25" s="58"/>
      <c r="D25" s="58"/>
      <c r="E25" s="49" t="s">
        <v>314</v>
      </c>
    </row>
    <row r="26" spans="1:12" ht="39" customHeight="1">
      <c r="A26" s="30" t="s">
        <v>215</v>
      </c>
      <c r="B26" s="60" t="s">
        <v>310</v>
      </c>
      <c r="C26" s="58"/>
      <c r="D26" s="58"/>
      <c r="E26" s="5"/>
    </row>
    <row r="27" spans="1:12" ht="32.25" customHeight="1">
      <c r="A27" s="30" t="s">
        <v>216</v>
      </c>
      <c r="B27" s="60" t="s">
        <v>311</v>
      </c>
      <c r="C27" s="58"/>
      <c r="D27" s="58"/>
      <c r="E27" s="5"/>
    </row>
    <row r="29" spans="1:12" ht="22.5">
      <c r="A29" s="17" t="s">
        <v>135</v>
      </c>
    </row>
    <row r="30" spans="1:12" s="9" customFormat="1" ht="16.5">
      <c r="A30" s="10" t="s">
        <v>44</v>
      </c>
      <c r="B30" s="10" t="s">
        <v>32</v>
      </c>
      <c r="C30" s="10" t="s">
        <v>45</v>
      </c>
      <c r="D30" s="10" t="s">
        <v>46</v>
      </c>
      <c r="E30" s="10" t="s">
        <v>47</v>
      </c>
      <c r="F30" s="10" t="s">
        <v>48</v>
      </c>
      <c r="G30" s="10" t="s">
        <v>49</v>
      </c>
      <c r="H30" s="10" t="s">
        <v>148</v>
      </c>
      <c r="I30" s="10" t="s">
        <v>150</v>
      </c>
      <c r="J30" s="10" t="s">
        <v>142</v>
      </c>
      <c r="K30" s="10" t="s">
        <v>50</v>
      </c>
      <c r="L30" s="10" t="s">
        <v>165</v>
      </c>
    </row>
    <row r="31" spans="1:12" s="19" customFormat="1">
      <c r="A31" s="26" t="s">
        <v>129</v>
      </c>
      <c r="B31" s="26" t="s">
        <v>355</v>
      </c>
      <c r="C31" s="26">
        <v>42736</v>
      </c>
      <c r="D31" s="26">
        <v>1</v>
      </c>
      <c r="E31" s="26" t="s">
        <v>130</v>
      </c>
      <c r="F31" s="26" t="s">
        <v>131</v>
      </c>
      <c r="G31" s="26" t="s">
        <v>132</v>
      </c>
      <c r="H31" s="26">
        <v>2</v>
      </c>
      <c r="I31" s="26"/>
      <c r="J31" s="26"/>
      <c r="K31" s="26"/>
      <c r="L31" s="5" t="s">
        <v>302</v>
      </c>
    </row>
    <row r="32" spans="1:12" s="19" customFormat="1">
      <c r="A32" s="27" t="s">
        <v>138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5" s="19" customFormat="1">
      <c r="A33"/>
      <c r="B33" s="3"/>
      <c r="C33"/>
      <c r="D33"/>
      <c r="E33"/>
      <c r="F33"/>
      <c r="G33"/>
      <c r="H33"/>
      <c r="I33"/>
      <c r="J33" s="9"/>
      <c r="K33"/>
      <c r="L33"/>
    </row>
    <row r="34" spans="1:15" s="19" customFormat="1" ht="22.5">
      <c r="A34" s="17" t="s">
        <v>136</v>
      </c>
      <c r="B34"/>
      <c r="C34"/>
      <c r="D34"/>
      <c r="E34"/>
      <c r="F34"/>
      <c r="G34"/>
      <c r="H34"/>
      <c r="I34"/>
      <c r="J34"/>
      <c r="K34"/>
      <c r="L34" t="s">
        <v>264</v>
      </c>
    </row>
    <row r="35" spans="1:15" s="19" customFormat="1" ht="16.5">
      <c r="A35" s="10" t="s">
        <v>44</v>
      </c>
      <c r="B35" s="10" t="s">
        <v>41</v>
      </c>
      <c r="C35" s="10" t="s">
        <v>151</v>
      </c>
      <c r="D35" s="39" t="s">
        <v>152</v>
      </c>
      <c r="E35" s="10" t="s">
        <v>153</v>
      </c>
      <c r="F35" s="10" t="s">
        <v>143</v>
      </c>
      <c r="G35" s="39" t="s">
        <v>144</v>
      </c>
      <c r="H35" s="10" t="s">
        <v>145</v>
      </c>
      <c r="I35" s="39" t="s">
        <v>215</v>
      </c>
      <c r="J35" s="39" t="s">
        <v>216</v>
      </c>
      <c r="L35" s="42" t="s">
        <v>26</v>
      </c>
      <c r="M35" s="42" t="s">
        <v>193</v>
      </c>
      <c r="N35" s="42" t="s">
        <v>214</v>
      </c>
      <c r="O35" s="42" t="s">
        <v>213</v>
      </c>
    </row>
    <row r="36" spans="1:15" s="9" customFormat="1">
      <c r="A36" s="28" t="s">
        <v>129</v>
      </c>
      <c r="B36" s="33">
        <v>1</v>
      </c>
      <c r="C36" s="32">
        <v>9</v>
      </c>
      <c r="D36" s="40">
        <v>9</v>
      </c>
      <c r="E36" s="27" t="s">
        <v>133</v>
      </c>
      <c r="F36" s="32">
        <v>8</v>
      </c>
      <c r="G36" s="40">
        <v>8</v>
      </c>
      <c r="H36" s="27" t="s">
        <v>133</v>
      </c>
      <c r="I36" s="40">
        <f>D36-G36</f>
        <v>1</v>
      </c>
      <c r="J36" s="40" t="s">
        <v>250</v>
      </c>
      <c r="L36" s="43" t="s">
        <v>31</v>
      </c>
      <c r="M36" s="44" t="s">
        <v>240</v>
      </c>
      <c r="N36" s="43" t="s">
        <v>204</v>
      </c>
      <c r="O36" s="44" t="s">
        <v>246</v>
      </c>
    </row>
    <row r="37" spans="1:15" s="9" customFormat="1">
      <c r="A37" s="28" t="s">
        <v>129</v>
      </c>
      <c r="B37" s="33">
        <v>4</v>
      </c>
      <c r="C37" s="32">
        <v>7</v>
      </c>
      <c r="D37" s="40">
        <v>7</v>
      </c>
      <c r="E37" s="27" t="s">
        <v>133</v>
      </c>
      <c r="F37" s="32">
        <v>8</v>
      </c>
      <c r="G37" s="40">
        <v>8</v>
      </c>
      <c r="H37" s="27" t="s">
        <v>133</v>
      </c>
      <c r="I37" s="40">
        <f>ROUND((D37-G37)*2/(D37+G37),2)</f>
        <v>-0.13</v>
      </c>
      <c r="J37" s="40" t="s">
        <v>250</v>
      </c>
      <c r="L37" s="43"/>
      <c r="M37" s="43" t="s">
        <v>241</v>
      </c>
      <c r="N37" s="43" t="s">
        <v>205</v>
      </c>
      <c r="O37" s="43" t="s">
        <v>194</v>
      </c>
    </row>
    <row r="38" spans="1:15">
      <c r="A38" s="28" t="s">
        <v>129</v>
      </c>
      <c r="B38" s="33">
        <v>5</v>
      </c>
      <c r="C38" s="32">
        <v>46</v>
      </c>
      <c r="D38" s="40">
        <v>46</v>
      </c>
      <c r="E38" s="27" t="s">
        <v>133</v>
      </c>
      <c r="F38" s="32">
        <v>56</v>
      </c>
      <c r="G38" s="40">
        <v>56</v>
      </c>
      <c r="H38" s="27" t="s">
        <v>133</v>
      </c>
      <c r="I38" s="40">
        <f>D38-G38</f>
        <v>-10</v>
      </c>
      <c r="J38" s="40" t="s">
        <v>250</v>
      </c>
      <c r="L38" s="43" t="s">
        <v>257</v>
      </c>
      <c r="M38" s="43" t="s">
        <v>207</v>
      </c>
      <c r="N38" s="43" t="s">
        <v>204</v>
      </c>
      <c r="O38" s="43" t="s">
        <v>195</v>
      </c>
    </row>
    <row r="39" spans="1:15">
      <c r="A39" s="28" t="s">
        <v>129</v>
      </c>
      <c r="B39" s="33">
        <v>6</v>
      </c>
      <c r="C39" s="32">
        <v>580</v>
      </c>
      <c r="D39" s="40">
        <v>580</v>
      </c>
      <c r="E39" s="27" t="s">
        <v>133</v>
      </c>
      <c r="F39" s="32">
        <v>580</v>
      </c>
      <c r="G39" s="40">
        <v>580</v>
      </c>
      <c r="H39" s="27" t="s">
        <v>133</v>
      </c>
      <c r="I39" s="40">
        <f>D39-G39</f>
        <v>0</v>
      </c>
      <c r="J39" s="40" t="s">
        <v>250</v>
      </c>
      <c r="L39" s="43" t="s">
        <v>258</v>
      </c>
      <c r="M39" s="43" t="s">
        <v>208</v>
      </c>
      <c r="N39" s="43" t="s">
        <v>204</v>
      </c>
      <c r="O39" s="43" t="s">
        <v>196</v>
      </c>
    </row>
    <row r="40" spans="1:15">
      <c r="A40" s="28" t="s">
        <v>129</v>
      </c>
      <c r="B40" s="33">
        <v>7</v>
      </c>
      <c r="C40" s="32" t="s">
        <v>52</v>
      </c>
      <c r="D40" s="40" t="s">
        <v>52</v>
      </c>
      <c r="E40" s="27" t="s">
        <v>133</v>
      </c>
      <c r="F40" s="32" t="s">
        <v>52</v>
      </c>
      <c r="G40" s="40" t="s">
        <v>52</v>
      </c>
      <c r="H40" s="27" t="s">
        <v>133</v>
      </c>
      <c r="I40" s="40"/>
      <c r="J40" s="40"/>
      <c r="L40" s="43" t="s">
        <v>52</v>
      </c>
      <c r="M40" s="43"/>
      <c r="N40" s="43"/>
      <c r="O40" s="43" t="s">
        <v>197</v>
      </c>
    </row>
    <row r="41" spans="1:15">
      <c r="A41" s="28" t="s">
        <v>129</v>
      </c>
      <c r="B41" s="33">
        <v>8</v>
      </c>
      <c r="C41" s="32">
        <v>0.98</v>
      </c>
      <c r="D41" s="40">
        <v>0.98</v>
      </c>
      <c r="E41" s="27" t="s">
        <v>133</v>
      </c>
      <c r="F41" s="32"/>
      <c r="G41" s="40"/>
      <c r="H41" s="27" t="s">
        <v>133</v>
      </c>
      <c r="I41" s="40"/>
      <c r="J41" s="40"/>
      <c r="L41" s="43"/>
      <c r="M41" s="43"/>
      <c r="N41" s="43"/>
      <c r="O41" s="43" t="s">
        <v>197</v>
      </c>
    </row>
    <row r="42" spans="1:15">
      <c r="A42" s="28" t="s">
        <v>129</v>
      </c>
      <c r="B42" s="33">
        <v>9</v>
      </c>
      <c r="C42" s="32">
        <v>6</v>
      </c>
      <c r="D42" s="40">
        <v>6</v>
      </c>
      <c r="E42" s="27" t="s">
        <v>133</v>
      </c>
      <c r="F42" s="32">
        <v>6</v>
      </c>
      <c r="G42" s="40">
        <v>6</v>
      </c>
      <c r="H42" s="27" t="s">
        <v>133</v>
      </c>
      <c r="I42" s="40">
        <f>D42-G42</f>
        <v>0</v>
      </c>
      <c r="J42" s="40" t="s">
        <v>250</v>
      </c>
      <c r="L42" s="43"/>
      <c r="M42" s="43" t="s">
        <v>209</v>
      </c>
      <c r="N42" s="43" t="s">
        <v>204</v>
      </c>
      <c r="O42" s="43" t="s">
        <v>198</v>
      </c>
    </row>
    <row r="43" spans="1:15">
      <c r="A43" s="28" t="s">
        <v>129</v>
      </c>
      <c r="B43" s="33">
        <v>10</v>
      </c>
      <c r="C43" s="32" t="s">
        <v>252</v>
      </c>
      <c r="D43" s="40">
        <v>4.0999999999999996</v>
      </c>
      <c r="E43" s="27" t="s">
        <v>133</v>
      </c>
      <c r="F43" s="32" t="s">
        <v>256</v>
      </c>
      <c r="G43" s="40">
        <v>3.1</v>
      </c>
      <c r="H43" s="27" t="s">
        <v>51</v>
      </c>
      <c r="I43" s="40">
        <f>ROUND((D43-G43)*2/(D43+G43),2)</f>
        <v>0.28000000000000003</v>
      </c>
      <c r="J43" s="41" t="s">
        <v>251</v>
      </c>
      <c r="L43" s="43" t="s">
        <v>225</v>
      </c>
      <c r="M43" s="43" t="s">
        <v>242</v>
      </c>
      <c r="N43" s="43" t="s">
        <v>205</v>
      </c>
      <c r="O43" s="43" t="s">
        <v>199</v>
      </c>
    </row>
    <row r="44" spans="1:15">
      <c r="A44" s="28" t="s">
        <v>129</v>
      </c>
      <c r="B44" s="33">
        <v>11</v>
      </c>
      <c r="C44" s="32" t="s">
        <v>253</v>
      </c>
      <c r="D44" s="40">
        <v>5.2</v>
      </c>
      <c r="E44" s="27" t="s">
        <v>133</v>
      </c>
      <c r="F44" s="32" t="s">
        <v>259</v>
      </c>
      <c r="G44" s="40">
        <v>5.3</v>
      </c>
      <c r="H44" s="27" t="s">
        <v>133</v>
      </c>
      <c r="I44" s="40">
        <f>ROUND((D44-G44)*2/(D44+G44),2)</f>
        <v>-0.02</v>
      </c>
      <c r="J44" s="40" t="s">
        <v>250</v>
      </c>
      <c r="L44" s="43" t="s">
        <v>226</v>
      </c>
      <c r="M44" s="43" t="s">
        <v>242</v>
      </c>
      <c r="N44" s="43" t="s">
        <v>205</v>
      </c>
      <c r="O44" s="43" t="s">
        <v>199</v>
      </c>
    </row>
    <row r="45" spans="1:15">
      <c r="A45" s="28" t="s">
        <v>129</v>
      </c>
      <c r="B45" s="33">
        <v>12</v>
      </c>
      <c r="C45" s="32" t="s">
        <v>254</v>
      </c>
      <c r="D45" s="40">
        <v>15</v>
      </c>
      <c r="E45" s="27" t="s">
        <v>133</v>
      </c>
      <c r="F45" s="32" t="s">
        <v>254</v>
      </c>
      <c r="G45" s="40">
        <v>16</v>
      </c>
      <c r="H45" s="27" t="s">
        <v>133</v>
      </c>
      <c r="I45" s="40">
        <f>ROUND((D45-G45)*2/(D45+G45),2)</f>
        <v>-0.06</v>
      </c>
      <c r="J45" s="40" t="s">
        <v>250</v>
      </c>
      <c r="L45" s="43" t="s">
        <v>227</v>
      </c>
      <c r="M45" s="43" t="s">
        <v>243</v>
      </c>
      <c r="N45" s="43" t="s">
        <v>205</v>
      </c>
      <c r="O45" s="43" t="s">
        <v>200</v>
      </c>
    </row>
    <row r="46" spans="1:15">
      <c r="A46" s="28" t="s">
        <v>129</v>
      </c>
      <c r="B46" s="33">
        <v>13</v>
      </c>
      <c r="C46" s="32" t="s">
        <v>255</v>
      </c>
      <c r="D46" s="40">
        <v>34</v>
      </c>
      <c r="E46" s="27" t="s">
        <v>133</v>
      </c>
      <c r="F46" s="32" t="s">
        <v>260</v>
      </c>
      <c r="G46" s="40">
        <v>36</v>
      </c>
      <c r="H46" s="27" t="s">
        <v>133</v>
      </c>
      <c r="I46" s="40">
        <f>ROUND((D46-G46)*2/(D46+G46),2)</f>
        <v>-0.06</v>
      </c>
      <c r="J46" s="40" t="s">
        <v>250</v>
      </c>
      <c r="L46" s="43" t="s">
        <v>228</v>
      </c>
      <c r="M46" s="43" t="s">
        <v>243</v>
      </c>
      <c r="N46" s="43" t="s">
        <v>205</v>
      </c>
      <c r="O46" s="43" t="s">
        <v>200</v>
      </c>
    </row>
    <row r="47" spans="1:15">
      <c r="A47" s="28" t="s">
        <v>129</v>
      </c>
      <c r="B47" s="33">
        <v>15</v>
      </c>
      <c r="C47" s="32">
        <v>5.7</v>
      </c>
      <c r="D47" s="40">
        <v>5.7</v>
      </c>
      <c r="E47" s="27" t="s">
        <v>133</v>
      </c>
      <c r="F47" s="32">
        <v>5.8</v>
      </c>
      <c r="G47" s="40">
        <v>5.8</v>
      </c>
      <c r="H47" s="27" t="s">
        <v>133</v>
      </c>
      <c r="I47" s="40">
        <f>D47-G47</f>
        <v>-9.9999999999999645E-2</v>
      </c>
      <c r="J47" s="41" t="s">
        <v>251</v>
      </c>
      <c r="L47" s="43" t="s">
        <v>229</v>
      </c>
      <c r="M47" s="45" t="s">
        <v>244</v>
      </c>
      <c r="N47" s="43" t="s">
        <v>204</v>
      </c>
      <c r="O47" s="45" t="s">
        <v>201</v>
      </c>
    </row>
    <row r="48" spans="1:15">
      <c r="A48" s="28" t="s">
        <v>129</v>
      </c>
      <c r="B48" s="33">
        <v>16</v>
      </c>
      <c r="C48" s="32">
        <v>3.11</v>
      </c>
      <c r="D48" s="40">
        <v>3.11</v>
      </c>
      <c r="E48" s="27" t="s">
        <v>133</v>
      </c>
      <c r="F48" s="32">
        <v>3.01</v>
      </c>
      <c r="G48" s="40">
        <v>3.01</v>
      </c>
      <c r="H48" s="27" t="s">
        <v>133</v>
      </c>
      <c r="I48" s="40">
        <f>D48-G48</f>
        <v>0.10000000000000009</v>
      </c>
      <c r="J48" s="40" t="s">
        <v>250</v>
      </c>
      <c r="L48" s="43" t="s">
        <v>230</v>
      </c>
      <c r="M48" s="45" t="s">
        <v>245</v>
      </c>
      <c r="N48" s="43" t="s">
        <v>204</v>
      </c>
      <c r="O48" s="45" t="s">
        <v>202</v>
      </c>
    </row>
    <row r="49" spans="1:15">
      <c r="A49" s="28" t="s">
        <v>129</v>
      </c>
      <c r="B49" s="33">
        <v>17</v>
      </c>
      <c r="C49" s="32">
        <v>0.05</v>
      </c>
      <c r="D49" s="40">
        <v>0.05</v>
      </c>
      <c r="E49" s="27" t="s">
        <v>133</v>
      </c>
      <c r="F49" s="32">
        <v>0.04</v>
      </c>
      <c r="G49" s="40">
        <v>0.04</v>
      </c>
      <c r="H49" s="27" t="s">
        <v>133</v>
      </c>
      <c r="I49" s="40">
        <f>D49-G49</f>
        <v>1.0000000000000002E-2</v>
      </c>
      <c r="J49" s="41" t="s">
        <v>251</v>
      </c>
      <c r="L49" s="43" t="s">
        <v>231</v>
      </c>
      <c r="M49" s="45" t="s">
        <v>212</v>
      </c>
      <c r="N49" s="43" t="s">
        <v>204</v>
      </c>
      <c r="O49" s="45" t="s">
        <v>203</v>
      </c>
    </row>
    <row r="50" spans="1:15">
      <c r="A50" s="28" t="s">
        <v>129</v>
      </c>
      <c r="B50" s="33">
        <v>18</v>
      </c>
      <c r="C50" s="32">
        <v>9</v>
      </c>
      <c r="D50" s="40">
        <v>9</v>
      </c>
      <c r="E50" s="27" t="s">
        <v>133</v>
      </c>
      <c r="F50" s="32">
        <v>9.4</v>
      </c>
      <c r="G50" s="40">
        <v>9.4</v>
      </c>
      <c r="H50" s="27" t="s">
        <v>133</v>
      </c>
      <c r="I50" s="40"/>
      <c r="J50" s="40"/>
      <c r="L50" s="43" t="s">
        <v>232</v>
      </c>
      <c r="M50" s="45"/>
      <c r="N50" s="43"/>
      <c r="O50" s="45" t="s">
        <v>197</v>
      </c>
    </row>
  </sheetData>
  <mergeCells count="24">
    <mergeCell ref="B27:D27"/>
    <mergeCell ref="B14:D14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13:D13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5030-F173-4C15-9D93-BF8B43D81465}">
  <dimension ref="A1"/>
  <sheetViews>
    <sheetView topLeftCell="A40" workbookViewId="0">
      <selection activeCell="F49" sqref="F49"/>
    </sheetView>
  </sheetViews>
  <sheetFormatPr defaultRowHeight="14.2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用户，消息，分析报告表</vt:lpstr>
      <vt:lpstr>企业基础表</vt:lpstr>
      <vt:lpstr>检验项目基础表</vt:lpstr>
      <vt:lpstr>产品类型_检验项目表</vt:lpstr>
      <vt:lpstr>检验报告表</vt:lpstr>
      <vt:lpstr>通用语言</vt:lpstr>
      <vt:lpstr>企业基础表!OLE_LINK1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2018-01-12T12:25:46Z</dcterms:created>
  <dcterms:modified xsi:type="dcterms:W3CDTF">2018-01-20T06:44:43Z</dcterms:modified>
</cp:coreProperties>
</file>