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D:\Programming\Forge Projects\Mine Mine no Mi - 1.7.10\"/>
    </mc:Choice>
  </mc:AlternateContent>
  <xr:revisionPtr revIDLastSave="0" documentId="13_ncr:1_{4FEFFE73-EC74-4A36-B0C5-92D067B7ACCC}" xr6:coauthVersionLast="44" xr6:coauthVersionMax="44" xr10:uidLastSave="{00000000-0000-0000-0000-000000000000}"/>
  <bookViews>
    <workbookView xWindow="-120" yWindow="-120" windowWidth="29040" windowHeight="15840" activeTab="2" xr2:uid="{00000000-000D-0000-FFFF-FFFF00000000}"/>
  </bookViews>
  <sheets>
    <sheet name="entity-balance" sheetId="1" r:id="rId1"/>
    <sheet name="http-size" sheetId="2" r:id="rId2"/>
    <sheet name="drop distributio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9" i="3" l="1"/>
  <c r="J9" i="3"/>
  <c r="J8" i="3"/>
  <c r="E8" i="3"/>
  <c r="J6" i="3"/>
  <c r="E6" i="3"/>
  <c r="J5" i="3"/>
  <c r="E5" i="3"/>
  <c r="J4" i="3"/>
  <c r="E4" i="3"/>
  <c r="F10" i="2" l="1"/>
  <c r="C9" i="2" l="1"/>
  <c r="J16" i="1"/>
  <c r="J15" i="1"/>
  <c r="J14" i="1"/>
  <c r="J11" i="1"/>
  <c r="J10" i="1"/>
  <c r="J9" i="1"/>
  <c r="J6" i="1"/>
  <c r="J5" i="1"/>
  <c r="D5" i="1"/>
  <c r="D12" i="1" l="1"/>
  <c r="D16" i="1"/>
  <c r="D7" i="1"/>
  <c r="D15" i="1"/>
  <c r="D10" i="1"/>
  <c r="D11" i="1"/>
  <c r="D6" i="1"/>
</calcChain>
</file>

<file path=xl/sharedStrings.xml><?xml version="1.0" encoding="utf-8"?>
<sst xmlns="http://schemas.openxmlformats.org/spreadsheetml/2006/main" count="57" uniqueCount="36">
  <si>
    <t>HP</t>
  </si>
  <si>
    <t>Test Damage :</t>
  </si>
  <si>
    <t>Marine</t>
  </si>
  <si>
    <t># of Hits</t>
  </si>
  <si>
    <t>Marine Captain</t>
  </si>
  <si>
    <t>Marines</t>
  </si>
  <si>
    <t>Entity Name</t>
  </si>
  <si>
    <t>Pirates</t>
  </si>
  <si>
    <t>Pirate Captain</t>
  </si>
  <si>
    <t>Animals</t>
  </si>
  <si>
    <t>Kung Fu Dugong</t>
  </si>
  <si>
    <t>Morgan</t>
  </si>
  <si>
    <t>Lapahn</t>
  </si>
  <si>
    <t>Fat Pirate</t>
  </si>
  <si>
    <t>Player HP :</t>
  </si>
  <si>
    <t>Attack</t>
  </si>
  <si>
    <t>Lapahn Jump</t>
  </si>
  <si>
    <t>Individual:</t>
  </si>
  <si>
    <t>POSTs</t>
  </si>
  <si>
    <t>Avg Size</t>
  </si>
  <si>
    <t>Total Size</t>
  </si>
  <si>
    <t>Array</t>
  </si>
  <si>
    <t>Size per Element</t>
  </si>
  <si>
    <t>Size per Array</t>
  </si>
  <si>
    <t>Elements</t>
  </si>
  <si>
    <t>Compound</t>
  </si>
  <si>
    <t>Size</t>
  </si>
  <si>
    <t>Elements (Inserts)</t>
  </si>
  <si>
    <t>Belly Distribution</t>
  </si>
  <si>
    <t>Doriki Distribution</t>
  </si>
  <si>
    <t>Total:</t>
  </si>
  <si>
    <t>Avg:</t>
  </si>
  <si>
    <t>Min:</t>
  </si>
  <si>
    <t>Max:</t>
  </si>
  <si>
    <t>Abs Min:</t>
  </si>
  <si>
    <t>Abs Max: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</si>
</sst>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left" vertical="center" indent="2"/>
    </xf>
    <xf numFmtId="0" fontId="3" fillId="0" borderId="0" xfId="0" applyFont="1"/>
    <xf numFmtId="0" fontId="1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M27"/>
  <sheetViews>
    <sheetView workbookViewId="0">
      <selection activeCell="C10" sqref="C10"/>
    </sheetView>
  </sheetViews>
  <sheetFormatPr defaultRowHeight="15" x14ac:dyDescent="0.25"/>
  <cols>
    <col min="2" max="2" width="17.7109375" customWidth="1"/>
    <col min="4" max="4" width="11.5703125" customWidth="1"/>
    <col min="8" max="8" width="16.5703125" customWidth="1"/>
    <col min="9" max="9" width="10" customWidth="1"/>
    <col min="10" max="10" width="11.5703125" customWidth="1"/>
    <col min="14" max="14" width="15.7109375" customWidth="1"/>
    <col min="17" max="17" width="18" customWidth="1"/>
  </cols>
  <sheetData>
    <row r="2" spans="2:13" x14ac:dyDescent="0.25">
      <c r="B2" t="s">
        <v>1</v>
      </c>
      <c r="C2" s="1">
        <v>8</v>
      </c>
      <c r="H2" t="s">
        <v>14</v>
      </c>
      <c r="I2">
        <v>40</v>
      </c>
    </row>
    <row r="3" spans="2:13" ht="18" customHeight="1" thickBot="1" x14ac:dyDescent="0.3">
      <c r="B3" s="3" t="s">
        <v>6</v>
      </c>
      <c r="C3" s="4" t="s">
        <v>0</v>
      </c>
      <c r="D3" s="4" t="s">
        <v>3</v>
      </c>
      <c r="E3" s="2"/>
      <c r="F3" s="2"/>
      <c r="G3" s="2"/>
      <c r="H3" s="3" t="s">
        <v>6</v>
      </c>
      <c r="I3" s="4" t="s">
        <v>15</v>
      </c>
      <c r="J3" s="4" t="s">
        <v>3</v>
      </c>
      <c r="K3" s="2"/>
      <c r="L3" s="2"/>
      <c r="M3" s="2"/>
    </row>
    <row r="4" spans="2:13" ht="18" customHeight="1" x14ac:dyDescent="0.25">
      <c r="B4" s="7" t="s">
        <v>5</v>
      </c>
      <c r="C4" s="7"/>
      <c r="D4" s="7"/>
      <c r="E4" s="2"/>
      <c r="F4" s="2"/>
      <c r="G4" s="2"/>
      <c r="H4" s="7" t="s">
        <v>5</v>
      </c>
      <c r="I4" s="7"/>
      <c r="J4" s="7"/>
      <c r="K4" s="2"/>
      <c r="L4" s="2"/>
      <c r="M4" s="2"/>
    </row>
    <row r="5" spans="2:13" ht="18" customHeight="1" x14ac:dyDescent="0.25">
      <c r="B5" s="2" t="s">
        <v>2</v>
      </c>
      <c r="C5" s="1">
        <v>20</v>
      </c>
      <c r="D5" s="1">
        <f>ROUNDDOWN(C5/$C$2, 0)</f>
        <v>2</v>
      </c>
      <c r="E5" s="2"/>
      <c r="F5" s="2"/>
      <c r="G5" s="2"/>
      <c r="H5" s="2" t="s">
        <v>2</v>
      </c>
      <c r="I5" s="1">
        <v>2</v>
      </c>
      <c r="J5" s="1">
        <f>ROUNDDOWN($I$2/I5, 0)</f>
        <v>20</v>
      </c>
      <c r="K5" s="2"/>
      <c r="L5" s="2"/>
      <c r="M5" s="2"/>
    </row>
    <row r="6" spans="2:13" ht="18" customHeight="1" x14ac:dyDescent="0.25">
      <c r="B6" s="2" t="s">
        <v>4</v>
      </c>
      <c r="C6" s="1">
        <v>50</v>
      </c>
      <c r="D6" s="1">
        <f>ROUNDDOWN(C6/$C$2, 0)</f>
        <v>6</v>
      </c>
      <c r="E6" s="2"/>
      <c r="F6" s="2"/>
      <c r="G6" s="2"/>
      <c r="H6" s="2" t="s">
        <v>4</v>
      </c>
      <c r="I6" s="1">
        <v>6</v>
      </c>
      <c r="J6" s="1">
        <f>ROUNDDOWN($I$2/I6, 0)</f>
        <v>6</v>
      </c>
      <c r="K6" s="2"/>
      <c r="L6" s="2"/>
      <c r="M6" s="2"/>
    </row>
    <row r="7" spans="2:13" ht="18" customHeight="1" x14ac:dyDescent="0.25">
      <c r="B7" s="2" t="s">
        <v>11</v>
      </c>
      <c r="C7" s="1">
        <v>70</v>
      </c>
      <c r="D7" s="1">
        <f>ROUNDDOWN(C7/$C$2, 0)</f>
        <v>8</v>
      </c>
      <c r="E7" s="2"/>
      <c r="F7" s="2"/>
      <c r="G7" s="2"/>
      <c r="H7" s="2"/>
      <c r="I7" s="1"/>
      <c r="J7" s="1"/>
      <c r="K7" s="2"/>
      <c r="L7" s="2"/>
      <c r="M7" s="2"/>
    </row>
    <row r="8" spans="2:13" ht="18" customHeight="1" x14ac:dyDescent="0.25">
      <c r="B8" s="2"/>
      <c r="C8" s="1"/>
      <c r="D8" s="1"/>
      <c r="E8" s="2"/>
      <c r="F8" s="2"/>
      <c r="G8" s="2"/>
      <c r="H8" s="8" t="s">
        <v>7</v>
      </c>
      <c r="I8" s="8"/>
      <c r="J8" s="8"/>
      <c r="K8" s="2"/>
      <c r="L8" s="2"/>
      <c r="M8" s="2"/>
    </row>
    <row r="9" spans="2:13" ht="18" customHeight="1" x14ac:dyDescent="0.25">
      <c r="B9" s="8" t="s">
        <v>7</v>
      </c>
      <c r="C9" s="8"/>
      <c r="D9" s="8"/>
      <c r="E9" s="2"/>
      <c r="F9" s="2"/>
      <c r="G9" s="2"/>
      <c r="H9" s="2" t="s">
        <v>7</v>
      </c>
      <c r="I9" s="1">
        <v>2</v>
      </c>
      <c r="J9" s="1">
        <f>ROUNDDOWN($I$2/I9, 0)</f>
        <v>20</v>
      </c>
      <c r="K9" s="2"/>
      <c r="L9" s="2"/>
      <c r="M9" s="2"/>
    </row>
    <row r="10" spans="2:13" ht="18" customHeight="1" x14ac:dyDescent="0.25">
      <c r="B10" s="2" t="s">
        <v>7</v>
      </c>
      <c r="C10" s="1">
        <v>20</v>
      </c>
      <c r="D10" s="1">
        <f>ROUNDDOWN(C10/$C$2, 0)</f>
        <v>2</v>
      </c>
      <c r="E10" s="2"/>
      <c r="F10" s="2"/>
      <c r="G10" s="2"/>
      <c r="H10" s="2" t="s">
        <v>8</v>
      </c>
      <c r="I10" s="1">
        <v>6</v>
      </c>
      <c r="J10" s="1">
        <f>ROUNDDOWN($I$2/I10, 0)</f>
        <v>6</v>
      </c>
      <c r="K10" s="2"/>
      <c r="L10" s="2"/>
      <c r="M10" s="2"/>
    </row>
    <row r="11" spans="2:13" ht="18" customHeight="1" x14ac:dyDescent="0.25">
      <c r="B11" s="2" t="s">
        <v>8</v>
      </c>
      <c r="C11" s="1">
        <v>50</v>
      </c>
      <c r="D11" s="1">
        <f>ROUNDDOWN(C11/$C$2, 0)</f>
        <v>6</v>
      </c>
      <c r="E11" s="2"/>
      <c r="F11" s="2"/>
      <c r="G11" s="2"/>
      <c r="H11" s="2" t="s">
        <v>13</v>
      </c>
      <c r="I11" s="1">
        <v>6</v>
      </c>
      <c r="J11" s="1">
        <f>ROUNDDOWN($I$2/I11, 0)</f>
        <v>6</v>
      </c>
      <c r="K11" s="2"/>
      <c r="L11" s="2"/>
      <c r="M11" s="2"/>
    </row>
    <row r="12" spans="2:13" ht="18" customHeight="1" x14ac:dyDescent="0.25">
      <c r="B12" s="2" t="s">
        <v>13</v>
      </c>
      <c r="C12" s="1">
        <v>40</v>
      </c>
      <c r="D12" s="1">
        <f>ROUNDDOWN(C12/$C$2, 0)</f>
        <v>5</v>
      </c>
      <c r="E12" s="2"/>
      <c r="F12" s="2"/>
      <c r="G12" s="2"/>
      <c r="H12" s="2"/>
      <c r="I12" s="1"/>
      <c r="J12" s="1"/>
      <c r="K12" s="2"/>
      <c r="L12" s="2"/>
      <c r="M12" s="2"/>
    </row>
    <row r="13" spans="2:13" ht="18" customHeight="1" x14ac:dyDescent="0.25">
      <c r="B13" s="2"/>
      <c r="C13" s="1"/>
      <c r="D13" s="1"/>
      <c r="E13" s="2"/>
      <c r="F13" s="2"/>
      <c r="G13" s="2"/>
      <c r="H13" s="8" t="s">
        <v>9</v>
      </c>
      <c r="I13" s="8"/>
      <c r="J13" s="8"/>
      <c r="K13" s="2"/>
      <c r="L13" s="2"/>
      <c r="M13" s="2"/>
    </row>
    <row r="14" spans="2:13" ht="18" customHeight="1" x14ac:dyDescent="0.25">
      <c r="B14" s="8" t="s">
        <v>9</v>
      </c>
      <c r="C14" s="8"/>
      <c r="D14" s="8"/>
      <c r="E14" s="2"/>
      <c r="F14" s="2"/>
      <c r="G14" s="2"/>
      <c r="H14" s="2" t="s">
        <v>10</v>
      </c>
      <c r="I14" s="1">
        <v>8</v>
      </c>
      <c r="J14" s="1">
        <f>ROUNDDOWN($I$2/I14, 0)</f>
        <v>5</v>
      </c>
      <c r="K14" s="2"/>
      <c r="L14" s="2"/>
      <c r="M14" s="2"/>
    </row>
    <row r="15" spans="2:13" ht="18" customHeight="1" x14ac:dyDescent="0.25">
      <c r="B15" s="2" t="s">
        <v>10</v>
      </c>
      <c r="C15" s="1">
        <v>30</v>
      </c>
      <c r="D15" s="1">
        <f>ROUNDDOWN(C15/$C$2, 0)</f>
        <v>3</v>
      </c>
      <c r="E15" s="2"/>
      <c r="F15" s="2"/>
      <c r="G15" s="2"/>
      <c r="H15" s="2" t="s">
        <v>12</v>
      </c>
      <c r="I15" s="1">
        <v>6</v>
      </c>
      <c r="J15" s="1">
        <f>ROUNDDOWN($I$2/I15, 0)</f>
        <v>6</v>
      </c>
      <c r="K15" s="2"/>
      <c r="L15" s="2"/>
      <c r="M15" s="2"/>
    </row>
    <row r="16" spans="2:13" ht="18" customHeight="1" x14ac:dyDescent="0.25">
      <c r="B16" s="2" t="s">
        <v>12</v>
      </c>
      <c r="C16" s="1">
        <v>50</v>
      </c>
      <c r="D16" s="1">
        <f>ROUNDDOWN(C16/$C$2, 0)</f>
        <v>6</v>
      </c>
      <c r="E16" s="2"/>
      <c r="F16" s="2"/>
      <c r="G16" s="2"/>
      <c r="H16" s="5" t="s">
        <v>16</v>
      </c>
      <c r="I16" s="1">
        <v>6</v>
      </c>
      <c r="J16" s="1">
        <f>ROUNDDOWN($I$2/I16, 0)</f>
        <v>6</v>
      </c>
      <c r="K16" s="2"/>
      <c r="L16" s="2"/>
      <c r="M16" s="2"/>
    </row>
    <row r="17" spans="2:13" ht="18" customHeight="1" x14ac:dyDescent="0.25">
      <c r="B17" s="2"/>
      <c r="C17" s="1"/>
      <c r="D17" s="1"/>
      <c r="E17" s="2"/>
      <c r="F17" s="2"/>
      <c r="G17" s="2"/>
      <c r="H17" s="2"/>
      <c r="I17" s="2"/>
      <c r="J17" s="2"/>
      <c r="K17" s="2"/>
      <c r="L17" s="2"/>
      <c r="M17" s="2"/>
    </row>
    <row r="18" spans="2:13" ht="18" customHeight="1" x14ac:dyDescent="0.25">
      <c r="B18" s="2"/>
      <c r="C18" s="1"/>
      <c r="D18" s="1"/>
      <c r="E18" s="2"/>
      <c r="F18" s="2"/>
      <c r="G18" s="2"/>
      <c r="H18" s="2"/>
      <c r="I18" s="2"/>
      <c r="J18" s="2"/>
      <c r="K18" s="2"/>
      <c r="L18" s="2"/>
      <c r="M18" s="2"/>
    </row>
    <row r="19" spans="2:13" ht="18" customHeight="1" x14ac:dyDescent="0.25">
      <c r="B19" s="2"/>
      <c r="C19" s="1"/>
      <c r="D19" s="1"/>
      <c r="E19" s="2"/>
      <c r="F19" s="2"/>
      <c r="G19" s="2"/>
      <c r="H19" s="2"/>
      <c r="I19" s="2"/>
      <c r="J19" s="2"/>
      <c r="K19" s="2"/>
      <c r="L19" s="2"/>
      <c r="M19" s="2"/>
    </row>
    <row r="20" spans="2:13" ht="18" customHeight="1" x14ac:dyDescent="0.25">
      <c r="B20" s="2"/>
      <c r="C20" s="1"/>
      <c r="D20" s="1"/>
      <c r="E20" s="2"/>
      <c r="F20" s="2"/>
      <c r="G20" s="2"/>
      <c r="H20" s="2"/>
      <c r="I20" s="2"/>
      <c r="J20" s="2"/>
      <c r="K20" s="2"/>
      <c r="L20" s="2"/>
      <c r="M20" s="2"/>
    </row>
    <row r="21" spans="2:13" ht="18" customHeight="1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</row>
    <row r="22" spans="2:13" ht="18" customHeight="1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</row>
    <row r="23" spans="2:13" ht="18" customHeight="1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</row>
    <row r="24" spans="2:13" ht="18" customHeight="1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</row>
    <row r="25" spans="2:13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</row>
    <row r="26" spans="2:13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</row>
    <row r="27" spans="2:13" x14ac:dyDescent="0.25">
      <c r="B27" s="2"/>
      <c r="C27" s="2"/>
      <c r="D27" s="2"/>
      <c r="E27" s="2"/>
      <c r="F27" s="2"/>
      <c r="G27" s="2"/>
      <c r="K27" s="2"/>
      <c r="L27" s="2"/>
      <c r="M27" s="2"/>
    </row>
  </sheetData>
  <mergeCells count="6">
    <mergeCell ref="B4:D4"/>
    <mergeCell ref="B9:D9"/>
    <mergeCell ref="B14:D14"/>
    <mergeCell ref="H4:J4"/>
    <mergeCell ref="H8:J8"/>
    <mergeCell ref="H13:J1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93409-BA59-48C5-9334-B63105C5D5CE}">
  <dimension ref="B6:I10"/>
  <sheetViews>
    <sheetView workbookViewId="0">
      <selection activeCell="G11" sqref="G11"/>
    </sheetView>
  </sheetViews>
  <sheetFormatPr defaultRowHeight="15" x14ac:dyDescent="0.25"/>
  <cols>
    <col min="3" max="3" width="12.5703125" customWidth="1"/>
    <col min="4" max="4" width="9.28515625" customWidth="1"/>
    <col min="5" max="5" width="14.5703125" customWidth="1"/>
    <col min="7" max="7" width="9.140625" customWidth="1"/>
    <col min="8" max="8" width="11.85546875" customWidth="1"/>
    <col min="9" max="9" width="10" customWidth="1"/>
    <col min="14" max="14" width="11.7109375" customWidth="1"/>
    <col min="17" max="17" width="16.42578125" bestFit="1" customWidth="1"/>
    <col min="20" max="20" width="13.85546875" customWidth="1"/>
  </cols>
  <sheetData>
    <row r="6" spans="2:9" x14ac:dyDescent="0.25">
      <c r="B6" s="6" t="s">
        <v>17</v>
      </c>
      <c r="E6" s="6" t="s">
        <v>21</v>
      </c>
      <c r="H6" s="6" t="s">
        <v>25</v>
      </c>
    </row>
    <row r="7" spans="2:9" x14ac:dyDescent="0.25">
      <c r="B7" t="s">
        <v>18</v>
      </c>
      <c r="C7">
        <v>6</v>
      </c>
      <c r="E7" t="s">
        <v>18</v>
      </c>
      <c r="F7">
        <v>1</v>
      </c>
      <c r="H7" t="s">
        <v>18</v>
      </c>
      <c r="I7">
        <v>1</v>
      </c>
    </row>
    <row r="8" spans="2:9" x14ac:dyDescent="0.25">
      <c r="B8" t="s">
        <v>19</v>
      </c>
      <c r="C8">
        <v>88</v>
      </c>
      <c r="E8" t="s">
        <v>24</v>
      </c>
      <c r="F8">
        <v>6</v>
      </c>
      <c r="H8" t="s">
        <v>27</v>
      </c>
      <c r="I8">
        <v>6</v>
      </c>
    </row>
    <row r="9" spans="2:9" x14ac:dyDescent="0.25">
      <c r="B9" t="s">
        <v>20</v>
      </c>
      <c r="C9">
        <f>C7*C8</f>
        <v>528</v>
      </c>
      <c r="E9" t="s">
        <v>23</v>
      </c>
      <c r="F9">
        <v>534</v>
      </c>
      <c r="H9" t="s">
        <v>26</v>
      </c>
      <c r="I9">
        <v>137</v>
      </c>
    </row>
    <row r="10" spans="2:9" x14ac:dyDescent="0.25">
      <c r="E10" t="s">
        <v>22</v>
      </c>
      <c r="F10">
        <f>F9/F8</f>
        <v>89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50FA5-D05A-454C-81EF-B4135BD26674}">
  <dimension ref="B3:J73"/>
  <sheetViews>
    <sheetView tabSelected="1" workbookViewId="0">
      <selection activeCell="R9" sqref="R9"/>
    </sheetView>
  </sheetViews>
  <sheetFormatPr defaultRowHeight="15" x14ac:dyDescent="0.25"/>
  <sheetData>
    <row r="3" spans="2:10" x14ac:dyDescent="0.25">
      <c r="B3">
        <v>34</v>
      </c>
      <c r="D3" s="9" t="s">
        <v>28</v>
      </c>
      <c r="E3" s="9"/>
      <c r="G3">
        <v>52</v>
      </c>
      <c r="I3" s="9" t="s">
        <v>29</v>
      </c>
      <c r="J3" s="9"/>
    </row>
    <row r="4" spans="2:10" x14ac:dyDescent="0.25">
      <c r="B4">
        <v>36</v>
      </c>
      <c r="D4" t="s">
        <v>30</v>
      </c>
      <c r="E4">
        <f>COUNTA(B:B)</f>
        <v>71</v>
      </c>
      <c r="G4">
        <v>65</v>
      </c>
      <c r="I4" t="s">
        <v>30</v>
      </c>
      <c r="J4">
        <f>COUNTA(G:G)</f>
        <v>40</v>
      </c>
    </row>
    <row r="5" spans="2:10" x14ac:dyDescent="0.25">
      <c r="B5">
        <v>49</v>
      </c>
      <c r="D5" t="s">
        <v>31</v>
      </c>
      <c r="E5" s="10">
        <f>AVERAGE(B:B)</f>
        <v>40.239436619718312</v>
      </c>
      <c r="G5">
        <v>37</v>
      </c>
      <c r="I5" t="s">
        <v>31</v>
      </c>
      <c r="J5" s="10">
        <f>AVERAGE(G:G)</f>
        <v>58.674999999999997</v>
      </c>
    </row>
    <row r="6" spans="2:10" x14ac:dyDescent="0.25">
      <c r="B6">
        <v>47</v>
      </c>
      <c r="D6" t="s">
        <v>32</v>
      </c>
      <c r="E6">
        <f>MIN(B:B)</f>
        <v>21</v>
      </c>
      <c r="G6">
        <v>53</v>
      </c>
      <c r="I6" t="s">
        <v>32</v>
      </c>
      <c r="J6">
        <f>MIN(G:G)</f>
        <v>16</v>
      </c>
    </row>
    <row r="7" spans="2:10" x14ac:dyDescent="0.25">
      <c r="B7">
        <v>37</v>
      </c>
      <c r="D7" t="s">
        <v>34</v>
      </c>
      <c r="E7">
        <v>20</v>
      </c>
      <c r="G7">
        <v>59</v>
      </c>
      <c r="I7" t="s">
        <v>34</v>
      </c>
      <c r="J7">
        <v>15</v>
      </c>
    </row>
    <row r="8" spans="2:10" x14ac:dyDescent="0.25">
      <c r="B8">
        <v>45</v>
      </c>
      <c r="D8" t="s">
        <v>33</v>
      </c>
      <c r="E8">
        <f>MAX(B:B)</f>
        <v>64</v>
      </c>
      <c r="G8">
        <v>46</v>
      </c>
      <c r="I8" t="s">
        <v>33</v>
      </c>
      <c r="J8">
        <f>MAX(G:G)</f>
        <v>93</v>
      </c>
    </row>
    <row r="9" spans="2:10" x14ac:dyDescent="0.25">
      <c r="B9">
        <v>36</v>
      </c>
      <c r="D9" t="s">
        <v>35</v>
      </c>
      <c r="E9">
        <f>20+20+25</f>
        <v>65</v>
      </c>
      <c r="G9">
        <v>75</v>
      </c>
      <c r="I9" t="s">
        <v>35</v>
      </c>
      <c r="J9">
        <f>15+50+50</f>
        <v>115</v>
      </c>
    </row>
    <row r="10" spans="2:10" x14ac:dyDescent="0.25">
      <c r="B10">
        <v>47</v>
      </c>
      <c r="G10">
        <v>50</v>
      </c>
    </row>
    <row r="11" spans="2:10" x14ac:dyDescent="0.25">
      <c r="B11">
        <v>36</v>
      </c>
      <c r="G11">
        <v>52</v>
      </c>
    </row>
    <row r="12" spans="2:10" x14ac:dyDescent="0.25">
      <c r="B12">
        <v>35</v>
      </c>
      <c r="G12">
        <v>64</v>
      </c>
    </row>
    <row r="13" spans="2:10" x14ac:dyDescent="0.25">
      <c r="B13">
        <v>52</v>
      </c>
      <c r="G13">
        <v>59</v>
      </c>
    </row>
    <row r="14" spans="2:10" x14ac:dyDescent="0.25">
      <c r="B14">
        <v>34</v>
      </c>
      <c r="G14">
        <v>16</v>
      </c>
    </row>
    <row r="15" spans="2:10" x14ac:dyDescent="0.25">
      <c r="B15">
        <v>32</v>
      </c>
      <c r="G15">
        <v>58</v>
      </c>
    </row>
    <row r="16" spans="2:10" x14ac:dyDescent="0.25">
      <c r="B16">
        <v>44</v>
      </c>
      <c r="G16">
        <v>52</v>
      </c>
    </row>
    <row r="17" spans="2:7" x14ac:dyDescent="0.25">
      <c r="B17">
        <v>34</v>
      </c>
      <c r="G17">
        <v>77</v>
      </c>
    </row>
    <row r="18" spans="2:7" x14ac:dyDescent="0.25">
      <c r="B18">
        <v>26</v>
      </c>
      <c r="G18">
        <v>54</v>
      </c>
    </row>
    <row r="19" spans="2:7" x14ac:dyDescent="0.25">
      <c r="B19">
        <v>40</v>
      </c>
      <c r="G19">
        <v>22</v>
      </c>
    </row>
    <row r="20" spans="2:7" x14ac:dyDescent="0.25">
      <c r="B20">
        <v>43</v>
      </c>
      <c r="G20">
        <v>36</v>
      </c>
    </row>
    <row r="21" spans="2:7" x14ac:dyDescent="0.25">
      <c r="B21">
        <v>43</v>
      </c>
      <c r="G21">
        <v>80</v>
      </c>
    </row>
    <row r="22" spans="2:7" x14ac:dyDescent="0.25">
      <c r="B22">
        <v>54</v>
      </c>
      <c r="G22">
        <v>43</v>
      </c>
    </row>
    <row r="23" spans="2:7" x14ac:dyDescent="0.25">
      <c r="B23">
        <v>42</v>
      </c>
      <c r="G23">
        <v>71</v>
      </c>
    </row>
    <row r="24" spans="2:7" x14ac:dyDescent="0.25">
      <c r="B24">
        <v>38</v>
      </c>
      <c r="G24">
        <v>57</v>
      </c>
    </row>
    <row r="25" spans="2:7" x14ac:dyDescent="0.25">
      <c r="B25">
        <v>41</v>
      </c>
      <c r="G25">
        <v>62</v>
      </c>
    </row>
    <row r="26" spans="2:7" x14ac:dyDescent="0.25">
      <c r="B26">
        <v>51</v>
      </c>
      <c r="G26">
        <v>34</v>
      </c>
    </row>
    <row r="27" spans="2:7" x14ac:dyDescent="0.25">
      <c r="B27">
        <v>31</v>
      </c>
      <c r="G27">
        <v>79</v>
      </c>
    </row>
    <row r="28" spans="2:7" x14ac:dyDescent="0.25">
      <c r="B28">
        <v>38</v>
      </c>
      <c r="G28">
        <v>64</v>
      </c>
    </row>
    <row r="29" spans="2:7" x14ac:dyDescent="0.25">
      <c r="B29">
        <v>38</v>
      </c>
      <c r="G29">
        <v>44</v>
      </c>
    </row>
    <row r="30" spans="2:7" x14ac:dyDescent="0.25">
      <c r="B30">
        <v>23</v>
      </c>
      <c r="G30">
        <v>92</v>
      </c>
    </row>
    <row r="31" spans="2:7" x14ac:dyDescent="0.25">
      <c r="B31">
        <v>26</v>
      </c>
      <c r="G31">
        <v>93</v>
      </c>
    </row>
    <row r="32" spans="2:7" x14ac:dyDescent="0.25">
      <c r="B32">
        <v>46</v>
      </c>
      <c r="G32">
        <v>81</v>
      </c>
    </row>
    <row r="33" spans="2:7" x14ac:dyDescent="0.25">
      <c r="B33">
        <v>30</v>
      </c>
      <c r="G33">
        <v>67</v>
      </c>
    </row>
    <row r="34" spans="2:7" x14ac:dyDescent="0.25">
      <c r="B34">
        <v>22</v>
      </c>
      <c r="G34">
        <v>47</v>
      </c>
    </row>
    <row r="35" spans="2:7" x14ac:dyDescent="0.25">
      <c r="B35">
        <v>47</v>
      </c>
      <c r="G35">
        <v>37</v>
      </c>
    </row>
    <row r="36" spans="2:7" x14ac:dyDescent="0.25">
      <c r="B36">
        <v>41</v>
      </c>
      <c r="G36">
        <v>74</v>
      </c>
    </row>
    <row r="37" spans="2:7" x14ac:dyDescent="0.25">
      <c r="B37">
        <v>38</v>
      </c>
      <c r="G37">
        <v>73</v>
      </c>
    </row>
    <row r="38" spans="2:7" x14ac:dyDescent="0.25">
      <c r="B38">
        <v>48</v>
      </c>
      <c r="G38">
        <v>52</v>
      </c>
    </row>
    <row r="39" spans="2:7" x14ac:dyDescent="0.25">
      <c r="B39">
        <v>31</v>
      </c>
      <c r="G39">
        <v>89</v>
      </c>
    </row>
    <row r="40" spans="2:7" x14ac:dyDescent="0.25">
      <c r="B40">
        <v>34</v>
      </c>
      <c r="G40">
        <v>32</v>
      </c>
    </row>
    <row r="41" spans="2:7" x14ac:dyDescent="0.25">
      <c r="B41">
        <v>21</v>
      </c>
      <c r="G41">
        <v>67</v>
      </c>
    </row>
    <row r="42" spans="2:7" x14ac:dyDescent="0.25">
      <c r="B42">
        <v>35</v>
      </c>
      <c r="G42">
        <v>82</v>
      </c>
    </row>
    <row r="43" spans="2:7" x14ac:dyDescent="0.25">
      <c r="B43">
        <v>37</v>
      </c>
    </row>
    <row r="44" spans="2:7" x14ac:dyDescent="0.25">
      <c r="B44">
        <v>37</v>
      </c>
    </row>
    <row r="45" spans="2:7" x14ac:dyDescent="0.25">
      <c r="B45">
        <v>30</v>
      </c>
    </row>
    <row r="46" spans="2:7" x14ac:dyDescent="0.25">
      <c r="B46">
        <v>34</v>
      </c>
    </row>
    <row r="47" spans="2:7" x14ac:dyDescent="0.25">
      <c r="B47">
        <v>24</v>
      </c>
    </row>
    <row r="48" spans="2:7" x14ac:dyDescent="0.25">
      <c r="B48">
        <v>36</v>
      </c>
    </row>
    <row r="49" spans="2:2" x14ac:dyDescent="0.25">
      <c r="B49">
        <v>35</v>
      </c>
    </row>
    <row r="50" spans="2:2" x14ac:dyDescent="0.25">
      <c r="B50">
        <v>41</v>
      </c>
    </row>
    <row r="51" spans="2:2" x14ac:dyDescent="0.25">
      <c r="B51">
        <v>37</v>
      </c>
    </row>
    <row r="52" spans="2:2" x14ac:dyDescent="0.25">
      <c r="B52">
        <v>37</v>
      </c>
    </row>
    <row r="53" spans="2:2" x14ac:dyDescent="0.25">
      <c r="B53">
        <v>35</v>
      </c>
    </row>
    <row r="54" spans="2:2" x14ac:dyDescent="0.25">
      <c r="B54">
        <v>49</v>
      </c>
    </row>
    <row r="55" spans="2:2" x14ac:dyDescent="0.25">
      <c r="B55">
        <v>56</v>
      </c>
    </row>
    <row r="56" spans="2:2" x14ac:dyDescent="0.25">
      <c r="B56">
        <v>56</v>
      </c>
    </row>
    <row r="57" spans="2:2" x14ac:dyDescent="0.25">
      <c r="B57">
        <v>31</v>
      </c>
    </row>
    <row r="58" spans="2:2" x14ac:dyDescent="0.25">
      <c r="B58">
        <v>39</v>
      </c>
    </row>
    <row r="59" spans="2:2" x14ac:dyDescent="0.25">
      <c r="B59">
        <v>47</v>
      </c>
    </row>
    <row r="60" spans="2:2" x14ac:dyDescent="0.25">
      <c r="B60">
        <v>40</v>
      </c>
    </row>
    <row r="61" spans="2:2" x14ac:dyDescent="0.25">
      <c r="B61">
        <v>64</v>
      </c>
    </row>
    <row r="62" spans="2:2" x14ac:dyDescent="0.25">
      <c r="B62">
        <v>61</v>
      </c>
    </row>
    <row r="63" spans="2:2" x14ac:dyDescent="0.25">
      <c r="B63">
        <v>60</v>
      </c>
    </row>
    <row r="64" spans="2:2" x14ac:dyDescent="0.25">
      <c r="B64">
        <v>46</v>
      </c>
    </row>
    <row r="65" spans="2:2" x14ac:dyDescent="0.25">
      <c r="B65">
        <v>46</v>
      </c>
    </row>
    <row r="66" spans="2:2" x14ac:dyDescent="0.25">
      <c r="B66">
        <v>29</v>
      </c>
    </row>
    <row r="67" spans="2:2" x14ac:dyDescent="0.25">
      <c r="B67">
        <v>54</v>
      </c>
    </row>
    <row r="68" spans="2:2" x14ac:dyDescent="0.25">
      <c r="B68">
        <v>45</v>
      </c>
    </row>
    <row r="69" spans="2:2" x14ac:dyDescent="0.25">
      <c r="B69">
        <v>35</v>
      </c>
    </row>
    <row r="70" spans="2:2" x14ac:dyDescent="0.25">
      <c r="B70">
        <v>38</v>
      </c>
    </row>
    <row r="71" spans="2:2" x14ac:dyDescent="0.25">
      <c r="B71">
        <v>46</v>
      </c>
    </row>
    <row r="72" spans="2:2" x14ac:dyDescent="0.25">
      <c r="B72">
        <v>53</v>
      </c>
    </row>
    <row r="73" spans="2:2" x14ac:dyDescent="0.25">
      <c r="B73">
        <v>54</v>
      </c>
    </row>
  </sheetData>
  <mergeCells count="2">
    <mergeCell ref="D3:E3"/>
    <mergeCell ref="I3:J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entity-balance</vt:lpstr>
      <vt:lpstr>http-size</vt:lpstr>
      <vt:lpstr>drop distribution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Wynd</dc:creator>
  <cp:lastModifiedBy>Wynd</cp:lastModifiedBy>
  <dcterms:created xsi:type="dcterms:W3CDTF">2015-06-05T18:17:20Z</dcterms:created>
  <dcterms:modified xsi:type="dcterms:W3CDTF">2019-08-27T19:13:38Z</dcterms:modified>
</cp:coreProperties>
</file>