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 Marshall\Desktop\MURAGS-GrabCAD_NASA_RMA_Challenge-Connor_Marshall\Documents\"/>
    </mc:Choice>
  </mc:AlternateContent>
  <xr:revisionPtr revIDLastSave="0" documentId="13_ncr:1_{1BEB6D94-BBD5-4B8B-BE4D-9406AAC6644B}" xr6:coauthVersionLast="45" xr6:coauthVersionMax="45" xr10:uidLastSave="{00000000-0000-0000-0000-000000000000}"/>
  <bookViews>
    <workbookView xWindow="-108" yWindow="-108" windowWidth="23256" windowHeight="13176" xr2:uid="{5FADBED3-EA3D-4DA4-9F15-6E0958E7D9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5" i="1"/>
  <c r="G21" i="1"/>
  <c r="E21" i="1"/>
  <c r="J21" i="1" l="1"/>
</calcChain>
</file>

<file path=xl/sharedStrings.xml><?xml version="1.0" encoding="utf-8"?>
<sst xmlns="http://schemas.openxmlformats.org/spreadsheetml/2006/main" count="92" uniqueCount="60">
  <si>
    <t>Name of Component</t>
  </si>
  <si>
    <t>Quantity</t>
  </si>
  <si>
    <t>Material</t>
  </si>
  <si>
    <t>Operating Parameters</t>
  </si>
  <si>
    <t>RMA Rail</t>
  </si>
  <si>
    <t>Model Name</t>
  </si>
  <si>
    <t>RAIL_1M</t>
  </si>
  <si>
    <t>1000x50x50</t>
  </si>
  <si>
    <t>Dimensions (mm)</t>
  </si>
  <si>
    <t>Volume (mm^3)</t>
  </si>
  <si>
    <t xml:space="preserve">Aluminium </t>
  </si>
  <si>
    <t xml:space="preserve">Aluminium, Rubber </t>
  </si>
  <si>
    <t>Steel</t>
  </si>
  <si>
    <t>Axle/Rod Fixture</t>
  </si>
  <si>
    <t>ROD_FIXTURE</t>
  </si>
  <si>
    <t>Primary/Contact Gear</t>
  </si>
  <si>
    <t>CONTACT_GEAR</t>
  </si>
  <si>
    <t>Gear Plate</t>
  </si>
  <si>
    <t>GEAR_PLATE</t>
  </si>
  <si>
    <t>Secondary Gear A</t>
  </si>
  <si>
    <t>Secondary Gear B</t>
  </si>
  <si>
    <t>Tertiary Gear A</t>
  </si>
  <si>
    <t>Teriatry Gear A</t>
  </si>
  <si>
    <t>SECONDARY_GEAR_A</t>
  </si>
  <si>
    <t>SECONDARY_GEAR_B</t>
  </si>
  <si>
    <t>TERTIARY_GEAR_A</t>
  </si>
  <si>
    <t>TERTIARY_GEAR_B</t>
  </si>
  <si>
    <t>Axle/Rod Fixture Cap</t>
  </si>
  <si>
    <t>ROD_FIXTURE_CAP</t>
  </si>
  <si>
    <t>Top Plate and Handle</t>
  </si>
  <si>
    <t>TOP_PLATE</t>
  </si>
  <si>
    <t>3mm Bolt and Nut</t>
  </si>
  <si>
    <t>3MM_BOLT-NUT</t>
  </si>
  <si>
    <t>6mm Bolt and Nut</t>
  </si>
  <si>
    <t>6MM_BOLT-NUT</t>
  </si>
  <si>
    <t>Electric Motor</t>
  </si>
  <si>
    <t>MOTOR</t>
  </si>
  <si>
    <t>N/A</t>
  </si>
  <si>
    <t>Electrical Components</t>
  </si>
  <si>
    <t>ELECTRICAL</t>
  </si>
  <si>
    <t>DEPENDS ON ELECTRICAL SETUP AND MOTOR CHOICE</t>
  </si>
  <si>
    <t>Two Way Ratchet System</t>
  </si>
  <si>
    <t>2WAY_RATCHET</t>
  </si>
  <si>
    <t>DEPENDS ON SPECIFICS (PART SHOWS BOUNDARIES, EXACT MECHANISM FLEXIBLE AND INDEPENDENT FROM CONCEPT)</t>
  </si>
  <si>
    <t>Density (g/mm^3)</t>
  </si>
  <si>
    <t>Mass (g)</t>
  </si>
  <si>
    <t>TOTALS</t>
  </si>
  <si>
    <t>100x100x40</t>
  </si>
  <si>
    <t>200x100x20</t>
  </si>
  <si>
    <t>40x40x70</t>
  </si>
  <si>
    <t>40x40x5</t>
  </si>
  <si>
    <t>30x30x10</t>
  </si>
  <si>
    <t>100x200x90</t>
  </si>
  <si>
    <t>33x3x3</t>
  </si>
  <si>
    <t>27x6x6</t>
  </si>
  <si>
    <t>90x50x5</t>
  </si>
  <si>
    <t>Aluminiun</t>
  </si>
  <si>
    <t>60x70x20</t>
  </si>
  <si>
    <t>50x50x40</t>
  </si>
  <si>
    <t>SPREADSHEET FOR NASA RESTRAINT AND MOBILITY AID CHALLENGE (MURAGS) - Connor Marshall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</si>
</sst>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81818"/>
      <name val="Arial"/>
      <family val="2"/>
    </font>
    <font>
      <sz val="8"/>
      <name val="Calibri"/>
      <family val="2"/>
      <scheme val="minor"/>
    </font>
    <font>
      <sz val="10"/>
      <color rgb="FF222222"/>
      <name val="Arial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5" fillId="2" borderId="1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/>
    </xf>
    <xf numFmtId="0" fontId="5" fillId="3" borderId="4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D2559-0B9F-459E-AAC8-FDB4A2B1F3CE}">
  <dimension ref="B2:L22"/>
  <sheetViews>
    <sheetView tabSelected="1" zoomScale="85" zoomScaleNormal="85" workbookViewId="0">
      <selection activeCell="I9" sqref="I9"/>
    </sheetView>
  </sheetViews>
  <sheetFormatPr defaultRowHeight="14.4" x14ac:dyDescent="0.3"/>
  <cols>
    <col min="1" max="1" width="8.88671875" style="2"/>
    <col min="2" max="2" width="3.33203125" style="2" customWidth="1"/>
    <col min="3" max="3" width="22.77734375" style="2" customWidth="1"/>
    <col min="4" max="4" width="18.88671875" style="2" bestFit="1" customWidth="1"/>
    <col min="5" max="5" width="8.6640625" style="2" customWidth="1"/>
    <col min="6" max="6" width="16.44140625" style="2" customWidth="1"/>
    <col min="7" max="7" width="14.6640625" style="2" bestFit="1" customWidth="1"/>
    <col min="8" max="8" width="18.33203125" style="2" bestFit="1" customWidth="1"/>
    <col min="9" max="9" width="17.44140625" style="2" bestFit="1" customWidth="1"/>
    <col min="10" max="10" width="9.44140625" style="2" bestFit="1" customWidth="1"/>
    <col min="11" max="11" width="53.44140625" style="2" customWidth="1"/>
    <col min="12" max="12" width="3.33203125" style="2" customWidth="1"/>
    <col min="13" max="16384" width="8.88671875" style="2"/>
  </cols>
  <sheetData>
    <row r="2" spans="2:12" ht="18" customHeigh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18" customHeight="1" x14ac:dyDescent="0.3">
      <c r="B3" s="1"/>
      <c r="C3" s="8" t="s">
        <v>59</v>
      </c>
      <c r="D3" s="9"/>
      <c r="E3" s="9"/>
      <c r="F3" s="9"/>
      <c r="G3" s="9"/>
      <c r="H3" s="9"/>
      <c r="I3" s="9"/>
      <c r="J3" s="10"/>
      <c r="K3" s="7"/>
      <c r="L3" s="1"/>
    </row>
    <row r="4" spans="2:12" x14ac:dyDescent="0.3">
      <c r="B4" s="1"/>
      <c r="C4" s="6" t="s">
        <v>0</v>
      </c>
      <c r="D4" s="6" t="s">
        <v>5</v>
      </c>
      <c r="E4" s="6" t="s">
        <v>1</v>
      </c>
      <c r="F4" s="6" t="s">
        <v>8</v>
      </c>
      <c r="G4" s="6" t="s">
        <v>9</v>
      </c>
      <c r="H4" s="6" t="s">
        <v>2</v>
      </c>
      <c r="I4" s="6" t="s">
        <v>44</v>
      </c>
      <c r="J4" s="6" t="s">
        <v>45</v>
      </c>
      <c r="K4" s="6" t="s">
        <v>3</v>
      </c>
      <c r="L4" s="1"/>
    </row>
    <row r="5" spans="2:12" x14ac:dyDescent="0.3">
      <c r="B5" s="1"/>
      <c r="C5" s="2" t="s">
        <v>4</v>
      </c>
      <c r="D5" s="2" t="s">
        <v>6</v>
      </c>
      <c r="E5" s="2">
        <v>1</v>
      </c>
      <c r="F5" s="2" t="s">
        <v>7</v>
      </c>
      <c r="G5" s="2">
        <v>1075000</v>
      </c>
      <c r="H5" s="2" t="s">
        <v>10</v>
      </c>
      <c r="I5" s="3">
        <v>2.7100000000000002E-3</v>
      </c>
      <c r="J5" s="2">
        <f>ROUND(G5*I5, 0)</f>
        <v>2913</v>
      </c>
      <c r="K5" s="2" t="s">
        <v>37</v>
      </c>
      <c r="L5" s="1"/>
    </row>
    <row r="6" spans="2:12" x14ac:dyDescent="0.3">
      <c r="B6" s="1"/>
      <c r="C6" s="2" t="s">
        <v>15</v>
      </c>
      <c r="D6" s="2" t="s">
        <v>16</v>
      </c>
      <c r="E6" s="2">
        <v>2</v>
      </c>
      <c r="F6" s="2" t="s">
        <v>47</v>
      </c>
      <c r="G6" s="2">
        <v>207000</v>
      </c>
      <c r="H6" s="2" t="s">
        <v>10</v>
      </c>
      <c r="I6" s="3">
        <v>2.7100000000000002E-3</v>
      </c>
      <c r="J6" s="2">
        <f t="shared" ref="J6:J16" si="0">ROUND(G6*I6, 0)</f>
        <v>561</v>
      </c>
      <c r="K6" s="2" t="s">
        <v>37</v>
      </c>
      <c r="L6" s="1"/>
    </row>
    <row r="7" spans="2:12" x14ac:dyDescent="0.3">
      <c r="B7" s="1"/>
      <c r="C7" s="2" t="s">
        <v>17</v>
      </c>
      <c r="D7" s="2" t="s">
        <v>18</v>
      </c>
      <c r="E7" s="2">
        <v>1</v>
      </c>
      <c r="F7" s="2" t="s">
        <v>48</v>
      </c>
      <c r="G7" s="2">
        <v>266620</v>
      </c>
      <c r="H7" s="2" t="s">
        <v>10</v>
      </c>
      <c r="I7" s="3">
        <v>2.7100000000000002E-3</v>
      </c>
      <c r="J7" s="2">
        <f t="shared" si="0"/>
        <v>723</v>
      </c>
      <c r="K7" s="2" t="s">
        <v>37</v>
      </c>
      <c r="L7" s="1"/>
    </row>
    <row r="8" spans="2:12" x14ac:dyDescent="0.3">
      <c r="B8" s="1"/>
      <c r="C8" s="2" t="s">
        <v>13</v>
      </c>
      <c r="D8" s="2" t="s">
        <v>14</v>
      </c>
      <c r="E8" s="2">
        <v>2</v>
      </c>
      <c r="F8" s="2" t="s">
        <v>49</v>
      </c>
      <c r="G8" s="2">
        <v>28440</v>
      </c>
      <c r="H8" s="2" t="s">
        <v>10</v>
      </c>
      <c r="I8" s="3">
        <v>2.7100000000000002E-3</v>
      </c>
      <c r="J8" s="2">
        <f t="shared" si="0"/>
        <v>77</v>
      </c>
      <c r="K8" s="2" t="s">
        <v>37</v>
      </c>
      <c r="L8" s="1"/>
    </row>
    <row r="9" spans="2:12" x14ac:dyDescent="0.3">
      <c r="B9" s="1"/>
      <c r="C9" s="2" t="s">
        <v>19</v>
      </c>
      <c r="D9" s="2" t="s">
        <v>23</v>
      </c>
      <c r="E9" s="2">
        <v>1</v>
      </c>
      <c r="F9" s="2" t="s">
        <v>50</v>
      </c>
      <c r="G9" s="2">
        <v>5780</v>
      </c>
      <c r="H9" s="2" t="s">
        <v>10</v>
      </c>
      <c r="I9" s="3">
        <v>2.7100000000000002E-3</v>
      </c>
      <c r="J9" s="2">
        <f t="shared" si="0"/>
        <v>16</v>
      </c>
      <c r="K9" s="2" t="s">
        <v>37</v>
      </c>
      <c r="L9" s="1"/>
    </row>
    <row r="10" spans="2:12" x14ac:dyDescent="0.3">
      <c r="B10" s="1"/>
      <c r="C10" s="2" t="s">
        <v>20</v>
      </c>
      <c r="D10" s="2" t="s">
        <v>24</v>
      </c>
      <c r="E10" s="2">
        <v>1</v>
      </c>
      <c r="F10" s="2" t="s">
        <v>50</v>
      </c>
      <c r="G10" s="2">
        <v>5770</v>
      </c>
      <c r="H10" s="2" t="s">
        <v>10</v>
      </c>
      <c r="I10" s="3">
        <v>2.7100000000000002E-3</v>
      </c>
      <c r="J10" s="2">
        <f t="shared" si="0"/>
        <v>16</v>
      </c>
      <c r="K10" s="2" t="s">
        <v>37</v>
      </c>
      <c r="L10" s="1"/>
    </row>
    <row r="11" spans="2:12" x14ac:dyDescent="0.3">
      <c r="B11" s="1"/>
      <c r="C11" s="2" t="s">
        <v>21</v>
      </c>
      <c r="D11" s="2" t="s">
        <v>25</v>
      </c>
      <c r="E11" s="2">
        <v>1</v>
      </c>
      <c r="F11" s="2" t="s">
        <v>50</v>
      </c>
      <c r="G11" s="2">
        <v>5950</v>
      </c>
      <c r="H11" s="2" t="s">
        <v>10</v>
      </c>
      <c r="I11" s="3">
        <v>2.7100000000000002E-3</v>
      </c>
      <c r="J11" s="2">
        <f t="shared" si="0"/>
        <v>16</v>
      </c>
      <c r="K11" s="2" t="s">
        <v>37</v>
      </c>
      <c r="L11" s="1"/>
    </row>
    <row r="12" spans="2:12" x14ac:dyDescent="0.3">
      <c r="B12" s="1"/>
      <c r="C12" s="2" t="s">
        <v>22</v>
      </c>
      <c r="D12" s="2" t="s">
        <v>26</v>
      </c>
      <c r="E12" s="2">
        <v>1</v>
      </c>
      <c r="F12" s="2" t="s">
        <v>50</v>
      </c>
      <c r="G12" s="2">
        <v>5960</v>
      </c>
      <c r="H12" s="2" t="s">
        <v>10</v>
      </c>
      <c r="I12" s="3">
        <v>2.7100000000000002E-3</v>
      </c>
      <c r="J12" s="2">
        <f t="shared" si="0"/>
        <v>16</v>
      </c>
      <c r="K12" s="2" t="s">
        <v>37</v>
      </c>
      <c r="L12" s="1"/>
    </row>
    <row r="13" spans="2:12" x14ac:dyDescent="0.3">
      <c r="B13" s="1"/>
      <c r="C13" s="2" t="s">
        <v>27</v>
      </c>
      <c r="D13" s="2" t="s">
        <v>28</v>
      </c>
      <c r="E13" s="2">
        <v>2</v>
      </c>
      <c r="F13" s="2" t="s">
        <v>51</v>
      </c>
      <c r="G13" s="2">
        <v>5810</v>
      </c>
      <c r="H13" s="2" t="s">
        <v>10</v>
      </c>
      <c r="I13" s="3">
        <v>2.7100000000000002E-3</v>
      </c>
      <c r="J13" s="2">
        <f t="shared" si="0"/>
        <v>16</v>
      </c>
      <c r="K13" s="2" t="s">
        <v>37</v>
      </c>
      <c r="L13" s="1"/>
    </row>
    <row r="14" spans="2:12" x14ac:dyDescent="0.3">
      <c r="B14" s="1"/>
      <c r="C14" s="2" t="s">
        <v>29</v>
      </c>
      <c r="D14" s="2" t="s">
        <v>30</v>
      </c>
      <c r="E14" s="2">
        <v>1</v>
      </c>
      <c r="F14" s="2" t="s">
        <v>52</v>
      </c>
      <c r="G14" s="2">
        <v>670100</v>
      </c>
      <c r="H14" s="2" t="s">
        <v>11</v>
      </c>
      <c r="I14" s="3">
        <v>2.7100000000000002E-3</v>
      </c>
      <c r="J14" s="2">
        <f t="shared" si="0"/>
        <v>1816</v>
      </c>
      <c r="K14" s="2" t="s">
        <v>37</v>
      </c>
      <c r="L14" s="1"/>
    </row>
    <row r="15" spans="2:12" x14ac:dyDescent="0.3">
      <c r="B15" s="1"/>
      <c r="C15" s="2" t="s">
        <v>31</v>
      </c>
      <c r="D15" s="2" t="s">
        <v>32</v>
      </c>
      <c r="E15" s="2">
        <v>2</v>
      </c>
      <c r="F15" s="2" t="s">
        <v>53</v>
      </c>
      <c r="G15" s="2">
        <v>250</v>
      </c>
      <c r="H15" s="2" t="s">
        <v>12</v>
      </c>
      <c r="I15" s="4">
        <v>8.0000000000000002E-3</v>
      </c>
      <c r="J15" s="2">
        <f t="shared" si="0"/>
        <v>2</v>
      </c>
      <c r="K15" s="2" t="s">
        <v>37</v>
      </c>
      <c r="L15" s="1"/>
    </row>
    <row r="16" spans="2:12" x14ac:dyDescent="0.3">
      <c r="B16" s="1"/>
      <c r="C16" s="2" t="s">
        <v>33</v>
      </c>
      <c r="D16" s="2" t="s">
        <v>34</v>
      </c>
      <c r="E16" s="2">
        <v>4</v>
      </c>
      <c r="F16" s="2" t="s">
        <v>54</v>
      </c>
      <c r="G16" s="2">
        <v>1150</v>
      </c>
      <c r="H16" s="2" t="s">
        <v>12</v>
      </c>
      <c r="I16" s="4">
        <v>8.0000000000000002E-3</v>
      </c>
      <c r="J16" s="2">
        <f t="shared" si="0"/>
        <v>9</v>
      </c>
      <c r="K16" s="2" t="s">
        <v>37</v>
      </c>
      <c r="L16" s="1"/>
    </row>
    <row r="17" spans="2:12" ht="28.8" x14ac:dyDescent="0.3">
      <c r="B17" s="1"/>
      <c r="C17" s="2" t="s">
        <v>41</v>
      </c>
      <c r="D17" s="2" t="s">
        <v>42</v>
      </c>
      <c r="E17" s="2">
        <v>1</v>
      </c>
      <c r="F17" s="2" t="s">
        <v>55</v>
      </c>
      <c r="G17" s="2">
        <v>10000</v>
      </c>
      <c r="H17" s="2" t="s">
        <v>56</v>
      </c>
      <c r="I17" s="3">
        <v>2.7100000000000002E-3</v>
      </c>
      <c r="J17" s="2">
        <v>30</v>
      </c>
      <c r="K17" s="5" t="s">
        <v>43</v>
      </c>
      <c r="L17" s="1"/>
    </row>
    <row r="18" spans="2:12" x14ac:dyDescent="0.3">
      <c r="B18" s="1"/>
      <c r="C18" s="2" t="s">
        <v>35</v>
      </c>
      <c r="D18" s="2" t="s">
        <v>36</v>
      </c>
      <c r="E18" s="2">
        <v>1</v>
      </c>
      <c r="F18" s="2" t="s">
        <v>58</v>
      </c>
      <c r="G18" s="2">
        <v>80000</v>
      </c>
      <c r="H18" s="2" t="s">
        <v>37</v>
      </c>
      <c r="I18" s="2" t="s">
        <v>37</v>
      </c>
      <c r="J18" s="2">
        <v>150</v>
      </c>
      <c r="K18" s="2" t="s">
        <v>40</v>
      </c>
      <c r="L18" s="1"/>
    </row>
    <row r="19" spans="2:12" x14ac:dyDescent="0.3">
      <c r="B19" s="1"/>
      <c r="C19" s="2" t="s">
        <v>38</v>
      </c>
      <c r="D19" s="2" t="s">
        <v>39</v>
      </c>
      <c r="E19" s="2">
        <v>1</v>
      </c>
      <c r="F19" s="2" t="s">
        <v>57</v>
      </c>
      <c r="G19" s="2">
        <v>80000</v>
      </c>
      <c r="H19" s="2" t="s">
        <v>37</v>
      </c>
      <c r="I19" s="2" t="s">
        <v>37</v>
      </c>
      <c r="J19" s="2">
        <v>50</v>
      </c>
      <c r="K19" s="2" t="s">
        <v>40</v>
      </c>
      <c r="L19" s="1"/>
    </row>
    <row r="20" spans="2:12" ht="17.399999999999999" customHeight="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3">
      <c r="B21" s="1"/>
      <c r="C21" s="11" t="s">
        <v>46</v>
      </c>
      <c r="D21" s="11" t="s">
        <v>37</v>
      </c>
      <c r="E21" s="11">
        <f>SUM(E5:E19)</f>
        <v>22</v>
      </c>
      <c r="F21" s="11" t="s">
        <v>37</v>
      </c>
      <c r="G21" s="11">
        <f>SUM(G5:G19)</f>
        <v>2447830</v>
      </c>
      <c r="H21" s="11" t="s">
        <v>37</v>
      </c>
      <c r="I21" s="11" t="s">
        <v>37</v>
      </c>
      <c r="J21" s="11">
        <f>SUM(J5:J19)</f>
        <v>6411</v>
      </c>
      <c r="K21" s="1"/>
      <c r="L21" s="1"/>
    </row>
    <row r="22" spans="2:12" ht="17.399999999999999" customHeight="1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</sheetData>
  <mergeCells count="1">
    <mergeCell ref="C3:J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Marshall</dc:creator>
  <cp:lastModifiedBy>Connor Marshall</cp:lastModifiedBy>
  <dcterms:created xsi:type="dcterms:W3CDTF">2020-08-16T04:10:32Z</dcterms:created>
  <dcterms:modified xsi:type="dcterms:W3CDTF">2020-08-16T13:29:02Z</dcterms:modified>
</cp:coreProperties>
</file>