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06EAD6FA-90B3-2A4F-835F-0055B78382C1}" xr6:coauthVersionLast="45" xr6:coauthVersionMax="45" xr10:uidLastSave="{00000000-0000-0000-0000-000000000000}"/>
  <bookViews>
    <workbookView xWindow="5020" yWindow="460" windowWidth="28800" windowHeight="16220" xr2:uid="{00000000-000D-0000-FFFF-FFFF00000000}"/>
  </bookViews>
  <sheets>
    <sheet name="伟强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J54" i="3" l="1"/>
  <c r="D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</calcChain>
</file>

<file path=xl/sharedStrings.xml><?xml version="1.0" encoding="utf-8"?>
<sst xmlns="http://schemas.openxmlformats.org/spreadsheetml/2006/main" count="200" uniqueCount="55">
  <si>
    <t>姓名</t>
  </si>
  <si>
    <t>电话</t>
  </si>
  <si>
    <t>性别（男/女）</t>
  </si>
  <si>
    <t>身份证</t>
  </si>
  <si>
    <t>扣缴义务人纳税人识别号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</si>
  <si>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</si>
  <si>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</si>
  <si>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</si>
  <si>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</si>
  <si>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</si>
  <si>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</si>
  <si>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</si>
  <si>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</si>
  <si>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</si>
  <si>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</si>
  <si>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</si>
  <si>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</si>
  <si>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</si>
  <si>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>关登芝</t>
  </si>
  <si>
    <t>19993589789</t>
  </si>
  <si>
    <t>女</t>
  </si>
  <si>
    <t>513028196906293740</t>
  </si>
  <si>
    <t>四川省平昌县白衣镇大河嘴街道二组74号</t>
  </si>
  <si>
    <t>143232197602234000</t>
  </si>
  <si>
    <t>123456</t>
  </si>
  <si>
    <t>第1家</t>
  </si>
  <si>
    <t>忽略不可修改</t>
  </si>
  <si>
    <t>…</t>
  </si>
  <si>
    <t>公司名称</t>
  </si>
  <si>
    <t>北京大学首钢医院</t>
  </si>
  <si>
    <t>统一社会信用代码</t>
  </si>
  <si>
    <t>职务</t>
  </si>
  <si>
    <t>任职受雇日期</t>
  </si>
  <si>
    <t>离职日期</t>
  </si>
  <si>
    <t>申报日期</t>
  </si>
  <si>
    <t>所得项目小类</t>
  </si>
  <si>
    <t>扣缴义务人</t>
  </si>
  <si>
    <t>收入</t>
  </si>
  <si>
    <t>已申报税额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</si>
  <si>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</si>
  <si>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</si>
  <si>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</si>
  <si>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</si>
  <si>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</si>
  <si>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</si>
  <si>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</si>
  <si>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</si>
  <si>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</si>
  <si>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</si>
  <si>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国家税务总局北京市石景山区税务局</t>
  </si>
  <si>
    <t>其他</t>
  </si>
  <si>
    <t>全年一次性奖金收入</t>
  </si>
  <si>
    <t>0</t>
    <phoneticPr fontId="4" type="noConversion"/>
  </si>
  <si>
    <t>121100004007442000</t>
    <phoneticPr fontId="4" type="noConversion"/>
  </si>
  <si>
    <t>2021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</si>
</sst>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yyyy\-mm\-dd;@"/>
  </numFmts>
  <fonts count="5">
    <font>
      <sz val="12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14" fontId="1" fillId="2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D11" sqref="D11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41.6640625" style="3" customWidth="1"/>
    <col min="8" max="8" width="32.83203125" customWidth="1"/>
    <col min="10" max="10" width="14.33203125" customWidth="1"/>
    <col min="11" max="11" width="20.1640625" style="4" customWidth="1"/>
    <col min="12" max="12" width="15.5" style="4" customWidth="1"/>
    <col min="13" max="13" width="18" style="4" customWidth="1"/>
    <col min="14" max="14" width="18.1640625" style="4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>
      <c r="A2" s="1" t="s">
        <v>18</v>
      </c>
      <c r="B2" s="5" t="s">
        <v>19</v>
      </c>
      <c r="C2" s="1" t="s">
        <v>20</v>
      </c>
      <c r="D2" s="1" t="s">
        <v>21</v>
      </c>
      <c r="E2" s="3">
        <v>1.21100004007442E+17</v>
      </c>
      <c r="F2"/>
      <c r="G2" s="1" t="s">
        <v>22</v>
      </c>
      <c r="H2" s="3"/>
      <c r="I2" s="3"/>
      <c r="J2" s="3"/>
      <c r="K2" s="3"/>
      <c r="L2" s="3"/>
      <c r="M2" s="4"/>
      <c r="N2" s="4"/>
      <c r="O2" s="3"/>
      <c r="P2" s="1" t="s">
        <v>23</v>
      </c>
      <c r="Q2" s="1" t="s">
        <v>24</v>
      </c>
      <c r="R2" s="17" t="s">
        <v>52</v>
      </c>
    </row>
    <row r="4" spans="1:18" s="1" customFormat="1">
      <c r="A4" s="1" t="s">
        <v>25</v>
      </c>
      <c r="C4" t="s">
        <v>26</v>
      </c>
      <c r="F4"/>
      <c r="I4"/>
      <c r="L4"/>
      <c r="M4" s="1" t="s">
        <v>27</v>
      </c>
    </row>
    <row r="5" spans="1:18" s="1" customFormat="1">
      <c r="A5" s="1" t="s">
        <v>28</v>
      </c>
      <c r="B5" t="s">
        <v>29</v>
      </c>
      <c r="E5"/>
      <c r="H5"/>
      <c r="K5" s="14"/>
    </row>
    <row r="6" spans="1:18" s="1" customFormat="1">
      <c r="A6" s="1" t="s">
        <v>30</v>
      </c>
      <c r="B6" s="17" t="s">
        <v>53</v>
      </c>
      <c r="C6" s="3"/>
      <c r="E6" s="3"/>
      <c r="H6" s="3"/>
      <c r="K6" s="15"/>
    </row>
    <row r="7" spans="1:18" s="1" customFormat="1">
      <c r="A7" s="1" t="s">
        <v>31</v>
      </c>
      <c r="B7" s="6"/>
      <c r="E7" s="6"/>
      <c r="H7" s="6"/>
      <c r="K7" s="16"/>
    </row>
    <row r="8" spans="1:18" s="1" customFormat="1">
      <c r="A8" s="1" t="s">
        <v>32</v>
      </c>
      <c r="B8" s="7">
        <v>43466</v>
      </c>
      <c r="C8" s="8" t="str">
        <f>TEXT(B8,"yyyy-mm-dd")</f>
        <v>2019-01-01</v>
      </c>
      <c r="E8" s="7"/>
      <c r="F8" s="8"/>
      <c r="H8" s="7"/>
      <c r="I8" s="8"/>
      <c r="K8" s="7"/>
      <c r="L8" s="8"/>
    </row>
    <row r="9" spans="1:18" s="1" customFormat="1">
      <c r="A9" s="1" t="s">
        <v>33</v>
      </c>
      <c r="B9" s="7"/>
      <c r="C9" s="8"/>
      <c r="E9" s="7"/>
      <c r="F9" s="8"/>
      <c r="H9" s="7"/>
      <c r="I9" s="8"/>
      <c r="K9" s="7"/>
      <c r="L9" s="8"/>
    </row>
    <row r="19" spans="1:15">
      <c r="A19" s="2" t="s">
        <v>34</v>
      </c>
      <c r="B19" s="2" t="s">
        <v>35</v>
      </c>
      <c r="C19" t="s">
        <v>36</v>
      </c>
      <c r="D19" t="s">
        <v>26</v>
      </c>
      <c r="E19" t="s">
        <v>37</v>
      </c>
      <c r="F19" t="s">
        <v>38</v>
      </c>
      <c r="G19" s="3" t="s">
        <v>4</v>
      </c>
      <c r="H19" t="s">
        <v>39</v>
      </c>
      <c r="I19" t="s">
        <v>40</v>
      </c>
      <c r="J19" t="s">
        <v>41</v>
      </c>
      <c r="K19" t="s">
        <v>42</v>
      </c>
      <c r="L19" s="4" t="s">
        <v>43</v>
      </c>
      <c r="M19" s="4" t="s">
        <v>44</v>
      </c>
      <c r="N19" s="4" t="s">
        <v>45</v>
      </c>
      <c r="O19" s="4" t="s">
        <v>46</v>
      </c>
    </row>
    <row r="20" spans="1:15">
      <c r="A20" t="s">
        <v>47</v>
      </c>
      <c r="B20" s="17" t="s">
        <v>54</v>
      </c>
    </row>
    <row r="23" spans="1:15">
      <c r="G23" s="3">
        <v>1.21100004007442E+17</v>
      </c>
    </row>
    <row r="24" spans="1:15">
      <c r="A24" s="2" t="s">
        <v>34</v>
      </c>
      <c r="B24" s="2" t="s">
        <v>35</v>
      </c>
      <c r="C24" t="s">
        <v>36</v>
      </c>
      <c r="D24" t="s">
        <v>26</v>
      </c>
      <c r="E24" t="s">
        <v>37</v>
      </c>
      <c r="F24" t="s">
        <v>38</v>
      </c>
      <c r="G24" s="3" t="s">
        <v>4</v>
      </c>
      <c r="H24" t="s">
        <v>39</v>
      </c>
      <c r="I24" t="s">
        <v>40</v>
      </c>
      <c r="J24" t="s">
        <v>41</v>
      </c>
      <c r="K24" t="s">
        <v>42</v>
      </c>
      <c r="L24" s="4" t="s">
        <v>43</v>
      </c>
      <c r="M24" s="4" t="s">
        <v>44</v>
      </c>
      <c r="N24" s="4" t="s">
        <v>45</v>
      </c>
      <c r="O24" s="4" t="s">
        <v>46</v>
      </c>
    </row>
    <row r="25" spans="1:15">
      <c r="A25" t="s">
        <v>47</v>
      </c>
      <c r="B25" s="1">
        <v>2020</v>
      </c>
    </row>
    <row r="26" spans="1:15">
      <c r="A26" s="9">
        <v>43854</v>
      </c>
      <c r="B26" s="10" t="s">
        <v>48</v>
      </c>
      <c r="C26" t="s">
        <v>29</v>
      </c>
      <c r="D26" s="8" t="str">
        <f>TEXT(A26,"yyyy-mm-dd")</f>
        <v>2020-01-24</v>
      </c>
      <c r="E26" s="4">
        <v>17543</v>
      </c>
      <c r="F26" s="4">
        <v>654.85</v>
      </c>
      <c r="G26" s="17" t="s">
        <v>53</v>
      </c>
      <c r="H26" t="s">
        <v>49</v>
      </c>
      <c r="I26" t="s">
        <v>50</v>
      </c>
      <c r="J26" t="str">
        <f>TEXT(A26,"yyyy-mm")</f>
        <v>2020-01</v>
      </c>
      <c r="K26" s="4">
        <v>0</v>
      </c>
      <c r="L26" s="4">
        <v>5000</v>
      </c>
      <c r="M26" s="4">
        <v>4003</v>
      </c>
      <c r="N26" s="4">
        <v>0</v>
      </c>
      <c r="O26" s="4">
        <v>0</v>
      </c>
    </row>
    <row r="27" spans="1:15">
      <c r="A27" s="9">
        <v>43881</v>
      </c>
      <c r="B27" s="10" t="s">
        <v>51</v>
      </c>
      <c r="C27" t="s">
        <v>29</v>
      </c>
      <c r="D27" s="8" t="str">
        <f>TEXT(A27,"yyyy-mm-dd")</f>
        <v>2020-02-20</v>
      </c>
      <c r="E27" s="4">
        <v>25940</v>
      </c>
      <c r="F27" s="4">
        <v>1650.2</v>
      </c>
      <c r="G27" s="17" t="s">
        <v>53</v>
      </c>
      <c r="H27" t="s">
        <v>49</v>
      </c>
      <c r="I27" t="s">
        <v>50</v>
      </c>
      <c r="J27" t="str">
        <f>TEXT(A27,"yyyy-mm")</f>
        <v>2020-02</v>
      </c>
      <c r="K27" s="4">
        <v>0</v>
      </c>
      <c r="L27" s="4">
        <v>5000</v>
      </c>
      <c r="M27" s="4">
        <v>4003</v>
      </c>
      <c r="N27" s="4">
        <v>0</v>
      </c>
      <c r="O27" s="4">
        <v>0</v>
      </c>
    </row>
    <row r="28" spans="1:15">
      <c r="A28" s="9">
        <v>43885</v>
      </c>
      <c r="B28" s="10" t="s">
        <v>48</v>
      </c>
      <c r="C28" t="s">
        <v>29</v>
      </c>
      <c r="D28" s="8" t="str">
        <f t="shared" ref="D28:D35" si="0">TEXT(A28,"yyyy-mm-dd")</f>
        <v>2020-02-24</v>
      </c>
      <c r="E28" s="4">
        <v>18039</v>
      </c>
      <c r="F28" s="4">
        <v>693.43</v>
      </c>
      <c r="G28" s="17" t="s">
        <v>53</v>
      </c>
      <c r="H28" t="s">
        <v>49</v>
      </c>
      <c r="I28" t="s">
        <v>50</v>
      </c>
      <c r="J28" t="str">
        <f t="shared" ref="J28:J35" si="1">TEXT(A28,"yyyy-mm")</f>
        <v>2020-02</v>
      </c>
      <c r="K28" s="4">
        <v>0</v>
      </c>
      <c r="L28" s="4">
        <v>5000</v>
      </c>
      <c r="M28" s="4">
        <v>4003</v>
      </c>
      <c r="N28" s="4">
        <v>0</v>
      </c>
      <c r="O28" s="4">
        <v>0</v>
      </c>
    </row>
    <row r="29" spans="1:15">
      <c r="A29" s="9">
        <v>43914</v>
      </c>
      <c r="B29" s="10" t="s">
        <v>48</v>
      </c>
      <c r="C29" t="s">
        <v>29</v>
      </c>
      <c r="D29" s="8" t="str">
        <f t="shared" si="0"/>
        <v>2020-03-24</v>
      </c>
      <c r="E29" s="4">
        <v>17622</v>
      </c>
      <c r="F29" s="4">
        <v>660.99</v>
      </c>
      <c r="G29" s="17" t="s">
        <v>53</v>
      </c>
      <c r="H29" t="s">
        <v>49</v>
      </c>
      <c r="I29" t="s">
        <v>50</v>
      </c>
      <c r="J29" t="str">
        <f t="shared" si="1"/>
        <v>2020-03</v>
      </c>
      <c r="K29" s="4">
        <v>0</v>
      </c>
      <c r="L29" s="4">
        <v>5000</v>
      </c>
      <c r="M29" s="4">
        <v>4003</v>
      </c>
      <c r="N29" s="4">
        <v>0</v>
      </c>
      <c r="O29" s="4">
        <v>0</v>
      </c>
    </row>
    <row r="30" spans="1:15">
      <c r="A30" s="9">
        <v>43945</v>
      </c>
      <c r="B30" s="10" t="s">
        <v>48</v>
      </c>
      <c r="C30" t="s">
        <v>29</v>
      </c>
      <c r="D30" s="8" t="str">
        <f t="shared" si="0"/>
        <v>2020-04-24</v>
      </c>
      <c r="E30" s="4">
        <v>17858</v>
      </c>
      <c r="F30" s="4">
        <v>679.35</v>
      </c>
      <c r="G30" s="17" t="s">
        <v>53</v>
      </c>
      <c r="H30" t="s">
        <v>49</v>
      </c>
      <c r="I30" t="s">
        <v>50</v>
      </c>
      <c r="J30" t="str">
        <f t="shared" si="1"/>
        <v>2020-04</v>
      </c>
      <c r="K30" s="4">
        <v>0</v>
      </c>
      <c r="L30" s="4">
        <v>5000</v>
      </c>
      <c r="M30" s="4">
        <v>4003</v>
      </c>
      <c r="N30" s="4">
        <v>0</v>
      </c>
      <c r="O30" s="4">
        <v>0</v>
      </c>
    </row>
    <row r="31" spans="1:15">
      <c r="A31" s="9">
        <v>43975</v>
      </c>
      <c r="B31" s="10" t="s">
        <v>48</v>
      </c>
      <c r="C31" t="s">
        <v>29</v>
      </c>
      <c r="D31" s="8" t="str">
        <f t="shared" si="0"/>
        <v>2020-05-24</v>
      </c>
      <c r="E31" s="4">
        <v>17438</v>
      </c>
      <c r="F31" s="4">
        <v>646.67999999999995</v>
      </c>
      <c r="G31" s="17" t="s">
        <v>53</v>
      </c>
      <c r="H31" t="s">
        <v>49</v>
      </c>
      <c r="I31" t="s">
        <v>50</v>
      </c>
      <c r="J31" t="str">
        <f t="shared" si="1"/>
        <v>2020-05</v>
      </c>
      <c r="K31" s="4">
        <v>0</v>
      </c>
      <c r="L31" s="4">
        <v>5000</v>
      </c>
      <c r="M31" s="4">
        <v>4003</v>
      </c>
      <c r="N31" s="4">
        <v>0</v>
      </c>
      <c r="O31" s="4">
        <v>0</v>
      </c>
    </row>
    <row r="32" spans="1:15">
      <c r="A32" s="9">
        <v>44006</v>
      </c>
      <c r="B32" s="10" t="s">
        <v>48</v>
      </c>
      <c r="C32" t="s">
        <v>29</v>
      </c>
      <c r="D32" s="8" t="str">
        <f t="shared" si="0"/>
        <v>2020-06-24</v>
      </c>
      <c r="E32" s="4">
        <v>17573</v>
      </c>
      <c r="F32" s="4">
        <v>657.18</v>
      </c>
      <c r="G32" s="17" t="s">
        <v>53</v>
      </c>
      <c r="H32" t="s">
        <v>49</v>
      </c>
      <c r="I32" t="s">
        <v>50</v>
      </c>
      <c r="J32" t="str">
        <f t="shared" si="1"/>
        <v>2020-06</v>
      </c>
      <c r="K32" s="4">
        <v>0</v>
      </c>
      <c r="L32" s="4">
        <v>5000</v>
      </c>
      <c r="M32" s="4">
        <v>4003</v>
      </c>
      <c r="N32" s="4">
        <v>0</v>
      </c>
      <c r="O32" s="4">
        <v>0</v>
      </c>
    </row>
    <row r="33" spans="1:15">
      <c r="A33" s="9">
        <v>44036</v>
      </c>
      <c r="B33" s="10" t="s">
        <v>48</v>
      </c>
      <c r="C33" t="s">
        <v>29</v>
      </c>
      <c r="D33" s="8" t="str">
        <f t="shared" si="0"/>
        <v>2020-07-24</v>
      </c>
      <c r="E33" s="4">
        <v>18414</v>
      </c>
      <c r="F33" s="4">
        <v>722.61</v>
      </c>
      <c r="G33" s="17" t="s">
        <v>53</v>
      </c>
      <c r="H33" t="s">
        <v>49</v>
      </c>
      <c r="I33" t="s">
        <v>50</v>
      </c>
      <c r="J33" t="str">
        <f t="shared" si="1"/>
        <v>2020-07</v>
      </c>
      <c r="K33" s="4">
        <v>0</v>
      </c>
      <c r="L33" s="4">
        <v>5000</v>
      </c>
      <c r="M33" s="4">
        <v>4003</v>
      </c>
      <c r="N33" s="4">
        <v>0</v>
      </c>
      <c r="O33" s="4">
        <v>0</v>
      </c>
    </row>
    <row r="34" spans="1:15">
      <c r="A34" s="9">
        <v>44067</v>
      </c>
      <c r="B34" s="10" t="s">
        <v>48</v>
      </c>
      <c r="C34" t="s">
        <v>29</v>
      </c>
      <c r="D34" s="8" t="str">
        <f t="shared" si="0"/>
        <v>2020-08-24</v>
      </c>
      <c r="E34" s="4">
        <v>17482</v>
      </c>
      <c r="F34" s="4">
        <v>650.1</v>
      </c>
      <c r="G34" s="17" t="s">
        <v>53</v>
      </c>
      <c r="H34" t="s">
        <v>49</v>
      </c>
      <c r="I34" t="s">
        <v>50</v>
      </c>
      <c r="J34" t="str">
        <f t="shared" si="1"/>
        <v>2020-08</v>
      </c>
      <c r="K34" s="4">
        <v>0</v>
      </c>
      <c r="L34" s="4">
        <v>5000</v>
      </c>
      <c r="M34" s="4">
        <v>4003</v>
      </c>
      <c r="N34" s="4">
        <v>0</v>
      </c>
      <c r="O34" s="4">
        <v>0</v>
      </c>
    </row>
    <row r="35" spans="1:15">
      <c r="A35" s="9">
        <v>44098</v>
      </c>
      <c r="B35" s="10" t="s">
        <v>48</v>
      </c>
      <c r="C35" t="s">
        <v>29</v>
      </c>
      <c r="D35" s="8" t="str">
        <f t="shared" si="0"/>
        <v>2020-09-24</v>
      </c>
      <c r="E35" s="4">
        <v>17476</v>
      </c>
      <c r="F35" s="4">
        <v>649.63</v>
      </c>
      <c r="G35" s="17" t="s">
        <v>53</v>
      </c>
      <c r="H35" t="s">
        <v>49</v>
      </c>
      <c r="I35" t="s">
        <v>50</v>
      </c>
      <c r="J35" t="str">
        <f t="shared" si="1"/>
        <v>2020-09</v>
      </c>
      <c r="K35" s="4">
        <v>0</v>
      </c>
      <c r="L35" s="4">
        <v>5000</v>
      </c>
      <c r="M35" s="4">
        <v>4003</v>
      </c>
      <c r="N35" s="4">
        <v>0</v>
      </c>
      <c r="O35" s="4">
        <v>0</v>
      </c>
    </row>
    <row r="36" spans="1:15">
      <c r="A36" s="9">
        <v>44128</v>
      </c>
      <c r="B36" s="10" t="s">
        <v>48</v>
      </c>
      <c r="C36" t="s">
        <v>29</v>
      </c>
      <c r="D36" s="8" t="str">
        <f>TEXT(A36,"yyyy-mm-dd")</f>
        <v>2020-10-24</v>
      </c>
      <c r="E36" s="4">
        <v>17380</v>
      </c>
      <c r="F36" s="4">
        <v>642.16</v>
      </c>
      <c r="G36" s="17" t="s">
        <v>53</v>
      </c>
      <c r="H36" t="s">
        <v>49</v>
      </c>
      <c r="I36" t="s">
        <v>50</v>
      </c>
      <c r="J36" t="str">
        <f>TEXT(A36,"yyyy-mm")</f>
        <v>2020-10</v>
      </c>
      <c r="K36" s="4">
        <v>0</v>
      </c>
      <c r="L36" s="4">
        <v>5000</v>
      </c>
      <c r="M36" s="4">
        <v>4003</v>
      </c>
      <c r="N36" s="4">
        <v>0</v>
      </c>
      <c r="O36" s="4">
        <v>0</v>
      </c>
    </row>
    <row r="37" spans="1:15">
      <c r="A37" s="9">
        <v>44159</v>
      </c>
      <c r="B37" s="10" t="s">
        <v>48</v>
      </c>
      <c r="C37" t="s">
        <v>29</v>
      </c>
      <c r="D37" s="8" t="str">
        <f>TEXT(A37,"yyyy-mm-dd")</f>
        <v>2020-11-24</v>
      </c>
      <c r="E37" s="4">
        <v>17872</v>
      </c>
      <c r="F37">
        <v>680.44</v>
      </c>
      <c r="G37" s="17" t="s">
        <v>53</v>
      </c>
      <c r="H37" t="s">
        <v>49</v>
      </c>
      <c r="I37" t="s">
        <v>50</v>
      </c>
      <c r="J37" t="str">
        <f>TEXT(A37,"yyyy-mm")</f>
        <v>2020-11</v>
      </c>
      <c r="K37" s="4">
        <v>0</v>
      </c>
      <c r="L37" s="4">
        <v>5000</v>
      </c>
      <c r="M37" s="4">
        <v>4003</v>
      </c>
      <c r="N37" s="4">
        <v>0</v>
      </c>
      <c r="O37" s="4">
        <v>0</v>
      </c>
    </row>
    <row r="38" spans="1:15">
      <c r="A38" s="9">
        <v>44189</v>
      </c>
      <c r="B38" s="10" t="s">
        <v>48</v>
      </c>
      <c r="C38" t="s">
        <v>29</v>
      </c>
      <c r="D38" s="8" t="str">
        <f>TEXT(A38,"yyyy-mm-dd")</f>
        <v>2020-12-24</v>
      </c>
      <c r="E38" s="4">
        <v>17927</v>
      </c>
      <c r="F38">
        <v>684.72</v>
      </c>
      <c r="G38" s="17" t="s">
        <v>53</v>
      </c>
      <c r="H38" t="s">
        <v>49</v>
      </c>
      <c r="I38" t="s">
        <v>50</v>
      </c>
      <c r="J38" t="str">
        <f>TEXT(A38,"yyyy-mm")</f>
        <v>2020-12</v>
      </c>
      <c r="K38" s="4">
        <v>0</v>
      </c>
      <c r="L38" s="4">
        <v>5000</v>
      </c>
      <c r="M38" s="4">
        <v>4003</v>
      </c>
      <c r="N38" s="4">
        <v>0</v>
      </c>
      <c r="O38" s="4">
        <v>0</v>
      </c>
    </row>
    <row r="39" spans="1:15">
      <c r="A39" s="11"/>
      <c r="K39"/>
      <c r="O39" s="4"/>
    </row>
    <row r="40" spans="1:15">
      <c r="K40"/>
      <c r="O40" s="4"/>
    </row>
    <row r="41" spans="1:15">
      <c r="A41" t="s">
        <v>47</v>
      </c>
      <c r="B41">
        <v>2019</v>
      </c>
      <c r="K41"/>
      <c r="O41" s="4"/>
    </row>
    <row r="42" spans="1:15">
      <c r="A42" s="9">
        <v>43489</v>
      </c>
      <c r="B42" s="10" t="s">
        <v>48</v>
      </c>
      <c r="C42" t="s">
        <v>29</v>
      </c>
      <c r="D42" s="8" t="str">
        <f>TEXT(A42,"yyyy-mm-dd")</f>
        <v>2019-01-24</v>
      </c>
      <c r="E42" s="4">
        <v>17440</v>
      </c>
      <c r="F42" s="4">
        <v>646.83000000000004</v>
      </c>
      <c r="G42" s="17" t="s">
        <v>53</v>
      </c>
      <c r="H42" t="s">
        <v>49</v>
      </c>
      <c r="I42" t="s">
        <v>50</v>
      </c>
      <c r="J42" t="str">
        <f>TEXT(A42,"yyyy-mm")</f>
        <v>2019-01</v>
      </c>
      <c r="K42" s="4">
        <v>0</v>
      </c>
      <c r="L42" s="4">
        <v>5000</v>
      </c>
      <c r="M42" s="4">
        <v>4003</v>
      </c>
      <c r="N42" s="4">
        <v>0</v>
      </c>
      <c r="O42" s="4">
        <v>0</v>
      </c>
    </row>
    <row r="43" spans="1:15">
      <c r="A43" s="9">
        <v>43516</v>
      </c>
      <c r="B43" s="10" t="s">
        <v>51</v>
      </c>
      <c r="C43" t="s">
        <v>29</v>
      </c>
      <c r="D43" s="8" t="str">
        <f>TEXT(A43,"yyyy-mm-dd")</f>
        <v>2019-02-20</v>
      </c>
      <c r="E43" s="4">
        <v>23928</v>
      </c>
      <c r="F43" s="4">
        <v>1313.2</v>
      </c>
      <c r="G43" s="17" t="s">
        <v>53</v>
      </c>
      <c r="H43" t="s">
        <v>49</v>
      </c>
      <c r="I43" t="s">
        <v>50</v>
      </c>
      <c r="J43" t="str">
        <f>TEXT(A43,"yyyy-mm")</f>
        <v>2019-02</v>
      </c>
      <c r="K43" s="4">
        <v>0</v>
      </c>
      <c r="L43" s="4">
        <v>5000</v>
      </c>
      <c r="M43" s="4">
        <v>4003</v>
      </c>
      <c r="N43" s="4">
        <v>0</v>
      </c>
      <c r="O43" s="4">
        <v>0</v>
      </c>
    </row>
    <row r="44" spans="1:15">
      <c r="A44" s="9">
        <v>43520</v>
      </c>
      <c r="B44" s="10" t="s">
        <v>48</v>
      </c>
      <c r="C44" t="s">
        <v>29</v>
      </c>
      <c r="D44" s="8" t="str">
        <f t="shared" ref="D44:D54" si="2">TEXT(A44,"yyyy-mm-dd")</f>
        <v>2019-02-24</v>
      </c>
      <c r="E44" s="4">
        <v>17480</v>
      </c>
      <c r="F44" s="4">
        <v>649.94000000000005</v>
      </c>
      <c r="G44" s="17" t="s">
        <v>53</v>
      </c>
      <c r="H44" t="s">
        <v>49</v>
      </c>
      <c r="I44" t="s">
        <v>50</v>
      </c>
      <c r="J44" t="str">
        <f t="shared" ref="J44:J54" si="3">TEXT(A44,"yyyy-mm")</f>
        <v>2019-02</v>
      </c>
      <c r="K44" s="4">
        <v>0</v>
      </c>
      <c r="L44" s="4">
        <v>5000</v>
      </c>
      <c r="M44" s="4">
        <v>4003</v>
      </c>
      <c r="N44" s="4">
        <v>0</v>
      </c>
      <c r="O44" s="4">
        <v>0</v>
      </c>
    </row>
    <row r="45" spans="1:15">
      <c r="A45" s="9">
        <v>43548</v>
      </c>
      <c r="B45" s="10" t="s">
        <v>48</v>
      </c>
      <c r="C45" t="s">
        <v>29</v>
      </c>
      <c r="D45" s="8" t="str">
        <f t="shared" si="2"/>
        <v>2019-03-24</v>
      </c>
      <c r="E45" s="4">
        <v>17328</v>
      </c>
      <c r="F45" s="4">
        <v>638.12</v>
      </c>
      <c r="G45" s="17" t="s">
        <v>53</v>
      </c>
      <c r="H45" t="s">
        <v>49</v>
      </c>
      <c r="I45" t="s">
        <v>50</v>
      </c>
      <c r="J45" t="str">
        <f t="shared" si="3"/>
        <v>2019-03</v>
      </c>
      <c r="K45" s="4">
        <v>0</v>
      </c>
      <c r="L45" s="4">
        <v>5000</v>
      </c>
      <c r="M45" s="4">
        <v>4003</v>
      </c>
      <c r="N45" s="4">
        <v>0</v>
      </c>
      <c r="O45" s="4">
        <v>0</v>
      </c>
    </row>
    <row r="46" spans="1:15">
      <c r="A46" s="9">
        <v>43579</v>
      </c>
      <c r="B46" s="10" t="s">
        <v>48</v>
      </c>
      <c r="C46" t="s">
        <v>29</v>
      </c>
      <c r="D46" s="8" t="str">
        <f t="shared" si="2"/>
        <v>2019-04-24</v>
      </c>
      <c r="E46" s="4">
        <v>17540</v>
      </c>
      <c r="F46" s="4">
        <v>654.61</v>
      </c>
      <c r="G46" s="17" t="s">
        <v>53</v>
      </c>
      <c r="H46" t="s">
        <v>49</v>
      </c>
      <c r="I46" t="s">
        <v>50</v>
      </c>
      <c r="J46" t="str">
        <f t="shared" si="3"/>
        <v>2019-04</v>
      </c>
      <c r="K46" s="4">
        <v>0</v>
      </c>
      <c r="L46" s="4">
        <v>5000</v>
      </c>
      <c r="M46" s="4">
        <v>4003</v>
      </c>
      <c r="N46" s="4">
        <v>0</v>
      </c>
      <c r="O46" s="4">
        <v>0</v>
      </c>
    </row>
    <row r="47" spans="1:15">
      <c r="A47" s="9">
        <v>43609</v>
      </c>
      <c r="B47" s="10" t="s">
        <v>48</v>
      </c>
      <c r="C47" t="s">
        <v>29</v>
      </c>
      <c r="D47" s="8" t="str">
        <f t="shared" si="2"/>
        <v>2019-05-24</v>
      </c>
      <c r="E47" s="4">
        <v>18230</v>
      </c>
      <c r="F47" s="4">
        <v>708.29</v>
      </c>
      <c r="G47" s="17" t="s">
        <v>53</v>
      </c>
      <c r="H47" t="s">
        <v>49</v>
      </c>
      <c r="I47" t="s">
        <v>50</v>
      </c>
      <c r="J47" t="str">
        <f t="shared" si="3"/>
        <v>2019-05</v>
      </c>
      <c r="K47" s="4">
        <v>0</v>
      </c>
      <c r="L47" s="4">
        <v>5000</v>
      </c>
      <c r="M47" s="4">
        <v>4003</v>
      </c>
      <c r="N47" s="4">
        <v>0</v>
      </c>
      <c r="O47" s="4">
        <v>0</v>
      </c>
    </row>
    <row r="48" spans="1:15">
      <c r="A48" s="9">
        <v>43640</v>
      </c>
      <c r="B48" s="10" t="s">
        <v>48</v>
      </c>
      <c r="C48" t="s">
        <v>29</v>
      </c>
      <c r="D48" s="8" t="str">
        <f t="shared" si="2"/>
        <v>2019-06-24</v>
      </c>
      <c r="E48" s="4">
        <v>17580</v>
      </c>
      <c r="F48" s="4">
        <v>657.22</v>
      </c>
      <c r="G48" s="17" t="s">
        <v>53</v>
      </c>
      <c r="H48" t="s">
        <v>49</v>
      </c>
      <c r="I48" t="s">
        <v>50</v>
      </c>
      <c r="J48" t="str">
        <f t="shared" si="3"/>
        <v>2019-06</v>
      </c>
      <c r="K48" s="4">
        <v>0</v>
      </c>
      <c r="L48" s="4">
        <v>5000</v>
      </c>
      <c r="M48" s="4">
        <v>4003</v>
      </c>
      <c r="N48" s="4">
        <v>0</v>
      </c>
      <c r="O48" s="4">
        <v>0</v>
      </c>
    </row>
    <row r="49" spans="1:15">
      <c r="A49" s="9">
        <v>43670</v>
      </c>
      <c r="B49" s="10" t="s">
        <v>48</v>
      </c>
      <c r="C49" t="s">
        <v>29</v>
      </c>
      <c r="D49" s="8" t="str">
        <f t="shared" si="2"/>
        <v>2019-07-24</v>
      </c>
      <c r="E49" s="4">
        <v>17190</v>
      </c>
      <c r="F49" s="4">
        <v>627.38</v>
      </c>
      <c r="G49" s="17" t="s">
        <v>53</v>
      </c>
      <c r="H49" t="s">
        <v>49</v>
      </c>
      <c r="I49" t="s">
        <v>50</v>
      </c>
      <c r="J49" t="str">
        <f t="shared" si="3"/>
        <v>2019-07</v>
      </c>
      <c r="K49" s="4">
        <v>0</v>
      </c>
      <c r="L49" s="4">
        <v>5000</v>
      </c>
      <c r="M49" s="4">
        <v>4003</v>
      </c>
      <c r="N49" s="4">
        <v>0</v>
      </c>
      <c r="O49" s="4">
        <v>0</v>
      </c>
    </row>
    <row r="50" spans="1:15">
      <c r="A50" s="9">
        <v>43701</v>
      </c>
      <c r="B50" s="10" t="s">
        <v>48</v>
      </c>
      <c r="C50" t="s">
        <v>29</v>
      </c>
      <c r="D50" s="8" t="str">
        <f t="shared" si="2"/>
        <v>2019-08-24</v>
      </c>
      <c r="E50" s="4">
        <v>17633</v>
      </c>
      <c r="F50" s="4">
        <v>661.85</v>
      </c>
      <c r="G50" s="17" t="s">
        <v>53</v>
      </c>
      <c r="H50" t="s">
        <v>49</v>
      </c>
      <c r="I50" t="s">
        <v>50</v>
      </c>
      <c r="J50" t="str">
        <f t="shared" si="3"/>
        <v>2019-08</v>
      </c>
      <c r="K50" s="4">
        <v>0</v>
      </c>
      <c r="L50" s="4">
        <v>5000</v>
      </c>
      <c r="M50" s="4">
        <v>4003</v>
      </c>
      <c r="N50" s="4">
        <v>0</v>
      </c>
      <c r="O50" s="4">
        <v>0</v>
      </c>
    </row>
    <row r="51" spans="1:15">
      <c r="A51" s="9">
        <v>43732</v>
      </c>
      <c r="B51" s="10" t="s">
        <v>48</v>
      </c>
      <c r="C51" t="s">
        <v>29</v>
      </c>
      <c r="D51" s="8" t="str">
        <f t="shared" si="2"/>
        <v>2019-09-24</v>
      </c>
      <c r="E51" s="4">
        <v>17570</v>
      </c>
      <c r="F51" s="4">
        <v>656.95</v>
      </c>
      <c r="G51" s="17" t="s">
        <v>53</v>
      </c>
      <c r="H51" t="s">
        <v>49</v>
      </c>
      <c r="I51" t="s">
        <v>50</v>
      </c>
      <c r="J51" t="str">
        <f t="shared" si="3"/>
        <v>2019-09</v>
      </c>
      <c r="K51" s="4">
        <v>0</v>
      </c>
      <c r="L51" s="4">
        <v>5000</v>
      </c>
      <c r="M51" s="4">
        <v>4003</v>
      </c>
      <c r="N51" s="4">
        <v>0</v>
      </c>
      <c r="O51" s="4">
        <v>0</v>
      </c>
    </row>
    <row r="52" spans="1:15">
      <c r="A52" s="9">
        <v>43762</v>
      </c>
      <c r="B52" s="10" t="s">
        <v>48</v>
      </c>
      <c r="C52" t="s">
        <v>29</v>
      </c>
      <c r="D52" s="8" t="str">
        <f t="shared" si="2"/>
        <v>2019-10-24</v>
      </c>
      <c r="E52" s="4">
        <v>18140</v>
      </c>
      <c r="F52" s="4">
        <v>701.29</v>
      </c>
      <c r="G52" s="17" t="s">
        <v>53</v>
      </c>
      <c r="H52" t="s">
        <v>49</v>
      </c>
      <c r="I52" t="s">
        <v>50</v>
      </c>
      <c r="J52" t="str">
        <f t="shared" si="3"/>
        <v>2019-10</v>
      </c>
      <c r="K52" s="4">
        <v>0</v>
      </c>
      <c r="L52" s="4">
        <v>5000</v>
      </c>
      <c r="M52" s="4">
        <v>4003</v>
      </c>
      <c r="N52" s="4">
        <v>0</v>
      </c>
      <c r="O52" s="4">
        <v>0</v>
      </c>
    </row>
    <row r="53" spans="1:15">
      <c r="A53" s="9">
        <v>43793</v>
      </c>
      <c r="B53" s="10" t="s">
        <v>48</v>
      </c>
      <c r="C53" t="s">
        <v>29</v>
      </c>
      <c r="D53" s="8" t="str">
        <f t="shared" si="2"/>
        <v>2019-11-24</v>
      </c>
      <c r="E53" s="4">
        <v>17940</v>
      </c>
      <c r="F53" s="4">
        <v>685.73</v>
      </c>
      <c r="G53" s="17" t="s">
        <v>53</v>
      </c>
      <c r="H53" t="s">
        <v>49</v>
      </c>
      <c r="I53" t="s">
        <v>50</v>
      </c>
      <c r="J53" t="str">
        <f t="shared" si="3"/>
        <v>2019-11</v>
      </c>
      <c r="K53" s="4">
        <v>0</v>
      </c>
      <c r="L53" s="4">
        <v>5000</v>
      </c>
      <c r="M53" s="4">
        <v>4003</v>
      </c>
      <c r="N53" s="4">
        <v>0</v>
      </c>
      <c r="O53" s="4">
        <v>0</v>
      </c>
    </row>
    <row r="54" spans="1:15">
      <c r="A54" s="9">
        <v>43823</v>
      </c>
      <c r="B54" s="10" t="s">
        <v>48</v>
      </c>
      <c r="C54" t="s">
        <v>29</v>
      </c>
      <c r="D54" s="8" t="str">
        <f t="shared" si="2"/>
        <v>2019-12-24</v>
      </c>
      <c r="E54" s="4">
        <v>17445</v>
      </c>
      <c r="F54" s="4">
        <v>647.22</v>
      </c>
      <c r="G54" s="17" t="s">
        <v>53</v>
      </c>
      <c r="H54" t="s">
        <v>49</v>
      </c>
      <c r="I54" t="s">
        <v>50</v>
      </c>
      <c r="J54" t="str">
        <f t="shared" si="3"/>
        <v>2019-12</v>
      </c>
      <c r="K54" s="4">
        <v>0</v>
      </c>
      <c r="L54" s="4">
        <v>5000</v>
      </c>
      <c r="M54" s="4">
        <v>4003</v>
      </c>
      <c r="N54" s="4">
        <v>0</v>
      </c>
      <c r="O54" s="4">
        <v>0</v>
      </c>
    </row>
    <row r="55" spans="1:15">
      <c r="A55" s="9"/>
      <c r="B55" s="12"/>
      <c r="D55" s="8"/>
      <c r="E55" s="4"/>
      <c r="F55" s="4"/>
      <c r="O55" s="4"/>
    </row>
    <row r="56" spans="1:15">
      <c r="B56" s="13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2021-01-26T15:59:26Z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