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/>
  <mc:AlternateContent xmlns:mc="http://schemas.openxmlformats.org/markup-compatibility/2006">
    <mc:Choice Requires="x15">
      <x15ac:absPath xmlns:x15ac="http://schemas.microsoft.com/office/spreadsheetml/2010/11/ac" url="/Users/zhangweixin/Documents/TS_ZFB/git/geshui/Finance-master-local/__encodeapk/"/>
    </mc:Choice>
  </mc:AlternateContent>
  <xr:revisionPtr revIDLastSave="0" documentId="13_ncr:1_{0E85D0BB-B009-A446-8C7C-4F177D3A265B}" xr6:coauthVersionLast="45" xr6:coauthVersionMax="45" xr10:uidLastSave="{00000000-0000-0000-0000-000000000000}"/>
  <bookViews>
    <workbookView xWindow="480" yWindow="460" windowWidth="18520" windowHeight="11980" xr2:uid="{00000000-000D-0000-FFFF-FFFF00000000}"/>
  </bookViews>
  <sheets>
    <sheet name="Sheet2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6" i="3" l="1"/>
  <c r="B77" i="3"/>
  <c r="B75" i="3"/>
  <c r="B122" i="3" l="1"/>
  <c r="B121" i="3"/>
  <c r="B120" i="3"/>
  <c r="B119" i="3"/>
  <c r="B118" i="3"/>
  <c r="B117" i="3"/>
  <c r="B116" i="3"/>
  <c r="B115" i="3"/>
  <c r="B114" i="3"/>
  <c r="B113" i="3"/>
  <c r="B112" i="3"/>
  <c r="B111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2" i="3"/>
  <c r="B91" i="3"/>
  <c r="B90" i="3"/>
  <c r="B89" i="3"/>
  <c r="B88" i="3"/>
  <c r="B87" i="3"/>
  <c r="B86" i="3"/>
  <c r="B85" i="3"/>
  <c r="B84" i="3"/>
  <c r="B83" i="3"/>
  <c r="B82" i="3"/>
  <c r="B81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1" i="3"/>
  <c r="D10" i="3"/>
  <c r="D9" i="3"/>
  <c r="D8" i="3"/>
  <c r="D7" i="3"/>
  <c r="L5" i="3"/>
  <c r="L4" i="3"/>
  <c r="L3" i="3"/>
  <c r="L2" i="3"/>
</calcChain>
</file>

<file path=xl/sharedStrings.xml><?xml version="1.0" encoding="utf-8"?>
<sst xmlns="http://schemas.openxmlformats.org/spreadsheetml/2006/main" count="263" uniqueCount="82">
  <si>
    <t>姓名</t>
  </si>
  <si>
    <t>个人账号</t>
  </si>
  <si>
    <t>缴存单位</t>
  </si>
  <si>
    <t>所属管理部名称</t>
  </si>
  <si>
    <t>缴存基数</t>
  </si>
  <si>
    <t>个人比例</t>
  </si>
  <si>
    <t>单位比例</t>
  </si>
  <si>
    <t>个人月缴存额</t>
  </si>
  <si>
    <t>单位月缴存额</t>
  </si>
  <si>
    <t>jiben</t>
  </si>
  <si>
    <t>天气</t>
  </si>
  <si>
    <t>支付宝昵称</t>
  </si>
  <si>
    <t>实名认证姓名</t>
  </si>
  <si>
    <t>手机号</t>
  </si>
  <si>
    <t>收货地址</t>
  </si>
  <si>
    <t>收货手机号</t>
  </si>
  <si>
    <t>淘宝会员账号</t>
  </si>
  <si>
    <t>性别</t>
  </si>
  <si>
    <t xml:space="preserve">李子超  </t>
  </si>
  <si>
    <t>GJJ014302750</t>
  </si>
  <si>
    <t>中科明德(北京)互联网科技有限公司</t>
  </si>
  <si>
    <t>朝阳管理部</t>
  </si>
  <si>
    <t>福气满满</t>
  </si>
  <si>
    <t>北京市朝阳区西大望路甲12号2号楼</t>
  </si>
  <si>
    <t>tb3398635699</t>
  </si>
  <si>
    <t>男</t>
  </si>
  <si>
    <t>申报日期</t>
  </si>
  <si>
    <t>所得项目小类</t>
  </si>
  <si>
    <t>缴款单位</t>
  </si>
  <si>
    <t>年份</t>
  </si>
  <si>
    <t>2021</t>
  </si>
  <si>
    <t>汇缴分配</t>
  </si>
  <si>
    <t>年度结息</t>
  </si>
  <si>
    <t>提取资金支付</t>
  </si>
  <si>
    <t>身份证号</t>
  </si>
  <si>
    <t>单位登记号</t>
  </si>
  <si>
    <t>昵称</t>
  </si>
  <si>
    <t>民族</t>
  </si>
  <si>
    <t>签名</t>
  </si>
  <si>
    <t>名片号</t>
  </si>
  <si>
    <t>参保单位</t>
  </si>
  <si>
    <t>参保区县</t>
  </si>
  <si>
    <t>缴费人员类别</t>
  </si>
  <si>
    <t>医疗参保人员类别</t>
  </si>
  <si>
    <t>养老保险实际缴费年限</t>
  </si>
  <si>
    <t>医疗保险实际缴费年限</t>
  </si>
  <si>
    <t>缴费基数</t>
  </si>
  <si>
    <t>132623198012156219</t>
  </si>
  <si>
    <t>00075126</t>
  </si>
  <si>
    <t>汉族</t>
  </si>
  <si>
    <t>北京市朝阳区社会保险基金管理中心</t>
  </si>
  <si>
    <t>农村（农业户口）</t>
  </si>
  <si>
    <t>在职职工</t>
  </si>
  <si>
    <t>9年5个月</t>
  </si>
  <si>
    <t>单位名称</t>
  </si>
  <si>
    <t>缴费区县</t>
  </si>
  <si>
    <t>养老基数</t>
  </si>
  <si>
    <t>养老单位缴费</t>
  </si>
  <si>
    <t>养老个人缴费</t>
  </si>
  <si>
    <t>失业基数</t>
  </si>
  <si>
    <t>失业单位缴费</t>
  </si>
  <si>
    <t>失业个人缴费</t>
  </si>
  <si>
    <t>工伤基数</t>
  </si>
  <si>
    <t>工伤单位缴费</t>
  </si>
  <si>
    <t>工伤个人缴费</t>
  </si>
  <si>
    <t>生育基数</t>
  </si>
  <si>
    <t>生育单位缴费</t>
  </si>
  <si>
    <t>生育个人缴费</t>
  </si>
  <si>
    <t>医疗基数</t>
  </si>
  <si>
    <t>医疗单位缴费</t>
  </si>
  <si>
    <t>医疗个人缴费</t>
  </si>
  <si>
    <t>2019</t>
  </si>
  <si>
    <t>2018</t>
  </si>
  <si>
    <t>北京通号</t>
    <phoneticPr fontId="8" type="noConversion"/>
  </si>
  <si>
    <t>是否自动登陆</t>
    <phoneticPr fontId="9" type="noConversion"/>
  </si>
  <si>
    <t>68788878070570581</t>
    <phoneticPr fontId="9" type="noConversion"/>
  </si>
  <si>
    <t>多云 5/0</t>
    <phoneticPr fontId="9" type="noConversion"/>
  </si>
  <si>
    <t>多云 1/6</t>
    <phoneticPr fontId="7" type="noConversion"/>
  </si>
  <si>
    <t>多云 不限行</t>
    <phoneticPr fontId="7" type="noConversion"/>
  </si>
  <si>
    <t>小雨 不限行</t>
    <phoneticPr fontId="7" type="noConversion"/>
  </si>
  <si>
    <t>·</t>
    <phoneticPr fontId="7" type="noConversion"/>
  </si>
  <si>
    <t>-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</si>
</sst>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yyyy\-mm\-dd;@"/>
    <numFmt numFmtId="181" formatCode="0.00_ "/>
  </numFmts>
  <fonts count="13">
    <font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sz val="12"/>
      <name val="宋体"/>
      <charset val="134"/>
    </font>
    <font>
      <sz val="12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3"/>
      <color rgb="FF000000"/>
      <name val="SimSun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14" fontId="0" fillId="0" borderId="1" xfId="0" applyNumberFormat="1" applyFont="1" applyBorder="1">
      <alignment vertical="center"/>
    </xf>
    <xf numFmtId="0" fontId="0" fillId="0" borderId="1" xfId="0" applyFont="1" applyBorder="1">
      <alignment vertical="center"/>
    </xf>
    <xf numFmtId="49" fontId="0" fillId="0" borderId="0" xfId="0" applyNumberFormat="1">
      <alignment vertical="center"/>
    </xf>
    <xf numFmtId="14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49" fontId="0" fillId="0" borderId="1" xfId="0" applyNumberFormat="1" applyFont="1" applyBorder="1">
      <alignment vertical="center"/>
    </xf>
    <xf numFmtId="180" fontId="1" fillId="0" borderId="1" xfId="0" applyNumberFormat="1" applyFont="1" applyBorder="1">
      <alignment vertical="center"/>
    </xf>
    <xf numFmtId="14" fontId="1" fillId="0" borderId="1" xfId="0" applyNumberFormat="1" applyFont="1" applyBorder="1">
      <alignment vertical="center"/>
    </xf>
    <xf numFmtId="181" fontId="0" fillId="0" borderId="0" xfId="0" applyNumberFormat="1" applyFont="1" applyFill="1" applyAlignment="1">
      <alignment vertical="center"/>
    </xf>
    <xf numFmtId="0" fontId="1" fillId="0" borderId="1" xfId="0" applyFont="1" applyBorder="1">
      <alignment vertical="center"/>
    </xf>
    <xf numFmtId="180" fontId="2" fillId="0" borderId="0" xfId="0" applyNumberFormat="1" applyFont="1" applyFill="1" applyAlignment="1">
      <alignment vertical="center"/>
    </xf>
    <xf numFmtId="180" fontId="2" fillId="2" borderId="0" xfId="0" applyNumberFormat="1" applyFont="1" applyFill="1" applyAlignment="1">
      <alignment vertical="center"/>
    </xf>
    <xf numFmtId="14" fontId="1" fillId="2" borderId="1" xfId="0" applyNumberFormat="1" applyFont="1" applyFill="1" applyBorder="1">
      <alignment vertical="center"/>
    </xf>
    <xf numFmtId="14" fontId="2" fillId="0" borderId="0" xfId="0" applyNumberFormat="1" applyFont="1" applyFill="1" applyAlignment="1">
      <alignment vertical="center"/>
    </xf>
    <xf numFmtId="14" fontId="2" fillId="2" borderId="0" xfId="0" applyNumberFormat="1" applyFont="1" applyFill="1" applyAlignment="1">
      <alignment vertical="center"/>
    </xf>
    <xf numFmtId="49" fontId="3" fillId="0" borderId="1" xfId="0" applyNumberFormat="1" applyFont="1" applyBorder="1">
      <alignment vertical="center"/>
    </xf>
    <xf numFmtId="0" fontId="4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181" fontId="0" fillId="0" borderId="1" xfId="0" applyNumberFormat="1" applyFont="1" applyBorder="1">
      <alignment vertical="center"/>
    </xf>
    <xf numFmtId="0" fontId="6" fillId="0" borderId="1" xfId="0" applyFont="1" applyBorder="1">
      <alignment vertical="center"/>
    </xf>
    <xf numFmtId="49" fontId="6" fillId="0" borderId="1" xfId="0" applyNumberFormat="1" applyFont="1" applyBorder="1">
      <alignment vertical="center"/>
    </xf>
    <xf numFmtId="0" fontId="10" fillId="0" borderId="0" xfId="0" applyFont="1" applyFill="1" applyAlignment="1">
      <alignment vertical="center"/>
    </xf>
    <xf numFmtId="0" fontId="11" fillId="0" borderId="1" xfId="0" applyFont="1" applyBorder="1">
      <alignment vertical="center"/>
    </xf>
    <xf numFmtId="49" fontId="12" fillId="0" borderId="1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2"/>
  <sheetViews>
    <sheetView tabSelected="1" workbookViewId="0">
      <selection activeCell="C7" sqref="C7"/>
    </sheetView>
  </sheetViews>
  <sheetFormatPr baseColWidth="10" defaultColWidth="11" defaultRowHeight="16"/>
  <cols>
    <col min="1" max="1" width="24.5" style="1" customWidth="1"/>
    <col min="2" max="2" width="13.6640625" style="1" customWidth="1"/>
    <col min="3" max="3" width="33.1640625" style="2" customWidth="1"/>
    <col min="4" max="4" width="35.33203125" style="2" customWidth="1"/>
    <col min="5" max="5" width="33.83203125" style="2" customWidth="1"/>
    <col min="6" max="6" width="14" style="2" customWidth="1"/>
    <col min="7" max="7" width="33.5" style="2" customWidth="1"/>
    <col min="8" max="8" width="36.6640625" style="2" customWidth="1"/>
    <col min="9" max="9" width="15.6640625" style="2" customWidth="1"/>
    <col min="10" max="10" width="12.5" style="2" customWidth="1"/>
    <col min="11" max="11" width="16.1640625" style="2" customWidth="1"/>
    <col min="12" max="12" width="17" style="2" customWidth="1"/>
    <col min="13" max="13" width="19.6640625" style="2" customWidth="1"/>
    <col min="14" max="14" width="12.5" style="2" customWidth="1"/>
    <col min="15" max="15" width="16.83203125" style="2" customWidth="1"/>
    <col min="16" max="16" width="15.1640625" style="2" customWidth="1"/>
    <col min="17" max="17" width="42.1640625" style="2" customWidth="1"/>
    <col min="18" max="18" width="16.6640625" style="2" customWidth="1"/>
    <col min="19" max="19" width="14" style="2" customWidth="1"/>
    <col min="20" max="20" width="11" style="2"/>
    <col min="21" max="21" width="23.1640625" style="2" customWidth="1"/>
    <col min="22" max="16384" width="11" style="2"/>
  </cols>
  <sheetData>
    <row r="1" spans="1:2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N1" s="16" t="s">
        <v>11</v>
      </c>
      <c r="O1" s="6" t="s">
        <v>12</v>
      </c>
      <c r="P1" s="6" t="s">
        <v>13</v>
      </c>
      <c r="Q1" s="16" t="s">
        <v>14</v>
      </c>
      <c r="R1" s="16" t="s">
        <v>15</v>
      </c>
      <c r="S1" s="16" t="s">
        <v>16</v>
      </c>
      <c r="T1" s="2" t="s">
        <v>17</v>
      </c>
      <c r="U1" s="21" t="s">
        <v>73</v>
      </c>
      <c r="V1" s="21" t="s">
        <v>74</v>
      </c>
    </row>
    <row r="2" spans="1:22">
      <c r="A2" s="3" t="s">
        <v>18</v>
      </c>
      <c r="B2" s="4" t="s">
        <v>19</v>
      </c>
      <c r="C2" t="s">
        <v>20</v>
      </c>
      <c r="D2" s="2" t="s">
        <v>21</v>
      </c>
      <c r="E2" s="5">
        <v>3292</v>
      </c>
      <c r="F2" s="2">
        <v>12</v>
      </c>
      <c r="G2" s="2">
        <v>12</v>
      </c>
      <c r="H2" s="5">
        <v>395</v>
      </c>
      <c r="I2" s="5">
        <v>395</v>
      </c>
      <c r="J2" s="9">
        <v>8644.35</v>
      </c>
      <c r="K2" s="11">
        <v>44329</v>
      </c>
      <c r="L2" s="17" t="str">
        <f>TEXT(K2,"yyyy-mm-dd")</f>
        <v>2021-05-13</v>
      </c>
      <c r="M2" s="21" t="s">
        <v>76</v>
      </c>
      <c r="N2" s="18" t="s">
        <v>22</v>
      </c>
      <c r="O2" s="3" t="s">
        <v>18</v>
      </c>
      <c r="P2" s="3">
        <v>18210197661</v>
      </c>
      <c r="Q2" s="16" t="s">
        <v>23</v>
      </c>
      <c r="R2" s="3">
        <v>18210197661</v>
      </c>
      <c r="S2" s="19" t="s">
        <v>24</v>
      </c>
      <c r="T2" s="2" t="s">
        <v>25</v>
      </c>
      <c r="U2" s="22" t="s">
        <v>75</v>
      </c>
      <c r="V2" s="21">
        <v>0</v>
      </c>
    </row>
    <row r="3" spans="1:22">
      <c r="J3" s="9">
        <v>4750</v>
      </c>
      <c r="K3" s="11">
        <v>44330</v>
      </c>
      <c r="L3" s="17" t="str">
        <f>TEXT(K3,"yyyy-mm-dd")</f>
        <v>2021-05-14</v>
      </c>
      <c r="M3" s="23" t="s">
        <v>77</v>
      </c>
    </row>
    <row r="4" spans="1:22">
      <c r="K4" s="11">
        <v>44331</v>
      </c>
      <c r="L4" s="17" t="str">
        <f t="shared" ref="L4:L9" si="0">TEXT(K4,"yyyy-mm-dd")</f>
        <v>2021-05-15</v>
      </c>
      <c r="M4" s="23" t="s">
        <v>79</v>
      </c>
    </row>
    <row r="5" spans="1:22">
      <c r="A5" s="1" t="s">
        <v>26</v>
      </c>
      <c r="B5" s="1" t="s">
        <v>27</v>
      </c>
      <c r="E5" s="2" t="s">
        <v>28</v>
      </c>
      <c r="K5" s="11">
        <v>44332</v>
      </c>
      <c r="L5" s="17" t="str">
        <f t="shared" si="0"/>
        <v>2021-05-16</v>
      </c>
      <c r="M5" s="23" t="s">
        <v>78</v>
      </c>
    </row>
    <row r="6" spans="1:22">
      <c r="A6" s="2" t="s">
        <v>29</v>
      </c>
      <c r="B6" s="6" t="s">
        <v>30</v>
      </c>
      <c r="K6" s="11"/>
      <c r="L6" s="17"/>
      <c r="M6" s="17"/>
    </row>
    <row r="7" spans="1:22">
      <c r="A7" s="7">
        <v>44202</v>
      </c>
      <c r="B7" s="8" t="s">
        <v>31</v>
      </c>
      <c r="C7" s="9">
        <v>790</v>
      </c>
      <c r="D7" s="10" t="str">
        <f>TEXT(A7,"mm-dd")</f>
        <v>01-06</v>
      </c>
      <c r="E7" t="s">
        <v>20</v>
      </c>
      <c r="K7" s="11"/>
      <c r="L7" s="17"/>
      <c r="M7" s="17"/>
    </row>
    <row r="8" spans="1:22">
      <c r="A8" s="7">
        <v>44230</v>
      </c>
      <c r="B8" s="8" t="s">
        <v>31</v>
      </c>
      <c r="C8" s="9">
        <v>790</v>
      </c>
      <c r="D8" s="10" t="str">
        <f>TEXT(A8,"mm-dd")</f>
        <v>02-03</v>
      </c>
      <c r="E8" t="s">
        <v>20</v>
      </c>
      <c r="K8" s="11"/>
      <c r="L8" s="17"/>
      <c r="M8" s="17"/>
    </row>
    <row r="9" spans="1:22">
      <c r="A9" s="7">
        <v>44258</v>
      </c>
      <c r="B9" s="8" t="s">
        <v>31</v>
      </c>
      <c r="C9" s="9">
        <v>790</v>
      </c>
      <c r="D9" s="10" t="str">
        <f>TEXT(A9,"mm-dd")</f>
        <v>03-03</v>
      </c>
      <c r="E9" t="s">
        <v>20</v>
      </c>
      <c r="K9" s="11"/>
      <c r="L9" s="17"/>
      <c r="M9" s="17"/>
    </row>
    <row r="10" spans="1:22">
      <c r="A10" s="7">
        <v>44293</v>
      </c>
      <c r="B10" s="8" t="s">
        <v>31</v>
      </c>
      <c r="C10" s="9">
        <v>790</v>
      </c>
      <c r="D10" s="10" t="str">
        <f>TEXT(A10,"mm-dd")</f>
        <v>04-07</v>
      </c>
      <c r="E10" t="s">
        <v>20</v>
      </c>
      <c r="K10" s="11"/>
      <c r="L10" s="17"/>
      <c r="M10" s="17"/>
    </row>
    <row r="11" spans="1:22">
      <c r="A11" s="7">
        <v>44324</v>
      </c>
      <c r="B11" s="8" t="s">
        <v>31</v>
      </c>
      <c r="C11" s="9">
        <v>790</v>
      </c>
      <c r="D11" s="10" t="str">
        <f>TEXT(A11,"mm-dd")</f>
        <v>05-08</v>
      </c>
      <c r="E11" t="s">
        <v>20</v>
      </c>
      <c r="K11" s="11"/>
      <c r="L11" s="17"/>
      <c r="M11" s="17"/>
    </row>
    <row r="12" spans="1:22">
      <c r="K12" s="11"/>
      <c r="L12" s="17"/>
      <c r="M12" s="17"/>
    </row>
    <row r="14" spans="1:22">
      <c r="A14" s="1" t="s">
        <v>26</v>
      </c>
      <c r="B14" s="1" t="s">
        <v>27</v>
      </c>
      <c r="E14" s="2" t="s">
        <v>28</v>
      </c>
    </row>
    <row r="15" spans="1:22">
      <c r="A15" s="2" t="s">
        <v>29</v>
      </c>
      <c r="B15" s="6">
        <v>2020</v>
      </c>
      <c r="K15" s="7"/>
    </row>
    <row r="16" spans="1:22">
      <c r="A16" s="11">
        <v>43844</v>
      </c>
      <c r="B16" s="8" t="s">
        <v>31</v>
      </c>
      <c r="C16" s="9">
        <v>790</v>
      </c>
      <c r="D16" s="10" t="str">
        <f t="shared" ref="D16:D29" si="1">TEXT(A16,"mm-dd")</f>
        <v>01-14</v>
      </c>
      <c r="E16" t="s">
        <v>20</v>
      </c>
      <c r="K16" s="7"/>
    </row>
    <row r="17" spans="1:11">
      <c r="A17" s="11">
        <v>43872</v>
      </c>
      <c r="B17" s="8" t="s">
        <v>31</v>
      </c>
      <c r="C17" s="9">
        <v>790</v>
      </c>
      <c r="D17" s="10" t="str">
        <f t="shared" si="1"/>
        <v>02-11</v>
      </c>
      <c r="E17" t="s">
        <v>20</v>
      </c>
      <c r="K17" s="7"/>
    </row>
    <row r="18" spans="1:11">
      <c r="A18" s="11">
        <v>43900</v>
      </c>
      <c r="B18" s="8" t="s">
        <v>31</v>
      </c>
      <c r="C18" s="9">
        <v>790</v>
      </c>
      <c r="D18" s="10" t="str">
        <f t="shared" si="1"/>
        <v>03-10</v>
      </c>
      <c r="E18" t="s">
        <v>20</v>
      </c>
      <c r="K18" s="7"/>
    </row>
    <row r="19" spans="1:11">
      <c r="A19" s="11">
        <v>43930</v>
      </c>
      <c r="B19" s="8" t="s">
        <v>31</v>
      </c>
      <c r="C19" s="9">
        <v>790</v>
      </c>
      <c r="D19" s="10" t="str">
        <f t="shared" si="1"/>
        <v>04-09</v>
      </c>
      <c r="E19" t="s">
        <v>20</v>
      </c>
      <c r="K19" s="7"/>
    </row>
    <row r="20" spans="1:11">
      <c r="A20" s="11">
        <v>43964</v>
      </c>
      <c r="B20" s="8" t="s">
        <v>31</v>
      </c>
      <c r="C20" s="9">
        <v>790</v>
      </c>
      <c r="D20" s="10" t="str">
        <f t="shared" si="1"/>
        <v>05-13</v>
      </c>
      <c r="E20" t="s">
        <v>20</v>
      </c>
      <c r="K20" s="7"/>
    </row>
    <row r="21" spans="1:11">
      <c r="A21" s="11">
        <v>43985</v>
      </c>
      <c r="B21" s="8" t="s">
        <v>31</v>
      </c>
      <c r="C21" s="9">
        <v>790</v>
      </c>
      <c r="D21" s="10" t="str">
        <f t="shared" si="1"/>
        <v>06-03</v>
      </c>
      <c r="E21" t="s">
        <v>20</v>
      </c>
      <c r="F21" s="5">
        <v>24606.84</v>
      </c>
      <c r="K21" s="7"/>
    </row>
    <row r="22" spans="1:11">
      <c r="A22" s="12">
        <v>44012</v>
      </c>
      <c r="B22" s="13" t="s">
        <v>32</v>
      </c>
      <c r="C22" s="9">
        <v>319.88</v>
      </c>
      <c r="D22" s="10" t="str">
        <f t="shared" si="1"/>
        <v>06-30</v>
      </c>
      <c r="E22" t="s">
        <v>20</v>
      </c>
      <c r="F22" s="5">
        <v>24926.720000000001</v>
      </c>
      <c r="K22" s="7"/>
    </row>
    <row r="23" spans="1:11">
      <c r="A23" s="11">
        <v>44015</v>
      </c>
      <c r="B23" s="8" t="s">
        <v>31</v>
      </c>
      <c r="C23" s="9">
        <v>790</v>
      </c>
      <c r="D23" s="10" t="str">
        <f t="shared" si="1"/>
        <v>07-03</v>
      </c>
      <c r="E23" t="s">
        <v>20</v>
      </c>
      <c r="K23" s="7"/>
    </row>
    <row r="24" spans="1:11">
      <c r="A24" s="11">
        <v>44053</v>
      </c>
      <c r="B24" s="8" t="s">
        <v>31</v>
      </c>
      <c r="C24" s="9">
        <v>790</v>
      </c>
      <c r="D24" s="10" t="str">
        <f t="shared" si="1"/>
        <v>08-10</v>
      </c>
      <c r="E24" t="s">
        <v>20</v>
      </c>
    </row>
    <row r="25" spans="1:11">
      <c r="A25" s="11">
        <v>44082</v>
      </c>
      <c r="B25" s="8" t="s">
        <v>31</v>
      </c>
      <c r="C25" s="9">
        <v>790</v>
      </c>
      <c r="D25" s="10" t="str">
        <f t="shared" si="1"/>
        <v>09-08</v>
      </c>
      <c r="E25" t="s">
        <v>20</v>
      </c>
    </row>
    <row r="26" spans="1:11">
      <c r="A26" s="11">
        <v>44114</v>
      </c>
      <c r="B26" s="8" t="s">
        <v>31</v>
      </c>
      <c r="C26" s="9">
        <v>790</v>
      </c>
      <c r="D26" s="10" t="str">
        <f t="shared" si="1"/>
        <v>10-10</v>
      </c>
      <c r="E26" t="s">
        <v>20</v>
      </c>
    </row>
    <row r="27" spans="1:11">
      <c r="A27" s="11">
        <v>44144</v>
      </c>
      <c r="B27" s="8" t="s">
        <v>31</v>
      </c>
      <c r="C27" s="9">
        <v>790</v>
      </c>
      <c r="D27" s="10" t="str">
        <f t="shared" si="1"/>
        <v>11-09</v>
      </c>
      <c r="E27" t="s">
        <v>20</v>
      </c>
    </row>
    <row r="28" spans="1:11">
      <c r="A28" s="11">
        <v>44151</v>
      </c>
      <c r="B28" s="8" t="s">
        <v>33</v>
      </c>
      <c r="C28" s="9">
        <v>28866.720000000001</v>
      </c>
      <c r="D28" s="10" t="str">
        <f t="shared" si="1"/>
        <v>11-16</v>
      </c>
      <c r="E28" t="s">
        <v>20</v>
      </c>
    </row>
    <row r="29" spans="1:11">
      <c r="A29" s="11">
        <v>44174</v>
      </c>
      <c r="B29" s="8" t="s">
        <v>31</v>
      </c>
      <c r="C29" s="9">
        <v>790</v>
      </c>
      <c r="D29" s="10" t="str">
        <f t="shared" si="1"/>
        <v>12-09</v>
      </c>
      <c r="E29" t="s">
        <v>20</v>
      </c>
    </row>
    <row r="32" spans="1:11">
      <c r="A32" s="2" t="s">
        <v>29</v>
      </c>
      <c r="B32" s="2">
        <v>2019</v>
      </c>
    </row>
    <row r="33" spans="1:6">
      <c r="A33" s="14">
        <v>43476</v>
      </c>
      <c r="B33" s="8" t="s">
        <v>31</v>
      </c>
      <c r="C33" s="9">
        <v>536</v>
      </c>
      <c r="D33" s="10" t="str">
        <f>TEXT(A33,"mm-dd")</f>
        <v>01-11</v>
      </c>
      <c r="E33" t="s">
        <v>20</v>
      </c>
    </row>
    <row r="34" spans="1:6">
      <c r="A34" s="14">
        <v>43509</v>
      </c>
      <c r="B34" s="8" t="s">
        <v>31</v>
      </c>
      <c r="C34" s="9">
        <v>536</v>
      </c>
      <c r="D34" s="10" t="str">
        <f>TEXT(A34,"mm-dd")</f>
        <v>02-13</v>
      </c>
      <c r="E34" t="s">
        <v>20</v>
      </c>
    </row>
    <row r="35" spans="1:6">
      <c r="A35" s="14">
        <v>43536</v>
      </c>
      <c r="B35" s="8" t="s">
        <v>31</v>
      </c>
      <c r="C35" s="9">
        <v>536</v>
      </c>
      <c r="D35" s="10" t="str">
        <f>TEXT(A35,"mm-dd")</f>
        <v>03-12</v>
      </c>
      <c r="E35" t="s">
        <v>20</v>
      </c>
    </row>
    <row r="36" spans="1:6">
      <c r="A36" s="14">
        <v>43565</v>
      </c>
      <c r="B36" s="8" t="s">
        <v>31</v>
      </c>
      <c r="C36" s="9">
        <v>536</v>
      </c>
      <c r="D36" s="10" t="str">
        <f t="shared" ref="D36:D45" si="2">TEXT(A36,"mm-dd")</f>
        <v>04-10</v>
      </c>
      <c r="E36" t="s">
        <v>20</v>
      </c>
    </row>
    <row r="37" spans="1:6">
      <c r="A37" s="14">
        <v>43593</v>
      </c>
      <c r="B37" s="8" t="s">
        <v>31</v>
      </c>
      <c r="C37" s="9">
        <v>536</v>
      </c>
      <c r="D37" s="10" t="str">
        <f t="shared" si="2"/>
        <v>05-08</v>
      </c>
      <c r="E37" t="s">
        <v>20</v>
      </c>
    </row>
    <row r="38" spans="1:6">
      <c r="A38" s="14">
        <v>43628</v>
      </c>
      <c r="B38" s="8" t="s">
        <v>31</v>
      </c>
      <c r="C38" s="9">
        <v>536</v>
      </c>
      <c r="D38" s="10" t="str">
        <f t="shared" si="2"/>
        <v>06-12</v>
      </c>
      <c r="E38" t="s">
        <v>20</v>
      </c>
      <c r="F38" s="2">
        <v>16437.16</v>
      </c>
    </row>
    <row r="39" spans="1:6">
      <c r="A39" s="15">
        <v>43646</v>
      </c>
      <c r="B39" s="13" t="s">
        <v>32</v>
      </c>
      <c r="C39" s="9">
        <v>213.68</v>
      </c>
      <c r="D39" s="10" t="str">
        <f t="shared" si="2"/>
        <v>06-30</v>
      </c>
      <c r="E39" t="s">
        <v>20</v>
      </c>
      <c r="F39" s="5">
        <v>16650.84</v>
      </c>
    </row>
    <row r="40" spans="1:6">
      <c r="A40" s="14">
        <v>43656</v>
      </c>
      <c r="B40" s="8" t="s">
        <v>31</v>
      </c>
      <c r="C40" s="9">
        <v>536</v>
      </c>
      <c r="D40" s="10" t="str">
        <f t="shared" si="2"/>
        <v>07-10</v>
      </c>
      <c r="E40" t="s">
        <v>20</v>
      </c>
      <c r="F40" s="5"/>
    </row>
    <row r="41" spans="1:6">
      <c r="A41" s="14">
        <v>43689</v>
      </c>
      <c r="B41" s="8" t="s">
        <v>31</v>
      </c>
      <c r="C41" s="9">
        <v>536</v>
      </c>
      <c r="D41" s="10" t="str">
        <f t="shared" si="2"/>
        <v>08-12</v>
      </c>
      <c r="E41" t="s">
        <v>20</v>
      </c>
    </row>
    <row r="42" spans="1:6">
      <c r="A42" s="14">
        <v>43718</v>
      </c>
      <c r="B42" s="8" t="s">
        <v>31</v>
      </c>
      <c r="C42" s="9">
        <v>536</v>
      </c>
      <c r="D42" s="10" t="str">
        <f t="shared" si="2"/>
        <v>09-10</v>
      </c>
      <c r="E42" t="s">
        <v>20</v>
      </c>
    </row>
    <row r="43" spans="1:6">
      <c r="A43" s="14">
        <v>43749</v>
      </c>
      <c r="B43" s="8" t="s">
        <v>31</v>
      </c>
      <c r="C43" s="9">
        <v>536</v>
      </c>
      <c r="D43" s="10" t="str">
        <f t="shared" si="2"/>
        <v>10-11</v>
      </c>
      <c r="E43" t="s">
        <v>20</v>
      </c>
    </row>
    <row r="44" spans="1:6">
      <c r="A44" s="14">
        <v>43780</v>
      </c>
      <c r="B44" s="8" t="s">
        <v>31</v>
      </c>
      <c r="C44" s="9">
        <v>536</v>
      </c>
      <c r="D44" s="10" t="str">
        <f t="shared" si="2"/>
        <v>11-11</v>
      </c>
      <c r="E44" t="s">
        <v>20</v>
      </c>
    </row>
    <row r="45" spans="1:6">
      <c r="A45" s="14">
        <v>43810</v>
      </c>
      <c r="B45" s="8" t="s">
        <v>31</v>
      </c>
      <c r="C45" s="9">
        <v>536</v>
      </c>
      <c r="D45" s="10" t="str">
        <f t="shared" si="2"/>
        <v>12-11</v>
      </c>
      <c r="E45" t="s">
        <v>20</v>
      </c>
    </row>
    <row r="48" spans="1:6">
      <c r="A48" s="2" t="s">
        <v>29</v>
      </c>
      <c r="B48" s="2">
        <v>2018</v>
      </c>
    </row>
    <row r="49" spans="1:6">
      <c r="A49" s="14">
        <v>43105</v>
      </c>
      <c r="B49" s="8" t="s">
        <v>31</v>
      </c>
      <c r="C49" s="9">
        <v>403</v>
      </c>
      <c r="D49" s="10" t="str">
        <f t="shared" ref="D49:D61" si="3">TEXT(A49,"mm-dd")</f>
        <v>01-05</v>
      </c>
      <c r="E49" t="s">
        <v>20</v>
      </c>
    </row>
    <row r="50" spans="1:6">
      <c r="A50" s="14">
        <v>43139</v>
      </c>
      <c r="B50" s="8" t="s">
        <v>31</v>
      </c>
      <c r="C50" s="9">
        <v>403</v>
      </c>
      <c r="D50" s="10" t="str">
        <f t="shared" si="3"/>
        <v>02-08</v>
      </c>
      <c r="E50" t="s">
        <v>20</v>
      </c>
    </row>
    <row r="51" spans="1:6">
      <c r="A51" s="14">
        <v>43168</v>
      </c>
      <c r="B51" s="8" t="s">
        <v>31</v>
      </c>
      <c r="C51" s="9">
        <v>403</v>
      </c>
      <c r="D51" s="10" t="str">
        <f t="shared" si="3"/>
        <v>03-09</v>
      </c>
      <c r="E51" t="s">
        <v>20</v>
      </c>
    </row>
    <row r="52" spans="1:6">
      <c r="A52" s="14">
        <v>43198</v>
      </c>
      <c r="B52" s="8" t="s">
        <v>31</v>
      </c>
      <c r="C52" s="9">
        <v>403</v>
      </c>
      <c r="D52" s="10" t="str">
        <f t="shared" si="3"/>
        <v>04-08</v>
      </c>
      <c r="E52" t="s">
        <v>20</v>
      </c>
    </row>
    <row r="53" spans="1:6">
      <c r="A53" s="14">
        <v>43235</v>
      </c>
      <c r="B53" s="8" t="s">
        <v>31</v>
      </c>
      <c r="C53" s="9">
        <v>403</v>
      </c>
      <c r="D53" s="10" t="str">
        <f t="shared" si="3"/>
        <v>05-15</v>
      </c>
      <c r="E53" t="s">
        <v>20</v>
      </c>
    </row>
    <row r="54" spans="1:6">
      <c r="A54" s="14">
        <v>43264</v>
      </c>
      <c r="B54" s="8" t="s">
        <v>31</v>
      </c>
      <c r="C54" s="9">
        <v>403</v>
      </c>
      <c r="D54" s="10" t="str">
        <f t="shared" si="3"/>
        <v>06-13</v>
      </c>
      <c r="E54" t="s">
        <v>20</v>
      </c>
    </row>
    <row r="55" spans="1:6">
      <c r="A55" s="15">
        <v>43281</v>
      </c>
      <c r="B55" s="13" t="s">
        <v>32</v>
      </c>
      <c r="C55" s="9">
        <v>143.81</v>
      </c>
      <c r="D55" s="10" t="str">
        <f t="shared" si="3"/>
        <v>06-30</v>
      </c>
      <c r="E55" t="s">
        <v>20</v>
      </c>
      <c r="F55" s="9">
        <v>11062.35</v>
      </c>
    </row>
    <row r="56" spans="1:6">
      <c r="A56" s="15">
        <v>43296</v>
      </c>
      <c r="B56" s="13" t="s">
        <v>32</v>
      </c>
      <c r="C56" s="9">
        <v>403</v>
      </c>
      <c r="D56" s="10" t="str">
        <f t="shared" si="3"/>
        <v>07-15</v>
      </c>
      <c r="E56" t="s">
        <v>20</v>
      </c>
      <c r="F56" s="5">
        <v>11206.16</v>
      </c>
    </row>
    <row r="57" spans="1:6">
      <c r="A57" s="14">
        <v>43325</v>
      </c>
      <c r="B57" s="8" t="s">
        <v>31</v>
      </c>
      <c r="C57" s="9">
        <v>403</v>
      </c>
      <c r="D57" s="10" t="str">
        <f t="shared" si="3"/>
        <v>08-13</v>
      </c>
      <c r="E57" t="s">
        <v>20</v>
      </c>
      <c r="F57" s="5"/>
    </row>
    <row r="58" spans="1:6">
      <c r="A58" s="14">
        <v>43354</v>
      </c>
      <c r="B58" s="8" t="s">
        <v>31</v>
      </c>
      <c r="C58" s="9">
        <v>403</v>
      </c>
      <c r="D58" s="10" t="str">
        <f t="shared" si="3"/>
        <v>09-11</v>
      </c>
      <c r="E58" t="s">
        <v>20</v>
      </c>
    </row>
    <row r="59" spans="1:6">
      <c r="A59" s="14">
        <v>43383</v>
      </c>
      <c r="B59" s="8" t="s">
        <v>31</v>
      </c>
      <c r="C59" s="9">
        <v>403</v>
      </c>
      <c r="D59" s="10" t="str">
        <f t="shared" si="3"/>
        <v>10-10</v>
      </c>
      <c r="E59" t="s">
        <v>20</v>
      </c>
    </row>
    <row r="60" spans="1:6">
      <c r="A60" s="14">
        <v>43413</v>
      </c>
      <c r="B60" s="8" t="s">
        <v>31</v>
      </c>
      <c r="C60" s="9">
        <v>403</v>
      </c>
      <c r="D60" s="10" t="str">
        <f t="shared" si="3"/>
        <v>11-09</v>
      </c>
      <c r="E60" t="s">
        <v>20</v>
      </c>
    </row>
    <row r="61" spans="1:6">
      <c r="A61" s="14">
        <v>43445</v>
      </c>
      <c r="B61" s="8" t="s">
        <v>31</v>
      </c>
      <c r="C61" s="9">
        <v>403</v>
      </c>
      <c r="D61" s="10" t="str">
        <f t="shared" si="3"/>
        <v>12-11</v>
      </c>
      <c r="E61" t="s">
        <v>20</v>
      </c>
    </row>
    <row r="62" spans="1:6">
      <c r="A62" s="10"/>
      <c r="B62" s="2"/>
      <c r="C62" s="24" t="s">
        <v>80</v>
      </c>
    </row>
    <row r="69" spans="1:20">
      <c r="A69" s="2" t="s">
        <v>34</v>
      </c>
      <c r="B69" s="2" t="s">
        <v>35</v>
      </c>
      <c r="C69" s="16" t="s">
        <v>36</v>
      </c>
      <c r="D69" s="2" t="s">
        <v>37</v>
      </c>
      <c r="E69" s="16" t="s">
        <v>38</v>
      </c>
      <c r="F69" s="2" t="s">
        <v>39</v>
      </c>
      <c r="G69" s="2" t="s">
        <v>40</v>
      </c>
      <c r="H69" s="2" t="s">
        <v>41</v>
      </c>
      <c r="I69" s="2" t="s">
        <v>42</v>
      </c>
      <c r="J69" s="2" t="s">
        <v>43</v>
      </c>
      <c r="K69" s="2" t="s">
        <v>44</v>
      </c>
      <c r="L69" s="2" t="s">
        <v>45</v>
      </c>
      <c r="M69" s="2" t="s">
        <v>46</v>
      </c>
    </row>
    <row r="70" spans="1:20">
      <c r="A70" s="3" t="s">
        <v>47</v>
      </c>
      <c r="B70" s="6" t="s">
        <v>48</v>
      </c>
      <c r="C70" s="16" t="s">
        <v>22</v>
      </c>
      <c r="D70" s="6" t="s">
        <v>49</v>
      </c>
      <c r="E70" s="25" t="s">
        <v>81</v>
      </c>
      <c r="F70" s="6">
        <v>3231123</v>
      </c>
      <c r="G70" t="s">
        <v>20</v>
      </c>
      <c r="H70" s="2" t="s">
        <v>50</v>
      </c>
      <c r="I70" s="2" t="s">
        <v>51</v>
      </c>
      <c r="J70" s="2" t="s">
        <v>52</v>
      </c>
      <c r="K70" s="2" t="s">
        <v>53</v>
      </c>
      <c r="L70" s="2" t="s">
        <v>53</v>
      </c>
      <c r="M70" s="2">
        <v>3292</v>
      </c>
    </row>
    <row r="73" spans="1:20">
      <c r="A73" s="1" t="s">
        <v>26</v>
      </c>
      <c r="C73" s="2" t="s">
        <v>54</v>
      </c>
      <c r="D73" s="2" t="s">
        <v>55</v>
      </c>
      <c r="E73" s="1" t="s">
        <v>56</v>
      </c>
      <c r="F73" s="1" t="s">
        <v>57</v>
      </c>
      <c r="G73" s="1" t="s">
        <v>58</v>
      </c>
      <c r="H73" s="1" t="s">
        <v>59</v>
      </c>
      <c r="I73" s="1" t="s">
        <v>60</v>
      </c>
      <c r="J73" s="1" t="s">
        <v>61</v>
      </c>
      <c r="K73" s="1" t="s">
        <v>62</v>
      </c>
      <c r="L73" s="1" t="s">
        <v>63</v>
      </c>
      <c r="M73" s="1" t="s">
        <v>64</v>
      </c>
      <c r="N73" s="1" t="s">
        <v>65</v>
      </c>
      <c r="O73" s="1" t="s">
        <v>66</v>
      </c>
      <c r="P73" s="1" t="s">
        <v>67</v>
      </c>
      <c r="Q73" s="1" t="s">
        <v>68</v>
      </c>
      <c r="R73" s="1" t="s">
        <v>69</v>
      </c>
      <c r="S73" s="1" t="s">
        <v>70</v>
      </c>
      <c r="T73" s="1"/>
    </row>
    <row r="74" spans="1:20">
      <c r="A74" s="2" t="s">
        <v>29</v>
      </c>
      <c r="B74" s="6" t="s">
        <v>30</v>
      </c>
    </row>
    <row r="75" spans="1:20">
      <c r="A75" s="7">
        <v>44217</v>
      </c>
      <c r="B75" s="10" t="str">
        <f>TEXT(A75,"yyyy-mm")</f>
        <v>2021-01</v>
      </c>
      <c r="C75" t="s">
        <v>20</v>
      </c>
      <c r="D75" s="2" t="s">
        <v>50</v>
      </c>
      <c r="E75" s="20">
        <v>3292</v>
      </c>
      <c r="F75" s="10">
        <v>658.4</v>
      </c>
      <c r="G75" s="10">
        <v>263.36</v>
      </c>
      <c r="H75" s="20">
        <v>3292</v>
      </c>
      <c r="I75" s="20">
        <v>32.92</v>
      </c>
      <c r="J75" s="20">
        <v>6.58</v>
      </c>
      <c r="K75" s="20">
        <v>3292</v>
      </c>
      <c r="L75" s="20">
        <v>9.8800000000000008</v>
      </c>
      <c r="M75" s="2">
        <v>0</v>
      </c>
      <c r="N75" s="20">
        <v>3292</v>
      </c>
      <c r="O75" s="10">
        <v>0</v>
      </c>
      <c r="P75" s="2">
        <v>0</v>
      </c>
      <c r="Q75" s="20">
        <v>3292</v>
      </c>
      <c r="R75" s="20">
        <v>329.2</v>
      </c>
      <c r="S75" s="20">
        <v>68.84</v>
      </c>
    </row>
    <row r="76" spans="1:20">
      <c r="A76" s="7">
        <v>44245</v>
      </c>
      <c r="B76" s="10" t="str">
        <f t="shared" ref="B76:B77" si="4">TEXT(A76,"yyyy-mm")</f>
        <v>2021-02</v>
      </c>
      <c r="C76" t="s">
        <v>20</v>
      </c>
      <c r="D76" s="2" t="s">
        <v>50</v>
      </c>
      <c r="E76" s="20">
        <v>3292</v>
      </c>
      <c r="F76" s="10">
        <v>658.4</v>
      </c>
      <c r="G76" s="10">
        <v>263.36</v>
      </c>
      <c r="H76" s="20">
        <v>3292</v>
      </c>
      <c r="I76" s="20">
        <v>32.92</v>
      </c>
      <c r="J76" s="20">
        <v>6.58</v>
      </c>
      <c r="K76" s="20">
        <v>3292</v>
      </c>
      <c r="L76" s="20">
        <v>9.8800000000000008</v>
      </c>
      <c r="M76" s="2">
        <v>0</v>
      </c>
      <c r="N76" s="20">
        <v>3292</v>
      </c>
      <c r="O76" s="10">
        <v>0</v>
      </c>
      <c r="P76" s="2">
        <v>0</v>
      </c>
      <c r="Q76" s="20">
        <v>3292</v>
      </c>
      <c r="R76" s="20">
        <v>329.2</v>
      </c>
      <c r="S76" s="20">
        <v>68.84</v>
      </c>
    </row>
    <row r="77" spans="1:20">
      <c r="A77" s="7">
        <v>44271</v>
      </c>
      <c r="B77" s="10" t="str">
        <f t="shared" si="4"/>
        <v>2021-03</v>
      </c>
      <c r="C77" t="s">
        <v>20</v>
      </c>
      <c r="D77" s="2" t="s">
        <v>50</v>
      </c>
      <c r="E77" s="20">
        <v>3292</v>
      </c>
      <c r="F77" s="10">
        <v>658.4</v>
      </c>
      <c r="G77" s="10">
        <v>263.36</v>
      </c>
      <c r="H77" s="20">
        <v>3292</v>
      </c>
      <c r="I77" s="20">
        <v>32.92</v>
      </c>
      <c r="J77" s="20">
        <v>6.58</v>
      </c>
      <c r="K77" s="20">
        <v>3292</v>
      </c>
      <c r="L77" s="20">
        <v>9.8800000000000008</v>
      </c>
      <c r="M77" s="2">
        <v>0</v>
      </c>
      <c r="N77" s="20">
        <v>3292</v>
      </c>
      <c r="O77" s="10">
        <v>0</v>
      </c>
      <c r="P77" s="2">
        <v>0</v>
      </c>
      <c r="Q77" s="20">
        <v>3292</v>
      </c>
      <c r="R77" s="20">
        <v>329.2</v>
      </c>
      <c r="S77" s="20">
        <v>68.84</v>
      </c>
    </row>
    <row r="80" spans="1:20">
      <c r="A80" s="2" t="s">
        <v>29</v>
      </c>
      <c r="B80" s="6">
        <v>2020</v>
      </c>
    </row>
    <row r="81" spans="1:19">
      <c r="A81" s="7">
        <v>43851</v>
      </c>
      <c r="B81" s="10" t="str">
        <f>TEXT(A81,"yyyy-mm")</f>
        <v>2020-01</v>
      </c>
      <c r="C81" t="s">
        <v>20</v>
      </c>
      <c r="D81" s="2" t="s">
        <v>50</v>
      </c>
      <c r="E81" s="20">
        <v>3292</v>
      </c>
      <c r="F81" s="10">
        <v>658.4</v>
      </c>
      <c r="G81" s="10">
        <v>263.36</v>
      </c>
      <c r="H81" s="20">
        <v>3292</v>
      </c>
      <c r="I81" s="20">
        <v>32.92</v>
      </c>
      <c r="J81" s="20">
        <v>6.58</v>
      </c>
      <c r="K81" s="20">
        <v>3292</v>
      </c>
      <c r="L81" s="20">
        <v>9.8800000000000008</v>
      </c>
      <c r="M81" s="2">
        <v>0</v>
      </c>
      <c r="N81" s="20">
        <v>3292</v>
      </c>
      <c r="O81" s="10">
        <v>0</v>
      </c>
      <c r="P81" s="2">
        <v>0</v>
      </c>
      <c r="Q81" s="20">
        <v>3292</v>
      </c>
      <c r="R81" s="20">
        <v>329.2</v>
      </c>
      <c r="S81" s="20">
        <v>68.84</v>
      </c>
    </row>
    <row r="82" spans="1:19">
      <c r="A82" s="7">
        <v>43879</v>
      </c>
      <c r="B82" s="10" t="str">
        <f t="shared" ref="B82:B92" si="5">TEXT(A82,"yyyy-mm")</f>
        <v>2020-02</v>
      </c>
      <c r="C82" t="s">
        <v>20</v>
      </c>
      <c r="D82" s="2" t="s">
        <v>50</v>
      </c>
      <c r="E82" s="20">
        <v>3292</v>
      </c>
      <c r="F82" s="10">
        <v>658.4</v>
      </c>
      <c r="G82" s="10">
        <v>263.36</v>
      </c>
      <c r="H82" s="20">
        <v>3292</v>
      </c>
      <c r="I82" s="20">
        <v>32.92</v>
      </c>
      <c r="J82" s="20">
        <v>6.58</v>
      </c>
      <c r="K82" s="20">
        <v>3292</v>
      </c>
      <c r="L82" s="20">
        <v>9.8800000000000008</v>
      </c>
      <c r="M82" s="2">
        <v>0</v>
      </c>
      <c r="N82" s="20">
        <v>3292</v>
      </c>
      <c r="O82" s="10">
        <v>0</v>
      </c>
      <c r="P82" s="2">
        <v>0</v>
      </c>
      <c r="Q82" s="20">
        <v>3292</v>
      </c>
      <c r="R82" s="20">
        <v>329.2</v>
      </c>
      <c r="S82" s="20">
        <v>68.84</v>
      </c>
    </row>
    <row r="83" spans="1:19">
      <c r="A83" s="7">
        <v>43906</v>
      </c>
      <c r="B83" s="10" t="str">
        <f t="shared" si="5"/>
        <v>2020-03</v>
      </c>
      <c r="C83" t="s">
        <v>20</v>
      </c>
      <c r="D83" s="2" t="s">
        <v>50</v>
      </c>
      <c r="E83" s="20">
        <v>3292</v>
      </c>
      <c r="F83" s="10">
        <v>658.4</v>
      </c>
      <c r="G83" s="10">
        <v>263.36</v>
      </c>
      <c r="H83" s="20">
        <v>3292</v>
      </c>
      <c r="I83" s="20">
        <v>32.92</v>
      </c>
      <c r="J83" s="20">
        <v>6.58</v>
      </c>
      <c r="K83" s="20">
        <v>3292</v>
      </c>
      <c r="L83" s="20">
        <v>9.8800000000000008</v>
      </c>
      <c r="M83" s="2">
        <v>0</v>
      </c>
      <c r="N83" s="20">
        <v>3292</v>
      </c>
      <c r="O83" s="10">
        <v>0</v>
      </c>
      <c r="P83" s="2">
        <v>0</v>
      </c>
      <c r="Q83" s="20">
        <v>3292</v>
      </c>
      <c r="R83" s="20">
        <v>329.2</v>
      </c>
      <c r="S83" s="20">
        <v>68.84</v>
      </c>
    </row>
    <row r="84" spans="1:19">
      <c r="A84" s="7">
        <v>43937</v>
      </c>
      <c r="B84" s="10" t="str">
        <f t="shared" si="5"/>
        <v>2020-04</v>
      </c>
      <c r="C84" t="s">
        <v>20</v>
      </c>
      <c r="D84" s="2" t="s">
        <v>50</v>
      </c>
      <c r="E84" s="20">
        <v>3292</v>
      </c>
      <c r="F84" s="10">
        <v>658.4</v>
      </c>
      <c r="G84" s="10">
        <v>263.36</v>
      </c>
      <c r="H84" s="20">
        <v>3292</v>
      </c>
      <c r="I84" s="20">
        <v>32.92</v>
      </c>
      <c r="J84" s="20">
        <v>6.58</v>
      </c>
      <c r="K84" s="20">
        <v>3292</v>
      </c>
      <c r="L84" s="20">
        <v>9.8800000000000008</v>
      </c>
      <c r="M84" s="2">
        <v>0</v>
      </c>
      <c r="N84" s="20">
        <v>3292</v>
      </c>
      <c r="O84" s="10">
        <v>0</v>
      </c>
      <c r="P84" s="2">
        <v>0</v>
      </c>
      <c r="Q84" s="20">
        <v>3292</v>
      </c>
      <c r="R84" s="20">
        <v>329.2</v>
      </c>
      <c r="S84" s="20">
        <v>68.84</v>
      </c>
    </row>
    <row r="85" spans="1:19">
      <c r="A85" s="7">
        <v>43966</v>
      </c>
      <c r="B85" s="10" t="str">
        <f t="shared" si="5"/>
        <v>2020-05</v>
      </c>
      <c r="C85" t="s">
        <v>20</v>
      </c>
      <c r="D85" s="2" t="s">
        <v>50</v>
      </c>
      <c r="E85" s="20">
        <v>3292</v>
      </c>
      <c r="F85" s="10">
        <v>658.4</v>
      </c>
      <c r="G85" s="10">
        <v>263.36</v>
      </c>
      <c r="H85" s="20">
        <v>3292</v>
      </c>
      <c r="I85" s="20">
        <v>32.92</v>
      </c>
      <c r="J85" s="20">
        <v>6.58</v>
      </c>
      <c r="K85" s="20">
        <v>3292</v>
      </c>
      <c r="L85" s="20">
        <v>9.8800000000000008</v>
      </c>
      <c r="M85" s="2">
        <v>0</v>
      </c>
      <c r="N85" s="20">
        <v>3292</v>
      </c>
      <c r="O85" s="10">
        <v>0</v>
      </c>
      <c r="P85" s="2">
        <v>0</v>
      </c>
      <c r="Q85" s="20">
        <v>3292</v>
      </c>
      <c r="R85" s="20">
        <v>329.2</v>
      </c>
      <c r="S85" s="20">
        <v>68.84</v>
      </c>
    </row>
    <row r="86" spans="1:19">
      <c r="A86" s="7">
        <v>43997</v>
      </c>
      <c r="B86" s="10" t="str">
        <f t="shared" si="5"/>
        <v>2020-06</v>
      </c>
      <c r="C86" t="s">
        <v>20</v>
      </c>
      <c r="D86" s="2" t="s">
        <v>50</v>
      </c>
      <c r="E86" s="20">
        <v>3292</v>
      </c>
      <c r="F86" s="10">
        <v>658.4</v>
      </c>
      <c r="G86" s="10">
        <v>263.36</v>
      </c>
      <c r="H86" s="20">
        <v>3292</v>
      </c>
      <c r="I86" s="20">
        <v>32.92</v>
      </c>
      <c r="J86" s="20">
        <v>6.58</v>
      </c>
      <c r="K86" s="20">
        <v>3292</v>
      </c>
      <c r="L86" s="20">
        <v>9.8800000000000008</v>
      </c>
      <c r="M86" s="2">
        <v>0</v>
      </c>
      <c r="N86" s="20">
        <v>3292</v>
      </c>
      <c r="O86" s="10">
        <v>0</v>
      </c>
      <c r="P86" s="2">
        <v>0</v>
      </c>
      <c r="Q86" s="20">
        <v>3292</v>
      </c>
      <c r="R86" s="20">
        <v>329.2</v>
      </c>
      <c r="S86" s="20">
        <v>68.84</v>
      </c>
    </row>
    <row r="87" spans="1:19">
      <c r="A87" s="7">
        <v>44032</v>
      </c>
      <c r="B87" s="10" t="str">
        <f t="shared" si="5"/>
        <v>2020-07</v>
      </c>
      <c r="C87" t="s">
        <v>20</v>
      </c>
      <c r="D87" s="2" t="s">
        <v>50</v>
      </c>
      <c r="E87" s="20">
        <v>3292</v>
      </c>
      <c r="F87" s="10">
        <v>658.4</v>
      </c>
      <c r="G87" s="10">
        <v>263.36</v>
      </c>
      <c r="H87" s="20">
        <v>3292</v>
      </c>
      <c r="I87" s="20">
        <v>32.92</v>
      </c>
      <c r="J87" s="20">
        <v>6.58</v>
      </c>
      <c r="K87" s="20">
        <v>3292</v>
      </c>
      <c r="L87" s="20">
        <v>9.8800000000000008</v>
      </c>
      <c r="M87" s="2">
        <v>0</v>
      </c>
      <c r="N87" s="20">
        <v>3292</v>
      </c>
      <c r="O87" s="10">
        <v>0</v>
      </c>
      <c r="P87" s="2">
        <v>0</v>
      </c>
      <c r="Q87" s="20">
        <v>3292</v>
      </c>
      <c r="R87" s="20">
        <v>329.2</v>
      </c>
      <c r="S87" s="20">
        <v>68.84</v>
      </c>
    </row>
    <row r="88" spans="1:19">
      <c r="A88" s="7">
        <v>44061</v>
      </c>
      <c r="B88" s="10" t="str">
        <f t="shared" si="5"/>
        <v>2020-08</v>
      </c>
      <c r="C88" t="s">
        <v>20</v>
      </c>
      <c r="D88" s="2" t="s">
        <v>50</v>
      </c>
      <c r="E88" s="20">
        <v>3292</v>
      </c>
      <c r="F88" s="10">
        <v>658.4</v>
      </c>
      <c r="G88" s="10">
        <v>263.36</v>
      </c>
      <c r="H88" s="20">
        <v>3292</v>
      </c>
      <c r="I88" s="20">
        <v>32.92</v>
      </c>
      <c r="J88" s="20">
        <v>6.58</v>
      </c>
      <c r="K88" s="20">
        <v>3292</v>
      </c>
      <c r="L88" s="20">
        <v>9.8800000000000008</v>
      </c>
      <c r="M88" s="2">
        <v>0</v>
      </c>
      <c r="N88" s="20">
        <v>3292</v>
      </c>
      <c r="O88" s="10">
        <v>0</v>
      </c>
      <c r="P88" s="2">
        <v>0</v>
      </c>
      <c r="Q88" s="20">
        <v>3292</v>
      </c>
      <c r="R88" s="20">
        <v>329.2</v>
      </c>
      <c r="S88" s="20">
        <v>68.84</v>
      </c>
    </row>
    <row r="89" spans="1:19">
      <c r="A89" s="7">
        <v>44090</v>
      </c>
      <c r="B89" s="10" t="str">
        <f t="shared" si="5"/>
        <v>2020-09</v>
      </c>
      <c r="C89" t="s">
        <v>20</v>
      </c>
      <c r="D89" s="2" t="s">
        <v>50</v>
      </c>
      <c r="E89" s="20">
        <v>3292</v>
      </c>
      <c r="F89" s="10">
        <v>658.4</v>
      </c>
      <c r="G89" s="10">
        <v>263.36</v>
      </c>
      <c r="H89" s="20">
        <v>3292</v>
      </c>
      <c r="I89" s="20">
        <v>32.92</v>
      </c>
      <c r="J89" s="20">
        <v>6.58</v>
      </c>
      <c r="K89" s="20">
        <v>3292</v>
      </c>
      <c r="L89" s="20">
        <v>9.8800000000000008</v>
      </c>
      <c r="M89" s="2">
        <v>0</v>
      </c>
      <c r="N89" s="20">
        <v>3292</v>
      </c>
      <c r="O89" s="10">
        <v>0</v>
      </c>
      <c r="P89" s="2">
        <v>0</v>
      </c>
      <c r="Q89" s="20">
        <v>3292</v>
      </c>
      <c r="R89" s="20">
        <v>329.2</v>
      </c>
      <c r="S89" s="20">
        <v>68.84</v>
      </c>
    </row>
    <row r="90" spans="1:19">
      <c r="A90" s="7">
        <v>44120</v>
      </c>
      <c r="B90" s="10" t="str">
        <f t="shared" si="5"/>
        <v>2020-10</v>
      </c>
      <c r="C90" t="s">
        <v>20</v>
      </c>
      <c r="D90" s="2" t="s">
        <v>50</v>
      </c>
      <c r="E90" s="20">
        <v>3292</v>
      </c>
      <c r="F90" s="10">
        <v>658.4</v>
      </c>
      <c r="G90" s="10">
        <v>263.36</v>
      </c>
      <c r="H90" s="20">
        <v>3292</v>
      </c>
      <c r="I90" s="20">
        <v>32.92</v>
      </c>
      <c r="J90" s="20">
        <v>6.58</v>
      </c>
      <c r="K90" s="20">
        <v>3292</v>
      </c>
      <c r="L90" s="20">
        <v>9.8800000000000008</v>
      </c>
      <c r="M90" s="2">
        <v>0</v>
      </c>
      <c r="N90" s="20">
        <v>3292</v>
      </c>
      <c r="O90" s="10">
        <v>0</v>
      </c>
      <c r="P90" s="2">
        <v>0</v>
      </c>
      <c r="Q90" s="20">
        <v>3292</v>
      </c>
      <c r="R90" s="20">
        <v>329.2</v>
      </c>
      <c r="S90" s="20">
        <v>68.84</v>
      </c>
    </row>
    <row r="91" spans="1:19">
      <c r="A91" s="7">
        <v>44151</v>
      </c>
      <c r="B91" s="10" t="str">
        <f t="shared" si="5"/>
        <v>2020-11</v>
      </c>
      <c r="C91" t="s">
        <v>20</v>
      </c>
      <c r="D91" s="2" t="s">
        <v>50</v>
      </c>
      <c r="E91" s="20">
        <v>3292</v>
      </c>
      <c r="F91" s="10">
        <v>658.4</v>
      </c>
      <c r="G91" s="10">
        <v>263.36</v>
      </c>
      <c r="H91" s="20">
        <v>3292</v>
      </c>
      <c r="I91" s="20">
        <v>32.92</v>
      </c>
      <c r="J91" s="20">
        <v>6.58</v>
      </c>
      <c r="K91" s="20">
        <v>3292</v>
      </c>
      <c r="L91" s="20">
        <v>9.8800000000000008</v>
      </c>
      <c r="M91" s="2">
        <v>0</v>
      </c>
      <c r="N91" s="20">
        <v>3292</v>
      </c>
      <c r="O91" s="10">
        <v>0</v>
      </c>
      <c r="P91" s="2">
        <v>0</v>
      </c>
      <c r="Q91" s="20">
        <v>3292</v>
      </c>
      <c r="R91" s="20">
        <v>329.2</v>
      </c>
      <c r="S91" s="20">
        <v>68.84</v>
      </c>
    </row>
    <row r="92" spans="1:19">
      <c r="A92" s="7">
        <v>44181</v>
      </c>
      <c r="B92" s="10" t="str">
        <f t="shared" si="5"/>
        <v>2020-12</v>
      </c>
      <c r="C92" t="s">
        <v>20</v>
      </c>
      <c r="D92" s="2" t="s">
        <v>50</v>
      </c>
      <c r="E92" s="20">
        <v>3292</v>
      </c>
      <c r="F92" s="10">
        <v>658.4</v>
      </c>
      <c r="G92" s="10">
        <v>263.36</v>
      </c>
      <c r="H92" s="20">
        <v>3292</v>
      </c>
      <c r="I92" s="20">
        <v>32.92</v>
      </c>
      <c r="J92" s="20">
        <v>6.58</v>
      </c>
      <c r="K92" s="20">
        <v>3292</v>
      </c>
      <c r="L92" s="20">
        <v>9.8800000000000008</v>
      </c>
      <c r="M92" s="2">
        <v>0</v>
      </c>
      <c r="N92" s="20">
        <v>3292</v>
      </c>
      <c r="O92" s="10">
        <v>0</v>
      </c>
      <c r="P92" s="2">
        <v>0</v>
      </c>
      <c r="Q92" s="20">
        <v>3292</v>
      </c>
      <c r="R92" s="20">
        <v>329.2</v>
      </c>
      <c r="S92" s="20">
        <v>68.84</v>
      </c>
    </row>
    <row r="95" spans="1:19">
      <c r="A95" s="2" t="s">
        <v>29</v>
      </c>
      <c r="B95" s="6" t="s">
        <v>71</v>
      </c>
    </row>
    <row r="96" spans="1:19">
      <c r="A96" s="7">
        <v>43486</v>
      </c>
      <c r="B96" s="10" t="str">
        <f>TEXT(A96,"yyyy-mm")</f>
        <v>2019-01</v>
      </c>
      <c r="C96" t="s">
        <v>20</v>
      </c>
      <c r="D96" s="2" t="s">
        <v>50</v>
      </c>
      <c r="E96" s="20">
        <v>2236</v>
      </c>
      <c r="F96" s="10">
        <v>406.4</v>
      </c>
      <c r="G96" s="2">
        <v>119.2</v>
      </c>
      <c r="H96" s="20">
        <v>2236</v>
      </c>
      <c r="I96" s="10">
        <v>22.36</v>
      </c>
      <c r="J96" s="2">
        <v>4.58</v>
      </c>
      <c r="K96" s="20">
        <v>2236</v>
      </c>
      <c r="L96" s="10">
        <v>6.47</v>
      </c>
      <c r="M96" s="2">
        <v>0</v>
      </c>
      <c r="N96" s="20">
        <v>2236</v>
      </c>
      <c r="O96" s="10">
        <v>0</v>
      </c>
      <c r="P96" s="2">
        <v>0</v>
      </c>
      <c r="Q96" s="20">
        <v>2236</v>
      </c>
      <c r="R96" s="20">
        <v>223.6</v>
      </c>
      <c r="S96" s="20">
        <v>47.72</v>
      </c>
    </row>
    <row r="97" spans="1:19">
      <c r="A97" s="7">
        <v>43517</v>
      </c>
      <c r="B97" s="10" t="str">
        <f t="shared" ref="B97:B107" si="6">TEXT(A97,"yyyy-mm")</f>
        <v>2019-02</v>
      </c>
      <c r="C97" t="s">
        <v>20</v>
      </c>
      <c r="D97" s="2" t="s">
        <v>50</v>
      </c>
      <c r="E97" s="20">
        <v>2236</v>
      </c>
      <c r="F97" s="10">
        <v>406.4</v>
      </c>
      <c r="G97" s="2">
        <v>119.2</v>
      </c>
      <c r="H97" s="20">
        <v>2236</v>
      </c>
      <c r="I97" s="10">
        <v>22.36</v>
      </c>
      <c r="J97" s="2">
        <v>4.58</v>
      </c>
      <c r="K97" s="20">
        <v>2236</v>
      </c>
      <c r="L97" s="10">
        <v>6.47</v>
      </c>
      <c r="M97" s="2">
        <v>0</v>
      </c>
      <c r="N97" s="20">
        <v>2236</v>
      </c>
      <c r="O97" s="10">
        <v>0</v>
      </c>
      <c r="P97" s="2">
        <v>0</v>
      </c>
      <c r="Q97" s="20">
        <v>2236</v>
      </c>
      <c r="R97" s="20">
        <v>223.6</v>
      </c>
      <c r="S97" s="20">
        <v>47.72</v>
      </c>
    </row>
    <row r="98" spans="1:19">
      <c r="A98" s="7">
        <v>43545</v>
      </c>
      <c r="B98" s="10" t="str">
        <f t="shared" si="6"/>
        <v>2019-03</v>
      </c>
      <c r="C98" t="s">
        <v>20</v>
      </c>
      <c r="D98" s="2" t="s">
        <v>50</v>
      </c>
      <c r="E98" s="20">
        <v>2236</v>
      </c>
      <c r="F98" s="10">
        <v>406.4</v>
      </c>
      <c r="G98" s="2">
        <v>119.2</v>
      </c>
      <c r="H98" s="20">
        <v>2236</v>
      </c>
      <c r="I98" s="10">
        <v>22.36</v>
      </c>
      <c r="J98" s="2">
        <v>4.58</v>
      </c>
      <c r="K98" s="20">
        <v>2236</v>
      </c>
      <c r="L98" s="10">
        <v>6.47</v>
      </c>
      <c r="M98" s="2">
        <v>0</v>
      </c>
      <c r="N98" s="20">
        <v>2236</v>
      </c>
      <c r="O98" s="10">
        <v>0</v>
      </c>
      <c r="P98" s="2">
        <v>0</v>
      </c>
      <c r="Q98" s="20">
        <v>2236</v>
      </c>
      <c r="R98" s="20">
        <v>223.6</v>
      </c>
      <c r="S98" s="20">
        <v>47.72</v>
      </c>
    </row>
    <row r="99" spans="1:19">
      <c r="A99" s="7">
        <v>43576</v>
      </c>
      <c r="B99" s="10" t="str">
        <f t="shared" si="6"/>
        <v>2019-04</v>
      </c>
      <c r="C99" t="s">
        <v>20</v>
      </c>
      <c r="D99" s="2" t="s">
        <v>50</v>
      </c>
      <c r="E99" s="20">
        <v>2236</v>
      </c>
      <c r="F99" s="10">
        <v>406.4</v>
      </c>
      <c r="G99" s="2">
        <v>119.2</v>
      </c>
      <c r="H99" s="20">
        <v>2236</v>
      </c>
      <c r="I99" s="10">
        <v>22.36</v>
      </c>
      <c r="J99" s="2">
        <v>4.58</v>
      </c>
      <c r="K99" s="20">
        <v>2236</v>
      </c>
      <c r="L99" s="10">
        <v>6.47</v>
      </c>
      <c r="M99" s="2">
        <v>0</v>
      </c>
      <c r="N99" s="20">
        <v>2236</v>
      </c>
      <c r="O99" s="10">
        <v>0</v>
      </c>
      <c r="P99" s="2">
        <v>0</v>
      </c>
      <c r="Q99" s="20">
        <v>2236</v>
      </c>
      <c r="R99" s="20">
        <v>223.6</v>
      </c>
      <c r="S99" s="20">
        <v>47.72</v>
      </c>
    </row>
    <row r="100" spans="1:19">
      <c r="A100" s="7">
        <v>43606</v>
      </c>
      <c r="B100" s="10" t="str">
        <f t="shared" si="6"/>
        <v>2019-05</v>
      </c>
      <c r="C100" t="s">
        <v>20</v>
      </c>
      <c r="D100" s="2" t="s">
        <v>50</v>
      </c>
      <c r="E100" s="20">
        <v>2236</v>
      </c>
      <c r="F100" s="10">
        <v>406.4</v>
      </c>
      <c r="G100" s="2">
        <v>119.2</v>
      </c>
      <c r="H100" s="20">
        <v>2236</v>
      </c>
      <c r="I100" s="10">
        <v>22.36</v>
      </c>
      <c r="J100" s="2">
        <v>4.58</v>
      </c>
      <c r="K100" s="20">
        <v>2236</v>
      </c>
      <c r="L100" s="10">
        <v>6.47</v>
      </c>
      <c r="M100" s="2">
        <v>0</v>
      </c>
      <c r="N100" s="20">
        <v>2236</v>
      </c>
      <c r="O100" s="10">
        <v>0</v>
      </c>
      <c r="P100" s="2">
        <v>0</v>
      </c>
      <c r="Q100" s="20">
        <v>2236</v>
      </c>
      <c r="R100" s="20">
        <v>223.6</v>
      </c>
      <c r="S100" s="20">
        <v>47.72</v>
      </c>
    </row>
    <row r="101" spans="1:19">
      <c r="A101" s="7">
        <v>43637</v>
      </c>
      <c r="B101" s="10" t="str">
        <f t="shared" si="6"/>
        <v>2019-06</v>
      </c>
      <c r="C101" t="s">
        <v>20</v>
      </c>
      <c r="D101" s="2" t="s">
        <v>50</v>
      </c>
      <c r="E101" s="20">
        <v>2236</v>
      </c>
      <c r="F101" s="10">
        <v>406.4</v>
      </c>
      <c r="G101" s="2">
        <v>119.2</v>
      </c>
      <c r="H101" s="20">
        <v>2236</v>
      </c>
      <c r="I101" s="10">
        <v>22.36</v>
      </c>
      <c r="J101" s="2">
        <v>4.58</v>
      </c>
      <c r="K101" s="20">
        <v>2236</v>
      </c>
      <c r="L101" s="10">
        <v>6.47</v>
      </c>
      <c r="M101" s="2">
        <v>0</v>
      </c>
      <c r="N101" s="20">
        <v>2236</v>
      </c>
      <c r="O101" s="10">
        <v>0</v>
      </c>
      <c r="P101" s="2">
        <v>0</v>
      </c>
      <c r="Q101" s="20">
        <v>2236</v>
      </c>
      <c r="R101" s="20">
        <v>223.6</v>
      </c>
      <c r="S101" s="20">
        <v>47.72</v>
      </c>
    </row>
    <row r="102" spans="1:19">
      <c r="A102" s="7">
        <v>43667</v>
      </c>
      <c r="B102" s="10" t="str">
        <f t="shared" si="6"/>
        <v>2019-07</v>
      </c>
      <c r="C102" t="s">
        <v>20</v>
      </c>
      <c r="D102" s="2" t="s">
        <v>50</v>
      </c>
      <c r="E102" s="20">
        <v>2236</v>
      </c>
      <c r="F102" s="10">
        <v>406.4</v>
      </c>
      <c r="G102" s="2">
        <v>119.2</v>
      </c>
      <c r="H102" s="20">
        <v>2236</v>
      </c>
      <c r="I102" s="10">
        <v>22.36</v>
      </c>
      <c r="J102" s="2">
        <v>4.58</v>
      </c>
      <c r="K102" s="20">
        <v>2236</v>
      </c>
      <c r="L102" s="10">
        <v>6.47</v>
      </c>
      <c r="M102" s="2">
        <v>0</v>
      </c>
      <c r="N102" s="20">
        <v>2236</v>
      </c>
      <c r="O102" s="10">
        <v>0</v>
      </c>
      <c r="P102" s="2">
        <v>0</v>
      </c>
      <c r="Q102" s="20">
        <v>2236</v>
      </c>
      <c r="R102" s="20">
        <v>223.6</v>
      </c>
      <c r="S102" s="20">
        <v>47.72</v>
      </c>
    </row>
    <row r="103" spans="1:19">
      <c r="A103" s="7">
        <v>43698</v>
      </c>
      <c r="B103" s="10" t="str">
        <f t="shared" si="6"/>
        <v>2019-08</v>
      </c>
      <c r="C103" t="s">
        <v>20</v>
      </c>
      <c r="D103" s="2" t="s">
        <v>50</v>
      </c>
      <c r="E103" s="20">
        <v>2236</v>
      </c>
      <c r="F103" s="10">
        <v>406.4</v>
      </c>
      <c r="G103" s="2">
        <v>119.2</v>
      </c>
      <c r="H103" s="20">
        <v>2236</v>
      </c>
      <c r="I103" s="10">
        <v>22.36</v>
      </c>
      <c r="J103" s="2">
        <v>4.58</v>
      </c>
      <c r="K103" s="20">
        <v>2236</v>
      </c>
      <c r="L103" s="10">
        <v>6.47</v>
      </c>
      <c r="M103" s="2">
        <v>0</v>
      </c>
      <c r="N103" s="20">
        <v>2236</v>
      </c>
      <c r="O103" s="10">
        <v>0</v>
      </c>
      <c r="P103" s="2">
        <v>0</v>
      </c>
      <c r="Q103" s="20">
        <v>2236</v>
      </c>
      <c r="R103" s="20">
        <v>223.6</v>
      </c>
      <c r="S103" s="20">
        <v>47.72</v>
      </c>
    </row>
    <row r="104" spans="1:19">
      <c r="A104" s="7">
        <v>43729</v>
      </c>
      <c r="B104" s="10" t="str">
        <f t="shared" si="6"/>
        <v>2019-09</v>
      </c>
      <c r="C104" t="s">
        <v>20</v>
      </c>
      <c r="D104" s="2" t="s">
        <v>50</v>
      </c>
      <c r="E104" s="20">
        <v>2236</v>
      </c>
      <c r="F104" s="10">
        <v>406.4</v>
      </c>
      <c r="G104" s="2">
        <v>119.2</v>
      </c>
      <c r="H104" s="20">
        <v>2236</v>
      </c>
      <c r="I104" s="10">
        <v>22.36</v>
      </c>
      <c r="J104" s="2">
        <v>4.58</v>
      </c>
      <c r="K104" s="20">
        <v>2236</v>
      </c>
      <c r="L104" s="10">
        <v>6.47</v>
      </c>
      <c r="M104" s="2">
        <v>0</v>
      </c>
      <c r="N104" s="20">
        <v>2236</v>
      </c>
      <c r="O104" s="10">
        <v>0</v>
      </c>
      <c r="P104" s="2">
        <v>0</v>
      </c>
      <c r="Q104" s="20">
        <v>2236</v>
      </c>
      <c r="R104" s="20">
        <v>223.6</v>
      </c>
      <c r="S104" s="20">
        <v>47.72</v>
      </c>
    </row>
    <row r="105" spans="1:19">
      <c r="A105" s="7">
        <v>43759</v>
      </c>
      <c r="B105" s="10" t="str">
        <f t="shared" si="6"/>
        <v>2019-10</v>
      </c>
      <c r="C105" t="s">
        <v>20</v>
      </c>
      <c r="D105" s="2" t="s">
        <v>50</v>
      </c>
      <c r="E105" s="20">
        <v>2236</v>
      </c>
      <c r="F105" s="10">
        <v>406.4</v>
      </c>
      <c r="G105" s="2">
        <v>119.2</v>
      </c>
      <c r="H105" s="20">
        <v>2236</v>
      </c>
      <c r="I105" s="10">
        <v>22.36</v>
      </c>
      <c r="J105" s="2">
        <v>4.58</v>
      </c>
      <c r="K105" s="20">
        <v>2236</v>
      </c>
      <c r="L105" s="10">
        <v>6.47</v>
      </c>
      <c r="M105" s="2">
        <v>0</v>
      </c>
      <c r="N105" s="20">
        <v>2236</v>
      </c>
      <c r="O105" s="10">
        <v>0</v>
      </c>
      <c r="P105" s="2">
        <v>0</v>
      </c>
      <c r="Q105" s="20">
        <v>2236</v>
      </c>
      <c r="R105" s="20">
        <v>223.6</v>
      </c>
      <c r="S105" s="20">
        <v>47.72</v>
      </c>
    </row>
    <row r="106" spans="1:19">
      <c r="A106" s="7">
        <v>43790</v>
      </c>
      <c r="B106" s="10" t="str">
        <f t="shared" si="6"/>
        <v>2019-11</v>
      </c>
      <c r="C106" t="s">
        <v>20</v>
      </c>
      <c r="D106" s="2" t="s">
        <v>50</v>
      </c>
      <c r="E106" s="20">
        <v>2236</v>
      </c>
      <c r="F106" s="10">
        <v>406.4</v>
      </c>
      <c r="G106" s="2">
        <v>119.2</v>
      </c>
      <c r="H106" s="20">
        <v>2236</v>
      </c>
      <c r="I106" s="10">
        <v>22.36</v>
      </c>
      <c r="J106" s="2">
        <v>4.58</v>
      </c>
      <c r="K106" s="20">
        <v>2236</v>
      </c>
      <c r="L106" s="10">
        <v>6.47</v>
      </c>
      <c r="M106" s="2">
        <v>0</v>
      </c>
      <c r="N106" s="20">
        <v>2236</v>
      </c>
      <c r="O106" s="10">
        <v>0</v>
      </c>
      <c r="P106" s="2">
        <v>0</v>
      </c>
      <c r="Q106" s="20">
        <v>2236</v>
      </c>
      <c r="R106" s="20">
        <v>223.6</v>
      </c>
      <c r="S106" s="20">
        <v>47.72</v>
      </c>
    </row>
    <row r="107" spans="1:19">
      <c r="A107" s="7">
        <v>43820</v>
      </c>
      <c r="B107" s="10" t="str">
        <f t="shared" si="6"/>
        <v>2019-12</v>
      </c>
      <c r="C107" t="s">
        <v>20</v>
      </c>
      <c r="D107" s="2" t="s">
        <v>50</v>
      </c>
      <c r="E107" s="20">
        <v>2236</v>
      </c>
      <c r="F107" s="10">
        <v>406.4</v>
      </c>
      <c r="G107" s="2">
        <v>119.2</v>
      </c>
      <c r="H107" s="20">
        <v>2236</v>
      </c>
      <c r="I107" s="10">
        <v>22.36</v>
      </c>
      <c r="J107" s="2">
        <v>4.58</v>
      </c>
      <c r="K107" s="20">
        <v>2236</v>
      </c>
      <c r="L107" s="10">
        <v>6.47</v>
      </c>
      <c r="M107" s="2">
        <v>0</v>
      </c>
      <c r="N107" s="20">
        <v>2236</v>
      </c>
      <c r="O107" s="10">
        <v>0</v>
      </c>
      <c r="P107" s="2">
        <v>0</v>
      </c>
      <c r="Q107" s="20">
        <v>2236</v>
      </c>
      <c r="R107" s="20">
        <v>223.6</v>
      </c>
      <c r="S107" s="20">
        <v>47.72</v>
      </c>
    </row>
    <row r="108" spans="1:19">
      <c r="E108" s="20"/>
    </row>
    <row r="110" spans="1:19">
      <c r="A110" s="2" t="s">
        <v>29</v>
      </c>
      <c r="B110" s="6" t="s">
        <v>72</v>
      </c>
    </row>
    <row r="111" spans="1:19">
      <c r="A111" s="7">
        <v>43121</v>
      </c>
      <c r="B111" s="10" t="str">
        <f t="shared" ref="B111:B122" si="7">TEXT(A111,"yyyy-mm")</f>
        <v>2018-01</v>
      </c>
      <c r="C111" t="s">
        <v>20</v>
      </c>
      <c r="D111" s="2" t="s">
        <v>50</v>
      </c>
      <c r="E111" s="20">
        <v>1680</v>
      </c>
      <c r="F111" s="20">
        <v>336</v>
      </c>
      <c r="G111" s="20">
        <v>134.4</v>
      </c>
      <c r="H111" s="20">
        <v>1680</v>
      </c>
      <c r="I111" s="10">
        <v>16.8</v>
      </c>
      <c r="J111" s="10">
        <v>3.36</v>
      </c>
      <c r="K111" s="20">
        <v>1680</v>
      </c>
      <c r="L111" s="10">
        <v>8.4</v>
      </c>
      <c r="M111" s="2">
        <v>0</v>
      </c>
      <c r="N111" s="20">
        <v>1680</v>
      </c>
      <c r="O111" s="10">
        <v>0</v>
      </c>
      <c r="P111" s="2">
        <v>0</v>
      </c>
      <c r="Q111" s="20">
        <v>2521</v>
      </c>
      <c r="R111" s="20">
        <v>252.1</v>
      </c>
      <c r="S111" s="20">
        <v>53.42</v>
      </c>
    </row>
    <row r="112" spans="1:19">
      <c r="A112" s="7">
        <v>43152</v>
      </c>
      <c r="B112" s="10" t="str">
        <f t="shared" si="7"/>
        <v>2018-02</v>
      </c>
      <c r="C112" t="s">
        <v>20</v>
      </c>
      <c r="D112" s="2" t="s">
        <v>50</v>
      </c>
      <c r="E112" s="20">
        <v>1680</v>
      </c>
      <c r="F112" s="20">
        <v>336</v>
      </c>
      <c r="G112" s="20">
        <v>134.4</v>
      </c>
      <c r="H112" s="20">
        <v>1680</v>
      </c>
      <c r="I112" s="10">
        <v>16.8</v>
      </c>
      <c r="J112" s="10">
        <v>3.36</v>
      </c>
      <c r="K112" s="20">
        <v>1680</v>
      </c>
      <c r="L112" s="10">
        <v>8.4</v>
      </c>
      <c r="M112" s="2">
        <v>0</v>
      </c>
      <c r="N112" s="20">
        <v>1680</v>
      </c>
      <c r="O112" s="10">
        <v>0</v>
      </c>
      <c r="P112" s="2">
        <v>0</v>
      </c>
      <c r="Q112" s="20">
        <v>2521</v>
      </c>
      <c r="R112" s="20">
        <v>252.1</v>
      </c>
      <c r="S112" s="20">
        <v>53.42</v>
      </c>
    </row>
    <row r="113" spans="1:19">
      <c r="A113" s="7">
        <v>43180</v>
      </c>
      <c r="B113" s="10" t="str">
        <f t="shared" si="7"/>
        <v>2018-03</v>
      </c>
      <c r="C113" t="s">
        <v>20</v>
      </c>
      <c r="D113" s="2" t="s">
        <v>50</v>
      </c>
      <c r="E113" s="20">
        <v>1680</v>
      </c>
      <c r="F113" s="20">
        <v>336</v>
      </c>
      <c r="G113" s="20">
        <v>134.4</v>
      </c>
      <c r="H113" s="20">
        <v>1680</v>
      </c>
      <c r="I113" s="10">
        <v>16.8</v>
      </c>
      <c r="J113" s="10">
        <v>3.36</v>
      </c>
      <c r="K113" s="20">
        <v>1680</v>
      </c>
      <c r="L113" s="10">
        <v>8.4</v>
      </c>
      <c r="M113" s="2">
        <v>0</v>
      </c>
      <c r="N113" s="20">
        <v>1680</v>
      </c>
      <c r="O113" s="10">
        <v>0</v>
      </c>
      <c r="P113" s="2">
        <v>0</v>
      </c>
      <c r="Q113" s="20">
        <v>2521</v>
      </c>
      <c r="R113" s="20">
        <v>252.1</v>
      </c>
      <c r="S113" s="20">
        <v>53.42</v>
      </c>
    </row>
    <row r="114" spans="1:19">
      <c r="A114" s="7">
        <v>43211</v>
      </c>
      <c r="B114" s="10" t="str">
        <f t="shared" si="7"/>
        <v>2018-04</v>
      </c>
      <c r="C114" t="s">
        <v>20</v>
      </c>
      <c r="D114" s="2" t="s">
        <v>50</v>
      </c>
      <c r="E114" s="20">
        <v>1680</v>
      </c>
      <c r="F114" s="20">
        <v>336</v>
      </c>
      <c r="G114" s="20">
        <v>134.4</v>
      </c>
      <c r="H114" s="20">
        <v>1680</v>
      </c>
      <c r="I114" s="10">
        <v>16.8</v>
      </c>
      <c r="J114" s="10">
        <v>3.36</v>
      </c>
      <c r="K114" s="20">
        <v>1680</v>
      </c>
      <c r="L114" s="10">
        <v>8.4</v>
      </c>
      <c r="M114" s="2">
        <v>0</v>
      </c>
      <c r="N114" s="20">
        <v>1680</v>
      </c>
      <c r="O114" s="10">
        <v>0</v>
      </c>
      <c r="P114" s="2">
        <v>0</v>
      </c>
      <c r="Q114" s="20">
        <v>2521</v>
      </c>
      <c r="R114" s="20">
        <v>252.1</v>
      </c>
      <c r="S114" s="20">
        <v>53.42</v>
      </c>
    </row>
    <row r="115" spans="1:19">
      <c r="A115" s="7">
        <v>43241</v>
      </c>
      <c r="B115" s="10" t="str">
        <f t="shared" si="7"/>
        <v>2018-05</v>
      </c>
      <c r="C115" t="s">
        <v>20</v>
      </c>
      <c r="D115" s="2" t="s">
        <v>50</v>
      </c>
      <c r="E115" s="20">
        <v>1680</v>
      </c>
      <c r="F115" s="20">
        <v>336</v>
      </c>
      <c r="G115" s="20">
        <v>134.4</v>
      </c>
      <c r="H115" s="20">
        <v>1680</v>
      </c>
      <c r="I115" s="10">
        <v>16.8</v>
      </c>
      <c r="J115" s="10">
        <v>3.36</v>
      </c>
      <c r="K115" s="20">
        <v>1680</v>
      </c>
      <c r="L115" s="10">
        <v>8.4</v>
      </c>
      <c r="M115" s="2">
        <v>0</v>
      </c>
      <c r="N115" s="20">
        <v>1680</v>
      </c>
      <c r="O115" s="10">
        <v>0</v>
      </c>
      <c r="P115" s="2">
        <v>0</v>
      </c>
      <c r="Q115" s="20">
        <v>2521</v>
      </c>
      <c r="R115" s="20">
        <v>252.1</v>
      </c>
      <c r="S115" s="20">
        <v>53.42</v>
      </c>
    </row>
    <row r="116" spans="1:19">
      <c r="A116" s="7">
        <v>43272</v>
      </c>
      <c r="B116" s="10" t="str">
        <f t="shared" si="7"/>
        <v>2018-06</v>
      </c>
      <c r="C116" t="s">
        <v>20</v>
      </c>
      <c r="D116" s="2" t="s">
        <v>50</v>
      </c>
      <c r="E116" s="20">
        <v>1680</v>
      </c>
      <c r="F116" s="20">
        <v>336</v>
      </c>
      <c r="G116" s="20">
        <v>134.4</v>
      </c>
      <c r="H116" s="20">
        <v>1680</v>
      </c>
      <c r="I116" s="10">
        <v>16.8</v>
      </c>
      <c r="J116" s="10">
        <v>3.36</v>
      </c>
      <c r="K116" s="20">
        <v>1680</v>
      </c>
      <c r="L116" s="10">
        <v>8.4</v>
      </c>
      <c r="M116" s="2">
        <v>0</v>
      </c>
      <c r="N116" s="20">
        <v>1680</v>
      </c>
      <c r="O116" s="10">
        <v>0</v>
      </c>
      <c r="P116" s="2">
        <v>0</v>
      </c>
      <c r="Q116" s="20">
        <v>2521</v>
      </c>
      <c r="R116" s="20">
        <v>252.1</v>
      </c>
      <c r="S116" s="20">
        <v>53.42</v>
      </c>
    </row>
    <row r="117" spans="1:19">
      <c r="A117" s="7">
        <v>43302</v>
      </c>
      <c r="B117" s="10" t="str">
        <f t="shared" si="7"/>
        <v>2018-07</v>
      </c>
      <c r="C117" t="s">
        <v>20</v>
      </c>
      <c r="D117" s="2" t="s">
        <v>50</v>
      </c>
      <c r="E117" s="20">
        <v>1680</v>
      </c>
      <c r="F117" s="20">
        <v>336</v>
      </c>
      <c r="G117" s="20">
        <v>134.4</v>
      </c>
      <c r="H117" s="20">
        <v>1680</v>
      </c>
      <c r="I117" s="10">
        <v>16.8</v>
      </c>
      <c r="J117" s="10">
        <v>3.36</v>
      </c>
      <c r="K117" s="20">
        <v>1680</v>
      </c>
      <c r="L117" s="10">
        <v>8.4</v>
      </c>
      <c r="M117" s="2">
        <v>0</v>
      </c>
      <c r="N117" s="20">
        <v>1680</v>
      </c>
      <c r="O117" s="10">
        <v>0</v>
      </c>
      <c r="P117" s="2">
        <v>0</v>
      </c>
      <c r="Q117" s="20">
        <v>2521</v>
      </c>
      <c r="R117" s="20">
        <v>252.1</v>
      </c>
      <c r="S117" s="20">
        <v>53.42</v>
      </c>
    </row>
    <row r="118" spans="1:19">
      <c r="A118" s="7">
        <v>43333</v>
      </c>
      <c r="B118" s="10" t="str">
        <f t="shared" si="7"/>
        <v>2018-08</v>
      </c>
      <c r="C118" t="s">
        <v>20</v>
      </c>
      <c r="D118" s="2" t="s">
        <v>50</v>
      </c>
      <c r="E118" s="20">
        <v>1680</v>
      </c>
      <c r="F118" s="20">
        <v>336</v>
      </c>
      <c r="G118" s="20">
        <v>134.4</v>
      </c>
      <c r="H118" s="20">
        <v>1680</v>
      </c>
      <c r="I118" s="10">
        <v>16.8</v>
      </c>
      <c r="J118" s="10">
        <v>3.36</v>
      </c>
      <c r="K118" s="20">
        <v>1680</v>
      </c>
      <c r="L118" s="10">
        <v>8.4</v>
      </c>
      <c r="M118" s="2">
        <v>0</v>
      </c>
      <c r="N118" s="20">
        <v>1680</v>
      </c>
      <c r="O118" s="10">
        <v>0</v>
      </c>
      <c r="P118" s="2">
        <v>0</v>
      </c>
      <c r="Q118" s="20">
        <v>2521</v>
      </c>
      <c r="R118" s="20">
        <v>252.1</v>
      </c>
      <c r="S118" s="20">
        <v>53.42</v>
      </c>
    </row>
    <row r="119" spans="1:19">
      <c r="A119" s="7">
        <v>43364</v>
      </c>
      <c r="B119" s="10" t="str">
        <f t="shared" si="7"/>
        <v>2018-09</v>
      </c>
      <c r="C119" t="s">
        <v>20</v>
      </c>
      <c r="D119" s="2" t="s">
        <v>50</v>
      </c>
      <c r="E119" s="20">
        <v>1680</v>
      </c>
      <c r="F119" s="20">
        <v>336</v>
      </c>
      <c r="G119" s="20">
        <v>134.4</v>
      </c>
      <c r="H119" s="20">
        <v>1680</v>
      </c>
      <c r="I119" s="10">
        <v>16.8</v>
      </c>
      <c r="J119" s="10">
        <v>3.36</v>
      </c>
      <c r="K119" s="20">
        <v>1680</v>
      </c>
      <c r="L119" s="10">
        <v>8.4</v>
      </c>
      <c r="M119" s="2">
        <v>0</v>
      </c>
      <c r="N119" s="20">
        <v>1680</v>
      </c>
      <c r="O119" s="10">
        <v>0</v>
      </c>
      <c r="P119" s="2">
        <v>0</v>
      </c>
      <c r="Q119" s="20">
        <v>2521</v>
      </c>
      <c r="R119" s="20">
        <v>252.1</v>
      </c>
      <c r="S119" s="20">
        <v>53.42</v>
      </c>
    </row>
    <row r="120" spans="1:19">
      <c r="A120" s="7">
        <v>43394</v>
      </c>
      <c r="B120" s="10" t="str">
        <f t="shared" si="7"/>
        <v>2018-10</v>
      </c>
      <c r="C120" t="s">
        <v>20</v>
      </c>
      <c r="D120" s="2" t="s">
        <v>50</v>
      </c>
      <c r="E120" s="20">
        <v>1680</v>
      </c>
      <c r="F120" s="20">
        <v>336</v>
      </c>
      <c r="G120" s="20">
        <v>134.4</v>
      </c>
      <c r="H120" s="20">
        <v>1680</v>
      </c>
      <c r="I120" s="10">
        <v>16.8</v>
      </c>
      <c r="J120" s="10">
        <v>3.36</v>
      </c>
      <c r="K120" s="20">
        <v>1680</v>
      </c>
      <c r="L120" s="10">
        <v>8.4</v>
      </c>
      <c r="M120" s="2">
        <v>0</v>
      </c>
      <c r="N120" s="20">
        <v>1680</v>
      </c>
      <c r="O120" s="10">
        <v>0</v>
      </c>
      <c r="P120" s="2">
        <v>0</v>
      </c>
      <c r="Q120" s="20">
        <v>2521</v>
      </c>
      <c r="R120" s="20">
        <v>252.1</v>
      </c>
      <c r="S120" s="20">
        <v>53.42</v>
      </c>
    </row>
    <row r="121" spans="1:19">
      <c r="A121" s="7">
        <v>43425</v>
      </c>
      <c r="B121" s="10" t="str">
        <f t="shared" si="7"/>
        <v>2018-11</v>
      </c>
      <c r="C121" t="s">
        <v>20</v>
      </c>
      <c r="D121" s="2" t="s">
        <v>50</v>
      </c>
      <c r="E121" s="20">
        <v>1680</v>
      </c>
      <c r="F121" s="20">
        <v>336</v>
      </c>
      <c r="G121" s="20">
        <v>134.4</v>
      </c>
      <c r="H121" s="20">
        <v>1680</v>
      </c>
      <c r="I121" s="10">
        <v>16.8</v>
      </c>
      <c r="J121" s="10">
        <v>3.36</v>
      </c>
      <c r="K121" s="20">
        <v>1680</v>
      </c>
      <c r="L121" s="10">
        <v>8.4</v>
      </c>
      <c r="M121" s="2">
        <v>0</v>
      </c>
      <c r="N121" s="20">
        <v>1680</v>
      </c>
      <c r="O121" s="10">
        <v>0</v>
      </c>
      <c r="P121" s="2">
        <v>0</v>
      </c>
      <c r="Q121" s="20">
        <v>2521</v>
      </c>
      <c r="R121" s="20">
        <v>252.1</v>
      </c>
      <c r="S121" s="20">
        <v>53.42</v>
      </c>
    </row>
    <row r="122" spans="1:19">
      <c r="A122" s="7">
        <v>43455</v>
      </c>
      <c r="B122" s="10" t="str">
        <f t="shared" si="7"/>
        <v>2018-12</v>
      </c>
      <c r="C122" t="s">
        <v>20</v>
      </c>
      <c r="D122" s="2" t="s">
        <v>50</v>
      </c>
      <c r="E122" s="20">
        <v>1680</v>
      </c>
      <c r="F122" s="20">
        <v>336</v>
      </c>
      <c r="G122" s="20">
        <v>134.4</v>
      </c>
      <c r="H122" s="20">
        <v>1680</v>
      </c>
      <c r="I122" s="10">
        <v>16.8</v>
      </c>
      <c r="J122" s="10">
        <v>3.36</v>
      </c>
      <c r="K122" s="20">
        <v>1680</v>
      </c>
      <c r="L122" s="10">
        <v>8.4</v>
      </c>
      <c r="M122" s="2">
        <v>0</v>
      </c>
      <c r="N122" s="20">
        <v>1680</v>
      </c>
      <c r="O122" s="10">
        <v>0</v>
      </c>
      <c r="P122" s="2">
        <v>0</v>
      </c>
      <c r="Q122" s="20">
        <v>2521</v>
      </c>
      <c r="R122" s="20">
        <v>252.1</v>
      </c>
      <c r="S122" s="20">
        <v>53.42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2020-09-03T11:46:00Z</dcterms:created>
  <dcterms:modified xsi:type="dcterms:W3CDTF">2021-05-13T02:09:16Z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69682BB5E0FA4E268CBDEB9C9185BF40</vt:lpwstr>
  </property>
</Properties>
</file>