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3AA72D26-1712-9E4B-A62E-AEECE9EC880C}" xr6:coauthVersionLast="45" xr6:coauthVersionMax="45" xr10:uidLastSave="{00000000-0000-0000-0000-000000000000}"/>
  <bookViews>
    <workbookView xWindow="0" yWindow="460" windowWidth="27380" windowHeight="972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" l="1"/>
  <c r="B27" i="3"/>
  <c r="B25" i="3"/>
  <c r="B72" i="3" l="1"/>
  <c r="B71" i="3"/>
  <c r="B70" i="3"/>
  <c r="B69" i="3"/>
  <c r="B68" i="3"/>
  <c r="B67" i="3"/>
  <c r="B66" i="3"/>
  <c r="B65" i="3"/>
  <c r="B64" i="3"/>
  <c r="B63" i="3"/>
  <c r="B62" i="3"/>
  <c r="B61" i="3"/>
  <c r="B57" i="3"/>
  <c r="B56" i="3"/>
  <c r="B55" i="3"/>
  <c r="B54" i="3"/>
  <c r="B53" i="3"/>
  <c r="B52" i="3"/>
  <c r="B51" i="3"/>
  <c r="B50" i="3"/>
  <c r="B49" i="3"/>
  <c r="B48" i="3"/>
  <c r="B47" i="3"/>
  <c r="B46" i="3"/>
  <c r="B42" i="3"/>
  <c r="B41" i="3"/>
  <c r="B40" i="3"/>
  <c r="B39" i="3"/>
  <c r="B38" i="3"/>
  <c r="B37" i="3"/>
  <c r="B36" i="3"/>
  <c r="B35" i="3"/>
  <c r="B34" i="3"/>
  <c r="B33" i="3"/>
  <c r="B32" i="3"/>
  <c r="B31" i="3"/>
  <c r="D11" i="3"/>
  <c r="D10" i="3"/>
  <c r="D9" i="3"/>
  <c r="D8" i="3"/>
  <c r="D7" i="3"/>
</calcChain>
</file>

<file path=xl/sharedStrings.xml><?xml version="1.0" encoding="utf-8"?>
<sst xmlns="http://schemas.openxmlformats.org/spreadsheetml/2006/main" count="174" uniqueCount="78">
  <si>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</si>
  <si>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</si>
  <si>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</si>
  <si>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</si>
  <si>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</si>
  <si>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</si>
  <si>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</si>
  <si>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</si>
  <si>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</si>
  <si>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</si>
  <si>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</si>
  <si>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</si>
  <si>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</si>
  <si>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</si>
  <si>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</si>
  <si>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</si>
  <si>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</si>
  <si>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</si>
  <si>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杨旭</t>
  </si>
  <si>
    <t>GJJ010369312</t>
  </si>
  <si>
    <t>中千恒人力资源（北京）有限公司</t>
  </si>
  <si>
    <t>石景山管理部</t>
  </si>
  <si>
    <t>丝绸扇子</t>
  </si>
  <si>
    <r>
      <t>北京市石景山区八大处路</t>
    </r>
    <r>
      <rPr>
        <sz val="10.5"/>
        <color theme="1"/>
        <rFont val="Calibri"/>
        <family val="2"/>
      </rPr>
      <t>49</t>
    </r>
    <r>
      <rPr>
        <sz val="10.5"/>
        <color theme="1"/>
        <rFont val="宋体"/>
        <family val="3"/>
        <charset val="134"/>
      </rPr>
      <t>号院</t>
    </r>
    <r>
      <rPr>
        <sz val="10.5"/>
        <color theme="1"/>
        <rFont val="Calibri"/>
        <family val="2"/>
      </rPr>
      <t>6</t>
    </r>
    <r>
      <rPr>
        <sz val="10.5"/>
        <color theme="1"/>
        <rFont val="宋体"/>
        <family val="3"/>
        <charset val="134"/>
      </rPr>
      <t>号楼九层</t>
    </r>
    <r>
      <rPr>
        <sz val="10.5"/>
        <color theme="1"/>
        <rFont val="Calibri"/>
        <family val="2"/>
      </rPr>
      <t>924</t>
    </r>
    <r>
      <rPr>
        <sz val="10.5"/>
        <color theme="1"/>
        <rFont val="宋体"/>
        <family val="3"/>
        <charset val="134"/>
      </rPr>
      <t>号</t>
    </r>
  </si>
  <si>
    <t>tb3378537698</t>
  </si>
  <si>
    <t>女</t>
  </si>
  <si>
    <t>申报日期</t>
  </si>
  <si>
    <t>所得项目小类</t>
  </si>
  <si>
    <t>缴款单位</t>
  </si>
  <si>
    <t>年份</t>
  </si>
  <si>
    <t>2021</t>
  </si>
  <si>
    <t>汇缴分配</t>
  </si>
  <si>
    <t>身份证号</t>
  </si>
  <si>
    <t>单位登记号</t>
  </si>
  <si>
    <t>昵称</t>
  </si>
  <si>
    <t>民族</t>
  </si>
  <si>
    <t>签名</t>
  </si>
  <si>
    <t>名片号</t>
  </si>
  <si>
    <t>参保单位</t>
  </si>
  <si>
    <t>参保区县</t>
  </si>
  <si>
    <t>缴费人员类别</t>
  </si>
  <si>
    <t>医疗参保人员类别</t>
  </si>
  <si>
    <t>养老保险实际缴费年限</t>
  </si>
  <si>
    <t>医疗保险实际缴费年限</t>
  </si>
  <si>
    <t>缴费基数</t>
  </si>
  <si>
    <t>412902197701155366</t>
  </si>
  <si>
    <t>00075126</t>
  </si>
  <si>
    <t>汉族</t>
  </si>
  <si>
    <t>3231123</t>
  </si>
  <si>
    <t>北京市石景山区社会保险基金管理中心</t>
  </si>
  <si>
    <t>农村（农业户口）</t>
  </si>
  <si>
    <t>在职职工</t>
  </si>
  <si>
    <t>9年5个月</t>
  </si>
  <si>
    <t>单位名称</t>
  </si>
  <si>
    <t>缴费区县</t>
  </si>
  <si>
    <t>养老基数</t>
  </si>
  <si>
    <t>养老单位缴费</t>
  </si>
  <si>
    <t>养老个人缴费</t>
  </si>
  <si>
    <t>失业基数</t>
  </si>
  <si>
    <t>失业单位缴费</t>
  </si>
  <si>
    <t>失业个人缴费</t>
  </si>
  <si>
    <t>工伤基数</t>
  </si>
  <si>
    <t>工伤单位缴费</t>
  </si>
  <si>
    <t>工伤个人缴费</t>
  </si>
  <si>
    <t>医疗基数</t>
  </si>
  <si>
    <t>医疗单位缴费</t>
  </si>
  <si>
    <t>医疗个人缴费</t>
  </si>
  <si>
    <t>2019</t>
  </si>
  <si>
    <t>2018</t>
  </si>
  <si>
    <t>多云 5/0</t>
  </si>
  <si>
    <t>多云 1/6</t>
  </si>
  <si>
    <t>小雨 不限行</t>
  </si>
  <si>
    <t>多云 不限行</t>
  </si>
  <si>
    <t>北京通号</t>
    <phoneticPr fontId="12" type="noConversion"/>
  </si>
  <si>
    <t>是否自动登陆</t>
    <phoneticPr fontId="13" type="noConversion"/>
  </si>
  <si>
    <t>68788878070570581</t>
    <phoneticPr fontId="13" type="noConversion"/>
  </si>
  <si>
    <t>-</t>
    <phoneticPr fontId="9" type="noConversion"/>
  </si>
  <si>
    <t>杨旭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</si>
</sst>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;@"/>
    <numFmt numFmtId="181" formatCode="0.00_ "/>
  </numFmts>
  <fonts count="14">
    <font>
      <sz val="12"/>
      <color theme="1"/>
      <name val="等线"/>
      <charset val="134"/>
      <scheme val="minor"/>
    </font>
    <font>
      <sz val="10.5"/>
      <color theme="1"/>
      <name val="宋体"/>
      <family val="3"/>
      <charset val="134"/>
    </font>
    <font>
      <sz val="12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3"/>
      <color rgb="FF000000"/>
      <name val="SimSun"/>
      <family val="3"/>
      <charset val="134"/>
    </font>
    <font>
      <sz val="10.5"/>
      <color theme="1"/>
      <name val="Calibri"/>
      <family val="2"/>
    </font>
    <font>
      <sz val="12"/>
      <color theme="1"/>
      <name val="Helvetica"/>
      <family val="2"/>
    </font>
    <font>
      <sz val="9"/>
      <name val="等线"/>
      <family val="4"/>
      <charset val="134"/>
      <scheme val="minor"/>
    </font>
    <font>
      <sz val="11"/>
      <color theme="1"/>
      <name val="Helvetica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1" fillId="0" borderId="0" xfId="0" applyFont="1" applyAlignment="1">
      <alignment horizontal="justify"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Border="1">
      <alignment vertical="center"/>
    </xf>
    <xf numFmtId="180" fontId="2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81" fontId="0" fillId="0" borderId="0" xfId="0" applyNumberFormat="1" applyFont="1" applyFill="1" applyAlignment="1">
      <alignment vertical="center"/>
    </xf>
    <xf numFmtId="0" fontId="2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  <xf numFmtId="181" fontId="0" fillId="0" borderId="1" xfId="0" applyNumberFormat="1" applyFont="1" applyBorder="1">
      <alignment vertical="center"/>
    </xf>
    <xf numFmtId="180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0" fillId="0" borderId="1" xfId="0" quotePrefix="1" applyNumberFormat="1" applyFont="1" applyBorder="1">
      <alignment vertical="center"/>
    </xf>
    <xf numFmtId="14" fontId="8" fillId="0" borderId="0" xfId="0" applyNumberFormat="1" applyFont="1">
      <alignment vertical="center"/>
    </xf>
    <xf numFmtId="14" fontId="10" fillId="0" borderId="0" xfId="0" applyNumberFormat="1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workbookViewId="0">
      <selection activeCell="A5" sqref="A5"/>
    </sheetView>
  </sheetViews>
  <sheetFormatPr baseColWidth="10" defaultColWidth="11" defaultRowHeight="16"/>
  <cols>
    <col min="1" max="1" width="24.5" style="1" customWidth="1"/>
    <col min="2" max="2" width="13.6640625" style="1" customWidth="1"/>
    <col min="3" max="3" width="33.1640625" style="2" customWidth="1"/>
    <col min="4" max="4" width="35.33203125" style="2" customWidth="1"/>
    <col min="5" max="5" width="33.83203125" style="2" customWidth="1"/>
    <col min="6" max="6" width="14" style="2" customWidth="1"/>
    <col min="7" max="7" width="33.5" style="2" customWidth="1"/>
    <col min="8" max="8" width="36.6640625" style="2" customWidth="1"/>
    <col min="9" max="9" width="15.6640625" style="2" customWidth="1"/>
    <col min="10" max="10" width="12.5" style="2" customWidth="1"/>
    <col min="11" max="11" width="16.1640625" style="2" customWidth="1"/>
    <col min="12" max="12" width="17" style="2" customWidth="1"/>
    <col min="13" max="13" width="19.6640625" style="2" customWidth="1"/>
    <col min="14" max="14" width="12.5" style="2" customWidth="1"/>
    <col min="15" max="15" width="16.83203125" style="2" customWidth="1"/>
    <col min="16" max="16" width="15.1640625" style="2" customWidth="1"/>
    <col min="17" max="17" width="42.1640625" style="2" customWidth="1"/>
    <col min="18" max="18" width="16.6640625" style="2" customWidth="1"/>
    <col min="19" max="19" width="14" style="2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1" t="s">
        <v>11</v>
      </c>
      <c r="O1" s="6" t="s">
        <v>12</v>
      </c>
      <c r="P1" s="6" t="s">
        <v>13</v>
      </c>
      <c r="Q1" s="11" t="s">
        <v>14</v>
      </c>
      <c r="R1" s="11" t="s">
        <v>15</v>
      </c>
      <c r="S1" s="11" t="s">
        <v>16</v>
      </c>
      <c r="T1" s="2" t="s">
        <v>17</v>
      </c>
      <c r="U1" s="22" t="s">
        <v>73</v>
      </c>
      <c r="V1" s="22" t="s">
        <v>74</v>
      </c>
    </row>
    <row r="2" spans="1:22">
      <c r="A2" s="3" t="s">
        <v>77</v>
      </c>
      <c r="B2" s="4" t="s">
        <v>19</v>
      </c>
      <c r="C2" t="s">
        <v>20</v>
      </c>
      <c r="D2" s="2" t="s">
        <v>21</v>
      </c>
      <c r="E2" s="5">
        <v>3613</v>
      </c>
      <c r="F2" s="2">
        <v>12</v>
      </c>
      <c r="G2" s="2">
        <v>12</v>
      </c>
      <c r="H2" s="5">
        <v>433</v>
      </c>
      <c r="I2" s="5">
        <v>433</v>
      </c>
      <c r="J2" s="9">
        <v>0</v>
      </c>
      <c r="K2" s="18">
        <v>44329</v>
      </c>
      <c r="L2" s="19">
        <v>44329</v>
      </c>
      <c r="M2" s="20" t="s">
        <v>69</v>
      </c>
      <c r="N2" s="15" t="s">
        <v>22</v>
      </c>
      <c r="O2" s="3" t="s">
        <v>18</v>
      </c>
      <c r="P2" s="3">
        <v>15210730690</v>
      </c>
      <c r="Q2" s="3" t="s">
        <v>23</v>
      </c>
      <c r="R2" s="3">
        <v>15210730690</v>
      </c>
      <c r="S2" s="16" t="s">
        <v>24</v>
      </c>
      <c r="T2" s="2" t="s">
        <v>25</v>
      </c>
      <c r="U2" s="23" t="s">
        <v>75</v>
      </c>
      <c r="V2" s="22">
        <v>0</v>
      </c>
    </row>
    <row r="3" spans="1:22">
      <c r="J3" s="9">
        <v>4330</v>
      </c>
      <c r="K3" s="18">
        <v>44330</v>
      </c>
      <c r="L3" s="19">
        <v>44330</v>
      </c>
      <c r="M3" s="21" t="s">
        <v>70</v>
      </c>
    </row>
    <row r="4" spans="1:22">
      <c r="K4" s="18">
        <v>44331</v>
      </c>
      <c r="L4" s="19">
        <v>44331</v>
      </c>
      <c r="M4" s="21" t="s">
        <v>71</v>
      </c>
    </row>
    <row r="5" spans="1:22">
      <c r="A5" s="1" t="s">
        <v>26</v>
      </c>
      <c r="B5" s="1" t="s">
        <v>27</v>
      </c>
      <c r="E5" s="2" t="s">
        <v>28</v>
      </c>
      <c r="K5" s="18">
        <v>44332</v>
      </c>
      <c r="L5" s="19">
        <v>44332</v>
      </c>
      <c r="M5" s="21" t="s">
        <v>72</v>
      </c>
    </row>
    <row r="6" spans="1:22">
      <c r="A6" s="2" t="s">
        <v>29</v>
      </c>
      <c r="B6" s="6" t="s">
        <v>30</v>
      </c>
      <c r="K6" s="13"/>
      <c r="L6" s="14"/>
      <c r="M6" s="14"/>
    </row>
    <row r="7" spans="1:22">
      <c r="A7" s="7">
        <v>44202</v>
      </c>
      <c r="B7" s="8" t="s">
        <v>31</v>
      </c>
      <c r="C7" s="9">
        <v>866</v>
      </c>
      <c r="D7" s="10" t="str">
        <f>TEXT(A7,"mm-dd")</f>
        <v>01-06</v>
      </c>
      <c r="E7" t="s">
        <v>20</v>
      </c>
      <c r="K7" s="13"/>
      <c r="L7" s="14"/>
      <c r="M7" s="14"/>
    </row>
    <row r="8" spans="1:22">
      <c r="A8" s="7">
        <v>44230</v>
      </c>
      <c r="B8" s="8" t="s">
        <v>31</v>
      </c>
      <c r="C8" s="9">
        <v>866</v>
      </c>
      <c r="D8" s="10" t="str">
        <f>TEXT(A8,"mm-dd")</f>
        <v>02-03</v>
      </c>
      <c r="E8" t="s">
        <v>20</v>
      </c>
      <c r="K8" s="13"/>
      <c r="L8" s="14"/>
      <c r="M8" s="14"/>
    </row>
    <row r="9" spans="1:22">
      <c r="A9" s="7">
        <v>44258</v>
      </c>
      <c r="B9" s="8" t="s">
        <v>31</v>
      </c>
      <c r="C9" s="9">
        <v>866</v>
      </c>
      <c r="D9" s="10" t="str">
        <f>TEXT(A9,"mm-dd")</f>
        <v>03-03</v>
      </c>
      <c r="E9" t="s">
        <v>20</v>
      </c>
      <c r="K9" s="13"/>
      <c r="L9" s="14"/>
      <c r="M9" s="14"/>
    </row>
    <row r="10" spans="1:22">
      <c r="A10" s="7">
        <v>44293</v>
      </c>
      <c r="B10" s="8" t="s">
        <v>31</v>
      </c>
      <c r="C10" s="9">
        <v>866</v>
      </c>
      <c r="D10" s="10" t="str">
        <f>TEXT(A10,"mm-dd")</f>
        <v>04-07</v>
      </c>
      <c r="E10" t="s">
        <v>20</v>
      </c>
      <c r="K10" s="13"/>
      <c r="L10" s="14"/>
      <c r="M10" s="14"/>
    </row>
    <row r="11" spans="1:22">
      <c r="A11" s="7">
        <v>44324</v>
      </c>
      <c r="B11" s="8" t="s">
        <v>31</v>
      </c>
      <c r="C11" s="9">
        <v>866</v>
      </c>
      <c r="D11" s="10" t="str">
        <f>TEXT(A11,"mm-dd")</f>
        <v>05-08</v>
      </c>
      <c r="E11" t="s">
        <v>20</v>
      </c>
      <c r="K11" s="13"/>
      <c r="L11" s="14"/>
      <c r="M11" s="14"/>
    </row>
    <row r="12" spans="1:22">
      <c r="A12" s="10"/>
      <c r="B12" s="2"/>
    </row>
    <row r="19" spans="1:17">
      <c r="A19" s="2" t="s">
        <v>32</v>
      </c>
      <c r="B19" s="2" t="s">
        <v>33</v>
      </c>
      <c r="C19" s="11" t="s">
        <v>34</v>
      </c>
      <c r="D19" s="2" t="s">
        <v>35</v>
      </c>
      <c r="E19" s="11" t="s">
        <v>36</v>
      </c>
      <c r="F19" s="2" t="s">
        <v>37</v>
      </c>
      <c r="G19" s="2" t="s">
        <v>38</v>
      </c>
      <c r="H19" s="2" t="s">
        <v>39</v>
      </c>
      <c r="I19" s="2" t="s">
        <v>40</v>
      </c>
      <c r="J19" s="2" t="s">
        <v>41</v>
      </c>
      <c r="K19" s="2" t="s">
        <v>42</v>
      </c>
      <c r="L19" s="2" t="s">
        <v>43</v>
      </c>
      <c r="M19" s="2" t="s">
        <v>44</v>
      </c>
    </row>
    <row r="20" spans="1:17">
      <c r="A20" s="17" t="s">
        <v>45</v>
      </c>
      <c r="B20" s="6" t="s">
        <v>46</v>
      </c>
      <c r="C20" s="11" t="s">
        <v>22</v>
      </c>
      <c r="D20" s="6" t="s">
        <v>47</v>
      </c>
      <c r="E20" s="11" t="s">
        <v>76</v>
      </c>
      <c r="F20" s="6" t="s">
        <v>48</v>
      </c>
      <c r="G20" t="s">
        <v>20</v>
      </c>
      <c r="H20" s="2" t="s">
        <v>49</v>
      </c>
      <c r="I20" s="2" t="s">
        <v>50</v>
      </c>
      <c r="J20" s="2" t="s">
        <v>51</v>
      </c>
      <c r="K20" s="2" t="s">
        <v>52</v>
      </c>
      <c r="L20" s="2" t="s">
        <v>52</v>
      </c>
      <c r="M20" s="2">
        <v>3613</v>
      </c>
    </row>
    <row r="23" spans="1:17">
      <c r="A23" s="1" t="s">
        <v>26</v>
      </c>
      <c r="C23" s="2" t="s">
        <v>53</v>
      </c>
      <c r="D23" s="2" t="s">
        <v>54</v>
      </c>
      <c r="E23" s="1" t="s">
        <v>55</v>
      </c>
      <c r="F23" s="1" t="s">
        <v>56</v>
      </c>
      <c r="G23" s="1" t="s">
        <v>57</v>
      </c>
      <c r="H23" s="1" t="s">
        <v>58</v>
      </c>
      <c r="I23" s="1" t="s">
        <v>59</v>
      </c>
      <c r="J23" s="1" t="s">
        <v>60</v>
      </c>
      <c r="K23" s="1" t="s">
        <v>61</v>
      </c>
      <c r="L23" s="1" t="s">
        <v>62</v>
      </c>
      <c r="M23" s="1" t="s">
        <v>63</v>
      </c>
      <c r="N23" s="1" t="s">
        <v>64</v>
      </c>
      <c r="O23" s="1" t="s">
        <v>65</v>
      </c>
      <c r="P23" s="1" t="s">
        <v>66</v>
      </c>
      <c r="Q23" s="1"/>
    </row>
    <row r="24" spans="1:17">
      <c r="A24" s="2" t="s">
        <v>29</v>
      </c>
      <c r="B24" s="6" t="s">
        <v>30</v>
      </c>
    </row>
    <row r="25" spans="1:17">
      <c r="A25" s="7">
        <v>44217</v>
      </c>
      <c r="B25" s="10" t="str">
        <f>TEXT(A25,"yyyy-mm")</f>
        <v>2021-01</v>
      </c>
      <c r="C25" t="s">
        <v>20</v>
      </c>
      <c r="D25" s="2" t="s">
        <v>49</v>
      </c>
      <c r="E25" s="12">
        <v>3613</v>
      </c>
      <c r="F25" s="12">
        <v>578.08000000000004</v>
      </c>
      <c r="G25" s="12">
        <v>289.04000000000002</v>
      </c>
      <c r="H25" s="12">
        <v>3613</v>
      </c>
      <c r="I25" s="12">
        <v>28.9</v>
      </c>
      <c r="J25" s="12">
        <v>7.23</v>
      </c>
      <c r="K25" s="12">
        <v>4713</v>
      </c>
      <c r="L25" s="12">
        <v>22.62</v>
      </c>
      <c r="M25" s="2">
        <v>0</v>
      </c>
      <c r="N25" s="12">
        <v>5360</v>
      </c>
      <c r="O25" s="12">
        <v>525.28</v>
      </c>
      <c r="P25" s="12">
        <v>110.2</v>
      </c>
    </row>
    <row r="26" spans="1:17">
      <c r="A26" s="7">
        <v>44245</v>
      </c>
      <c r="B26" s="10" t="str">
        <f t="shared" ref="B26:B27" si="0">TEXT(A26,"yyyy-mm")</f>
        <v>2021-02</v>
      </c>
      <c r="C26" t="s">
        <v>20</v>
      </c>
      <c r="D26" s="2" t="s">
        <v>49</v>
      </c>
      <c r="E26" s="12">
        <v>3613</v>
      </c>
      <c r="F26" s="12">
        <v>578.08000000000004</v>
      </c>
      <c r="G26" s="12">
        <v>289.04000000000002</v>
      </c>
      <c r="H26" s="12">
        <v>3613</v>
      </c>
      <c r="I26" s="12">
        <v>28.9</v>
      </c>
      <c r="J26" s="12">
        <v>7.23</v>
      </c>
      <c r="K26" s="12">
        <v>4713</v>
      </c>
      <c r="L26" s="12">
        <v>22.62</v>
      </c>
      <c r="M26" s="2">
        <v>0</v>
      </c>
      <c r="N26" s="12">
        <v>5360</v>
      </c>
      <c r="O26" s="12">
        <v>525.28</v>
      </c>
      <c r="P26" s="12">
        <v>110.2</v>
      </c>
    </row>
    <row r="27" spans="1:17">
      <c r="A27" s="7">
        <v>44271</v>
      </c>
      <c r="B27" s="10" t="str">
        <f t="shared" si="0"/>
        <v>2021-03</v>
      </c>
      <c r="C27" t="s">
        <v>20</v>
      </c>
      <c r="D27" s="2" t="s">
        <v>49</v>
      </c>
      <c r="E27" s="12">
        <v>3613</v>
      </c>
      <c r="F27" s="12">
        <v>578.08000000000004</v>
      </c>
      <c r="G27" s="12">
        <v>289.04000000000002</v>
      </c>
      <c r="H27" s="12">
        <v>3613</v>
      </c>
      <c r="I27" s="12">
        <v>28.9</v>
      </c>
      <c r="J27" s="12">
        <v>7.23</v>
      </c>
      <c r="K27" s="12">
        <v>4713</v>
      </c>
      <c r="L27" s="12">
        <v>22.62</v>
      </c>
      <c r="M27" s="2">
        <v>0</v>
      </c>
      <c r="N27" s="12">
        <v>5360</v>
      </c>
      <c r="O27" s="12">
        <v>525.28</v>
      </c>
      <c r="P27" s="12">
        <v>110.2</v>
      </c>
    </row>
    <row r="30" spans="1:17">
      <c r="A30" s="2" t="s">
        <v>29</v>
      </c>
      <c r="B30" s="6">
        <v>2020</v>
      </c>
    </row>
    <row r="31" spans="1:17">
      <c r="A31" s="7">
        <v>43851</v>
      </c>
      <c r="B31" s="10" t="str">
        <f>TEXT(A31,"yyyy-mm")</f>
        <v>2020-01</v>
      </c>
      <c r="C31" t="s">
        <v>20</v>
      </c>
      <c r="D31" s="2" t="s">
        <v>49</v>
      </c>
      <c r="E31" s="12">
        <v>3613</v>
      </c>
      <c r="F31" s="12">
        <v>578.08000000000004</v>
      </c>
      <c r="G31" s="12">
        <v>289.04000000000002</v>
      </c>
      <c r="H31" s="12">
        <v>3613</v>
      </c>
      <c r="I31" s="12">
        <v>28.9</v>
      </c>
      <c r="J31" s="12">
        <v>7.23</v>
      </c>
      <c r="K31" s="12">
        <v>4713</v>
      </c>
      <c r="L31" s="12">
        <v>22.62</v>
      </c>
      <c r="M31" s="2">
        <v>0</v>
      </c>
      <c r="N31" s="12">
        <v>5360</v>
      </c>
      <c r="O31" s="12">
        <v>525.28</v>
      </c>
      <c r="P31" s="12">
        <v>110.2</v>
      </c>
    </row>
    <row r="32" spans="1:17">
      <c r="A32" s="7">
        <v>43879</v>
      </c>
      <c r="B32" s="10" t="str">
        <f t="shared" ref="B32:B42" si="1">TEXT(A32,"yyyy-mm")</f>
        <v>2020-02</v>
      </c>
      <c r="C32" t="s">
        <v>20</v>
      </c>
      <c r="D32" s="2" t="s">
        <v>49</v>
      </c>
      <c r="E32" s="12">
        <v>3613</v>
      </c>
      <c r="F32" s="12">
        <v>578.08000000000004</v>
      </c>
      <c r="G32" s="12">
        <v>289.04000000000002</v>
      </c>
      <c r="H32" s="12">
        <v>3613</v>
      </c>
      <c r="I32" s="12">
        <v>28.9</v>
      </c>
      <c r="J32" s="12">
        <v>7.23</v>
      </c>
      <c r="K32" s="12">
        <v>4713</v>
      </c>
      <c r="L32" s="12">
        <v>22.62</v>
      </c>
      <c r="M32" s="2">
        <v>0</v>
      </c>
      <c r="N32" s="12">
        <v>5360</v>
      </c>
      <c r="O32" s="12">
        <v>525.28</v>
      </c>
      <c r="P32" s="12">
        <v>110.2</v>
      </c>
    </row>
    <row r="33" spans="1:16">
      <c r="A33" s="7">
        <v>43906</v>
      </c>
      <c r="B33" s="10" t="str">
        <f t="shared" si="1"/>
        <v>2020-03</v>
      </c>
      <c r="C33" t="s">
        <v>20</v>
      </c>
      <c r="D33" s="2" t="s">
        <v>49</v>
      </c>
      <c r="E33" s="12">
        <v>3613</v>
      </c>
      <c r="F33" s="12">
        <v>578.08000000000004</v>
      </c>
      <c r="G33" s="12">
        <v>289.04000000000002</v>
      </c>
      <c r="H33" s="12">
        <v>3613</v>
      </c>
      <c r="I33" s="12">
        <v>28.9</v>
      </c>
      <c r="J33" s="12">
        <v>7.23</v>
      </c>
      <c r="K33" s="12">
        <v>4713</v>
      </c>
      <c r="L33" s="12">
        <v>22.62</v>
      </c>
      <c r="M33" s="2">
        <v>0</v>
      </c>
      <c r="N33" s="12">
        <v>5360</v>
      </c>
      <c r="O33" s="12">
        <v>525.28</v>
      </c>
      <c r="P33" s="12">
        <v>110.2</v>
      </c>
    </row>
    <row r="34" spans="1:16">
      <c r="A34" s="7">
        <v>43937</v>
      </c>
      <c r="B34" s="10" t="str">
        <f t="shared" si="1"/>
        <v>2020-04</v>
      </c>
      <c r="C34" t="s">
        <v>20</v>
      </c>
      <c r="D34" s="2" t="s">
        <v>49</v>
      </c>
      <c r="E34" s="12">
        <v>3613</v>
      </c>
      <c r="F34" s="12">
        <v>578.08000000000004</v>
      </c>
      <c r="G34" s="12">
        <v>289.04000000000002</v>
      </c>
      <c r="H34" s="12">
        <v>3613</v>
      </c>
      <c r="I34" s="12">
        <v>28.9</v>
      </c>
      <c r="J34" s="12">
        <v>7.23</v>
      </c>
      <c r="K34" s="12">
        <v>4713</v>
      </c>
      <c r="L34" s="12">
        <v>22.62</v>
      </c>
      <c r="M34" s="2">
        <v>0</v>
      </c>
      <c r="N34" s="12">
        <v>5360</v>
      </c>
      <c r="O34" s="12">
        <v>525.28</v>
      </c>
      <c r="P34" s="12">
        <v>110.2</v>
      </c>
    </row>
    <row r="35" spans="1:16">
      <c r="A35" s="7">
        <v>43966</v>
      </c>
      <c r="B35" s="10" t="str">
        <f t="shared" si="1"/>
        <v>2020-05</v>
      </c>
      <c r="C35" t="s">
        <v>20</v>
      </c>
      <c r="D35" s="2" t="s">
        <v>49</v>
      </c>
      <c r="E35" s="12">
        <v>3613</v>
      </c>
      <c r="F35" s="12">
        <v>578.08000000000004</v>
      </c>
      <c r="G35" s="12">
        <v>289.04000000000002</v>
      </c>
      <c r="H35" s="12">
        <v>3613</v>
      </c>
      <c r="I35" s="12">
        <v>28.9</v>
      </c>
      <c r="J35" s="12">
        <v>7.23</v>
      </c>
      <c r="K35" s="12">
        <v>4713</v>
      </c>
      <c r="L35" s="12">
        <v>22.62</v>
      </c>
      <c r="M35" s="2">
        <v>0</v>
      </c>
      <c r="N35" s="12">
        <v>5360</v>
      </c>
      <c r="O35" s="12">
        <v>525.28</v>
      </c>
      <c r="P35" s="12">
        <v>110.2</v>
      </c>
    </row>
    <row r="36" spans="1:16">
      <c r="A36" s="7">
        <v>43997</v>
      </c>
      <c r="B36" s="10" t="str">
        <f t="shared" si="1"/>
        <v>2020-06</v>
      </c>
      <c r="C36" t="s">
        <v>20</v>
      </c>
      <c r="D36" s="2" t="s">
        <v>49</v>
      </c>
      <c r="E36" s="12">
        <v>3613</v>
      </c>
      <c r="F36" s="12">
        <v>578.08000000000004</v>
      </c>
      <c r="G36" s="12">
        <v>289.04000000000002</v>
      </c>
      <c r="H36" s="12">
        <v>3613</v>
      </c>
      <c r="I36" s="12">
        <v>28.9</v>
      </c>
      <c r="J36" s="12">
        <v>7.23</v>
      </c>
      <c r="K36" s="12">
        <v>4713</v>
      </c>
      <c r="L36" s="12">
        <v>22.62</v>
      </c>
      <c r="M36" s="2">
        <v>0</v>
      </c>
      <c r="N36" s="12">
        <v>5360</v>
      </c>
      <c r="O36" s="12">
        <v>525.28</v>
      </c>
      <c r="P36" s="12">
        <v>110.2</v>
      </c>
    </row>
    <row r="37" spans="1:16">
      <c r="A37" s="7">
        <v>44032</v>
      </c>
      <c r="B37" s="10" t="str">
        <f t="shared" si="1"/>
        <v>2020-07</v>
      </c>
      <c r="C37" t="s">
        <v>20</v>
      </c>
      <c r="D37" s="2" t="s">
        <v>49</v>
      </c>
      <c r="E37" s="12">
        <v>3613</v>
      </c>
      <c r="F37" s="12">
        <v>578.08000000000004</v>
      </c>
      <c r="G37" s="12">
        <v>289.04000000000002</v>
      </c>
      <c r="H37" s="12">
        <v>3613</v>
      </c>
      <c r="I37" s="12">
        <v>28.9</v>
      </c>
      <c r="J37" s="12">
        <v>7.23</v>
      </c>
      <c r="K37" s="12">
        <v>4713</v>
      </c>
      <c r="L37" s="12">
        <v>22.62</v>
      </c>
      <c r="M37" s="2">
        <v>0</v>
      </c>
      <c r="N37" s="12">
        <v>5360</v>
      </c>
      <c r="O37" s="12">
        <v>525.28</v>
      </c>
      <c r="P37" s="12">
        <v>110.2</v>
      </c>
    </row>
    <row r="38" spans="1:16">
      <c r="A38" s="7">
        <v>44061</v>
      </c>
      <c r="B38" s="10" t="str">
        <f t="shared" si="1"/>
        <v>2020-08</v>
      </c>
      <c r="C38" t="s">
        <v>20</v>
      </c>
      <c r="D38" s="2" t="s">
        <v>49</v>
      </c>
      <c r="E38" s="12">
        <v>3613</v>
      </c>
      <c r="F38" s="12">
        <v>578.08000000000004</v>
      </c>
      <c r="G38" s="12">
        <v>289.04000000000002</v>
      </c>
      <c r="H38" s="12">
        <v>3613</v>
      </c>
      <c r="I38" s="12">
        <v>28.9</v>
      </c>
      <c r="J38" s="12">
        <v>7.23</v>
      </c>
      <c r="K38" s="12">
        <v>4713</v>
      </c>
      <c r="L38" s="12">
        <v>22.62</v>
      </c>
      <c r="M38" s="2">
        <v>0</v>
      </c>
      <c r="N38" s="12">
        <v>5360</v>
      </c>
      <c r="O38" s="12">
        <v>525.28</v>
      </c>
      <c r="P38" s="12">
        <v>110.2</v>
      </c>
    </row>
    <row r="39" spans="1:16">
      <c r="A39" s="7">
        <v>44090</v>
      </c>
      <c r="B39" s="10" t="str">
        <f t="shared" si="1"/>
        <v>2020-09</v>
      </c>
      <c r="C39" t="s">
        <v>20</v>
      </c>
      <c r="D39" s="2" t="s">
        <v>49</v>
      </c>
      <c r="E39" s="12">
        <v>3613</v>
      </c>
      <c r="F39" s="12">
        <v>578.08000000000004</v>
      </c>
      <c r="G39" s="12">
        <v>289.04000000000002</v>
      </c>
      <c r="H39" s="12">
        <v>3613</v>
      </c>
      <c r="I39" s="12">
        <v>28.9</v>
      </c>
      <c r="J39" s="12">
        <v>7.23</v>
      </c>
      <c r="K39" s="12">
        <v>4713</v>
      </c>
      <c r="L39" s="12">
        <v>22.62</v>
      </c>
      <c r="M39" s="2">
        <v>0</v>
      </c>
      <c r="N39" s="12">
        <v>5360</v>
      </c>
      <c r="O39" s="12">
        <v>525.28</v>
      </c>
      <c r="P39" s="12">
        <v>110.2</v>
      </c>
    </row>
    <row r="40" spans="1:16">
      <c r="A40" s="7">
        <v>44120</v>
      </c>
      <c r="B40" s="10" t="str">
        <f t="shared" si="1"/>
        <v>2020-10</v>
      </c>
      <c r="C40" t="s">
        <v>20</v>
      </c>
      <c r="D40" s="2" t="s">
        <v>49</v>
      </c>
      <c r="E40" s="12">
        <v>3613</v>
      </c>
      <c r="F40" s="12">
        <v>578.08000000000004</v>
      </c>
      <c r="G40" s="12">
        <v>289.04000000000002</v>
      </c>
      <c r="H40" s="12">
        <v>3613</v>
      </c>
      <c r="I40" s="12">
        <v>28.9</v>
      </c>
      <c r="J40" s="12">
        <v>7.23</v>
      </c>
      <c r="K40" s="12">
        <v>4713</v>
      </c>
      <c r="L40" s="12">
        <v>22.62</v>
      </c>
      <c r="M40" s="2">
        <v>0</v>
      </c>
      <c r="N40" s="12">
        <v>5360</v>
      </c>
      <c r="O40" s="12">
        <v>525.28</v>
      </c>
      <c r="P40" s="12">
        <v>110.2</v>
      </c>
    </row>
    <row r="41" spans="1:16">
      <c r="A41" s="7">
        <v>44151</v>
      </c>
      <c r="B41" s="10" t="str">
        <f t="shared" si="1"/>
        <v>2020-11</v>
      </c>
      <c r="C41" t="s">
        <v>20</v>
      </c>
      <c r="D41" s="2" t="s">
        <v>49</v>
      </c>
      <c r="E41" s="12">
        <v>3613</v>
      </c>
      <c r="F41" s="12">
        <v>578.08000000000004</v>
      </c>
      <c r="G41" s="12">
        <v>289.04000000000002</v>
      </c>
      <c r="H41" s="12">
        <v>3613</v>
      </c>
      <c r="I41" s="12">
        <v>28.9</v>
      </c>
      <c r="J41" s="12">
        <v>7.23</v>
      </c>
      <c r="K41" s="12">
        <v>4713</v>
      </c>
      <c r="L41" s="12">
        <v>22.62</v>
      </c>
      <c r="M41" s="2">
        <v>0</v>
      </c>
      <c r="N41" s="12">
        <v>5360</v>
      </c>
      <c r="O41" s="12">
        <v>525.28</v>
      </c>
      <c r="P41" s="12">
        <v>110.2</v>
      </c>
    </row>
    <row r="42" spans="1:16">
      <c r="A42" s="7">
        <v>44181</v>
      </c>
      <c r="B42" s="10" t="str">
        <f t="shared" si="1"/>
        <v>2020-12</v>
      </c>
      <c r="C42" t="s">
        <v>20</v>
      </c>
      <c r="D42" s="2" t="s">
        <v>49</v>
      </c>
      <c r="E42" s="12">
        <v>3613</v>
      </c>
      <c r="F42" s="12">
        <v>578.08000000000004</v>
      </c>
      <c r="G42" s="12">
        <v>289.04000000000002</v>
      </c>
      <c r="H42" s="12">
        <v>3613</v>
      </c>
      <c r="I42" s="12">
        <v>28.9</v>
      </c>
      <c r="J42" s="12">
        <v>7.23</v>
      </c>
      <c r="K42" s="12">
        <v>4713</v>
      </c>
      <c r="L42" s="12">
        <v>22.62</v>
      </c>
      <c r="M42" s="2">
        <v>0</v>
      </c>
      <c r="N42" s="12">
        <v>5360</v>
      </c>
      <c r="O42" s="12">
        <v>525.28</v>
      </c>
      <c r="P42" s="12">
        <v>110.2</v>
      </c>
    </row>
    <row r="45" spans="1:16">
      <c r="A45" s="2" t="s">
        <v>29</v>
      </c>
      <c r="B45" s="6" t="s">
        <v>67</v>
      </c>
    </row>
    <row r="46" spans="1:16">
      <c r="A46" s="7">
        <v>43486</v>
      </c>
      <c r="B46" s="10" t="str">
        <f>TEXT(A46,"yyyy-mm")</f>
        <v>2019-01</v>
      </c>
      <c r="C46" t="s">
        <v>20</v>
      </c>
      <c r="D46" s="2" t="s">
        <v>49</v>
      </c>
      <c r="E46" s="12">
        <v>3387</v>
      </c>
      <c r="F46" s="12">
        <v>541.91999999999996</v>
      </c>
      <c r="G46" s="12">
        <v>270.95999999999998</v>
      </c>
      <c r="H46" s="12">
        <v>3387</v>
      </c>
      <c r="I46" s="12">
        <v>27.1</v>
      </c>
      <c r="J46" s="12">
        <v>6.77</v>
      </c>
      <c r="K46" s="12">
        <v>5080</v>
      </c>
      <c r="L46" s="12">
        <v>10.16</v>
      </c>
      <c r="M46" s="2">
        <v>0</v>
      </c>
      <c r="N46" s="12">
        <v>5080</v>
      </c>
      <c r="O46" s="12">
        <v>508</v>
      </c>
      <c r="P46" s="12">
        <v>104.6</v>
      </c>
    </row>
    <row r="47" spans="1:16">
      <c r="A47" s="7">
        <v>43517</v>
      </c>
      <c r="B47" s="10" t="str">
        <f t="shared" ref="B47:B57" si="2">TEXT(A47,"yyyy-mm")</f>
        <v>2019-02</v>
      </c>
      <c r="C47" t="s">
        <v>20</v>
      </c>
      <c r="D47" s="2" t="s">
        <v>49</v>
      </c>
      <c r="E47" s="12">
        <v>3387</v>
      </c>
      <c r="F47" s="12">
        <v>541.91999999999996</v>
      </c>
      <c r="G47" s="12">
        <v>270.95999999999998</v>
      </c>
      <c r="H47" s="12">
        <v>3387</v>
      </c>
      <c r="I47" s="12">
        <v>27.1</v>
      </c>
      <c r="J47" s="12">
        <v>6.77</v>
      </c>
      <c r="K47" s="12">
        <v>5080</v>
      </c>
      <c r="L47" s="12">
        <v>10.16</v>
      </c>
      <c r="M47" s="2">
        <v>0</v>
      </c>
      <c r="N47" s="12">
        <v>5080</v>
      </c>
      <c r="O47" s="12">
        <v>508</v>
      </c>
      <c r="P47" s="12">
        <v>104.6</v>
      </c>
    </row>
    <row r="48" spans="1:16">
      <c r="A48" s="7">
        <v>43545</v>
      </c>
      <c r="B48" s="10" t="str">
        <f t="shared" si="2"/>
        <v>2019-03</v>
      </c>
      <c r="C48" t="s">
        <v>20</v>
      </c>
      <c r="D48" s="2" t="s">
        <v>49</v>
      </c>
      <c r="E48" s="12">
        <v>3387</v>
      </c>
      <c r="F48" s="12">
        <v>541.91999999999996</v>
      </c>
      <c r="G48" s="12">
        <v>270.95999999999998</v>
      </c>
      <c r="H48" s="12">
        <v>3387</v>
      </c>
      <c r="I48" s="12">
        <v>27.1</v>
      </c>
      <c r="J48" s="12">
        <v>6.77</v>
      </c>
      <c r="K48" s="12">
        <v>5080</v>
      </c>
      <c r="L48" s="12">
        <v>10.16</v>
      </c>
      <c r="M48" s="2">
        <v>0</v>
      </c>
      <c r="N48" s="12">
        <v>5080</v>
      </c>
      <c r="O48" s="12">
        <v>508</v>
      </c>
      <c r="P48" s="12">
        <v>104.6</v>
      </c>
    </row>
    <row r="49" spans="1:16">
      <c r="A49" s="7">
        <v>43576</v>
      </c>
      <c r="B49" s="10" t="str">
        <f t="shared" si="2"/>
        <v>2019-04</v>
      </c>
      <c r="C49" t="s">
        <v>20</v>
      </c>
      <c r="D49" s="2" t="s">
        <v>49</v>
      </c>
      <c r="E49" s="12">
        <v>3387</v>
      </c>
      <c r="F49" s="12">
        <v>541.91999999999996</v>
      </c>
      <c r="G49" s="12">
        <v>270.95999999999998</v>
      </c>
      <c r="H49" s="12">
        <v>3387</v>
      </c>
      <c r="I49" s="12">
        <v>27.1</v>
      </c>
      <c r="J49" s="12">
        <v>6.77</v>
      </c>
      <c r="K49" s="12">
        <v>5080</v>
      </c>
      <c r="L49" s="12">
        <v>10.16</v>
      </c>
      <c r="M49" s="2">
        <v>0</v>
      </c>
      <c r="N49" s="12">
        <v>5080</v>
      </c>
      <c r="O49" s="12">
        <v>508</v>
      </c>
      <c r="P49" s="12">
        <v>104.6</v>
      </c>
    </row>
    <row r="50" spans="1:16">
      <c r="A50" s="7">
        <v>43606</v>
      </c>
      <c r="B50" s="10" t="str">
        <f t="shared" si="2"/>
        <v>2019-05</v>
      </c>
      <c r="C50" t="s">
        <v>20</v>
      </c>
      <c r="D50" s="2" t="s">
        <v>49</v>
      </c>
      <c r="E50" s="12">
        <v>3387</v>
      </c>
      <c r="F50" s="12">
        <v>541.91999999999996</v>
      </c>
      <c r="G50" s="12">
        <v>270.95999999999998</v>
      </c>
      <c r="H50" s="12">
        <v>3387</v>
      </c>
      <c r="I50" s="12">
        <v>27.1</v>
      </c>
      <c r="J50" s="12">
        <v>6.77</v>
      </c>
      <c r="K50" s="12">
        <v>5080</v>
      </c>
      <c r="L50" s="12">
        <v>10.16</v>
      </c>
      <c r="M50" s="2">
        <v>0</v>
      </c>
      <c r="N50" s="12">
        <v>5080</v>
      </c>
      <c r="O50" s="12">
        <v>508</v>
      </c>
      <c r="P50" s="12">
        <v>104.6</v>
      </c>
    </row>
    <row r="51" spans="1:16">
      <c r="A51" s="7">
        <v>43637</v>
      </c>
      <c r="B51" s="10" t="str">
        <f t="shared" si="2"/>
        <v>2019-06</v>
      </c>
      <c r="C51" t="s">
        <v>20</v>
      </c>
      <c r="D51" s="2" t="s">
        <v>49</v>
      </c>
      <c r="E51" s="12">
        <v>3387</v>
      </c>
      <c r="F51" s="12">
        <v>541.91999999999996</v>
      </c>
      <c r="G51" s="12">
        <v>270.95999999999998</v>
      </c>
      <c r="H51" s="12">
        <v>3387</v>
      </c>
      <c r="I51" s="12">
        <v>27.1</v>
      </c>
      <c r="J51" s="12">
        <v>6.77</v>
      </c>
      <c r="K51" s="12">
        <v>5080</v>
      </c>
      <c r="L51" s="12">
        <v>10.16</v>
      </c>
      <c r="M51" s="2">
        <v>0</v>
      </c>
      <c r="N51" s="12">
        <v>5080</v>
      </c>
      <c r="O51" s="12">
        <v>508</v>
      </c>
      <c r="P51" s="12">
        <v>104.6</v>
      </c>
    </row>
    <row r="52" spans="1:16">
      <c r="A52" s="7">
        <v>43667</v>
      </c>
      <c r="B52" s="10" t="str">
        <f t="shared" si="2"/>
        <v>2019-07</v>
      </c>
      <c r="C52" t="s">
        <v>20</v>
      </c>
      <c r="D52" s="2" t="s">
        <v>49</v>
      </c>
      <c r="E52" s="12">
        <v>3387</v>
      </c>
      <c r="F52" s="12">
        <v>541.91999999999996</v>
      </c>
      <c r="G52" s="12">
        <v>270.95999999999998</v>
      </c>
      <c r="H52" s="12">
        <v>3387</v>
      </c>
      <c r="I52" s="12">
        <v>27.1</v>
      </c>
      <c r="J52" s="12">
        <v>6.77</v>
      </c>
      <c r="K52" s="12">
        <v>5080</v>
      </c>
      <c r="L52" s="12">
        <v>10.16</v>
      </c>
      <c r="M52" s="2">
        <v>0</v>
      </c>
      <c r="N52" s="12">
        <v>5080</v>
      </c>
      <c r="O52" s="12">
        <v>508</v>
      </c>
      <c r="P52" s="12">
        <v>104.6</v>
      </c>
    </row>
    <row r="53" spans="1:16">
      <c r="A53" s="7">
        <v>43698</v>
      </c>
      <c r="B53" s="10" t="str">
        <f t="shared" si="2"/>
        <v>2019-08</v>
      </c>
      <c r="C53" t="s">
        <v>20</v>
      </c>
      <c r="D53" s="2" t="s">
        <v>49</v>
      </c>
      <c r="E53" s="12">
        <v>3387</v>
      </c>
      <c r="F53" s="12">
        <v>541.91999999999996</v>
      </c>
      <c r="G53" s="12">
        <v>270.95999999999998</v>
      </c>
      <c r="H53" s="12">
        <v>3387</v>
      </c>
      <c r="I53" s="12">
        <v>27.1</v>
      </c>
      <c r="J53" s="12">
        <v>6.77</v>
      </c>
      <c r="K53" s="12">
        <v>5080</v>
      </c>
      <c r="L53" s="12">
        <v>10.16</v>
      </c>
      <c r="M53" s="2">
        <v>0</v>
      </c>
      <c r="N53" s="12">
        <v>5080</v>
      </c>
      <c r="O53" s="12">
        <v>508</v>
      </c>
      <c r="P53" s="12">
        <v>104.6</v>
      </c>
    </row>
    <row r="54" spans="1:16">
      <c r="A54" s="7">
        <v>43729</v>
      </c>
      <c r="B54" s="10" t="str">
        <f t="shared" si="2"/>
        <v>2019-09</v>
      </c>
      <c r="C54" t="s">
        <v>20</v>
      </c>
      <c r="D54" s="2" t="s">
        <v>49</v>
      </c>
      <c r="E54" s="12">
        <v>3387</v>
      </c>
      <c r="F54" s="12">
        <v>541.91999999999996</v>
      </c>
      <c r="G54" s="12">
        <v>270.95999999999998</v>
      </c>
      <c r="H54" s="12">
        <v>3387</v>
      </c>
      <c r="I54" s="12">
        <v>27.1</v>
      </c>
      <c r="J54" s="12">
        <v>6.77</v>
      </c>
      <c r="K54" s="12">
        <v>5080</v>
      </c>
      <c r="L54" s="12">
        <v>10.16</v>
      </c>
      <c r="M54" s="2">
        <v>0</v>
      </c>
      <c r="N54" s="12">
        <v>5080</v>
      </c>
      <c r="O54" s="12">
        <v>508</v>
      </c>
      <c r="P54" s="12">
        <v>104.6</v>
      </c>
    </row>
    <row r="55" spans="1:16">
      <c r="A55" s="7">
        <v>43759</v>
      </c>
      <c r="B55" s="10" t="str">
        <f t="shared" si="2"/>
        <v>2019-10</v>
      </c>
      <c r="C55" t="s">
        <v>20</v>
      </c>
      <c r="D55" s="2" t="s">
        <v>49</v>
      </c>
      <c r="E55" s="12">
        <v>3387</v>
      </c>
      <c r="F55" s="12">
        <v>541.91999999999996</v>
      </c>
      <c r="G55" s="12">
        <v>270.95999999999998</v>
      </c>
      <c r="H55" s="12">
        <v>3387</v>
      </c>
      <c r="I55" s="12">
        <v>27.1</v>
      </c>
      <c r="J55" s="12">
        <v>6.77</v>
      </c>
      <c r="K55" s="12">
        <v>5080</v>
      </c>
      <c r="L55" s="12">
        <v>10.16</v>
      </c>
      <c r="M55" s="2">
        <v>0</v>
      </c>
      <c r="N55" s="12">
        <v>5080</v>
      </c>
      <c r="O55" s="12">
        <v>508</v>
      </c>
      <c r="P55" s="12">
        <v>104.6</v>
      </c>
    </row>
    <row r="56" spans="1:16">
      <c r="A56" s="7">
        <v>43790</v>
      </c>
      <c r="B56" s="10" t="str">
        <f t="shared" si="2"/>
        <v>2019-11</v>
      </c>
      <c r="C56" t="s">
        <v>20</v>
      </c>
      <c r="D56" s="2" t="s">
        <v>49</v>
      </c>
      <c r="E56" s="12">
        <v>3387</v>
      </c>
      <c r="F56" s="12">
        <v>541.91999999999996</v>
      </c>
      <c r="G56" s="12">
        <v>270.95999999999998</v>
      </c>
      <c r="H56" s="12">
        <v>3387</v>
      </c>
      <c r="I56" s="12">
        <v>27.1</v>
      </c>
      <c r="J56" s="12">
        <v>6.77</v>
      </c>
      <c r="K56" s="12">
        <v>5080</v>
      </c>
      <c r="L56" s="12">
        <v>10.16</v>
      </c>
      <c r="M56" s="2">
        <v>0</v>
      </c>
      <c r="N56" s="12">
        <v>5080</v>
      </c>
      <c r="O56" s="12">
        <v>508</v>
      </c>
      <c r="P56" s="12">
        <v>104.6</v>
      </c>
    </row>
    <row r="57" spans="1:16">
      <c r="A57" s="7">
        <v>43820</v>
      </c>
      <c r="B57" s="10" t="str">
        <f t="shared" si="2"/>
        <v>2019-12</v>
      </c>
      <c r="C57" t="s">
        <v>20</v>
      </c>
      <c r="D57" s="2" t="s">
        <v>49</v>
      </c>
      <c r="E57" s="12">
        <v>3387</v>
      </c>
      <c r="F57" s="12">
        <v>541.91999999999996</v>
      </c>
      <c r="G57" s="12">
        <v>270.95999999999998</v>
      </c>
      <c r="H57" s="12">
        <v>3387</v>
      </c>
      <c r="I57" s="12">
        <v>27.1</v>
      </c>
      <c r="J57" s="12">
        <v>6.77</v>
      </c>
      <c r="K57" s="12">
        <v>5080</v>
      </c>
      <c r="L57" s="12">
        <v>10.16</v>
      </c>
      <c r="M57" s="2">
        <v>0</v>
      </c>
      <c r="N57" s="12">
        <v>5080</v>
      </c>
      <c r="O57" s="12">
        <v>508</v>
      </c>
      <c r="P57" s="12">
        <v>104.6</v>
      </c>
    </row>
    <row r="58" spans="1:16">
      <c r="E58" s="12"/>
      <c r="L58" s="10"/>
    </row>
    <row r="60" spans="1:16">
      <c r="A60" s="2" t="s">
        <v>29</v>
      </c>
      <c r="B60" s="6" t="s">
        <v>68</v>
      </c>
    </row>
    <row r="61" spans="1:16">
      <c r="A61" s="7">
        <v>43121</v>
      </c>
      <c r="B61" s="10" t="str">
        <f t="shared" ref="B61:B72" si="3">TEXT(A61,"yyyy-mm")</f>
        <v>2018-01</v>
      </c>
      <c r="C61" t="s">
        <v>20</v>
      </c>
      <c r="D61" s="2" t="s">
        <v>49</v>
      </c>
      <c r="E61" s="12">
        <v>3082</v>
      </c>
      <c r="F61" s="12">
        <v>585.58000000000004</v>
      </c>
      <c r="G61" s="12">
        <v>246.56</v>
      </c>
      <c r="H61" s="12">
        <v>3082</v>
      </c>
      <c r="I61" s="12">
        <v>24.66</v>
      </c>
      <c r="J61" s="12">
        <v>6.16</v>
      </c>
      <c r="K61" s="12">
        <v>4624</v>
      </c>
      <c r="L61" s="12">
        <v>14.8</v>
      </c>
      <c r="M61" s="2">
        <v>0</v>
      </c>
      <c r="N61" s="12">
        <v>4624</v>
      </c>
      <c r="O61" s="12">
        <v>462.4</v>
      </c>
      <c r="P61" s="12">
        <v>95.48</v>
      </c>
    </row>
    <row r="62" spans="1:16">
      <c r="A62" s="7">
        <v>43152</v>
      </c>
      <c r="B62" s="10" t="str">
        <f t="shared" si="3"/>
        <v>2018-02</v>
      </c>
      <c r="C62" t="s">
        <v>20</v>
      </c>
      <c r="D62" s="2" t="s">
        <v>49</v>
      </c>
      <c r="E62" s="12">
        <v>3082</v>
      </c>
      <c r="F62" s="12">
        <v>585.58000000000004</v>
      </c>
      <c r="G62" s="12">
        <v>246.56</v>
      </c>
      <c r="H62" s="12">
        <v>3082</v>
      </c>
      <c r="I62" s="12">
        <v>24.66</v>
      </c>
      <c r="J62" s="12">
        <v>6.16</v>
      </c>
      <c r="K62" s="12">
        <v>4624</v>
      </c>
      <c r="L62" s="12">
        <v>14.8</v>
      </c>
      <c r="M62" s="2">
        <v>0</v>
      </c>
      <c r="N62" s="12">
        <v>4624</v>
      </c>
      <c r="O62" s="12">
        <v>462.4</v>
      </c>
      <c r="P62" s="12">
        <v>95.48</v>
      </c>
    </row>
    <row r="63" spans="1:16">
      <c r="A63" s="7">
        <v>43180</v>
      </c>
      <c r="B63" s="10" t="str">
        <f t="shared" si="3"/>
        <v>2018-03</v>
      </c>
      <c r="C63" t="s">
        <v>20</v>
      </c>
      <c r="D63" s="2" t="s">
        <v>49</v>
      </c>
      <c r="E63" s="12">
        <v>3082</v>
      </c>
      <c r="F63" s="12">
        <v>585.58000000000004</v>
      </c>
      <c r="G63" s="12">
        <v>246.56</v>
      </c>
      <c r="H63" s="12">
        <v>3082</v>
      </c>
      <c r="I63" s="12">
        <v>24.66</v>
      </c>
      <c r="J63" s="12">
        <v>6.16</v>
      </c>
      <c r="K63" s="12">
        <v>4624</v>
      </c>
      <c r="L63" s="12">
        <v>14.8</v>
      </c>
      <c r="M63" s="2">
        <v>0</v>
      </c>
      <c r="N63" s="12">
        <v>4624</v>
      </c>
      <c r="O63" s="12">
        <v>462.4</v>
      </c>
      <c r="P63" s="12">
        <v>95.48</v>
      </c>
    </row>
    <row r="64" spans="1:16">
      <c r="A64" s="7">
        <v>43211</v>
      </c>
      <c r="B64" s="10" t="str">
        <f t="shared" si="3"/>
        <v>2018-04</v>
      </c>
      <c r="C64" t="s">
        <v>20</v>
      </c>
      <c r="D64" s="2" t="s">
        <v>49</v>
      </c>
      <c r="E64" s="12">
        <v>3082</v>
      </c>
      <c r="F64" s="12">
        <v>585.58000000000004</v>
      </c>
      <c r="G64" s="12">
        <v>246.56</v>
      </c>
      <c r="H64" s="12">
        <v>3082</v>
      </c>
      <c r="I64" s="12">
        <v>24.66</v>
      </c>
      <c r="J64" s="12">
        <v>6.16</v>
      </c>
      <c r="K64" s="12">
        <v>4624</v>
      </c>
      <c r="L64" s="12">
        <v>14.8</v>
      </c>
      <c r="M64" s="2">
        <v>0</v>
      </c>
      <c r="N64" s="12">
        <v>4624</v>
      </c>
      <c r="O64" s="12">
        <v>462.4</v>
      </c>
      <c r="P64" s="12">
        <v>95.48</v>
      </c>
    </row>
    <row r="65" spans="1:16">
      <c r="A65" s="7">
        <v>43241</v>
      </c>
      <c r="B65" s="10" t="str">
        <f t="shared" si="3"/>
        <v>2018-05</v>
      </c>
      <c r="C65" t="s">
        <v>20</v>
      </c>
      <c r="D65" s="2" t="s">
        <v>49</v>
      </c>
      <c r="E65" s="12">
        <v>3082</v>
      </c>
      <c r="F65" s="12">
        <v>585.58000000000004</v>
      </c>
      <c r="G65" s="12">
        <v>246.56</v>
      </c>
      <c r="H65" s="12">
        <v>3082</v>
      </c>
      <c r="I65" s="12">
        <v>24.66</v>
      </c>
      <c r="J65" s="12">
        <v>6.16</v>
      </c>
      <c r="K65" s="12">
        <v>4624</v>
      </c>
      <c r="L65" s="12">
        <v>14.8</v>
      </c>
      <c r="M65" s="2">
        <v>0</v>
      </c>
      <c r="N65" s="12">
        <v>4624</v>
      </c>
      <c r="O65" s="12">
        <v>462.4</v>
      </c>
      <c r="P65" s="12">
        <v>95.48</v>
      </c>
    </row>
    <row r="66" spans="1:16">
      <c r="A66" s="7">
        <v>43272</v>
      </c>
      <c r="B66" s="10" t="str">
        <f t="shared" si="3"/>
        <v>2018-06</v>
      </c>
      <c r="C66" t="s">
        <v>20</v>
      </c>
      <c r="D66" s="2" t="s">
        <v>49</v>
      </c>
      <c r="E66" s="12">
        <v>3082</v>
      </c>
      <c r="F66" s="12">
        <v>585.58000000000004</v>
      </c>
      <c r="G66" s="12">
        <v>246.56</v>
      </c>
      <c r="H66" s="12">
        <v>3082</v>
      </c>
      <c r="I66" s="12">
        <v>24.66</v>
      </c>
      <c r="J66" s="12">
        <v>6.16</v>
      </c>
      <c r="K66" s="12">
        <v>4624</v>
      </c>
      <c r="L66" s="12">
        <v>14.8</v>
      </c>
      <c r="M66" s="2">
        <v>0</v>
      </c>
      <c r="N66" s="12">
        <v>4624</v>
      </c>
      <c r="O66" s="12">
        <v>462.4</v>
      </c>
      <c r="P66" s="12">
        <v>95.48</v>
      </c>
    </row>
    <row r="67" spans="1:16">
      <c r="A67" s="7">
        <v>43302</v>
      </c>
      <c r="B67" s="10" t="str">
        <f t="shared" si="3"/>
        <v>2018-07</v>
      </c>
      <c r="C67" t="s">
        <v>20</v>
      </c>
      <c r="D67" s="2" t="s">
        <v>49</v>
      </c>
      <c r="E67" s="12">
        <v>3082</v>
      </c>
      <c r="F67" s="12">
        <v>585.58000000000004</v>
      </c>
      <c r="G67" s="12">
        <v>246.56</v>
      </c>
      <c r="H67" s="12">
        <v>3082</v>
      </c>
      <c r="I67" s="12">
        <v>24.66</v>
      </c>
      <c r="J67" s="12">
        <v>6.16</v>
      </c>
      <c r="K67" s="12">
        <v>4624</v>
      </c>
      <c r="L67" s="12">
        <v>14.8</v>
      </c>
      <c r="M67" s="2">
        <v>0</v>
      </c>
      <c r="N67" s="12">
        <v>4624</v>
      </c>
      <c r="O67" s="12">
        <v>462.4</v>
      </c>
      <c r="P67" s="12">
        <v>95.48</v>
      </c>
    </row>
    <row r="68" spans="1:16">
      <c r="A68" s="7">
        <v>43333</v>
      </c>
      <c r="B68" s="10" t="str">
        <f t="shared" si="3"/>
        <v>2018-08</v>
      </c>
      <c r="C68" t="s">
        <v>20</v>
      </c>
      <c r="D68" s="2" t="s">
        <v>49</v>
      </c>
      <c r="E68" s="12">
        <v>3082</v>
      </c>
      <c r="F68" s="12">
        <v>585.58000000000004</v>
      </c>
      <c r="G68" s="12">
        <v>246.56</v>
      </c>
      <c r="H68" s="12">
        <v>3082</v>
      </c>
      <c r="I68" s="12">
        <v>24.66</v>
      </c>
      <c r="J68" s="12">
        <v>6.16</v>
      </c>
      <c r="K68" s="12">
        <v>4624</v>
      </c>
      <c r="L68" s="12">
        <v>14.8</v>
      </c>
      <c r="M68" s="2">
        <v>0</v>
      </c>
      <c r="N68" s="12">
        <v>4624</v>
      </c>
      <c r="O68" s="12">
        <v>462.4</v>
      </c>
      <c r="P68" s="12">
        <v>95.48</v>
      </c>
    </row>
    <row r="69" spans="1:16">
      <c r="A69" s="7">
        <v>43364</v>
      </c>
      <c r="B69" s="10" t="str">
        <f t="shared" si="3"/>
        <v>2018-09</v>
      </c>
      <c r="C69" t="s">
        <v>20</v>
      </c>
      <c r="D69" s="2" t="s">
        <v>49</v>
      </c>
      <c r="E69" s="12">
        <v>3082</v>
      </c>
      <c r="F69" s="12">
        <v>585.58000000000004</v>
      </c>
      <c r="G69" s="12">
        <v>246.56</v>
      </c>
      <c r="H69" s="12">
        <v>3082</v>
      </c>
      <c r="I69" s="12">
        <v>24.66</v>
      </c>
      <c r="J69" s="12">
        <v>6.16</v>
      </c>
      <c r="K69" s="12">
        <v>4624</v>
      </c>
      <c r="L69" s="12">
        <v>14.8</v>
      </c>
      <c r="M69" s="2">
        <v>0</v>
      </c>
      <c r="N69" s="12">
        <v>4624</v>
      </c>
      <c r="O69" s="12">
        <v>462.4</v>
      </c>
      <c r="P69" s="12">
        <v>95.48</v>
      </c>
    </row>
    <row r="70" spans="1:16">
      <c r="A70" s="7">
        <v>43394</v>
      </c>
      <c r="B70" s="10" t="str">
        <f t="shared" si="3"/>
        <v>2018-10</v>
      </c>
      <c r="C70" t="s">
        <v>20</v>
      </c>
      <c r="D70" s="2" t="s">
        <v>49</v>
      </c>
      <c r="E70" s="12">
        <v>3082</v>
      </c>
      <c r="F70" s="12">
        <v>585.58000000000004</v>
      </c>
      <c r="G70" s="12">
        <v>246.56</v>
      </c>
      <c r="H70" s="12">
        <v>3082</v>
      </c>
      <c r="I70" s="12">
        <v>24.66</v>
      </c>
      <c r="J70" s="12">
        <v>6.16</v>
      </c>
      <c r="K70" s="12">
        <v>4624</v>
      </c>
      <c r="L70" s="12">
        <v>14.8</v>
      </c>
      <c r="M70" s="2">
        <v>0</v>
      </c>
      <c r="N70" s="12">
        <v>4624</v>
      </c>
      <c r="O70" s="12">
        <v>462.4</v>
      </c>
      <c r="P70" s="12">
        <v>95.48</v>
      </c>
    </row>
    <row r="71" spans="1:16">
      <c r="A71" s="7">
        <v>43425</v>
      </c>
      <c r="B71" s="10" t="str">
        <f t="shared" si="3"/>
        <v>2018-11</v>
      </c>
      <c r="C71" t="s">
        <v>20</v>
      </c>
      <c r="D71" s="2" t="s">
        <v>49</v>
      </c>
      <c r="E71" s="12">
        <v>3082</v>
      </c>
      <c r="F71" s="12">
        <v>585.58000000000004</v>
      </c>
      <c r="G71" s="12">
        <v>246.56</v>
      </c>
      <c r="H71" s="12">
        <v>3082</v>
      </c>
      <c r="I71" s="12">
        <v>24.66</v>
      </c>
      <c r="J71" s="12">
        <v>6.16</v>
      </c>
      <c r="K71" s="12">
        <v>4624</v>
      </c>
      <c r="L71" s="12">
        <v>14.8</v>
      </c>
      <c r="M71" s="2">
        <v>0</v>
      </c>
      <c r="N71" s="12">
        <v>4624</v>
      </c>
      <c r="O71" s="12">
        <v>462.4</v>
      </c>
      <c r="P71" s="12">
        <v>95.48</v>
      </c>
    </row>
    <row r="72" spans="1:16">
      <c r="A72" s="7">
        <v>43455</v>
      </c>
      <c r="B72" s="10" t="str">
        <f t="shared" si="3"/>
        <v>2018-12</v>
      </c>
      <c r="C72" t="s">
        <v>20</v>
      </c>
      <c r="D72" s="2" t="s">
        <v>49</v>
      </c>
      <c r="E72" s="12">
        <v>3082</v>
      </c>
      <c r="F72" s="12">
        <v>585.58000000000004</v>
      </c>
      <c r="G72" s="12">
        <v>246.56</v>
      </c>
      <c r="H72" s="12">
        <v>3082</v>
      </c>
      <c r="I72" s="12">
        <v>24.66</v>
      </c>
      <c r="J72" s="12">
        <v>6.16</v>
      </c>
      <c r="K72" s="12">
        <v>4624</v>
      </c>
      <c r="L72" s="12">
        <v>14.8</v>
      </c>
      <c r="M72" s="2">
        <v>0</v>
      </c>
      <c r="N72" s="12">
        <v>4624</v>
      </c>
      <c r="O72" s="12">
        <v>462.4</v>
      </c>
      <c r="P72" s="12">
        <v>95.48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2021-05-14T02:08:10Z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69682BB5E0FA4E268CBDEB9C9185BF40</vt:lpwstr>
  </property>
</Properties>
</file>