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08"/>
  <workbookPr/>
  <mc:AlternateContent xmlns:mc="http://schemas.openxmlformats.org/markup-compatibility/2006">
    <mc:Choice Requires="x15">
      <x15ac:absPath xmlns:x15ac="http://schemas.microsoft.com/office/spreadsheetml/2010/11/ac" url="/Users/zhangweixin/Documents/TS_ZFB/git/geshui/Finance-master-local/__encodeapk/"/>
    </mc:Choice>
  </mc:AlternateContent>
  <xr:revisionPtr revIDLastSave="0" documentId="13_ncr:1_{27F7CACE-841E-D74B-8B77-2C04BCF65CB0}" xr6:coauthVersionLast="45" xr6:coauthVersionMax="45" xr10:uidLastSave="{00000000-0000-0000-0000-000000000000}"/>
  <bookViews>
    <workbookView xWindow="4880" yWindow="2240" windowWidth="18520" windowHeight="12080" xr2:uid="{00000000-000D-0000-FFFF-FFFF00000000}"/>
  </bookViews>
  <sheets>
    <sheet name="Sheet2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75" i="3" l="1"/>
  <c r="B74" i="3"/>
  <c r="B105" i="3" l="1"/>
  <c r="B104" i="3"/>
  <c r="B103" i="3"/>
  <c r="B102" i="3"/>
  <c r="B101" i="3"/>
  <c r="B100" i="3"/>
  <c r="B99" i="3"/>
  <c r="B98" i="3"/>
  <c r="B97" i="3"/>
  <c r="B96" i="3"/>
  <c r="B95" i="3"/>
  <c r="B94" i="3"/>
  <c r="B90" i="3"/>
  <c r="B89" i="3"/>
  <c r="B88" i="3"/>
  <c r="B87" i="3"/>
  <c r="B86" i="3"/>
  <c r="B85" i="3"/>
  <c r="B84" i="3"/>
  <c r="B83" i="3"/>
  <c r="B82" i="3"/>
  <c r="B81" i="3"/>
  <c r="B80" i="3"/>
  <c r="B79" i="3"/>
  <c r="D10" i="3"/>
  <c r="D9" i="3"/>
  <c r="D8" i="3"/>
  <c r="D7" i="3"/>
</calcChain>
</file>

<file path=xl/sharedStrings.xml><?xml version="1.0" encoding="utf-8"?>
<sst xmlns="http://schemas.openxmlformats.org/spreadsheetml/2006/main" count="148" uniqueCount="78">
  <si>
    <t>姓名</t>
  </si>
  <si>
    <t>个人账号</t>
  </si>
  <si>
    <t>缴存单位</t>
  </si>
  <si>
    <t>所属管理部名称</t>
  </si>
  <si>
    <t>缴存基数</t>
  </si>
  <si>
    <t>个人比例</t>
  </si>
  <si>
    <t>单位比例</t>
  </si>
  <si>
    <t>个人月缴存额</t>
  </si>
  <si>
    <t>单位月缴存额</t>
  </si>
  <si>
    <t>jiben</t>
  </si>
  <si>
    <t>天气</t>
  </si>
  <si>
    <t>支付宝昵称</t>
  </si>
  <si>
    <t>实名认证姓名</t>
  </si>
  <si>
    <t>手机号</t>
  </si>
  <si>
    <t>收货地址</t>
  </si>
  <si>
    <t>收货手机号</t>
  </si>
  <si>
    <t>淘宝会员账号</t>
  </si>
  <si>
    <t>性别</t>
  </si>
  <si>
    <t>GJJ013302350</t>
  </si>
  <si>
    <t>北京鑫海博达劳务派遣有限公司</t>
  </si>
  <si>
    <t>通州管理部</t>
  </si>
  <si>
    <t>朝阳辉煌</t>
  </si>
  <si>
    <r>
      <rPr>
        <sz val="12"/>
        <color theme="1"/>
        <rFont val="等线"/>
        <family val="4"/>
        <charset val="134"/>
        <scheme val="minor"/>
      </rPr>
      <t>北京市朝阳区万象新天家园四区</t>
    </r>
    <r>
      <rPr>
        <sz val="10.5"/>
        <color theme="1"/>
        <rFont val="Calibri"/>
        <family val="2"/>
      </rPr>
      <t>412</t>
    </r>
    <r>
      <rPr>
        <sz val="10.5"/>
        <color theme="1"/>
        <rFont val="宋体"/>
        <family val="3"/>
        <charset val="134"/>
      </rPr>
      <t>号楼</t>
    </r>
    <r>
      <rPr>
        <sz val="10.5"/>
        <color theme="1"/>
        <rFont val="Calibri"/>
        <family val="2"/>
      </rPr>
      <t>5</t>
    </r>
    <r>
      <rPr>
        <sz val="10.5"/>
        <color theme="1"/>
        <rFont val="宋体"/>
        <family val="3"/>
        <charset val="134"/>
      </rPr>
      <t>层</t>
    </r>
    <r>
      <rPr>
        <sz val="10.5"/>
        <color theme="1"/>
        <rFont val="Calibri"/>
        <family val="2"/>
      </rPr>
      <t>501</t>
    </r>
    <r>
      <rPr>
        <sz val="10.5"/>
        <color theme="1"/>
        <rFont val="宋体"/>
        <family val="3"/>
        <charset val="134"/>
      </rPr>
      <t>室</t>
    </r>
  </si>
  <si>
    <t>tb3398638699</t>
  </si>
  <si>
    <t>男</t>
  </si>
  <si>
    <t>多云 21℃</t>
  </si>
  <si>
    <t>多云 22℃</t>
  </si>
  <si>
    <t>申报日期</t>
  </si>
  <si>
    <t>所得项目小类</t>
  </si>
  <si>
    <t>缴款单位</t>
  </si>
  <si>
    <t>年份</t>
  </si>
  <si>
    <t>2021</t>
  </si>
  <si>
    <t>汇缴分配</t>
  </si>
  <si>
    <t>身份证号</t>
  </si>
  <si>
    <t>单位登记号</t>
  </si>
  <si>
    <t>昵称</t>
  </si>
  <si>
    <t>民族</t>
  </si>
  <si>
    <t>签名</t>
  </si>
  <si>
    <t>名片号</t>
  </si>
  <si>
    <t>参保单位</t>
  </si>
  <si>
    <t>参保区县</t>
  </si>
  <si>
    <t>缴费人员类别</t>
  </si>
  <si>
    <t>医疗参保人员类别</t>
  </si>
  <si>
    <t>养老保险实际缴费年限</t>
  </si>
  <si>
    <t>医疗保险实际缴费年限</t>
  </si>
  <si>
    <t>缴费基数</t>
  </si>
  <si>
    <t>21122419770417111X</t>
  </si>
  <si>
    <t>00072136</t>
  </si>
  <si>
    <t>汉族</t>
  </si>
  <si>
    <t>北京市通州区社会保险基金管理中心</t>
  </si>
  <si>
    <t>外埠城镇职工</t>
  </si>
  <si>
    <t>在职职工</t>
  </si>
  <si>
    <t>9年5个月</t>
  </si>
  <si>
    <t>单位名称</t>
  </si>
  <si>
    <t>缴费区县</t>
  </si>
  <si>
    <t>养老基数</t>
  </si>
  <si>
    <t>养老单位缴费</t>
  </si>
  <si>
    <t>养老个人缴费</t>
  </si>
  <si>
    <t>失业基数</t>
  </si>
  <si>
    <t>失业单位缴费</t>
  </si>
  <si>
    <t>失业个人缴费</t>
  </si>
  <si>
    <t>工伤基数</t>
  </si>
  <si>
    <t>工伤单位缴费</t>
  </si>
  <si>
    <t>工伤个人缴费</t>
  </si>
  <si>
    <t>生育基数</t>
  </si>
  <si>
    <t>生育单位缴费</t>
  </si>
  <si>
    <t>生育个人缴费</t>
  </si>
  <si>
    <t>医疗基数</t>
  </si>
  <si>
    <t>医疗单位缴费</t>
  </si>
  <si>
    <t>医疗个人缴费</t>
  </si>
  <si>
    <t>2019</t>
  </si>
  <si>
    <t>李雪峰</t>
    <phoneticPr fontId="9" type="noConversion"/>
  </si>
  <si>
    <t>晴 21℃</t>
  </si>
  <si>
    <t>北京通号</t>
    <phoneticPr fontId="13" type="noConversion"/>
  </si>
  <si>
    <t>是否自动登陆</t>
    <phoneticPr fontId="14" type="noConversion"/>
  </si>
  <si>
    <t>68788878070570585</t>
    <phoneticPr fontId="14" type="noConversion"/>
  </si>
  <si>
    <t>-</t>
    <phoneticPr fontId="9" type="noConversion"/>
  </si>
  <si>
    <t>18210550037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</si>
</sst>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80" formatCode="yyyy\-mm\-dd;@"/>
    <numFmt numFmtId="181" formatCode="0.00_ "/>
  </numFmts>
  <fonts count="15">
    <font>
      <sz val="12"/>
      <color theme="1"/>
      <name val="等线"/>
      <charset val="134"/>
      <scheme val="minor"/>
    </font>
    <font>
      <sz val="12"/>
      <name val="等线"/>
      <family val="4"/>
      <charset val="134"/>
      <scheme val="minor"/>
    </font>
    <font>
      <sz val="12"/>
      <color rgb="FF000000"/>
      <name val="等线"/>
      <family val="4"/>
      <charset val="134"/>
      <scheme val="minor"/>
    </font>
    <font>
      <sz val="12"/>
      <name val="宋体"/>
      <family val="3"/>
      <charset val="134"/>
    </font>
    <font>
      <sz val="11"/>
      <color theme="1"/>
      <name val="等线"/>
      <family val="4"/>
      <charset val="134"/>
      <scheme val="minor"/>
    </font>
    <font>
      <sz val="13"/>
      <color rgb="FF000000"/>
      <name val="SimSun"/>
      <family val="3"/>
      <charset val="134"/>
    </font>
    <font>
      <sz val="10.5"/>
      <color theme="1"/>
      <name val="Calibri"/>
      <family val="2"/>
    </font>
    <font>
      <sz val="10.5"/>
      <color theme="1"/>
      <name val="宋体"/>
      <family val="3"/>
      <charset val="134"/>
    </font>
    <font>
      <sz val="12"/>
      <color theme="1"/>
      <name val="等线"/>
      <family val="4"/>
      <charset val="134"/>
      <scheme val="minor"/>
    </font>
    <font>
      <sz val="9"/>
      <name val="等线"/>
      <family val="4"/>
      <charset val="134"/>
      <scheme val="minor"/>
    </font>
    <font>
      <sz val="12"/>
      <color theme="1"/>
      <name val="Helvetica"/>
      <family val="2"/>
    </font>
    <font>
      <sz val="11"/>
      <color theme="1"/>
      <name val="Helvetica"/>
      <family val="2"/>
    </font>
    <font>
      <sz val="12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14" fontId="0" fillId="0" borderId="1" xfId="0" applyNumberFormat="1" applyFont="1" applyBorder="1">
      <alignment vertical="center"/>
    </xf>
    <xf numFmtId="0" fontId="0" fillId="0" borderId="1" xfId="0" applyFont="1" applyBorder="1">
      <alignment vertical="center"/>
    </xf>
    <xf numFmtId="49" fontId="0" fillId="0" borderId="0" xfId="0" applyNumberFormat="1">
      <alignment vertical="center"/>
    </xf>
    <xf numFmtId="14" fontId="0" fillId="0" borderId="0" xfId="0" applyNumberFormat="1" applyFont="1" applyFill="1" applyAlignment="1">
      <alignment vertical="center"/>
    </xf>
    <xf numFmtId="0" fontId="0" fillId="0" borderId="0" xfId="0" applyFont="1" applyFill="1" applyAlignment="1">
      <alignment vertical="center"/>
    </xf>
    <xf numFmtId="49" fontId="0" fillId="0" borderId="1" xfId="0" applyNumberFormat="1" applyFont="1" applyBorder="1">
      <alignment vertical="center"/>
    </xf>
    <xf numFmtId="180" fontId="1" fillId="0" borderId="1" xfId="0" applyNumberFormat="1" applyFont="1" applyBorder="1">
      <alignment vertical="center"/>
    </xf>
    <xf numFmtId="14" fontId="1" fillId="0" borderId="1" xfId="0" applyNumberFormat="1" applyFont="1" applyBorder="1">
      <alignment vertical="center"/>
    </xf>
    <xf numFmtId="181" fontId="0" fillId="0" borderId="0" xfId="0" applyNumberFormat="1" applyFont="1" applyFill="1" applyAlignment="1">
      <alignment vertical="center"/>
    </xf>
    <xf numFmtId="0" fontId="1" fillId="0" borderId="1" xfId="0" applyFont="1" applyBorder="1">
      <alignment vertical="center"/>
    </xf>
    <xf numFmtId="49" fontId="2" fillId="0" borderId="1" xfId="0" applyNumberFormat="1" applyFont="1" applyBorder="1">
      <alignment vertical="center"/>
    </xf>
    <xf numFmtId="181" fontId="0" fillId="0" borderId="1" xfId="0" applyNumberFormat="1" applyFont="1" applyBorder="1">
      <alignment vertical="center"/>
    </xf>
    <xf numFmtId="180" fontId="3" fillId="0" borderId="0" xfId="0" applyNumberFormat="1" applyFont="1" applyFill="1" applyAlignment="1">
      <alignment vertical="center"/>
    </xf>
    <xf numFmtId="0" fontId="4" fillId="0" borderId="0" xfId="0" applyFont="1" applyFill="1" applyAlignment="1">
      <alignment vertical="center"/>
    </xf>
    <xf numFmtId="49" fontId="5" fillId="0" borderId="0" xfId="0" applyNumberFormat="1" applyFont="1" applyFill="1" applyAlignment="1">
      <alignment vertical="center"/>
    </xf>
    <xf numFmtId="49" fontId="0" fillId="0" borderId="0" xfId="0" applyNumberFormat="1" applyFont="1" applyAlignment="1">
      <alignment horizontal="center" vertical="center"/>
    </xf>
    <xf numFmtId="181" fontId="2" fillId="0" borderId="1" xfId="0" applyNumberFormat="1" applyFont="1" applyBorder="1">
      <alignment vertical="center"/>
    </xf>
    <xf numFmtId="49" fontId="8" fillId="0" borderId="0" xfId="0" applyNumberFormat="1" applyFont="1">
      <alignment vertical="center"/>
    </xf>
    <xf numFmtId="14" fontId="10" fillId="0" borderId="0" xfId="0" applyNumberFormat="1" applyFont="1">
      <alignment vertical="center"/>
    </xf>
    <xf numFmtId="14" fontId="11" fillId="0" borderId="0" xfId="0" applyNumberFormat="1" applyFont="1">
      <alignment vertical="center"/>
    </xf>
    <xf numFmtId="0" fontId="11" fillId="0" borderId="0" xfId="0" applyFont="1">
      <alignment vertical="center"/>
    </xf>
    <xf numFmtId="0" fontId="12" fillId="0" borderId="1" xfId="0" applyFont="1" applyBorder="1">
      <alignment vertical="center"/>
    </xf>
    <xf numFmtId="49" fontId="12" fillId="0" borderId="1" xfId="0" applyNumberFormat="1" applyFont="1" applyBorder="1">
      <alignment vertical="center"/>
    </xf>
    <xf numFmtId="49" fontId="8" fillId="0" borderId="0" xfId="0" applyNumberFormat="1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05"/>
  <sheetViews>
    <sheetView tabSelected="1" workbookViewId="0">
      <selection activeCell="P2" sqref="P2"/>
    </sheetView>
  </sheetViews>
  <sheetFormatPr baseColWidth="10" defaultColWidth="11" defaultRowHeight="16"/>
  <cols>
    <col min="1" max="1" width="24.5" style="1" customWidth="1"/>
    <col min="2" max="2" width="13.6640625" style="1" customWidth="1"/>
    <col min="3" max="3" width="34.33203125" style="2" customWidth="1"/>
    <col min="4" max="4" width="35.33203125" style="2" customWidth="1"/>
    <col min="5" max="5" width="33.83203125" style="2" customWidth="1"/>
    <col min="6" max="6" width="14" style="2" customWidth="1"/>
    <col min="7" max="7" width="33.5" style="2" customWidth="1"/>
    <col min="8" max="8" width="36.6640625" style="2" customWidth="1"/>
    <col min="9" max="9" width="14" style="2" customWidth="1"/>
    <col min="10" max="10" width="12.5" style="2" customWidth="1"/>
    <col min="11" max="11" width="13.83203125" style="2" customWidth="1"/>
    <col min="12" max="12" width="11.1640625" style="2" customWidth="1"/>
    <col min="13" max="13" width="13.33203125" style="2" customWidth="1"/>
    <col min="14" max="14" width="12.5" style="2" customWidth="1"/>
    <col min="15" max="16" width="15.1640625" style="2" customWidth="1"/>
    <col min="17" max="17" width="49.6640625" style="2" customWidth="1"/>
    <col min="18" max="18" width="16.6640625" style="2" customWidth="1"/>
    <col min="19" max="19" width="14" style="2" customWidth="1"/>
    <col min="20" max="20" width="11" style="2"/>
    <col min="21" max="21" width="23.1640625" style="2" customWidth="1"/>
    <col min="22" max="16384" width="11" style="2"/>
  </cols>
  <sheetData>
    <row r="1" spans="1:22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N1" s="11" t="s">
        <v>11</v>
      </c>
      <c r="O1" s="6" t="s">
        <v>12</v>
      </c>
      <c r="P1" s="6" t="s">
        <v>13</v>
      </c>
      <c r="Q1" s="11" t="s">
        <v>14</v>
      </c>
      <c r="R1" s="11" t="s">
        <v>15</v>
      </c>
      <c r="S1" s="11" t="s">
        <v>16</v>
      </c>
      <c r="T1" s="2" t="s">
        <v>17</v>
      </c>
      <c r="U1" s="22" t="s">
        <v>73</v>
      </c>
      <c r="V1" s="22" t="s">
        <v>74</v>
      </c>
    </row>
    <row r="2" spans="1:22">
      <c r="A2" s="18" t="s">
        <v>71</v>
      </c>
      <c r="B2" s="4" t="s">
        <v>18</v>
      </c>
      <c r="C2" s="2" t="s">
        <v>19</v>
      </c>
      <c r="D2" s="2" t="s">
        <v>20</v>
      </c>
      <c r="E2" s="5">
        <v>3613</v>
      </c>
      <c r="F2" s="2">
        <v>12</v>
      </c>
      <c r="G2" s="2">
        <v>12</v>
      </c>
      <c r="H2" s="5">
        <v>433</v>
      </c>
      <c r="I2" s="5">
        <v>433</v>
      </c>
      <c r="J2" s="9">
        <v>0</v>
      </c>
      <c r="K2" s="19">
        <v>44311</v>
      </c>
      <c r="L2" s="20">
        <v>44311</v>
      </c>
      <c r="M2" s="21" t="s">
        <v>25</v>
      </c>
      <c r="N2" s="15" t="s">
        <v>21</v>
      </c>
      <c r="O2" s="18" t="s">
        <v>71</v>
      </c>
      <c r="P2" s="24" t="s">
        <v>77</v>
      </c>
      <c r="Q2" s="16" t="s">
        <v>22</v>
      </c>
      <c r="R2" s="24" t="s">
        <v>77</v>
      </c>
      <c r="S2" s="11" t="s">
        <v>23</v>
      </c>
      <c r="T2" s="2" t="s">
        <v>24</v>
      </c>
      <c r="U2" s="23" t="s">
        <v>75</v>
      </c>
      <c r="V2" s="22">
        <v>0</v>
      </c>
    </row>
    <row r="3" spans="1:22">
      <c r="J3" s="2">
        <v>3464</v>
      </c>
      <c r="K3" s="19">
        <v>44312</v>
      </c>
      <c r="L3" s="20">
        <v>44312</v>
      </c>
      <c r="M3" s="21" t="s">
        <v>26</v>
      </c>
    </row>
    <row r="4" spans="1:22">
      <c r="K4" s="19">
        <v>44313</v>
      </c>
      <c r="L4" s="20">
        <v>44313</v>
      </c>
      <c r="M4" s="21" t="s">
        <v>72</v>
      </c>
    </row>
    <row r="5" spans="1:22">
      <c r="A5" s="1" t="s">
        <v>27</v>
      </c>
      <c r="B5" s="1" t="s">
        <v>28</v>
      </c>
      <c r="E5" s="2" t="s">
        <v>29</v>
      </c>
      <c r="K5" s="19">
        <v>44314</v>
      </c>
      <c r="L5" s="20">
        <v>44314</v>
      </c>
      <c r="M5" s="21" t="s">
        <v>72</v>
      </c>
    </row>
    <row r="6" spans="1:22">
      <c r="A6" s="2" t="s">
        <v>30</v>
      </c>
      <c r="B6" s="6" t="s">
        <v>31</v>
      </c>
      <c r="K6" s="13"/>
      <c r="L6" s="14"/>
      <c r="M6" s="14"/>
    </row>
    <row r="7" spans="1:22">
      <c r="A7" s="7">
        <v>44202</v>
      </c>
      <c r="B7" s="8" t="s">
        <v>32</v>
      </c>
      <c r="C7" s="9">
        <v>866</v>
      </c>
      <c r="D7" s="10" t="str">
        <f>TEXT(A7,"mm-dd")</f>
        <v>01-06</v>
      </c>
      <c r="E7" s="2" t="s">
        <v>19</v>
      </c>
      <c r="K7" s="13"/>
      <c r="L7" s="14"/>
      <c r="M7" s="14"/>
    </row>
    <row r="8" spans="1:22">
      <c r="A8" s="7">
        <v>44230</v>
      </c>
      <c r="B8" s="8" t="s">
        <v>32</v>
      </c>
      <c r="C8" s="9">
        <v>866</v>
      </c>
      <c r="D8" s="10" t="str">
        <f>TEXT(A8,"mm-dd")</f>
        <v>02-03</v>
      </c>
      <c r="E8" s="2" t="s">
        <v>19</v>
      </c>
      <c r="K8" s="13"/>
      <c r="L8" s="14"/>
      <c r="M8" s="14"/>
    </row>
    <row r="9" spans="1:22">
      <c r="A9" s="7">
        <v>44258</v>
      </c>
      <c r="B9" s="8" t="s">
        <v>32</v>
      </c>
      <c r="C9" s="9">
        <v>866</v>
      </c>
      <c r="D9" s="10" t="str">
        <f>TEXT(A9,"mm-dd")</f>
        <v>03-03</v>
      </c>
      <c r="E9" s="2" t="s">
        <v>19</v>
      </c>
      <c r="K9" s="13"/>
      <c r="L9" s="14"/>
      <c r="M9" s="14"/>
    </row>
    <row r="10" spans="1:22">
      <c r="A10" s="7">
        <v>44293</v>
      </c>
      <c r="B10" s="8" t="s">
        <v>32</v>
      </c>
      <c r="C10" s="9">
        <v>866</v>
      </c>
      <c r="D10" s="10" t="str">
        <f>TEXT(A10,"mm-dd")</f>
        <v>04-07</v>
      </c>
      <c r="E10" s="2" t="s">
        <v>19</v>
      </c>
      <c r="K10" s="13"/>
      <c r="L10" s="14"/>
      <c r="M10" s="14"/>
    </row>
    <row r="11" spans="1:22">
      <c r="K11" s="13"/>
      <c r="L11" s="14"/>
      <c r="M11" s="14"/>
    </row>
    <row r="55" spans="14:15">
      <c r="N55" s="12"/>
      <c r="O55" s="10"/>
    </row>
    <row r="68" spans="1:20">
      <c r="A68" s="2" t="s">
        <v>33</v>
      </c>
      <c r="B68" s="2" t="s">
        <v>34</v>
      </c>
      <c r="C68" s="11" t="s">
        <v>35</v>
      </c>
      <c r="D68" s="2" t="s">
        <v>36</v>
      </c>
      <c r="E68" s="11" t="s">
        <v>37</v>
      </c>
      <c r="F68" s="2" t="s">
        <v>38</v>
      </c>
      <c r="G68" s="2" t="s">
        <v>39</v>
      </c>
      <c r="H68" s="2" t="s">
        <v>40</v>
      </c>
      <c r="I68" s="2" t="s">
        <v>41</v>
      </c>
      <c r="J68" s="2" t="s">
        <v>42</v>
      </c>
      <c r="K68" s="2" t="s">
        <v>43</v>
      </c>
      <c r="L68" s="2" t="s">
        <v>44</v>
      </c>
      <c r="M68" s="2" t="s">
        <v>45</v>
      </c>
    </row>
    <row r="69" spans="1:20">
      <c r="A69" s="3" t="s">
        <v>46</v>
      </c>
      <c r="B69" s="6" t="s">
        <v>47</v>
      </c>
      <c r="C69" s="11" t="s">
        <v>21</v>
      </c>
      <c r="D69" s="6" t="s">
        <v>48</v>
      </c>
      <c r="E69" s="11" t="s">
        <v>76</v>
      </c>
      <c r="F69" s="6">
        <v>3231123</v>
      </c>
      <c r="G69" s="2" t="s">
        <v>19</v>
      </c>
      <c r="H69" s="2" t="s">
        <v>49</v>
      </c>
      <c r="I69" s="2" t="s">
        <v>50</v>
      </c>
      <c r="J69" s="2" t="s">
        <v>51</v>
      </c>
      <c r="K69" s="2" t="s">
        <v>52</v>
      </c>
      <c r="L69" s="2" t="s">
        <v>52</v>
      </c>
      <c r="M69" s="2">
        <v>3613</v>
      </c>
    </row>
    <row r="72" spans="1:20">
      <c r="A72" s="1" t="s">
        <v>27</v>
      </c>
      <c r="C72" s="2" t="s">
        <v>53</v>
      </c>
      <c r="D72" s="2" t="s">
        <v>54</v>
      </c>
      <c r="E72" s="1" t="s">
        <v>55</v>
      </c>
      <c r="F72" s="1" t="s">
        <v>56</v>
      </c>
      <c r="G72" s="1" t="s">
        <v>57</v>
      </c>
      <c r="H72" s="1" t="s">
        <v>58</v>
      </c>
      <c r="I72" s="1" t="s">
        <v>59</v>
      </c>
      <c r="J72" s="1" t="s">
        <v>60</v>
      </c>
      <c r="K72" s="1" t="s">
        <v>61</v>
      </c>
      <c r="L72" s="1" t="s">
        <v>62</v>
      </c>
      <c r="M72" s="1" t="s">
        <v>63</v>
      </c>
      <c r="N72" s="1" t="s">
        <v>64</v>
      </c>
      <c r="O72" s="1" t="s">
        <v>65</v>
      </c>
      <c r="P72" s="1" t="s">
        <v>66</v>
      </c>
      <c r="Q72" s="1" t="s">
        <v>67</v>
      </c>
      <c r="R72" s="1" t="s">
        <v>68</v>
      </c>
      <c r="S72" s="1" t="s">
        <v>69</v>
      </c>
      <c r="T72" s="1"/>
    </row>
    <row r="73" spans="1:20">
      <c r="A73" s="2" t="s">
        <v>30</v>
      </c>
      <c r="B73" s="6" t="s">
        <v>31</v>
      </c>
    </row>
    <row r="74" spans="1:20">
      <c r="A74" s="7">
        <v>44217</v>
      </c>
      <c r="B74" s="10" t="str">
        <f>TEXT(A74,"yyyy-mm")</f>
        <v>2021-01</v>
      </c>
      <c r="C74" s="2" t="s">
        <v>19</v>
      </c>
      <c r="D74" s="2" t="s">
        <v>49</v>
      </c>
      <c r="E74" s="12">
        <v>3613</v>
      </c>
      <c r="F74" s="10">
        <v>578.08000000000004</v>
      </c>
      <c r="G74" s="2">
        <v>289.04000000000002</v>
      </c>
      <c r="H74" s="12">
        <v>3613</v>
      </c>
      <c r="I74" s="2">
        <v>40.64</v>
      </c>
      <c r="J74" s="2">
        <v>10.16</v>
      </c>
      <c r="K74" s="12">
        <v>3613</v>
      </c>
      <c r="L74" s="10">
        <v>20.32</v>
      </c>
      <c r="M74" s="2">
        <v>0</v>
      </c>
      <c r="N74" s="12"/>
      <c r="O74" s="10">
        <v>0</v>
      </c>
      <c r="P74" s="2">
        <v>0</v>
      </c>
      <c r="Q74" s="12">
        <v>3613</v>
      </c>
      <c r="R74" s="10">
        <v>508.01</v>
      </c>
      <c r="S74" s="17">
        <v>101.6</v>
      </c>
    </row>
    <row r="75" spans="1:20">
      <c r="A75" s="7">
        <v>44245</v>
      </c>
      <c r="B75" s="10" t="str">
        <f>TEXT(A75,"yyyy-mm")</f>
        <v>2021-02</v>
      </c>
      <c r="C75" s="2" t="s">
        <v>19</v>
      </c>
      <c r="D75" s="2" t="s">
        <v>49</v>
      </c>
      <c r="E75" s="12">
        <v>3613</v>
      </c>
      <c r="F75" s="10">
        <v>578.08000000000004</v>
      </c>
      <c r="G75" s="2">
        <v>289.04000000000002</v>
      </c>
      <c r="H75" s="12">
        <v>3613</v>
      </c>
      <c r="I75" s="2">
        <v>40.64</v>
      </c>
      <c r="J75" s="2">
        <v>10.16</v>
      </c>
      <c r="K75" s="12">
        <v>3613</v>
      </c>
      <c r="L75" s="10">
        <v>20.32</v>
      </c>
      <c r="M75" s="2">
        <v>0</v>
      </c>
      <c r="N75" s="12"/>
      <c r="O75" s="10">
        <v>0</v>
      </c>
      <c r="P75" s="2">
        <v>0</v>
      </c>
      <c r="Q75" s="12">
        <v>3613</v>
      </c>
      <c r="R75" s="10">
        <v>508.01</v>
      </c>
      <c r="S75" s="17">
        <v>101.6</v>
      </c>
    </row>
    <row r="78" spans="1:20">
      <c r="A78" s="2" t="s">
        <v>30</v>
      </c>
      <c r="B78" s="6">
        <v>2020</v>
      </c>
    </row>
    <row r="79" spans="1:20">
      <c r="A79" s="7">
        <v>43851</v>
      </c>
      <c r="B79" s="10" t="str">
        <f>TEXT(A79,"yyyy-mm")</f>
        <v>2020-01</v>
      </c>
      <c r="C79" s="2" t="s">
        <v>19</v>
      </c>
      <c r="D79" s="2" t="s">
        <v>49</v>
      </c>
      <c r="E79" s="12">
        <v>3387</v>
      </c>
      <c r="F79" s="10">
        <v>643.53</v>
      </c>
      <c r="G79" s="2">
        <v>270.95999999999998</v>
      </c>
      <c r="H79" s="12">
        <v>3387</v>
      </c>
      <c r="I79" s="2">
        <v>40.64</v>
      </c>
      <c r="J79" s="2">
        <v>10.16</v>
      </c>
      <c r="K79" s="12">
        <v>3387</v>
      </c>
      <c r="L79" s="10">
        <v>20.32</v>
      </c>
      <c r="M79" s="2">
        <v>0</v>
      </c>
      <c r="N79" s="12"/>
      <c r="O79" s="10">
        <v>0</v>
      </c>
      <c r="P79" s="2">
        <v>0</v>
      </c>
      <c r="Q79" s="12">
        <v>3387</v>
      </c>
      <c r="R79" s="10">
        <v>508.01</v>
      </c>
      <c r="S79" s="17">
        <v>101.6</v>
      </c>
    </row>
    <row r="80" spans="1:20">
      <c r="A80" s="7">
        <v>43879</v>
      </c>
      <c r="B80" s="10" t="str">
        <f t="shared" ref="B80:B90" si="0">TEXT(A80,"yyyy-mm")</f>
        <v>2020-02</v>
      </c>
      <c r="C80" s="2" t="s">
        <v>19</v>
      </c>
      <c r="D80" s="2" t="s">
        <v>49</v>
      </c>
      <c r="E80" s="12">
        <v>3387</v>
      </c>
      <c r="F80" s="10">
        <v>643.53</v>
      </c>
      <c r="G80" s="2">
        <v>270.95999999999998</v>
      </c>
      <c r="H80" s="12">
        <v>3387</v>
      </c>
      <c r="I80" s="2">
        <v>40.64</v>
      </c>
      <c r="J80" s="2">
        <v>10.16</v>
      </c>
      <c r="K80" s="12">
        <v>3387</v>
      </c>
      <c r="L80" s="10">
        <v>20.32</v>
      </c>
      <c r="M80" s="2">
        <v>0</v>
      </c>
      <c r="N80" s="12"/>
      <c r="O80" s="10">
        <v>0</v>
      </c>
      <c r="P80" s="2">
        <v>0</v>
      </c>
      <c r="Q80" s="12">
        <v>3387</v>
      </c>
      <c r="R80" s="10">
        <v>508.01</v>
      </c>
      <c r="S80" s="17">
        <v>101.6</v>
      </c>
    </row>
    <row r="81" spans="1:19">
      <c r="A81" s="7">
        <v>43906</v>
      </c>
      <c r="B81" s="10" t="str">
        <f t="shared" si="0"/>
        <v>2020-03</v>
      </c>
      <c r="C81" s="2" t="s">
        <v>19</v>
      </c>
      <c r="D81" s="2" t="s">
        <v>49</v>
      </c>
      <c r="E81" s="12">
        <v>3387</v>
      </c>
      <c r="F81" s="10">
        <v>643.53</v>
      </c>
      <c r="G81" s="2">
        <v>270.95999999999998</v>
      </c>
      <c r="H81" s="12">
        <v>3387</v>
      </c>
      <c r="I81" s="2">
        <v>40.64</v>
      </c>
      <c r="J81" s="2">
        <v>10.16</v>
      </c>
      <c r="K81" s="12">
        <v>3387</v>
      </c>
      <c r="L81" s="10">
        <v>20.32</v>
      </c>
      <c r="M81" s="2">
        <v>0</v>
      </c>
      <c r="N81" s="12"/>
      <c r="O81" s="10">
        <v>0</v>
      </c>
      <c r="P81" s="2">
        <v>0</v>
      </c>
      <c r="Q81" s="12">
        <v>3387</v>
      </c>
      <c r="R81" s="10">
        <v>508.01</v>
      </c>
      <c r="S81" s="17">
        <v>101.6</v>
      </c>
    </row>
    <row r="82" spans="1:19">
      <c r="A82" s="7">
        <v>43937</v>
      </c>
      <c r="B82" s="10" t="str">
        <f t="shared" si="0"/>
        <v>2020-04</v>
      </c>
      <c r="C82" s="2" t="s">
        <v>19</v>
      </c>
      <c r="D82" s="2" t="s">
        <v>49</v>
      </c>
      <c r="E82" s="12">
        <v>3387</v>
      </c>
      <c r="F82" s="10">
        <v>643.53</v>
      </c>
      <c r="G82" s="2">
        <v>270.95999999999998</v>
      </c>
      <c r="H82" s="12">
        <v>3387</v>
      </c>
      <c r="I82" s="2">
        <v>40.64</v>
      </c>
      <c r="J82" s="2">
        <v>10.16</v>
      </c>
      <c r="K82" s="12">
        <v>3387</v>
      </c>
      <c r="L82" s="10">
        <v>20.32</v>
      </c>
      <c r="M82" s="2">
        <v>0</v>
      </c>
      <c r="N82" s="12"/>
      <c r="O82" s="10">
        <v>0</v>
      </c>
      <c r="P82" s="2">
        <v>0</v>
      </c>
      <c r="Q82" s="12">
        <v>3387</v>
      </c>
      <c r="R82" s="10">
        <v>508.01</v>
      </c>
      <c r="S82" s="17">
        <v>101.6</v>
      </c>
    </row>
    <row r="83" spans="1:19">
      <c r="A83" s="7">
        <v>43966</v>
      </c>
      <c r="B83" s="10" t="str">
        <f t="shared" si="0"/>
        <v>2020-05</v>
      </c>
      <c r="C83" s="2" t="s">
        <v>19</v>
      </c>
      <c r="D83" s="2" t="s">
        <v>49</v>
      </c>
      <c r="E83" s="12">
        <v>3387</v>
      </c>
      <c r="F83" s="10">
        <v>643.53</v>
      </c>
      <c r="G83" s="2">
        <v>270.95999999999998</v>
      </c>
      <c r="H83" s="12">
        <v>3387</v>
      </c>
      <c r="I83" s="2">
        <v>40.64</v>
      </c>
      <c r="J83" s="2">
        <v>10.16</v>
      </c>
      <c r="K83" s="12">
        <v>3387</v>
      </c>
      <c r="L83" s="10">
        <v>20.32</v>
      </c>
      <c r="M83" s="2">
        <v>0</v>
      </c>
      <c r="N83" s="12"/>
      <c r="O83" s="10">
        <v>0</v>
      </c>
      <c r="P83" s="2">
        <v>0</v>
      </c>
      <c r="Q83" s="12">
        <v>3387</v>
      </c>
      <c r="R83" s="10">
        <v>508.01</v>
      </c>
      <c r="S83" s="17">
        <v>101.6</v>
      </c>
    </row>
    <row r="84" spans="1:19">
      <c r="A84" s="7">
        <v>43997</v>
      </c>
      <c r="B84" s="10" t="str">
        <f t="shared" si="0"/>
        <v>2020-06</v>
      </c>
      <c r="C84" s="2" t="s">
        <v>19</v>
      </c>
      <c r="D84" s="2" t="s">
        <v>49</v>
      </c>
      <c r="E84" s="12">
        <v>3387</v>
      </c>
      <c r="F84" s="10">
        <v>643.53</v>
      </c>
      <c r="G84" s="2">
        <v>270.95999999999998</v>
      </c>
      <c r="H84" s="12">
        <v>3387</v>
      </c>
      <c r="I84" s="2">
        <v>40.64</v>
      </c>
      <c r="J84" s="2">
        <v>10.16</v>
      </c>
      <c r="K84" s="12">
        <v>3387</v>
      </c>
      <c r="L84" s="10">
        <v>20.32</v>
      </c>
      <c r="M84" s="2">
        <v>0</v>
      </c>
      <c r="N84" s="12"/>
      <c r="O84" s="10">
        <v>0</v>
      </c>
      <c r="P84" s="2">
        <v>0</v>
      </c>
      <c r="Q84" s="12">
        <v>3387</v>
      </c>
      <c r="R84" s="10">
        <v>508.01</v>
      </c>
      <c r="S84" s="17">
        <v>101.6</v>
      </c>
    </row>
    <row r="85" spans="1:19">
      <c r="A85" s="7">
        <v>44032</v>
      </c>
      <c r="B85" s="10" t="str">
        <f t="shared" si="0"/>
        <v>2020-07</v>
      </c>
      <c r="C85" s="2" t="s">
        <v>19</v>
      </c>
      <c r="D85" s="2" t="s">
        <v>49</v>
      </c>
      <c r="E85" s="12">
        <v>3613</v>
      </c>
      <c r="F85" s="10">
        <v>578.08000000000004</v>
      </c>
      <c r="G85" s="2">
        <v>289.04000000000002</v>
      </c>
      <c r="H85" s="12">
        <v>3613</v>
      </c>
      <c r="I85" s="2">
        <v>40.64</v>
      </c>
      <c r="J85" s="2">
        <v>10.16</v>
      </c>
      <c r="K85" s="12">
        <v>3613</v>
      </c>
      <c r="L85" s="10">
        <v>20.32</v>
      </c>
      <c r="M85" s="2">
        <v>0</v>
      </c>
      <c r="N85" s="12"/>
      <c r="O85" s="10">
        <v>0</v>
      </c>
      <c r="P85" s="2">
        <v>0</v>
      </c>
      <c r="Q85" s="12">
        <v>3613</v>
      </c>
      <c r="R85" s="10">
        <v>508.01</v>
      </c>
      <c r="S85" s="17">
        <v>101.6</v>
      </c>
    </row>
    <row r="86" spans="1:19">
      <c r="A86" s="7">
        <v>44061</v>
      </c>
      <c r="B86" s="10" t="str">
        <f t="shared" si="0"/>
        <v>2020-08</v>
      </c>
      <c r="C86" s="2" t="s">
        <v>19</v>
      </c>
      <c r="D86" s="2" t="s">
        <v>49</v>
      </c>
      <c r="E86" s="12">
        <v>3613</v>
      </c>
      <c r="F86" s="10">
        <v>578.08000000000004</v>
      </c>
      <c r="G86" s="2">
        <v>289.04000000000002</v>
      </c>
      <c r="H86" s="12">
        <v>3613</v>
      </c>
      <c r="I86" s="2">
        <v>40.64</v>
      </c>
      <c r="J86" s="2">
        <v>10.16</v>
      </c>
      <c r="K86" s="12">
        <v>3613</v>
      </c>
      <c r="L86" s="10">
        <v>20.32</v>
      </c>
      <c r="M86" s="2">
        <v>0</v>
      </c>
      <c r="N86" s="12"/>
      <c r="O86" s="10">
        <v>0</v>
      </c>
      <c r="P86" s="2">
        <v>0</v>
      </c>
      <c r="Q86" s="12">
        <v>3613</v>
      </c>
      <c r="R86" s="10">
        <v>508.01</v>
      </c>
      <c r="S86" s="17">
        <v>101.6</v>
      </c>
    </row>
    <row r="87" spans="1:19">
      <c r="A87" s="7">
        <v>44090</v>
      </c>
      <c r="B87" s="10" t="str">
        <f t="shared" si="0"/>
        <v>2020-09</v>
      </c>
      <c r="C87" s="2" t="s">
        <v>19</v>
      </c>
      <c r="D87" s="2" t="s">
        <v>49</v>
      </c>
      <c r="E87" s="12">
        <v>3613</v>
      </c>
      <c r="F87" s="10">
        <v>578.08000000000004</v>
      </c>
      <c r="G87" s="2">
        <v>289.04000000000002</v>
      </c>
      <c r="H87" s="12">
        <v>3613</v>
      </c>
      <c r="I87" s="2">
        <v>40.64</v>
      </c>
      <c r="J87" s="2">
        <v>10.16</v>
      </c>
      <c r="K87" s="12">
        <v>3613</v>
      </c>
      <c r="L87" s="10">
        <v>20.32</v>
      </c>
      <c r="M87" s="2">
        <v>0</v>
      </c>
      <c r="N87" s="12"/>
      <c r="O87" s="10">
        <v>0</v>
      </c>
      <c r="P87" s="2">
        <v>0</v>
      </c>
      <c r="Q87" s="12">
        <v>3613</v>
      </c>
      <c r="R87" s="10">
        <v>508.01</v>
      </c>
      <c r="S87" s="17">
        <v>101.6</v>
      </c>
    </row>
    <row r="88" spans="1:19">
      <c r="A88" s="7">
        <v>44120</v>
      </c>
      <c r="B88" s="10" t="str">
        <f t="shared" si="0"/>
        <v>2020-10</v>
      </c>
      <c r="C88" s="2" t="s">
        <v>19</v>
      </c>
      <c r="D88" s="2" t="s">
        <v>49</v>
      </c>
      <c r="E88" s="12">
        <v>3613</v>
      </c>
      <c r="F88" s="10">
        <v>578.08000000000004</v>
      </c>
      <c r="G88" s="2">
        <v>289.04000000000002</v>
      </c>
      <c r="H88" s="12">
        <v>3613</v>
      </c>
      <c r="I88" s="2">
        <v>40.64</v>
      </c>
      <c r="J88" s="2">
        <v>10.16</v>
      </c>
      <c r="K88" s="12">
        <v>3613</v>
      </c>
      <c r="L88" s="10">
        <v>20.32</v>
      </c>
      <c r="M88" s="2">
        <v>0</v>
      </c>
      <c r="N88" s="12"/>
      <c r="O88" s="10">
        <v>0</v>
      </c>
      <c r="P88" s="2">
        <v>0</v>
      </c>
      <c r="Q88" s="12">
        <v>3613</v>
      </c>
      <c r="R88" s="10">
        <v>508.01</v>
      </c>
      <c r="S88" s="17">
        <v>101.6</v>
      </c>
    </row>
    <row r="89" spans="1:19">
      <c r="A89" s="7">
        <v>44151</v>
      </c>
      <c r="B89" s="10" t="str">
        <f t="shared" si="0"/>
        <v>2020-11</v>
      </c>
      <c r="C89" s="2" t="s">
        <v>19</v>
      </c>
      <c r="D89" s="2" t="s">
        <v>49</v>
      </c>
      <c r="E89" s="12">
        <v>3613</v>
      </c>
      <c r="F89" s="10">
        <v>578.08000000000004</v>
      </c>
      <c r="G89" s="2">
        <v>289.04000000000002</v>
      </c>
      <c r="H89" s="12">
        <v>3613</v>
      </c>
      <c r="I89" s="2">
        <v>40.64</v>
      </c>
      <c r="J89" s="2">
        <v>10.16</v>
      </c>
      <c r="K89" s="12">
        <v>3613</v>
      </c>
      <c r="L89" s="10">
        <v>20.32</v>
      </c>
      <c r="M89" s="2">
        <v>0</v>
      </c>
      <c r="N89" s="12"/>
      <c r="O89" s="10">
        <v>0</v>
      </c>
      <c r="P89" s="2">
        <v>0</v>
      </c>
      <c r="Q89" s="12">
        <v>3613</v>
      </c>
      <c r="R89" s="10">
        <v>508.01</v>
      </c>
      <c r="S89" s="17">
        <v>101.6</v>
      </c>
    </row>
    <row r="90" spans="1:19">
      <c r="A90" s="7">
        <v>44181</v>
      </c>
      <c r="B90" s="10" t="str">
        <f t="shared" si="0"/>
        <v>2020-12</v>
      </c>
      <c r="C90" s="2" t="s">
        <v>19</v>
      </c>
      <c r="D90" s="2" t="s">
        <v>49</v>
      </c>
      <c r="E90" s="12">
        <v>3613</v>
      </c>
      <c r="F90" s="10">
        <v>578.08000000000004</v>
      </c>
      <c r="G90" s="2">
        <v>289.04000000000002</v>
      </c>
      <c r="H90" s="12">
        <v>3613</v>
      </c>
      <c r="I90" s="2">
        <v>40.64</v>
      </c>
      <c r="J90" s="2">
        <v>10.16</v>
      </c>
      <c r="K90" s="12">
        <v>3613</v>
      </c>
      <c r="L90" s="10">
        <v>20.32</v>
      </c>
      <c r="M90" s="2">
        <v>0</v>
      </c>
      <c r="N90" s="12"/>
      <c r="O90" s="10">
        <v>0</v>
      </c>
      <c r="P90" s="2">
        <v>0</v>
      </c>
      <c r="Q90" s="12">
        <v>3613</v>
      </c>
      <c r="R90" s="10">
        <v>508.01</v>
      </c>
      <c r="S90" s="17">
        <v>101.6</v>
      </c>
    </row>
    <row r="93" spans="1:19">
      <c r="A93" s="2" t="s">
        <v>30</v>
      </c>
      <c r="B93" s="6" t="s">
        <v>70</v>
      </c>
    </row>
    <row r="94" spans="1:19">
      <c r="A94" s="7">
        <v>43486</v>
      </c>
      <c r="B94" s="10" t="str">
        <f>TEXT(A94,"yyyy-mm")</f>
        <v>2019-01</v>
      </c>
      <c r="C94" s="2" t="s">
        <v>19</v>
      </c>
      <c r="D94" s="2" t="s">
        <v>49</v>
      </c>
      <c r="E94" s="12">
        <v>3082</v>
      </c>
      <c r="F94" s="10">
        <v>585.58000000000004</v>
      </c>
      <c r="G94" s="2">
        <v>246.56</v>
      </c>
      <c r="H94" s="12">
        <v>3082</v>
      </c>
      <c r="I94" s="2">
        <v>40.64</v>
      </c>
      <c r="J94" s="2">
        <v>10.16</v>
      </c>
      <c r="K94" s="12">
        <v>3082</v>
      </c>
      <c r="L94" s="10">
        <v>20.32</v>
      </c>
      <c r="M94" s="2">
        <v>0</v>
      </c>
      <c r="N94" s="12"/>
      <c r="O94" s="10">
        <v>0</v>
      </c>
      <c r="P94" s="2">
        <v>0</v>
      </c>
      <c r="Q94" s="12">
        <v>3082</v>
      </c>
      <c r="R94" s="10">
        <v>508.01</v>
      </c>
      <c r="S94" s="17">
        <v>101.6</v>
      </c>
    </row>
    <row r="95" spans="1:19">
      <c r="A95" s="7">
        <v>43517</v>
      </c>
      <c r="B95" s="10" t="str">
        <f t="shared" ref="B95:B105" si="1">TEXT(A95,"yyyy-mm")</f>
        <v>2019-02</v>
      </c>
      <c r="C95" s="2" t="s">
        <v>19</v>
      </c>
      <c r="D95" s="2" t="s">
        <v>49</v>
      </c>
      <c r="E95" s="12">
        <v>3082</v>
      </c>
      <c r="F95" s="10">
        <v>585.58000000000004</v>
      </c>
      <c r="G95" s="2">
        <v>246.56</v>
      </c>
      <c r="H95" s="12">
        <v>3082</v>
      </c>
      <c r="I95" s="2">
        <v>40.64</v>
      </c>
      <c r="J95" s="2">
        <v>10.16</v>
      </c>
      <c r="K95" s="12">
        <v>3082</v>
      </c>
      <c r="L95" s="10">
        <v>20.32</v>
      </c>
      <c r="M95" s="2">
        <v>0</v>
      </c>
      <c r="N95" s="12"/>
      <c r="O95" s="10">
        <v>0</v>
      </c>
      <c r="P95" s="2">
        <v>0</v>
      </c>
      <c r="Q95" s="12">
        <v>3082</v>
      </c>
      <c r="R95" s="10">
        <v>508.01</v>
      </c>
      <c r="S95" s="17">
        <v>101.6</v>
      </c>
    </row>
    <row r="96" spans="1:19">
      <c r="A96" s="7">
        <v>43545</v>
      </c>
      <c r="B96" s="10" t="str">
        <f t="shared" si="1"/>
        <v>2019-03</v>
      </c>
      <c r="C96" s="2" t="s">
        <v>19</v>
      </c>
      <c r="D96" s="2" t="s">
        <v>49</v>
      </c>
      <c r="E96" s="12">
        <v>3082</v>
      </c>
      <c r="F96" s="10">
        <v>585.58000000000004</v>
      </c>
      <c r="G96" s="2">
        <v>246.56</v>
      </c>
      <c r="H96" s="12">
        <v>3082</v>
      </c>
      <c r="I96" s="2">
        <v>40.64</v>
      </c>
      <c r="J96" s="2">
        <v>10.16</v>
      </c>
      <c r="K96" s="12">
        <v>3082</v>
      </c>
      <c r="L96" s="10">
        <v>20.32</v>
      </c>
      <c r="M96" s="2">
        <v>0</v>
      </c>
      <c r="N96" s="12"/>
      <c r="O96" s="10">
        <v>0</v>
      </c>
      <c r="P96" s="2">
        <v>0</v>
      </c>
      <c r="Q96" s="12">
        <v>3082</v>
      </c>
      <c r="R96" s="10">
        <v>508.01</v>
      </c>
      <c r="S96" s="17">
        <v>101.6</v>
      </c>
    </row>
    <row r="97" spans="1:19">
      <c r="A97" s="7">
        <v>43576</v>
      </c>
      <c r="B97" s="10" t="str">
        <f t="shared" si="1"/>
        <v>2019-04</v>
      </c>
      <c r="C97" s="2" t="s">
        <v>19</v>
      </c>
      <c r="D97" s="2" t="s">
        <v>49</v>
      </c>
      <c r="E97" s="12">
        <v>3082</v>
      </c>
      <c r="F97" s="10">
        <v>585.58000000000004</v>
      </c>
      <c r="G97" s="2">
        <v>246.56</v>
      </c>
      <c r="H97" s="12">
        <v>3082</v>
      </c>
      <c r="I97" s="2">
        <v>40.64</v>
      </c>
      <c r="J97" s="2">
        <v>10.16</v>
      </c>
      <c r="K97" s="12">
        <v>3082</v>
      </c>
      <c r="L97" s="10">
        <v>20.32</v>
      </c>
      <c r="M97" s="2">
        <v>0</v>
      </c>
      <c r="N97" s="12"/>
      <c r="O97" s="10">
        <v>0</v>
      </c>
      <c r="P97" s="2">
        <v>0</v>
      </c>
      <c r="Q97" s="12">
        <v>3082</v>
      </c>
      <c r="R97" s="10">
        <v>508.01</v>
      </c>
      <c r="S97" s="17">
        <v>101.6</v>
      </c>
    </row>
    <row r="98" spans="1:19">
      <c r="A98" s="7">
        <v>43606</v>
      </c>
      <c r="B98" s="10" t="str">
        <f t="shared" si="1"/>
        <v>2019-05</v>
      </c>
      <c r="C98" s="2" t="s">
        <v>19</v>
      </c>
      <c r="D98" s="2" t="s">
        <v>49</v>
      </c>
      <c r="E98" s="12">
        <v>3082</v>
      </c>
      <c r="F98" s="10">
        <v>585.58000000000004</v>
      </c>
      <c r="G98" s="2">
        <v>246.56</v>
      </c>
      <c r="H98" s="12">
        <v>3082</v>
      </c>
      <c r="I98" s="2">
        <v>40.64</v>
      </c>
      <c r="J98" s="2">
        <v>10.16</v>
      </c>
      <c r="K98" s="12">
        <v>3082</v>
      </c>
      <c r="L98" s="10">
        <v>20.32</v>
      </c>
      <c r="M98" s="2">
        <v>0</v>
      </c>
      <c r="N98" s="12"/>
      <c r="O98" s="10">
        <v>0</v>
      </c>
      <c r="P98" s="2">
        <v>0</v>
      </c>
      <c r="Q98" s="12">
        <v>3082</v>
      </c>
      <c r="R98" s="10">
        <v>508.01</v>
      </c>
      <c r="S98" s="17">
        <v>101.6</v>
      </c>
    </row>
    <row r="99" spans="1:19">
      <c r="A99" s="7">
        <v>43637</v>
      </c>
      <c r="B99" s="10" t="str">
        <f t="shared" si="1"/>
        <v>2019-06</v>
      </c>
      <c r="C99" s="2" t="s">
        <v>19</v>
      </c>
      <c r="D99" s="2" t="s">
        <v>49</v>
      </c>
      <c r="E99" s="12">
        <v>3082</v>
      </c>
      <c r="F99" s="10">
        <v>585.58000000000004</v>
      </c>
      <c r="G99" s="2">
        <v>246.56</v>
      </c>
      <c r="H99" s="12">
        <v>3082</v>
      </c>
      <c r="I99" s="2">
        <v>40.64</v>
      </c>
      <c r="J99" s="2">
        <v>10.16</v>
      </c>
      <c r="K99" s="12">
        <v>3082</v>
      </c>
      <c r="L99" s="10">
        <v>20.32</v>
      </c>
      <c r="M99" s="2">
        <v>0</v>
      </c>
      <c r="N99" s="12"/>
      <c r="O99" s="10">
        <v>0</v>
      </c>
      <c r="P99" s="2">
        <v>0</v>
      </c>
      <c r="Q99" s="12">
        <v>3082</v>
      </c>
      <c r="R99" s="10">
        <v>508.01</v>
      </c>
      <c r="S99" s="17">
        <v>101.6</v>
      </c>
    </row>
    <row r="100" spans="1:19">
      <c r="A100" s="7">
        <v>43667</v>
      </c>
      <c r="B100" s="10" t="str">
        <f t="shared" si="1"/>
        <v>2019-07</v>
      </c>
      <c r="C100" s="2" t="s">
        <v>19</v>
      </c>
      <c r="D100" s="2" t="s">
        <v>49</v>
      </c>
      <c r="E100" s="12">
        <v>3387</v>
      </c>
      <c r="F100" s="10">
        <v>643.53</v>
      </c>
      <c r="G100" s="2">
        <v>270.95999999999998</v>
      </c>
      <c r="H100" s="12">
        <v>3387</v>
      </c>
      <c r="I100" s="2">
        <v>40.64</v>
      </c>
      <c r="J100" s="2">
        <v>10.16</v>
      </c>
      <c r="K100" s="12">
        <v>3387</v>
      </c>
      <c r="L100" s="10">
        <v>20.32</v>
      </c>
      <c r="M100" s="2">
        <v>0</v>
      </c>
      <c r="N100" s="12"/>
      <c r="O100" s="10">
        <v>0</v>
      </c>
      <c r="P100" s="2">
        <v>0</v>
      </c>
      <c r="Q100" s="12">
        <v>3387</v>
      </c>
      <c r="R100" s="10">
        <v>508.01</v>
      </c>
      <c r="S100" s="17">
        <v>101.6</v>
      </c>
    </row>
    <row r="101" spans="1:19">
      <c r="A101" s="7">
        <v>43698</v>
      </c>
      <c r="B101" s="10" t="str">
        <f t="shared" si="1"/>
        <v>2019-08</v>
      </c>
      <c r="C101" s="2" t="s">
        <v>19</v>
      </c>
      <c r="D101" s="2" t="s">
        <v>49</v>
      </c>
      <c r="E101" s="12">
        <v>3387</v>
      </c>
      <c r="F101" s="10">
        <v>643.53</v>
      </c>
      <c r="G101" s="2">
        <v>270.95999999999998</v>
      </c>
      <c r="H101" s="12">
        <v>3387</v>
      </c>
      <c r="I101" s="2">
        <v>40.64</v>
      </c>
      <c r="J101" s="2">
        <v>10.16</v>
      </c>
      <c r="K101" s="12">
        <v>3387</v>
      </c>
      <c r="L101" s="10">
        <v>20.32</v>
      </c>
      <c r="M101" s="2">
        <v>0</v>
      </c>
      <c r="N101" s="12"/>
      <c r="O101" s="10">
        <v>0</v>
      </c>
      <c r="P101" s="2">
        <v>0</v>
      </c>
      <c r="Q101" s="12">
        <v>3387</v>
      </c>
      <c r="R101" s="10">
        <v>508.01</v>
      </c>
      <c r="S101" s="17">
        <v>101.6</v>
      </c>
    </row>
    <row r="102" spans="1:19">
      <c r="A102" s="7">
        <v>43729</v>
      </c>
      <c r="B102" s="10" t="str">
        <f t="shared" si="1"/>
        <v>2019-09</v>
      </c>
      <c r="C102" s="2" t="s">
        <v>19</v>
      </c>
      <c r="D102" s="2" t="s">
        <v>49</v>
      </c>
      <c r="E102" s="12">
        <v>3387</v>
      </c>
      <c r="F102" s="10">
        <v>643.53</v>
      </c>
      <c r="G102" s="2">
        <v>270.95999999999998</v>
      </c>
      <c r="H102" s="12">
        <v>3387</v>
      </c>
      <c r="I102" s="2">
        <v>40.64</v>
      </c>
      <c r="J102" s="2">
        <v>10.16</v>
      </c>
      <c r="K102" s="12">
        <v>3387</v>
      </c>
      <c r="L102" s="10">
        <v>20.32</v>
      </c>
      <c r="M102" s="2">
        <v>0</v>
      </c>
      <c r="N102" s="12"/>
      <c r="O102" s="10">
        <v>0</v>
      </c>
      <c r="P102" s="2">
        <v>0</v>
      </c>
      <c r="Q102" s="12">
        <v>3387</v>
      </c>
      <c r="R102" s="10">
        <v>508.01</v>
      </c>
      <c r="S102" s="17">
        <v>101.6</v>
      </c>
    </row>
    <row r="103" spans="1:19">
      <c r="A103" s="7">
        <v>43759</v>
      </c>
      <c r="B103" s="10" t="str">
        <f t="shared" si="1"/>
        <v>2019-10</v>
      </c>
      <c r="C103" s="2" t="s">
        <v>19</v>
      </c>
      <c r="D103" s="2" t="s">
        <v>49</v>
      </c>
      <c r="E103" s="12">
        <v>3387</v>
      </c>
      <c r="F103" s="10">
        <v>643.53</v>
      </c>
      <c r="G103" s="2">
        <v>270.95999999999998</v>
      </c>
      <c r="H103" s="12">
        <v>3387</v>
      </c>
      <c r="I103" s="2">
        <v>40.64</v>
      </c>
      <c r="J103" s="2">
        <v>10.16</v>
      </c>
      <c r="K103" s="12">
        <v>3387</v>
      </c>
      <c r="L103" s="10">
        <v>20.32</v>
      </c>
      <c r="M103" s="2">
        <v>0</v>
      </c>
      <c r="N103" s="12"/>
      <c r="O103" s="10">
        <v>0</v>
      </c>
      <c r="P103" s="2">
        <v>0</v>
      </c>
      <c r="Q103" s="12">
        <v>3387</v>
      </c>
      <c r="R103" s="10">
        <v>508.01</v>
      </c>
      <c r="S103" s="17">
        <v>101.6</v>
      </c>
    </row>
    <row r="104" spans="1:19">
      <c r="A104" s="7">
        <v>43790</v>
      </c>
      <c r="B104" s="10" t="str">
        <f t="shared" si="1"/>
        <v>2019-11</v>
      </c>
      <c r="C104" s="2" t="s">
        <v>19</v>
      </c>
      <c r="D104" s="2" t="s">
        <v>49</v>
      </c>
      <c r="E104" s="12">
        <v>3387</v>
      </c>
      <c r="F104" s="10">
        <v>643.53</v>
      </c>
      <c r="G104" s="2">
        <v>270.95999999999998</v>
      </c>
      <c r="H104" s="12">
        <v>3387</v>
      </c>
      <c r="I104" s="2">
        <v>40.64</v>
      </c>
      <c r="J104" s="2">
        <v>10.16</v>
      </c>
      <c r="K104" s="12">
        <v>3387</v>
      </c>
      <c r="L104" s="10">
        <v>20.32</v>
      </c>
      <c r="M104" s="2">
        <v>0</v>
      </c>
      <c r="N104" s="12"/>
      <c r="O104" s="10">
        <v>0</v>
      </c>
      <c r="P104" s="2">
        <v>0</v>
      </c>
      <c r="Q104" s="12">
        <v>3387</v>
      </c>
      <c r="R104" s="10">
        <v>508.01</v>
      </c>
      <c r="S104" s="17">
        <v>101.6</v>
      </c>
    </row>
    <row r="105" spans="1:19">
      <c r="A105" s="7">
        <v>43820</v>
      </c>
      <c r="B105" s="10" t="str">
        <f t="shared" si="1"/>
        <v>2019-12</v>
      </c>
      <c r="C105" s="2" t="s">
        <v>19</v>
      </c>
      <c r="D105" s="2" t="s">
        <v>49</v>
      </c>
      <c r="E105" s="12">
        <v>3387</v>
      </c>
      <c r="F105" s="10">
        <v>643.53</v>
      </c>
      <c r="G105" s="2">
        <v>270.95999999999998</v>
      </c>
      <c r="H105" s="12">
        <v>3387</v>
      </c>
      <c r="I105" s="2">
        <v>40.64</v>
      </c>
      <c r="J105" s="2">
        <v>10.16</v>
      </c>
      <c r="K105" s="12">
        <v>3387</v>
      </c>
      <c r="L105" s="10">
        <v>20.32</v>
      </c>
      <c r="M105" s="2">
        <v>0</v>
      </c>
      <c r="N105" s="12"/>
      <c r="O105" s="10">
        <v>0</v>
      </c>
      <c r="P105" s="2">
        <v>0</v>
      </c>
      <c r="Q105" s="12">
        <v>3387</v>
      </c>
      <c r="R105" s="10">
        <v>508.01</v>
      </c>
      <c r="S105" s="17">
        <v>101.6</v>
      </c>
    </row>
  </sheetData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2020-09-03T11:46:00Z</dcterms:created>
  <dcterms:modified xsi:type="dcterms:W3CDTF">2021-04-25T01:42:35Z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2052-11.1.0.10463</vt:lpwstr>
  </property>
  <property fmtid="{D5CDD505-2E9C-101B-9397-08002B2CF9AE}" pid="3" name="ICV">
    <vt:lpwstr>69682BB5E0FA4E268CBDEB9C9185BF40</vt:lpwstr>
  </property>
</Properties>
</file>