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08"/>
  <workbookPr/>
  <mc:AlternateContent xmlns:mc="http://schemas.openxmlformats.org/markup-compatibility/2006">
    <mc:Choice Requires="x15">
      <x15ac:absPath xmlns:x15ac="http://schemas.microsoft.com/office/spreadsheetml/2010/11/ac" url="/Users/zhangweixin/Documents/TS_ZFB/git/geshui/Finance-master-local/__encodeapk/"/>
    </mc:Choice>
  </mc:AlternateContent>
  <xr:revisionPtr revIDLastSave="0" documentId="13_ncr:1_{A352807E-3D8A-8A4B-95F1-F448BB03C438}" xr6:coauthVersionLast="45" xr6:coauthVersionMax="45" xr10:uidLastSave="{00000000-0000-0000-0000-000000000000}"/>
  <bookViews>
    <workbookView xWindow="0" yWindow="460" windowWidth="18520" windowHeight="12660" xr2:uid="{00000000-000D-0000-FFFF-FFFF00000000}"/>
  </bookViews>
  <sheets>
    <sheet name="伟强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57" i="3" l="1"/>
  <c r="D57" i="3"/>
  <c r="J56" i="3"/>
  <c r="D56" i="3"/>
  <c r="J55" i="3"/>
  <c r="D55" i="3"/>
  <c r="J54" i="3"/>
  <c r="D54" i="3"/>
  <c r="J53" i="3"/>
  <c r="D53" i="3"/>
  <c r="J52" i="3"/>
  <c r="D52" i="3"/>
  <c r="J51" i="3"/>
  <c r="D51" i="3"/>
  <c r="J50" i="3"/>
  <c r="D50" i="3"/>
  <c r="J49" i="3"/>
  <c r="D49" i="3"/>
  <c r="J48" i="3"/>
  <c r="D48" i="3"/>
  <c r="J47" i="3"/>
  <c r="D47" i="3"/>
  <c r="J46" i="3"/>
  <c r="D46" i="3"/>
  <c r="J45" i="3"/>
  <c r="D45" i="3"/>
  <c r="J41" i="3"/>
  <c r="D41" i="3"/>
  <c r="J40" i="3"/>
  <c r="D40" i="3"/>
  <c r="J39" i="3"/>
  <c r="D39" i="3"/>
  <c r="J38" i="3"/>
  <c r="D38" i="3"/>
  <c r="J37" i="3"/>
  <c r="D37" i="3"/>
  <c r="J36" i="3"/>
  <c r="D36" i="3"/>
  <c r="J35" i="3"/>
  <c r="D35" i="3"/>
  <c r="J34" i="3"/>
  <c r="D34" i="3"/>
  <c r="J33" i="3"/>
  <c r="D33" i="3"/>
  <c r="J32" i="3"/>
  <c r="D32" i="3"/>
  <c r="J31" i="3"/>
  <c r="D31" i="3"/>
  <c r="J30" i="3"/>
  <c r="D30" i="3"/>
  <c r="J29" i="3"/>
  <c r="D29" i="3"/>
  <c r="J25" i="3"/>
  <c r="J24" i="3"/>
  <c r="J23" i="3"/>
  <c r="J22" i="3"/>
  <c r="J21" i="3"/>
  <c r="C8" i="3"/>
</calcChain>
</file>

<file path=xl/sharedStrings.xml><?xml version="1.0" encoding="utf-8"?>
<sst xmlns="http://schemas.openxmlformats.org/spreadsheetml/2006/main" count="219" uniqueCount="60">
  <si>
    <t>姓名</t>
  </si>
  <si>
    <t>电话</t>
  </si>
  <si>
    <t>性别（男/女）</t>
  </si>
  <si>
    <t>身份证</t>
  </si>
  <si>
    <t>扣缴义务人纳税人识别号</t>
  </si>
  <si>
    <t>国籍（地区）</t>
  </si>
  <si>
    <t>户籍所在地（所在地址）</t>
  </si>
  <si>
    <t>户籍所在地（详细地址）</t>
  </si>
  <si>
    <t>经常居住地（所在地址）</t>
  </si>
  <si>
    <t>经常居住地（详细地址）</t>
  </si>
  <si>
    <t>联系地址（所在地址）</t>
  </si>
  <si>
    <t>联系地址（详细地址）</t>
  </si>
  <si>
    <t>学历</t>
  </si>
  <si>
    <t>民族</t>
  </si>
  <si>
    <t>电子邮箱</t>
  </si>
  <si>
    <t>账户</t>
  </si>
  <si>
    <t>密码</t>
  </si>
  <si>
    <t>是否默认登陆（1是登陆；0是未登陆）</t>
  </si>
  <si>
    <t xml:space="preserve">闻秀艳   </t>
  </si>
  <si>
    <t xml:space="preserve">15210596003 </t>
  </si>
  <si>
    <t>女</t>
  </si>
  <si>
    <t>211481197501132223</t>
  </si>
  <si>
    <t>辽宁省 兴城市  沙后所镇</t>
  </si>
  <si>
    <t>闻家村郭屯59号</t>
  </si>
  <si>
    <t>北京市 石景山区 石景山区金顶街街道</t>
  </si>
  <si>
    <t>模式口中里18号楼5层3单元501号</t>
  </si>
  <si>
    <t>大学本科</t>
  </si>
  <si>
    <t>汉族</t>
  </si>
  <si>
    <t>15210596003 @qq.com</t>
  </si>
  <si>
    <t>123456</t>
  </si>
  <si>
    <t>1</t>
  </si>
  <si>
    <t>第1家</t>
  </si>
  <si>
    <t>忽略不可修改</t>
  </si>
  <si>
    <t>…</t>
  </si>
  <si>
    <t>公司名称</t>
  </si>
  <si>
    <t>百岁时代（北京）医疗科技有限公司</t>
  </si>
  <si>
    <t>统一社会信用代码</t>
  </si>
  <si>
    <t>9111010506485964XD</t>
  </si>
  <si>
    <t>职务</t>
  </si>
  <si>
    <t>任职受雇日期</t>
  </si>
  <si>
    <t>离职日期</t>
  </si>
  <si>
    <t>申报日期</t>
  </si>
  <si>
    <t>所得项目小类</t>
  </si>
  <si>
    <t>扣缴义务人</t>
  </si>
  <si>
    <t>收入</t>
  </si>
  <si>
    <t>已申报税额</t>
  </si>
  <si>
    <t>主管税务机关</t>
  </si>
  <si>
    <t>申报渠道</t>
  </si>
  <si>
    <t>税款所属期</t>
  </si>
  <si>
    <t>本期免税收入</t>
  </si>
  <si>
    <t>本期减除费用</t>
  </si>
  <si>
    <t>本期专项扣除</t>
  </si>
  <si>
    <t>本期其他扣除</t>
  </si>
  <si>
    <t>本期准予扣除的捐赠项目</t>
  </si>
  <si>
    <t>年份</t>
  </si>
  <si>
    <t>2021</t>
  </si>
  <si>
    <t>正常工资薪金</t>
  </si>
  <si>
    <t>国家税务总局北京市朝阳区税务局</t>
  </si>
  <si>
    <t>其他</t>
  </si>
  <si>
    <t>全年一次性奖金收入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</si>
</sst>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80" formatCode="0_ "/>
    <numFmt numFmtId="181" formatCode="0.00_ "/>
    <numFmt numFmtId="182" formatCode="yyyy\-mm\-dd;@"/>
  </numFmts>
  <fonts count="6">
    <font>
      <sz val="12"/>
      <color theme="1"/>
      <name val="等线"/>
      <charset val="134"/>
      <scheme val="minor"/>
    </font>
    <font>
      <sz val="12"/>
      <name val="宋体"/>
      <family val="3"/>
      <charset val="134"/>
    </font>
    <font>
      <u/>
      <sz val="12"/>
      <color rgb="FF800080"/>
      <name val="等线"/>
      <family val="4"/>
      <charset val="134"/>
      <scheme val="minor"/>
    </font>
    <font>
      <sz val="12"/>
      <color rgb="FF000000"/>
      <name val="等线"/>
      <family val="4"/>
      <charset val="134"/>
      <scheme val="minor"/>
    </font>
    <font>
      <u/>
      <sz val="12"/>
      <color theme="10"/>
      <name val="等线"/>
      <family val="4"/>
      <charset val="134"/>
      <scheme val="minor"/>
    </font>
    <font>
      <sz val="9"/>
      <name val="等线"/>
      <family val="4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49" fontId="0" fillId="0" borderId="0" xfId="0" applyNumberFormat="1">
      <alignment vertical="center"/>
    </xf>
    <xf numFmtId="14" fontId="0" fillId="0" borderId="0" xfId="0" applyNumberFormat="1">
      <alignment vertical="center"/>
    </xf>
    <xf numFmtId="180" fontId="0" fillId="0" borderId="0" xfId="0" applyNumberFormat="1">
      <alignment vertical="center"/>
    </xf>
    <xf numFmtId="181" fontId="0" fillId="0" borderId="0" xfId="0" applyNumberFormat="1">
      <alignment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Font="1">
      <alignment vertical="center"/>
    </xf>
    <xf numFmtId="49" fontId="0" fillId="0" borderId="0" xfId="0" applyNumberFormat="1" applyAlignment="1">
      <alignment horizontal="left" vertical="center"/>
    </xf>
    <xf numFmtId="182" fontId="1" fillId="0" borderId="0" xfId="0" applyNumberFormat="1" applyFont="1" applyAlignment="1">
      <alignment horizontal="left" vertical="center"/>
    </xf>
    <xf numFmtId="0" fontId="1" fillId="0" borderId="0" xfId="0" applyFont="1">
      <alignment vertical="center"/>
    </xf>
    <xf numFmtId="182" fontId="1" fillId="0" borderId="0" xfId="0" applyNumberFormat="1" applyFont="1">
      <alignment vertical="center"/>
    </xf>
    <xf numFmtId="14" fontId="1" fillId="0" borderId="0" xfId="0" applyNumberFormat="1" applyFont="1">
      <alignment vertical="center"/>
    </xf>
    <xf numFmtId="182" fontId="1" fillId="0" borderId="0" xfId="0" applyNumberFormat="1" applyFont="1" applyAlignment="1">
      <alignment horizontal="left" vertical="center"/>
    </xf>
    <xf numFmtId="182" fontId="1" fillId="2" borderId="0" xfId="0" applyNumberFormat="1" applyFont="1" applyFill="1">
      <alignment vertical="center"/>
    </xf>
    <xf numFmtId="0" fontId="0" fillId="0" borderId="0" xfId="0" applyAlignment="1">
      <alignment horizontal="left" vertical="center"/>
    </xf>
    <xf numFmtId="14" fontId="1" fillId="2" borderId="0" xfId="0" applyNumberFormat="1" applyFont="1" applyFill="1">
      <alignment vertical="center"/>
    </xf>
    <xf numFmtId="14" fontId="0" fillId="3" borderId="0" xfId="0" applyNumberFormat="1" applyFill="1">
      <alignment vertical="center"/>
    </xf>
    <xf numFmtId="180" fontId="2" fillId="0" borderId="0" xfId="1" applyNumberFormat="1" applyFont="1">
      <alignment vertical="center"/>
    </xf>
    <xf numFmtId="0" fontId="3" fillId="0" borderId="0" xfId="0" applyFont="1">
      <alignment vertical="center"/>
    </xf>
    <xf numFmtId="180" fontId="3" fillId="0" borderId="0" xfId="0" applyNumberFormat="1" applyFont="1">
      <alignment vertical="center"/>
    </xf>
    <xf numFmtId="49" fontId="3" fillId="0" borderId="0" xfId="0" applyNumberFormat="1" applyFont="1" applyAlignment="1">
      <alignment horizontal="left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19993589789@qq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9"/>
  <sheetViews>
    <sheetView tabSelected="1" workbookViewId="0">
      <selection activeCell="B5" sqref="B5"/>
    </sheetView>
  </sheetViews>
  <sheetFormatPr baseColWidth="10" defaultColWidth="11" defaultRowHeight="16"/>
  <cols>
    <col min="1" max="1" width="20" style="2" customWidth="1"/>
    <col min="2" max="2" width="33" style="2" customWidth="1"/>
    <col min="3" max="3" width="33.6640625" customWidth="1"/>
    <col min="4" max="4" width="30.33203125" customWidth="1"/>
    <col min="5" max="5" width="28.6640625" customWidth="1"/>
    <col min="7" max="7" width="41.6640625" style="3" customWidth="1"/>
    <col min="8" max="8" width="32.83203125" customWidth="1"/>
    <col min="9" max="9" width="44.1640625" customWidth="1"/>
    <col min="10" max="10" width="34.5" customWidth="1"/>
    <col min="11" max="11" width="38.6640625" style="4" customWidth="1"/>
    <col min="12" max="12" width="38.1640625" style="4" customWidth="1"/>
    <col min="13" max="13" width="18" style="4" customWidth="1"/>
    <col min="14" max="14" width="18.1640625" style="4" customWidth="1"/>
    <col min="15" max="15" width="23" customWidth="1"/>
    <col min="16" max="16" width="26" customWidth="1"/>
    <col min="18" max="18" width="40" customWidth="1"/>
  </cols>
  <sheetData>
    <row r="1" spans="1:18">
      <c r="A1" s="2" t="s">
        <v>0</v>
      </c>
      <c r="B1" s="2" t="s">
        <v>1</v>
      </c>
      <c r="C1" t="s">
        <v>2</v>
      </c>
      <c r="D1" t="s">
        <v>3</v>
      </c>
      <c r="E1" s="3" t="s">
        <v>4</v>
      </c>
      <c r="F1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4" t="s">
        <v>12</v>
      </c>
      <c r="N1" s="4" t="s">
        <v>13</v>
      </c>
      <c r="O1" s="3" t="s">
        <v>14</v>
      </c>
      <c r="P1" s="3" t="s">
        <v>15</v>
      </c>
      <c r="Q1" s="3" t="s">
        <v>16</v>
      </c>
      <c r="R1" s="3" t="s">
        <v>17</v>
      </c>
    </row>
    <row r="2" spans="1:18" s="1" customFormat="1">
      <c r="A2" s="1" t="s">
        <v>18</v>
      </c>
      <c r="B2" s="5" t="s">
        <v>19</v>
      </c>
      <c r="C2" s="1" t="s">
        <v>20</v>
      </c>
      <c r="D2" s="1" t="s">
        <v>21</v>
      </c>
      <c r="E2" s="1" t="s">
        <v>21</v>
      </c>
      <c r="F2"/>
      <c r="G2" s="1" t="s">
        <v>22</v>
      </c>
      <c r="H2" s="1" t="s">
        <v>23</v>
      </c>
      <c r="I2" s="3" t="s">
        <v>24</v>
      </c>
      <c r="J2" s="3" t="s">
        <v>25</v>
      </c>
      <c r="K2" s="3" t="s">
        <v>24</v>
      </c>
      <c r="L2" s="3" t="s">
        <v>25</v>
      </c>
      <c r="M2" s="4" t="s">
        <v>26</v>
      </c>
      <c r="N2" s="4" t="s">
        <v>27</v>
      </c>
      <c r="O2" s="17" t="s">
        <v>28</v>
      </c>
      <c r="P2" s="1" t="s">
        <v>21</v>
      </c>
      <c r="Q2" s="1" t="s">
        <v>29</v>
      </c>
      <c r="R2" s="1" t="s">
        <v>30</v>
      </c>
    </row>
    <row r="4" spans="1:18" s="1" customFormat="1">
      <c r="A4" s="1" t="s">
        <v>31</v>
      </c>
      <c r="C4" t="s">
        <v>32</v>
      </c>
      <c r="F4"/>
      <c r="I4"/>
      <c r="L4"/>
      <c r="M4" s="1" t="s">
        <v>33</v>
      </c>
    </row>
    <row r="5" spans="1:18" s="1" customFormat="1">
      <c r="A5" s="1" t="s">
        <v>34</v>
      </c>
      <c r="B5" t="s">
        <v>35</v>
      </c>
      <c r="E5"/>
      <c r="H5"/>
      <c r="K5" s="18"/>
    </row>
    <row r="6" spans="1:18" s="1" customFormat="1">
      <c r="A6" s="1" t="s">
        <v>36</v>
      </c>
      <c r="B6" s="6" t="s">
        <v>37</v>
      </c>
      <c r="C6" s="3"/>
      <c r="E6" s="3"/>
      <c r="H6" s="3"/>
      <c r="K6" s="19"/>
    </row>
    <row r="7" spans="1:18" s="1" customFormat="1">
      <c r="A7" s="1" t="s">
        <v>38</v>
      </c>
      <c r="B7" s="7"/>
      <c r="E7" s="7"/>
      <c r="H7" s="7"/>
      <c r="K7" s="20"/>
    </row>
    <row r="8" spans="1:18" s="1" customFormat="1">
      <c r="A8" s="1" t="s">
        <v>39</v>
      </c>
      <c r="B8" s="8">
        <v>43466</v>
      </c>
      <c r="C8" s="9" t="str">
        <f>TEXT(B8,"yyyy-mm-dd")</f>
        <v>2019-01-01</v>
      </c>
      <c r="E8" s="8"/>
      <c r="F8" s="9"/>
      <c r="H8" s="8"/>
      <c r="I8" s="9"/>
      <c r="K8" s="8"/>
      <c r="L8" s="9"/>
    </row>
    <row r="9" spans="1:18" s="1" customFormat="1">
      <c r="A9" s="1" t="s">
        <v>40</v>
      </c>
      <c r="B9" s="8"/>
      <c r="C9" s="9"/>
      <c r="E9" s="8"/>
      <c r="F9" s="9"/>
      <c r="H9" s="8"/>
      <c r="I9" s="9"/>
      <c r="K9" s="8"/>
      <c r="L9" s="9"/>
    </row>
    <row r="19" spans="1:15">
      <c r="A19" s="2" t="s">
        <v>41</v>
      </c>
      <c r="B19" s="2" t="s">
        <v>42</v>
      </c>
      <c r="C19" t="s">
        <v>43</v>
      </c>
      <c r="D19" t="s">
        <v>32</v>
      </c>
      <c r="E19" t="s">
        <v>44</v>
      </c>
      <c r="F19" t="s">
        <v>45</v>
      </c>
      <c r="G19" s="3" t="s">
        <v>4</v>
      </c>
      <c r="H19" t="s">
        <v>46</v>
      </c>
      <c r="I19" t="s">
        <v>47</v>
      </c>
      <c r="J19" t="s">
        <v>48</v>
      </c>
      <c r="K19" t="s">
        <v>49</v>
      </c>
      <c r="L19" s="4" t="s">
        <v>50</v>
      </c>
      <c r="M19" s="4" t="s">
        <v>51</v>
      </c>
      <c r="N19" s="4" t="s">
        <v>52</v>
      </c>
      <c r="O19" s="4" t="s">
        <v>53</v>
      </c>
    </row>
    <row r="20" spans="1:15">
      <c r="A20" t="s">
        <v>54</v>
      </c>
      <c r="B20" s="6" t="s">
        <v>55</v>
      </c>
    </row>
    <row r="21" spans="1:15">
      <c r="A21" s="10">
        <v>43854</v>
      </c>
      <c r="B21" s="11" t="s">
        <v>56</v>
      </c>
      <c r="C21" t="s">
        <v>35</v>
      </c>
      <c r="D21" s="12">
        <v>43854</v>
      </c>
      <c r="E21" s="4">
        <v>11543</v>
      </c>
      <c r="F21">
        <v>188.05</v>
      </c>
      <c r="G21" s="3" t="s">
        <v>37</v>
      </c>
      <c r="H21" t="s">
        <v>57</v>
      </c>
      <c r="I21" t="s">
        <v>58</v>
      </c>
      <c r="J21" t="str">
        <f t="shared" ref="J21:J25" si="0">TEXT(A21,"yyyy-mm")</f>
        <v>2020-01</v>
      </c>
      <c r="K21" s="4">
        <v>0</v>
      </c>
      <c r="L21" s="4">
        <v>5000</v>
      </c>
      <c r="M21" s="4">
        <v>4003</v>
      </c>
      <c r="N21" s="4">
        <v>0</v>
      </c>
      <c r="O21" s="4">
        <v>0</v>
      </c>
    </row>
    <row r="22" spans="1:15">
      <c r="A22" s="10">
        <v>43881</v>
      </c>
      <c r="B22" s="11" t="s">
        <v>59</v>
      </c>
      <c r="C22" t="s">
        <v>35</v>
      </c>
      <c r="D22" s="12">
        <v>43881</v>
      </c>
      <c r="E22" s="4">
        <v>20940</v>
      </c>
      <c r="F22">
        <v>919.13</v>
      </c>
      <c r="G22" s="3" t="s">
        <v>37</v>
      </c>
      <c r="H22" t="s">
        <v>57</v>
      </c>
      <c r="I22" t="s">
        <v>58</v>
      </c>
      <c r="J22" t="str">
        <f t="shared" si="0"/>
        <v>2020-02</v>
      </c>
      <c r="K22" s="4">
        <v>0</v>
      </c>
      <c r="L22" s="4">
        <v>5000</v>
      </c>
      <c r="M22" s="4">
        <v>4003</v>
      </c>
      <c r="N22" s="4">
        <v>0</v>
      </c>
      <c r="O22" s="4">
        <v>0</v>
      </c>
    </row>
    <row r="23" spans="1:15">
      <c r="A23" s="10">
        <v>43885</v>
      </c>
      <c r="B23" s="11" t="s">
        <v>56</v>
      </c>
      <c r="C23" t="s">
        <v>35</v>
      </c>
      <c r="D23" s="12">
        <v>43885</v>
      </c>
      <c r="E23" s="4">
        <v>11300</v>
      </c>
      <c r="F23">
        <v>169.14</v>
      </c>
      <c r="G23" s="3" t="s">
        <v>37</v>
      </c>
      <c r="H23" t="s">
        <v>57</v>
      </c>
      <c r="I23" t="s">
        <v>58</v>
      </c>
      <c r="J23" t="str">
        <f t="shared" si="0"/>
        <v>2020-02</v>
      </c>
      <c r="K23" s="4">
        <v>0</v>
      </c>
      <c r="L23" s="4">
        <v>5000</v>
      </c>
      <c r="M23" s="4">
        <v>4003</v>
      </c>
      <c r="N23" s="4">
        <v>0</v>
      </c>
      <c r="O23" s="4">
        <v>0</v>
      </c>
    </row>
    <row r="24" spans="1:15">
      <c r="A24" s="10">
        <v>43914</v>
      </c>
      <c r="B24" s="11" t="s">
        <v>56</v>
      </c>
      <c r="C24" t="s">
        <v>35</v>
      </c>
      <c r="D24" s="12">
        <v>43914</v>
      </c>
      <c r="E24" s="4">
        <v>10620</v>
      </c>
      <c r="F24">
        <v>116.24</v>
      </c>
      <c r="G24" s="3" t="s">
        <v>37</v>
      </c>
      <c r="H24" t="s">
        <v>57</v>
      </c>
      <c r="I24" t="s">
        <v>58</v>
      </c>
      <c r="J24" t="str">
        <f t="shared" si="0"/>
        <v>2020-03</v>
      </c>
      <c r="K24" s="4">
        <v>0</v>
      </c>
      <c r="L24" s="4">
        <v>5000</v>
      </c>
      <c r="M24" s="4">
        <v>4003</v>
      </c>
      <c r="N24" s="4">
        <v>0</v>
      </c>
      <c r="O24" s="4">
        <v>0</v>
      </c>
    </row>
    <row r="25" spans="1:15">
      <c r="A25" s="10">
        <v>43945</v>
      </c>
      <c r="B25" s="11" t="s">
        <v>56</v>
      </c>
      <c r="C25" t="s">
        <v>35</v>
      </c>
      <c r="D25" s="12">
        <v>43945</v>
      </c>
      <c r="E25" s="4">
        <v>11800</v>
      </c>
      <c r="F25">
        <v>208.04</v>
      </c>
      <c r="G25" s="3" t="s">
        <v>37</v>
      </c>
      <c r="H25" t="s">
        <v>57</v>
      </c>
      <c r="I25" t="s">
        <v>58</v>
      </c>
      <c r="J25" t="str">
        <f t="shared" si="0"/>
        <v>2020-04</v>
      </c>
      <c r="K25" s="4">
        <v>0</v>
      </c>
      <c r="L25" s="4">
        <v>5000</v>
      </c>
      <c r="M25" s="4">
        <v>4003</v>
      </c>
      <c r="N25" s="4">
        <v>0</v>
      </c>
      <c r="O25" s="4">
        <v>0</v>
      </c>
    </row>
    <row r="28" spans="1:15">
      <c r="A28" t="s">
        <v>54</v>
      </c>
      <c r="B28" s="1">
        <v>2020</v>
      </c>
    </row>
    <row r="29" spans="1:15">
      <c r="A29" s="10">
        <v>43854</v>
      </c>
      <c r="B29" s="11" t="s">
        <v>56</v>
      </c>
      <c r="C29" t="s">
        <v>35</v>
      </c>
      <c r="D29" s="9" t="str">
        <f>TEXT(A29,"yyyy-mm-dd")</f>
        <v>2020-01-24</v>
      </c>
      <c r="E29" s="4">
        <v>11000</v>
      </c>
      <c r="F29" s="4">
        <v>145.80000000000001</v>
      </c>
      <c r="G29" s="6" t="s">
        <v>37</v>
      </c>
      <c r="H29" t="s">
        <v>57</v>
      </c>
      <c r="I29" t="s">
        <v>58</v>
      </c>
      <c r="J29" t="str">
        <f>TEXT(A29,"yyyy-mm")</f>
        <v>2020-01</v>
      </c>
      <c r="K29" s="4">
        <v>0</v>
      </c>
      <c r="L29" s="4">
        <v>5000</v>
      </c>
      <c r="M29" s="4">
        <v>4003</v>
      </c>
      <c r="N29" s="4">
        <v>0</v>
      </c>
      <c r="O29" s="4">
        <v>0</v>
      </c>
    </row>
    <row r="30" spans="1:15">
      <c r="A30" s="10">
        <v>43881</v>
      </c>
      <c r="B30" s="11" t="s">
        <v>59</v>
      </c>
      <c r="C30" t="s">
        <v>35</v>
      </c>
      <c r="D30" s="9" t="str">
        <f>TEXT(A30,"yyyy-mm-dd")</f>
        <v>2020-02-20</v>
      </c>
      <c r="E30" s="4">
        <v>18750</v>
      </c>
      <c r="F30" s="4">
        <v>748.75</v>
      </c>
      <c r="G30" s="6" t="s">
        <v>37</v>
      </c>
      <c r="H30" t="s">
        <v>57</v>
      </c>
      <c r="I30" t="s">
        <v>58</v>
      </c>
      <c r="J30" t="str">
        <f>TEXT(A30,"yyyy-mm")</f>
        <v>2020-02</v>
      </c>
      <c r="K30" s="4">
        <v>0</v>
      </c>
      <c r="L30" s="4">
        <v>5000</v>
      </c>
      <c r="M30" s="4">
        <v>4003</v>
      </c>
      <c r="N30" s="4">
        <v>0</v>
      </c>
      <c r="O30" s="4">
        <v>0</v>
      </c>
    </row>
    <row r="31" spans="1:15">
      <c r="A31" s="10">
        <v>43885</v>
      </c>
      <c r="B31" s="11" t="s">
        <v>56</v>
      </c>
      <c r="C31" t="s">
        <v>35</v>
      </c>
      <c r="D31" s="9" t="str">
        <f t="shared" ref="D31:D41" si="1">TEXT(A31,"yyyy-mm-dd")</f>
        <v>2020-02-24</v>
      </c>
      <c r="E31" s="4">
        <v>11940</v>
      </c>
      <c r="F31" s="4">
        <v>218.93</v>
      </c>
      <c r="G31" s="6" t="s">
        <v>37</v>
      </c>
      <c r="H31" t="s">
        <v>57</v>
      </c>
      <c r="I31" t="s">
        <v>58</v>
      </c>
      <c r="J31" t="str">
        <f t="shared" ref="J31:J41" si="2">TEXT(A31,"yyyy-mm")</f>
        <v>2020-02</v>
      </c>
      <c r="K31" s="4">
        <v>0</v>
      </c>
      <c r="L31" s="4">
        <v>5000</v>
      </c>
      <c r="M31" s="4">
        <v>4003</v>
      </c>
      <c r="N31" s="4">
        <v>0</v>
      </c>
      <c r="O31" s="4">
        <v>0</v>
      </c>
    </row>
    <row r="32" spans="1:15">
      <c r="A32" s="10">
        <v>43914</v>
      </c>
      <c r="B32" s="11" t="s">
        <v>56</v>
      </c>
      <c r="C32" t="s">
        <v>35</v>
      </c>
      <c r="D32" s="9" t="str">
        <f t="shared" si="1"/>
        <v>2020-03-24</v>
      </c>
      <c r="E32" s="4">
        <v>12600</v>
      </c>
      <c r="F32" s="4">
        <v>270.27999999999997</v>
      </c>
      <c r="G32" s="6" t="s">
        <v>37</v>
      </c>
      <c r="H32" t="s">
        <v>57</v>
      </c>
      <c r="I32" t="s">
        <v>58</v>
      </c>
      <c r="J32" t="str">
        <f t="shared" si="2"/>
        <v>2020-03</v>
      </c>
      <c r="K32" s="4">
        <v>0</v>
      </c>
      <c r="L32" s="4">
        <v>5000</v>
      </c>
      <c r="M32" s="4">
        <v>4003</v>
      </c>
      <c r="N32" s="4">
        <v>0</v>
      </c>
      <c r="O32" s="4">
        <v>0</v>
      </c>
    </row>
    <row r="33" spans="1:15">
      <c r="A33" s="10">
        <v>43945</v>
      </c>
      <c r="B33" s="11" t="s">
        <v>56</v>
      </c>
      <c r="C33" t="s">
        <v>35</v>
      </c>
      <c r="D33" s="9" t="str">
        <f t="shared" si="1"/>
        <v>2020-04-24</v>
      </c>
      <c r="E33" s="4">
        <v>11190</v>
      </c>
      <c r="F33" s="4">
        <v>160.58000000000001</v>
      </c>
      <c r="G33" s="6" t="s">
        <v>37</v>
      </c>
      <c r="H33" t="s">
        <v>57</v>
      </c>
      <c r="I33" t="s">
        <v>58</v>
      </c>
      <c r="J33" t="str">
        <f t="shared" si="2"/>
        <v>2020-04</v>
      </c>
      <c r="K33" s="4">
        <v>0</v>
      </c>
      <c r="L33" s="4">
        <v>5000</v>
      </c>
      <c r="M33" s="4">
        <v>4003</v>
      </c>
      <c r="N33" s="4">
        <v>0</v>
      </c>
      <c r="O33" s="4">
        <v>0</v>
      </c>
    </row>
    <row r="34" spans="1:15">
      <c r="A34" s="10">
        <v>43975</v>
      </c>
      <c r="B34" s="11" t="s">
        <v>56</v>
      </c>
      <c r="C34" t="s">
        <v>35</v>
      </c>
      <c r="D34" s="9" t="str">
        <f t="shared" si="1"/>
        <v>2020-05-24</v>
      </c>
      <c r="E34" s="4">
        <v>12580</v>
      </c>
      <c r="F34" s="4">
        <v>268.72000000000003</v>
      </c>
      <c r="G34" s="6" t="s">
        <v>37</v>
      </c>
      <c r="H34" t="s">
        <v>57</v>
      </c>
      <c r="I34" t="s">
        <v>58</v>
      </c>
      <c r="J34" t="str">
        <f t="shared" si="2"/>
        <v>2020-05</v>
      </c>
      <c r="K34" s="4">
        <v>0</v>
      </c>
      <c r="L34" s="4">
        <v>5000</v>
      </c>
      <c r="M34" s="4">
        <v>4003</v>
      </c>
      <c r="N34" s="4">
        <v>0</v>
      </c>
      <c r="O34" s="4">
        <v>0</v>
      </c>
    </row>
    <row r="35" spans="1:15">
      <c r="A35" s="10">
        <v>44006</v>
      </c>
      <c r="B35" s="11" t="s">
        <v>56</v>
      </c>
      <c r="C35" t="s">
        <v>35</v>
      </c>
      <c r="D35" s="9" t="str">
        <f t="shared" si="1"/>
        <v>2020-06-24</v>
      </c>
      <c r="E35" s="4">
        <v>13570</v>
      </c>
      <c r="F35" s="4">
        <v>345.75</v>
      </c>
      <c r="G35" s="6" t="s">
        <v>37</v>
      </c>
      <c r="H35" t="s">
        <v>57</v>
      </c>
      <c r="I35" t="s">
        <v>58</v>
      </c>
      <c r="J35" t="str">
        <f t="shared" si="2"/>
        <v>2020-06</v>
      </c>
      <c r="K35" s="4">
        <v>0</v>
      </c>
      <c r="L35" s="4">
        <v>5000</v>
      </c>
      <c r="M35" s="4">
        <v>4003</v>
      </c>
      <c r="N35" s="4">
        <v>0</v>
      </c>
      <c r="O35" s="4">
        <v>0</v>
      </c>
    </row>
    <row r="36" spans="1:15">
      <c r="A36" s="10">
        <v>44036</v>
      </c>
      <c r="B36" s="11" t="s">
        <v>56</v>
      </c>
      <c r="C36" t="s">
        <v>35</v>
      </c>
      <c r="D36" s="9" t="str">
        <f t="shared" si="1"/>
        <v>2020-07-24</v>
      </c>
      <c r="E36" s="4">
        <v>11830</v>
      </c>
      <c r="F36" s="4">
        <v>210.37</v>
      </c>
      <c r="G36" s="6" t="s">
        <v>37</v>
      </c>
      <c r="H36" t="s">
        <v>57</v>
      </c>
      <c r="I36" t="s">
        <v>58</v>
      </c>
      <c r="J36" t="str">
        <f t="shared" si="2"/>
        <v>2020-07</v>
      </c>
      <c r="K36" s="4">
        <v>0</v>
      </c>
      <c r="L36" s="4">
        <v>5000</v>
      </c>
      <c r="M36" s="4">
        <v>4003</v>
      </c>
      <c r="N36" s="4">
        <v>0</v>
      </c>
      <c r="O36" s="4">
        <v>0</v>
      </c>
    </row>
    <row r="37" spans="1:15">
      <c r="A37" s="10">
        <v>44067</v>
      </c>
      <c r="B37" s="11" t="s">
        <v>56</v>
      </c>
      <c r="C37" t="s">
        <v>35</v>
      </c>
      <c r="D37" s="9" t="str">
        <f t="shared" si="1"/>
        <v>2020-08-24</v>
      </c>
      <c r="E37" s="4">
        <v>12100</v>
      </c>
      <c r="F37" s="4">
        <v>231.38</v>
      </c>
      <c r="G37" s="6" t="s">
        <v>37</v>
      </c>
      <c r="H37" t="s">
        <v>57</v>
      </c>
      <c r="I37" t="s">
        <v>58</v>
      </c>
      <c r="J37" t="str">
        <f t="shared" si="2"/>
        <v>2020-08</v>
      </c>
      <c r="K37" s="4">
        <v>0</v>
      </c>
      <c r="L37" s="4">
        <v>5000</v>
      </c>
      <c r="M37" s="4">
        <v>4003</v>
      </c>
      <c r="N37" s="4">
        <v>0</v>
      </c>
      <c r="O37" s="4">
        <v>0</v>
      </c>
    </row>
    <row r="38" spans="1:15">
      <c r="A38" s="10">
        <v>44098</v>
      </c>
      <c r="B38" s="11" t="s">
        <v>56</v>
      </c>
      <c r="C38" t="s">
        <v>35</v>
      </c>
      <c r="D38" s="9" t="str">
        <f t="shared" si="1"/>
        <v>2020-09-24</v>
      </c>
      <c r="E38" s="4">
        <v>11470</v>
      </c>
      <c r="F38" s="4">
        <v>182.37</v>
      </c>
      <c r="G38" s="6" t="s">
        <v>37</v>
      </c>
      <c r="H38" t="s">
        <v>57</v>
      </c>
      <c r="I38" t="s">
        <v>58</v>
      </c>
      <c r="J38" t="str">
        <f t="shared" si="2"/>
        <v>2020-09</v>
      </c>
      <c r="K38" s="4">
        <v>0</v>
      </c>
      <c r="L38" s="4">
        <v>5000</v>
      </c>
      <c r="M38" s="4">
        <v>4003</v>
      </c>
      <c r="N38" s="4">
        <v>0</v>
      </c>
      <c r="O38" s="4">
        <v>0</v>
      </c>
    </row>
    <row r="39" spans="1:15">
      <c r="A39" s="10">
        <v>44128</v>
      </c>
      <c r="B39" s="11" t="s">
        <v>56</v>
      </c>
      <c r="C39" t="s">
        <v>35</v>
      </c>
      <c r="D39" s="9" t="str">
        <f t="shared" si="1"/>
        <v>2020-10-24</v>
      </c>
      <c r="E39" s="4">
        <v>12310</v>
      </c>
      <c r="F39" s="4">
        <v>247.72</v>
      </c>
      <c r="G39" s="6" t="s">
        <v>37</v>
      </c>
      <c r="H39" t="s">
        <v>57</v>
      </c>
      <c r="I39" t="s">
        <v>58</v>
      </c>
      <c r="J39" t="str">
        <f t="shared" si="2"/>
        <v>2020-10</v>
      </c>
      <c r="K39" s="4">
        <v>0</v>
      </c>
      <c r="L39" s="4">
        <v>5000</v>
      </c>
      <c r="M39" s="4">
        <v>4003</v>
      </c>
      <c r="N39" s="4">
        <v>0</v>
      </c>
      <c r="O39" s="4">
        <v>0</v>
      </c>
    </row>
    <row r="40" spans="1:15">
      <c r="A40" s="10">
        <v>44159</v>
      </c>
      <c r="B40" s="11" t="s">
        <v>56</v>
      </c>
      <c r="C40" t="s">
        <v>35</v>
      </c>
      <c r="D40" s="9" t="str">
        <f t="shared" si="1"/>
        <v>2020-11-24</v>
      </c>
      <c r="E40" s="4">
        <v>10950</v>
      </c>
      <c r="F40">
        <v>141.91</v>
      </c>
      <c r="G40" s="6" t="s">
        <v>37</v>
      </c>
      <c r="H40" t="s">
        <v>57</v>
      </c>
      <c r="I40" t="s">
        <v>58</v>
      </c>
      <c r="J40" t="str">
        <f t="shared" si="2"/>
        <v>2020-11</v>
      </c>
      <c r="K40" s="4">
        <v>0</v>
      </c>
      <c r="L40" s="4">
        <v>5000</v>
      </c>
      <c r="M40" s="4">
        <v>4003</v>
      </c>
      <c r="N40" s="4">
        <v>0</v>
      </c>
      <c r="O40" s="4">
        <v>0</v>
      </c>
    </row>
    <row r="41" spans="1:15">
      <c r="A41" s="10">
        <v>44189</v>
      </c>
      <c r="B41" s="11" t="s">
        <v>56</v>
      </c>
      <c r="C41" t="s">
        <v>35</v>
      </c>
      <c r="D41" s="9" t="str">
        <f t="shared" si="1"/>
        <v>2020-12-24</v>
      </c>
      <c r="E41" s="4">
        <v>11270</v>
      </c>
      <c r="F41">
        <v>166.81</v>
      </c>
      <c r="G41" s="6" t="s">
        <v>37</v>
      </c>
      <c r="H41" t="s">
        <v>57</v>
      </c>
      <c r="I41" t="s">
        <v>58</v>
      </c>
      <c r="J41" t="str">
        <f t="shared" si="2"/>
        <v>2020-12</v>
      </c>
      <c r="K41" s="4">
        <v>0</v>
      </c>
      <c r="L41" s="4">
        <v>5000</v>
      </c>
      <c r="M41" s="4">
        <v>4003</v>
      </c>
      <c r="N41" s="4">
        <v>0</v>
      </c>
      <c r="O41" s="4">
        <v>0</v>
      </c>
    </row>
    <row r="42" spans="1:15">
      <c r="A42" s="13"/>
      <c r="K42"/>
      <c r="O42" s="4"/>
    </row>
    <row r="43" spans="1:15">
      <c r="K43"/>
      <c r="O43" s="4"/>
    </row>
    <row r="44" spans="1:15">
      <c r="A44" t="s">
        <v>54</v>
      </c>
      <c r="B44" s="14">
        <v>2019</v>
      </c>
      <c r="K44"/>
      <c r="O44" s="4"/>
    </row>
    <row r="45" spans="1:15">
      <c r="A45" s="10">
        <v>43489</v>
      </c>
      <c r="B45" s="11" t="s">
        <v>56</v>
      </c>
      <c r="C45" t="s">
        <v>35</v>
      </c>
      <c r="D45" s="9" t="str">
        <f>TEXT(A45,"yyyy-mm-dd")</f>
        <v>2019-01-24</v>
      </c>
      <c r="E45" s="4">
        <v>9740</v>
      </c>
      <c r="F45" s="4">
        <v>77.33</v>
      </c>
      <c r="G45" s="6" t="s">
        <v>37</v>
      </c>
      <c r="H45" t="s">
        <v>57</v>
      </c>
      <c r="I45" t="s">
        <v>58</v>
      </c>
      <c r="J45" t="str">
        <f>TEXT(A45,"yyyy-mm")</f>
        <v>2019-01</v>
      </c>
      <c r="K45" s="4">
        <v>0</v>
      </c>
      <c r="L45" s="4">
        <v>5000</v>
      </c>
      <c r="M45" s="4">
        <v>4003</v>
      </c>
      <c r="N45" s="4">
        <v>0</v>
      </c>
      <c r="O45" s="4">
        <v>0</v>
      </c>
    </row>
    <row r="46" spans="1:15">
      <c r="A46" s="10">
        <v>43516</v>
      </c>
      <c r="B46" s="11" t="s">
        <v>59</v>
      </c>
      <c r="C46" t="s">
        <v>35</v>
      </c>
      <c r="D46" s="9" t="str">
        <f>TEXT(A46,"yyyy-mm-dd")</f>
        <v>2019-02-20</v>
      </c>
      <c r="E46" s="4">
        <v>15240</v>
      </c>
      <c r="F46" s="4">
        <v>474.67</v>
      </c>
      <c r="G46" s="6" t="s">
        <v>37</v>
      </c>
      <c r="H46" t="s">
        <v>57</v>
      </c>
      <c r="I46" t="s">
        <v>58</v>
      </c>
      <c r="J46" t="str">
        <f>TEXT(A46,"yyyy-mm")</f>
        <v>2019-02</v>
      </c>
      <c r="K46" s="4">
        <v>0</v>
      </c>
      <c r="L46" s="4">
        <v>5000</v>
      </c>
      <c r="M46" s="4">
        <v>4003</v>
      </c>
      <c r="N46" s="4">
        <v>0</v>
      </c>
      <c r="O46" s="4">
        <v>0</v>
      </c>
    </row>
    <row r="47" spans="1:15">
      <c r="A47" s="10">
        <v>43520</v>
      </c>
      <c r="B47" s="11" t="s">
        <v>56</v>
      </c>
      <c r="C47" t="s">
        <v>35</v>
      </c>
      <c r="D47" s="9" t="str">
        <f t="shared" ref="D47:D57" si="3">TEXT(A47,"yyyy-mm-dd")</f>
        <v>2019-02-24</v>
      </c>
      <c r="E47" s="4">
        <v>10480</v>
      </c>
      <c r="F47" s="4">
        <v>105.34</v>
      </c>
      <c r="G47" s="6" t="s">
        <v>37</v>
      </c>
      <c r="H47" t="s">
        <v>57</v>
      </c>
      <c r="I47" t="s">
        <v>58</v>
      </c>
      <c r="J47" t="str">
        <f t="shared" ref="J47:J57" si="4">TEXT(A47,"yyyy-mm")</f>
        <v>2019-02</v>
      </c>
      <c r="K47" s="4">
        <v>0</v>
      </c>
      <c r="L47" s="4">
        <v>5000</v>
      </c>
      <c r="M47" s="4">
        <v>4003</v>
      </c>
      <c r="N47" s="4">
        <v>0</v>
      </c>
      <c r="O47" s="4">
        <v>0</v>
      </c>
    </row>
    <row r="48" spans="1:15">
      <c r="A48" s="10">
        <v>43548</v>
      </c>
      <c r="B48" s="11" t="s">
        <v>56</v>
      </c>
      <c r="C48" t="s">
        <v>35</v>
      </c>
      <c r="D48" s="9" t="str">
        <f t="shared" si="3"/>
        <v>2019-03-24</v>
      </c>
      <c r="E48" s="4">
        <v>9940</v>
      </c>
      <c r="F48" s="4">
        <v>82</v>
      </c>
      <c r="G48" s="6" t="s">
        <v>37</v>
      </c>
      <c r="H48" t="s">
        <v>57</v>
      </c>
      <c r="I48" t="s">
        <v>58</v>
      </c>
      <c r="J48" t="str">
        <f t="shared" si="4"/>
        <v>2019-03</v>
      </c>
      <c r="K48" s="4">
        <v>0</v>
      </c>
      <c r="L48" s="4">
        <v>5000</v>
      </c>
      <c r="M48" s="4">
        <v>4003</v>
      </c>
      <c r="N48" s="4">
        <v>0</v>
      </c>
      <c r="O48" s="4">
        <v>0</v>
      </c>
    </row>
    <row r="49" spans="1:15">
      <c r="A49" s="10">
        <v>43579</v>
      </c>
      <c r="B49" s="11" t="s">
        <v>56</v>
      </c>
      <c r="C49" t="s">
        <v>35</v>
      </c>
      <c r="D49" s="9" t="str">
        <f t="shared" si="3"/>
        <v>2019-04-24</v>
      </c>
      <c r="E49" s="4">
        <v>10540</v>
      </c>
      <c r="F49" s="4">
        <v>110.01</v>
      </c>
      <c r="G49" s="6" t="s">
        <v>37</v>
      </c>
      <c r="H49" t="s">
        <v>57</v>
      </c>
      <c r="I49" t="s">
        <v>58</v>
      </c>
      <c r="J49" t="str">
        <f t="shared" si="4"/>
        <v>2019-04</v>
      </c>
      <c r="K49" s="4">
        <v>0</v>
      </c>
      <c r="L49" s="4">
        <v>5000</v>
      </c>
      <c r="M49" s="4">
        <v>4003</v>
      </c>
      <c r="N49" s="4">
        <v>0</v>
      </c>
      <c r="O49" s="4">
        <v>0</v>
      </c>
    </row>
    <row r="50" spans="1:15">
      <c r="A50" s="10">
        <v>43609</v>
      </c>
      <c r="B50" s="11" t="s">
        <v>56</v>
      </c>
      <c r="C50" t="s">
        <v>35</v>
      </c>
      <c r="D50" s="9" t="str">
        <f t="shared" si="3"/>
        <v>2019-05-24</v>
      </c>
      <c r="E50" s="4">
        <v>9830</v>
      </c>
      <c r="F50" s="4">
        <v>79.430000000000007</v>
      </c>
      <c r="G50" s="6" t="s">
        <v>37</v>
      </c>
      <c r="H50" t="s">
        <v>57</v>
      </c>
      <c r="I50" t="s">
        <v>58</v>
      </c>
      <c r="J50" t="str">
        <f t="shared" si="4"/>
        <v>2019-05</v>
      </c>
      <c r="K50" s="4">
        <v>0</v>
      </c>
      <c r="L50" s="4">
        <v>5000</v>
      </c>
      <c r="M50" s="4">
        <v>4003</v>
      </c>
      <c r="N50" s="4">
        <v>0</v>
      </c>
      <c r="O50" s="4">
        <v>0</v>
      </c>
    </row>
    <row r="51" spans="1:15">
      <c r="A51" s="10">
        <v>43640</v>
      </c>
      <c r="B51" s="11" t="s">
        <v>56</v>
      </c>
      <c r="C51" t="s">
        <v>35</v>
      </c>
      <c r="D51" s="9" t="str">
        <f t="shared" si="3"/>
        <v>2019-06-24</v>
      </c>
      <c r="E51" s="4">
        <v>10445</v>
      </c>
      <c r="F51" s="4">
        <v>102.62</v>
      </c>
      <c r="G51" s="6" t="s">
        <v>37</v>
      </c>
      <c r="H51" t="s">
        <v>57</v>
      </c>
      <c r="I51" t="s">
        <v>58</v>
      </c>
      <c r="J51" t="str">
        <f t="shared" si="4"/>
        <v>2019-06</v>
      </c>
      <c r="K51" s="4">
        <v>0</v>
      </c>
      <c r="L51" s="4">
        <v>5000</v>
      </c>
      <c r="M51" s="4">
        <v>4003</v>
      </c>
      <c r="N51" s="4">
        <v>0</v>
      </c>
      <c r="O51" s="4">
        <v>0</v>
      </c>
    </row>
    <row r="52" spans="1:15">
      <c r="A52" s="10">
        <v>43670</v>
      </c>
      <c r="B52" s="11" t="s">
        <v>56</v>
      </c>
      <c r="C52" t="s">
        <v>35</v>
      </c>
      <c r="D52" s="9" t="str">
        <f t="shared" si="3"/>
        <v>2019-07-24</v>
      </c>
      <c r="E52" s="4">
        <v>9580</v>
      </c>
      <c r="F52" s="4">
        <v>73.599999999999994</v>
      </c>
      <c r="G52" s="6" t="s">
        <v>37</v>
      </c>
      <c r="H52" t="s">
        <v>57</v>
      </c>
      <c r="I52" t="s">
        <v>58</v>
      </c>
      <c r="J52" t="str">
        <f t="shared" si="4"/>
        <v>2019-07</v>
      </c>
      <c r="K52" s="4">
        <v>0</v>
      </c>
      <c r="L52" s="4">
        <v>5000</v>
      </c>
      <c r="M52" s="4">
        <v>4003</v>
      </c>
      <c r="N52" s="4">
        <v>0</v>
      </c>
      <c r="O52" s="4">
        <v>0</v>
      </c>
    </row>
    <row r="53" spans="1:15">
      <c r="A53" s="10">
        <v>43701</v>
      </c>
      <c r="B53" s="11" t="s">
        <v>56</v>
      </c>
      <c r="C53" t="s">
        <v>35</v>
      </c>
      <c r="D53" s="9" t="str">
        <f t="shared" si="3"/>
        <v>2019-08-24</v>
      </c>
      <c r="E53" s="4">
        <v>9190</v>
      </c>
      <c r="F53" s="4">
        <v>64.489999999999995</v>
      </c>
      <c r="G53" s="6" t="s">
        <v>37</v>
      </c>
      <c r="H53" t="s">
        <v>57</v>
      </c>
      <c r="I53" t="s">
        <v>58</v>
      </c>
      <c r="J53" t="str">
        <f t="shared" si="4"/>
        <v>2019-08</v>
      </c>
      <c r="K53" s="4">
        <v>0</v>
      </c>
      <c r="L53" s="4">
        <v>5000</v>
      </c>
      <c r="M53" s="4">
        <v>4003</v>
      </c>
      <c r="N53" s="4">
        <v>0</v>
      </c>
      <c r="O53" s="4">
        <v>0</v>
      </c>
    </row>
    <row r="54" spans="1:15">
      <c r="A54" s="10">
        <v>43732</v>
      </c>
      <c r="B54" s="11" t="s">
        <v>56</v>
      </c>
      <c r="C54" t="s">
        <v>35</v>
      </c>
      <c r="D54" s="9" t="str">
        <f t="shared" si="3"/>
        <v>2019-09-24</v>
      </c>
      <c r="E54" s="4">
        <v>10370</v>
      </c>
      <c r="F54" s="4">
        <v>96.79</v>
      </c>
      <c r="G54" s="6" t="s">
        <v>37</v>
      </c>
      <c r="H54" t="s">
        <v>57</v>
      </c>
      <c r="I54" t="s">
        <v>58</v>
      </c>
      <c r="J54" t="str">
        <f t="shared" si="4"/>
        <v>2019-09</v>
      </c>
      <c r="K54" s="4">
        <v>0</v>
      </c>
      <c r="L54" s="4">
        <v>5000</v>
      </c>
      <c r="M54" s="4">
        <v>4003</v>
      </c>
      <c r="N54" s="4">
        <v>0</v>
      </c>
      <c r="O54" s="4">
        <v>0</v>
      </c>
    </row>
    <row r="55" spans="1:15">
      <c r="A55" s="10">
        <v>43762</v>
      </c>
      <c r="B55" s="11" t="s">
        <v>56</v>
      </c>
      <c r="C55" t="s">
        <v>35</v>
      </c>
      <c r="D55" s="9" t="str">
        <f t="shared" si="3"/>
        <v>2019-10-24</v>
      </c>
      <c r="E55" s="4">
        <v>10140</v>
      </c>
      <c r="F55" s="4">
        <v>86.67</v>
      </c>
      <c r="G55" s="6" t="s">
        <v>37</v>
      </c>
      <c r="H55" t="s">
        <v>57</v>
      </c>
      <c r="I55" t="s">
        <v>58</v>
      </c>
      <c r="J55" t="str">
        <f t="shared" si="4"/>
        <v>2019-10</v>
      </c>
      <c r="K55" s="4">
        <v>0</v>
      </c>
      <c r="L55" s="4">
        <v>5000</v>
      </c>
      <c r="M55" s="4">
        <v>4003</v>
      </c>
      <c r="N55" s="4">
        <v>0</v>
      </c>
      <c r="O55" s="4">
        <v>0</v>
      </c>
    </row>
    <row r="56" spans="1:15">
      <c r="A56" s="10">
        <v>43793</v>
      </c>
      <c r="B56" s="11" t="s">
        <v>56</v>
      </c>
      <c r="C56" t="s">
        <v>35</v>
      </c>
      <c r="D56" s="9" t="str">
        <f t="shared" si="3"/>
        <v>2019-11-24</v>
      </c>
      <c r="E56" s="4">
        <v>9970</v>
      </c>
      <c r="F56" s="4">
        <v>82.7</v>
      </c>
      <c r="G56" s="6" t="s">
        <v>37</v>
      </c>
      <c r="H56" t="s">
        <v>57</v>
      </c>
      <c r="I56" t="s">
        <v>58</v>
      </c>
      <c r="J56" t="str">
        <f t="shared" si="4"/>
        <v>2019-11</v>
      </c>
      <c r="K56" s="4">
        <v>0</v>
      </c>
      <c r="L56" s="4">
        <v>5000</v>
      </c>
      <c r="M56" s="4">
        <v>4003</v>
      </c>
      <c r="N56" s="4">
        <v>0</v>
      </c>
      <c r="O56" s="4">
        <v>0</v>
      </c>
    </row>
    <row r="57" spans="1:15">
      <c r="A57" s="10">
        <v>43823</v>
      </c>
      <c r="B57" s="11" t="s">
        <v>56</v>
      </c>
      <c r="C57" t="s">
        <v>35</v>
      </c>
      <c r="D57" s="9" t="str">
        <f t="shared" si="3"/>
        <v>2019-12-24</v>
      </c>
      <c r="E57" s="4">
        <v>10445</v>
      </c>
      <c r="F57" s="4">
        <v>102.62</v>
      </c>
      <c r="G57" s="6" t="s">
        <v>37</v>
      </c>
      <c r="H57" t="s">
        <v>57</v>
      </c>
      <c r="I57" t="s">
        <v>58</v>
      </c>
      <c r="J57" t="str">
        <f t="shared" si="4"/>
        <v>2019-12</v>
      </c>
      <c r="K57" s="4">
        <v>0</v>
      </c>
      <c r="L57" s="4">
        <v>5000</v>
      </c>
      <c r="M57" s="4">
        <v>4003</v>
      </c>
      <c r="N57" s="4">
        <v>0</v>
      </c>
      <c r="O57" s="4">
        <v>0</v>
      </c>
    </row>
    <row r="58" spans="1:15">
      <c r="A58" s="10"/>
      <c r="B58" s="15"/>
      <c r="D58" s="9"/>
      <c r="E58" s="4"/>
      <c r="F58" s="4"/>
      <c r="O58" s="4"/>
    </row>
    <row r="59" spans="1:15">
      <c r="B59" s="16"/>
    </row>
  </sheetData>
  <phoneticPr fontId="5" type="noConversion"/>
  <hyperlinks>
    <hyperlink ref="O2" r:id="rId1" xr:uid="{00000000-0004-0000-0000-000000000000}"/>
  </hyperlink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伟强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2020-09-03T11:46:00Z</dcterms:created>
  <dcterms:modified xsi:type="dcterms:W3CDTF">2021-04-23T23:40:20Z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2052-11.1.0.10463</vt:lpwstr>
  </property>
  <property fmtid="{D5CDD505-2E9C-101B-9397-08002B2CF9AE}" pid="3" name="ICV">
    <vt:lpwstr>55E2B4779DB748BFADC50F9C17498997</vt:lpwstr>
  </property>
</Properties>
</file>