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140C93D9-C1E7-084A-9353-45978CB07F7C}" xr6:coauthVersionLast="45" xr6:coauthVersionMax="45" xr10:uidLastSave="{00000000-0000-0000-0000-000000000000}"/>
  <bookViews>
    <workbookView xWindow="9780" yWindow="460" windowWidth="18520" windowHeight="13360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3" l="1"/>
  <c r="L4" i="3"/>
  <c r="L3" i="3"/>
  <c r="L2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97" i="3"/>
  <c r="B96" i="3"/>
  <c r="B95" i="3"/>
  <c r="B94" i="3"/>
  <c r="B93" i="3"/>
  <c r="B92" i="3"/>
  <c r="B91" i="3"/>
  <c r="B90" i="3"/>
  <c r="B89" i="3"/>
  <c r="B88" i="3"/>
  <c r="B87" i="3"/>
  <c r="B86" i="3"/>
  <c r="B81" i="3"/>
  <c r="B80" i="3"/>
  <c r="B79" i="3"/>
  <c r="B78" i="3"/>
  <c r="B77" i="3"/>
  <c r="B76" i="3"/>
  <c r="B75" i="3"/>
  <c r="B74" i="3"/>
  <c r="B73" i="3"/>
  <c r="B72" i="3"/>
  <c r="B71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7" i="3"/>
</calcChain>
</file>

<file path=xl/sharedStrings.xml><?xml version="1.0" encoding="utf-8"?>
<sst xmlns="http://schemas.openxmlformats.org/spreadsheetml/2006/main" count="245" uniqueCount="81">
  <si>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</si>
  <si>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</si>
  <si>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</si>
  <si>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</si>
  <si>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</si>
  <si>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</si>
  <si>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</si>
  <si>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</si>
  <si>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</si>
  <si>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jiben</t>
  </si>
  <si>
    <t>天气</t>
  </si>
  <si>
    <t>支付宝昵称</t>
  </si>
  <si>
    <t>实名认证姓名</t>
  </si>
  <si>
    <t>手机号</t>
  </si>
  <si>
    <t>收货地址</t>
  </si>
  <si>
    <t>收货手机号</t>
  </si>
  <si>
    <t>淘宝会员账号</t>
  </si>
  <si>
    <t>性别</t>
  </si>
  <si>
    <t>关登芝</t>
  </si>
  <si>
    <t>GJJ074013805</t>
  </si>
  <si>
    <t>北京大学首钢医院</t>
  </si>
  <si>
    <t>石景山管理部</t>
  </si>
  <si>
    <t>梅花飘香</t>
  </si>
  <si>
    <t>19993589789</t>
  </si>
  <si>
    <t>北京市石景山区晋元庄路9号北京大学首钢医院</t>
  </si>
  <si>
    <t>tb3394648696</t>
  </si>
  <si>
    <t>女</t>
  </si>
  <si>
    <t>申报日期</t>
  </si>
  <si>
    <t>所得项目小类</t>
  </si>
  <si>
    <t>缴款单位</t>
  </si>
  <si>
    <t>年份</t>
  </si>
  <si>
    <t>2021</t>
  </si>
  <si>
    <t>汇缴分配</t>
  </si>
  <si>
    <t>年度结息</t>
  </si>
  <si>
    <t>身份证号</t>
  </si>
  <si>
    <t>单位登记号</t>
  </si>
  <si>
    <t>昵称</t>
  </si>
  <si>
    <t>民族</t>
  </si>
  <si>
    <t>签名</t>
  </si>
  <si>
    <t>名片号</t>
  </si>
  <si>
    <t>参保单位</t>
  </si>
  <si>
    <t>参保区县</t>
  </si>
  <si>
    <t>缴费人员类别</t>
  </si>
  <si>
    <t>医疗参保人员类别</t>
  </si>
  <si>
    <t>养老保险实际缴费年限</t>
  </si>
  <si>
    <t>医疗保险实际缴费年限</t>
  </si>
  <si>
    <t>缴费基数</t>
  </si>
  <si>
    <t>513028196906293740</t>
  </si>
  <si>
    <t>大理美月</t>
  </si>
  <si>
    <t>汉族</t>
  </si>
  <si>
    <t>签名Text</t>
  </si>
  <si>
    <t>北京市石景山区社会保险基金管理中心</t>
  </si>
  <si>
    <t>外埠农村动力</t>
  </si>
  <si>
    <t>在职职工</t>
  </si>
  <si>
    <t>4年7个月</t>
  </si>
  <si>
    <t>单位名称</t>
  </si>
  <si>
    <t>缴费区县</t>
  </si>
  <si>
    <t>养老基数</t>
  </si>
  <si>
    <t>养老单位缴费</t>
  </si>
  <si>
    <t>养老个人缴费</t>
  </si>
  <si>
    <t>失业基数</t>
  </si>
  <si>
    <t>失业单位缴费</t>
  </si>
  <si>
    <t>失业个人缴费</t>
  </si>
  <si>
    <t>工伤基数</t>
  </si>
  <si>
    <t>工伤单位缴费</t>
  </si>
  <si>
    <t>工伤个人缴费</t>
  </si>
  <si>
    <t>生育基数</t>
  </si>
  <si>
    <t>生育单位缴费</t>
  </si>
  <si>
    <t>生育个人缴费</t>
  </si>
  <si>
    <t>医疗基数</t>
  </si>
  <si>
    <t>医疗单位缴费</t>
  </si>
  <si>
    <t>医疗个人缴费</t>
  </si>
  <si>
    <t>2019</t>
  </si>
  <si>
    <t>2018</t>
  </si>
  <si>
    <t>北京通号</t>
    <phoneticPr fontId="8" type="noConversion"/>
  </si>
  <si>
    <t>是否自动登陆</t>
    <phoneticPr fontId="9" type="noConversion"/>
  </si>
  <si>
    <t>68788878070570581</t>
    <phoneticPr fontId="9" type="noConversion"/>
  </si>
  <si>
    <t>多云 不限行</t>
    <phoneticPr fontId="9" type="noConversion"/>
  </si>
  <si>
    <t>多云 限行 3/8</t>
    <phoneticPr fontId="9" type="noConversion"/>
  </si>
  <si>
    <t>多云 限行 0/5</t>
    <phoneticPr fontId="9" type="noConversion"/>
  </si>
  <si>
    <t>提取资金支付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</si>
</sst>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11">
    <font>
      <sz val="12"/>
      <color theme="1"/>
      <name val="等线"/>
      <charset val="134"/>
      <scheme val="minor"/>
    </font>
    <font>
      <sz val="12"/>
      <name val="等线"/>
      <family val="4"/>
      <charset val="134"/>
      <scheme val="minor"/>
    </font>
    <font>
      <sz val="12"/>
      <name val="宋体"/>
      <family val="3"/>
      <charset val="134"/>
    </font>
    <font>
      <sz val="12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3"/>
      <color rgb="FF000000"/>
      <name val="SimSun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4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49" fontId="0" fillId="0" borderId="0" xfId="0" applyNumberFormat="1">
      <alignment vertical="center"/>
    </xf>
    <xf numFmtId="14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14" fontId="1" fillId="0" borderId="1" xfId="0" applyNumberFormat="1" applyFont="1" applyBorder="1">
      <alignment vertical="center"/>
    </xf>
    <xf numFmtId="177" fontId="0" fillId="0" borderId="0" xfId="0" applyNumberFormat="1" applyFont="1" applyFill="1" applyAlignment="1">
      <alignment vertical="center"/>
    </xf>
    <xf numFmtId="0" fontId="1" fillId="0" borderId="1" xfId="0" applyFont="1" applyBorder="1">
      <alignment vertical="center"/>
    </xf>
    <xf numFmtId="176" fontId="2" fillId="0" borderId="0" xfId="0" applyNumberFormat="1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4" fontId="1" fillId="2" borderId="1" xfId="0" applyNumberFormat="1" applyFont="1" applyFill="1" applyBorder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49" fontId="3" fillId="0" borderId="1" xfId="0" applyNumberFormat="1" applyFont="1" applyBorder="1">
      <alignment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1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6" fillId="0" borderId="1" xfId="0" applyFont="1" applyBorder="1">
      <alignment vertical="center"/>
    </xf>
    <xf numFmtId="49" fontId="6" fillId="0" borderId="1" xfId="0" applyNumberFormat="1" applyFont="1" applyBorder="1">
      <alignment vertical="center"/>
    </xf>
    <xf numFmtId="176" fontId="10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2"/>
  <sheetViews>
    <sheetView tabSelected="1" workbookViewId="0">
      <selection activeCell="C12" sqref="C11:C12"/>
    </sheetView>
  </sheetViews>
  <sheetFormatPr baseColWidth="10" defaultColWidth="11" defaultRowHeight="16"/>
  <cols>
    <col min="1" max="1" width="24.5" style="1" customWidth="1"/>
    <col min="2" max="2" width="13.6640625" style="1" customWidth="1"/>
    <col min="3" max="3" width="20.33203125" style="2" customWidth="1"/>
    <col min="4" max="4" width="35.33203125" style="2" customWidth="1"/>
    <col min="5" max="5" width="33.83203125" style="2" customWidth="1"/>
    <col min="6" max="6" width="14" style="2" customWidth="1"/>
    <col min="7" max="7" width="20.6640625" style="2" customWidth="1"/>
    <col min="8" max="8" width="36.6640625" style="2" customWidth="1"/>
    <col min="9" max="9" width="14" style="2" customWidth="1"/>
    <col min="10" max="10" width="12.5" style="2" customWidth="1"/>
    <col min="11" max="11" width="13.83203125" style="2" customWidth="1"/>
    <col min="12" max="12" width="11.1640625" style="2" customWidth="1"/>
    <col min="13" max="13" width="13.33203125" style="2" customWidth="1"/>
    <col min="14" max="14" width="12.5" style="2" customWidth="1"/>
    <col min="15" max="15" width="11.1640625" style="2" customWidth="1"/>
    <col min="16" max="16" width="15.1640625" style="2" customWidth="1"/>
    <col min="17" max="17" width="42.1640625" style="2" customWidth="1"/>
    <col min="18" max="18" width="16.6640625" style="2" customWidth="1"/>
    <col min="19" max="19" width="14" style="2" customWidth="1"/>
    <col min="20" max="20" width="11" style="2"/>
    <col min="21" max="21" width="23.1640625" style="2" customWidth="1"/>
    <col min="22" max="16384" width="11" style="2"/>
  </cols>
  <sheetData>
    <row r="1" spans="1:2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17" t="s">
        <v>11</v>
      </c>
      <c r="O1" s="6" t="s">
        <v>12</v>
      </c>
      <c r="P1" s="6" t="s">
        <v>13</v>
      </c>
      <c r="Q1" s="17" t="s">
        <v>14</v>
      </c>
      <c r="R1" s="17" t="s">
        <v>15</v>
      </c>
      <c r="S1" s="17" t="s">
        <v>16</v>
      </c>
      <c r="T1" s="2" t="s">
        <v>17</v>
      </c>
      <c r="U1" s="24" t="s">
        <v>74</v>
      </c>
      <c r="V1" s="24" t="s">
        <v>75</v>
      </c>
    </row>
    <row r="2" spans="1:22">
      <c r="A2" s="3" t="s">
        <v>18</v>
      </c>
      <c r="B2" s="4" t="s">
        <v>19</v>
      </c>
      <c r="C2" s="2" t="s">
        <v>20</v>
      </c>
      <c r="D2" s="2" t="s">
        <v>21</v>
      </c>
      <c r="E2" s="5">
        <v>13800</v>
      </c>
      <c r="F2" s="2">
        <v>12</v>
      </c>
      <c r="G2" s="2">
        <v>12</v>
      </c>
      <c r="H2" s="5">
        <v>1656</v>
      </c>
      <c r="I2" s="5">
        <v>1656</v>
      </c>
      <c r="J2" s="2">
        <v>58766.64</v>
      </c>
      <c r="K2" s="26">
        <v>44226</v>
      </c>
      <c r="L2" s="24" t="str">
        <f>TEXT(K2,"yyyy-mm-dd")</f>
        <v>2021-01-30</v>
      </c>
      <c r="M2" s="24" t="s">
        <v>77</v>
      </c>
      <c r="N2" s="19" t="s">
        <v>22</v>
      </c>
      <c r="O2" s="3" t="s">
        <v>18</v>
      </c>
      <c r="P2" s="20" t="s">
        <v>23</v>
      </c>
      <c r="Q2" s="17" t="s">
        <v>24</v>
      </c>
      <c r="R2" s="20" t="s">
        <v>23</v>
      </c>
      <c r="S2" s="17" t="s">
        <v>25</v>
      </c>
      <c r="T2" s="2" t="s">
        <v>26</v>
      </c>
      <c r="U2" s="25" t="s">
        <v>76</v>
      </c>
      <c r="V2" s="24">
        <v>1</v>
      </c>
    </row>
    <row r="3" spans="1:22">
      <c r="J3" s="9">
        <v>67309.039999999994</v>
      </c>
      <c r="K3" s="26">
        <v>44227</v>
      </c>
      <c r="L3" s="24" t="str">
        <f t="shared" ref="L3:L5" si="0">TEXT(K3,"yyyy-mm-dd")</f>
        <v>2021-01-31</v>
      </c>
      <c r="M3" s="24" t="s">
        <v>77</v>
      </c>
    </row>
    <row r="4" spans="1:22">
      <c r="K4" s="26">
        <v>44228</v>
      </c>
      <c r="L4" s="24" t="str">
        <f t="shared" si="0"/>
        <v>2021-02-01</v>
      </c>
      <c r="M4" s="24" t="s">
        <v>78</v>
      </c>
    </row>
    <row r="5" spans="1:22">
      <c r="A5" s="1" t="s">
        <v>27</v>
      </c>
      <c r="B5" s="1" t="s">
        <v>28</v>
      </c>
      <c r="E5" s="2" t="s">
        <v>29</v>
      </c>
      <c r="K5" s="26">
        <v>44229</v>
      </c>
      <c r="L5" s="24" t="str">
        <f t="shared" si="0"/>
        <v>2021-02-02</v>
      </c>
      <c r="M5" s="24" t="s">
        <v>79</v>
      </c>
    </row>
    <row r="6" spans="1:22">
      <c r="A6" s="2" t="s">
        <v>30</v>
      </c>
      <c r="B6" s="6" t="s">
        <v>31</v>
      </c>
      <c r="K6" s="11"/>
      <c r="L6" s="18"/>
      <c r="M6" s="18"/>
    </row>
    <row r="7" spans="1:22">
      <c r="A7" s="7">
        <v>44209</v>
      </c>
      <c r="B7" s="8" t="s">
        <v>32</v>
      </c>
      <c r="C7" s="9">
        <v>3312</v>
      </c>
      <c r="D7" s="10" t="str">
        <f>TEXT(A7,"mm-dd")</f>
        <v>01-13</v>
      </c>
      <c r="E7" s="2" t="s">
        <v>20</v>
      </c>
      <c r="K7" s="11"/>
      <c r="L7" s="18"/>
      <c r="M7" s="18"/>
    </row>
    <row r="8" spans="1:22">
      <c r="A8" s="14"/>
      <c r="B8" s="14"/>
      <c r="C8" s="15"/>
      <c r="D8" s="15"/>
      <c r="K8" s="11"/>
      <c r="L8" s="18"/>
      <c r="M8" s="18"/>
    </row>
    <row r="10" spans="1:22">
      <c r="A10" s="1" t="s">
        <v>27</v>
      </c>
      <c r="B10" s="1" t="s">
        <v>28</v>
      </c>
      <c r="E10" s="2" t="s">
        <v>29</v>
      </c>
    </row>
    <row r="11" spans="1:22">
      <c r="A11" s="2" t="s">
        <v>30</v>
      </c>
      <c r="B11" s="6">
        <v>2020</v>
      </c>
      <c r="K11" s="7"/>
    </row>
    <row r="12" spans="1:22">
      <c r="A12" s="11">
        <v>43843</v>
      </c>
      <c r="B12" s="8" t="s">
        <v>32</v>
      </c>
      <c r="C12" s="9">
        <v>2952</v>
      </c>
      <c r="D12" s="10" t="str">
        <f t="shared" ref="D12:D19" si="1">TEXT(A12,"mm-dd")</f>
        <v>01-13</v>
      </c>
      <c r="E12" s="2" t="s">
        <v>20</v>
      </c>
      <c r="K12" s="7"/>
    </row>
    <row r="13" spans="1:22">
      <c r="A13" s="11">
        <v>43879</v>
      </c>
      <c r="B13" s="8" t="s">
        <v>32</v>
      </c>
      <c r="C13" s="9">
        <v>2952</v>
      </c>
      <c r="D13" s="10" t="str">
        <f t="shared" si="1"/>
        <v>02-18</v>
      </c>
      <c r="E13" s="2" t="s">
        <v>20</v>
      </c>
      <c r="K13" s="7"/>
    </row>
    <row r="14" spans="1:22">
      <c r="A14" s="11">
        <v>43908</v>
      </c>
      <c r="B14" s="8" t="s">
        <v>32</v>
      </c>
      <c r="C14" s="9">
        <v>2952</v>
      </c>
      <c r="D14" s="10" t="str">
        <f t="shared" si="1"/>
        <v>03-18</v>
      </c>
      <c r="E14" s="2" t="s">
        <v>20</v>
      </c>
      <c r="K14" s="7"/>
    </row>
    <row r="15" spans="1:22">
      <c r="A15" s="11">
        <v>43937</v>
      </c>
      <c r="B15" s="8" t="s">
        <v>32</v>
      </c>
      <c r="C15" s="9">
        <v>2952</v>
      </c>
      <c r="D15" s="10" t="str">
        <f t="shared" si="1"/>
        <v>04-16</v>
      </c>
      <c r="E15" s="2" t="s">
        <v>20</v>
      </c>
      <c r="K15" s="7"/>
    </row>
    <row r="16" spans="1:22">
      <c r="A16" s="11">
        <v>43966</v>
      </c>
      <c r="B16" s="8" t="s">
        <v>32</v>
      </c>
      <c r="C16" s="9">
        <v>2952</v>
      </c>
      <c r="D16" s="10" t="str">
        <f t="shared" si="1"/>
        <v>05-15</v>
      </c>
      <c r="E16" s="2" t="s">
        <v>20</v>
      </c>
      <c r="K16" s="7"/>
    </row>
    <row r="17" spans="1:11">
      <c r="A17" s="11">
        <v>43997</v>
      </c>
      <c r="B17" s="8" t="s">
        <v>32</v>
      </c>
      <c r="C17" s="9">
        <v>2952</v>
      </c>
      <c r="D17" s="10" t="str">
        <f t="shared" si="1"/>
        <v>06-15</v>
      </c>
      <c r="E17" s="2" t="s">
        <v>20</v>
      </c>
      <c r="F17" s="5">
        <v>43472.95</v>
      </c>
      <c r="K17" s="7"/>
    </row>
    <row r="18" spans="1:11">
      <c r="A18" s="12">
        <v>44012</v>
      </c>
      <c r="B18" s="13" t="s">
        <v>33</v>
      </c>
      <c r="C18" s="9">
        <v>652.09</v>
      </c>
      <c r="D18" s="10" t="str">
        <f t="shared" si="1"/>
        <v>06-30</v>
      </c>
      <c r="E18" s="2" t="s">
        <v>20</v>
      </c>
      <c r="F18" s="5">
        <v>44125.04</v>
      </c>
      <c r="K18" s="7"/>
    </row>
    <row r="19" spans="1:11">
      <c r="A19" s="11">
        <v>44028</v>
      </c>
      <c r="B19" s="8" t="s">
        <v>32</v>
      </c>
      <c r="C19" s="9">
        <v>3312</v>
      </c>
      <c r="D19" s="10" t="str">
        <f t="shared" si="1"/>
        <v>07-16</v>
      </c>
      <c r="E19" s="2" t="s">
        <v>20</v>
      </c>
      <c r="K19" s="7"/>
    </row>
    <row r="20" spans="1:11">
      <c r="A20" s="11">
        <v>44063</v>
      </c>
      <c r="B20" s="8" t="s">
        <v>32</v>
      </c>
      <c r="C20" s="9">
        <v>3312</v>
      </c>
      <c r="D20" s="10" t="str">
        <f>TEXT(A20,"mm-dd")</f>
        <v>08-20</v>
      </c>
      <c r="E20" s="2" t="s">
        <v>20</v>
      </c>
    </row>
    <row r="21" spans="1:11">
      <c r="A21" s="11">
        <v>44090</v>
      </c>
      <c r="B21" s="8" t="s">
        <v>32</v>
      </c>
      <c r="C21" s="9">
        <v>3312</v>
      </c>
      <c r="D21" s="10" t="str">
        <f>TEXT(A21,"mm-dd")</f>
        <v>09-16</v>
      </c>
      <c r="E21" s="2" t="s">
        <v>20</v>
      </c>
    </row>
    <row r="22" spans="1:11">
      <c r="A22" s="11">
        <v>44119</v>
      </c>
      <c r="B22" s="8" t="s">
        <v>32</v>
      </c>
      <c r="C22" s="9">
        <v>3312</v>
      </c>
      <c r="D22" s="10" t="str">
        <f>TEXT(A22,"mm-dd")</f>
        <v>10-15</v>
      </c>
      <c r="E22" s="2" t="s">
        <v>20</v>
      </c>
    </row>
    <row r="23" spans="1:11">
      <c r="A23" s="11">
        <v>44151</v>
      </c>
      <c r="B23" s="8" t="s">
        <v>32</v>
      </c>
      <c r="C23" s="9">
        <v>3312</v>
      </c>
      <c r="D23" s="10" t="str">
        <f>TEXT(A23,"mm-dd")</f>
        <v>11-16</v>
      </c>
      <c r="E23" s="2" t="s">
        <v>20</v>
      </c>
    </row>
    <row r="24" spans="1:11">
      <c r="A24" s="11">
        <v>44181</v>
      </c>
      <c r="B24" s="8" t="s">
        <v>32</v>
      </c>
      <c r="C24" s="9">
        <v>3312</v>
      </c>
      <c r="D24" s="10" t="str">
        <f>TEXT(A24,"mm-dd")</f>
        <v>12-16</v>
      </c>
      <c r="E24" s="2" t="s">
        <v>20</v>
      </c>
    </row>
    <row r="27" spans="1:11">
      <c r="A27" s="2" t="s">
        <v>30</v>
      </c>
      <c r="B27" s="2">
        <v>2019</v>
      </c>
    </row>
    <row r="28" spans="1:11">
      <c r="A28" s="14">
        <v>43480</v>
      </c>
      <c r="B28" s="8" t="s">
        <v>32</v>
      </c>
      <c r="C28" s="9">
        <v>2640</v>
      </c>
      <c r="D28" s="10" t="str">
        <f t="shared" ref="D28:D31" si="2">TEXT(A28,"mm-dd")</f>
        <v>01-15</v>
      </c>
      <c r="E28" s="2" t="s">
        <v>20</v>
      </c>
    </row>
    <row r="29" spans="1:11">
      <c r="A29" s="14">
        <v>43512</v>
      </c>
      <c r="B29" s="8" t="s">
        <v>32</v>
      </c>
      <c r="C29" s="9">
        <v>2640</v>
      </c>
      <c r="D29" s="10" t="str">
        <f t="shared" si="2"/>
        <v>02-16</v>
      </c>
      <c r="E29" s="2" t="s">
        <v>20</v>
      </c>
    </row>
    <row r="30" spans="1:11">
      <c r="A30" s="14">
        <v>43539</v>
      </c>
      <c r="B30" s="8" t="s">
        <v>32</v>
      </c>
      <c r="C30" s="9">
        <v>2640</v>
      </c>
      <c r="D30" s="10" t="str">
        <f t="shared" si="2"/>
        <v>03-15</v>
      </c>
      <c r="E30" s="2" t="s">
        <v>20</v>
      </c>
    </row>
    <row r="31" spans="1:11">
      <c r="A31" s="14">
        <v>43546</v>
      </c>
      <c r="B31" s="14" t="s">
        <v>80</v>
      </c>
      <c r="C31" s="15">
        <v>97283.33</v>
      </c>
      <c r="D31" s="15" t="str">
        <f t="shared" si="2"/>
        <v>03-22</v>
      </c>
      <c r="E31" s="2" t="s">
        <v>20</v>
      </c>
      <c r="F31" s="5">
        <v>10</v>
      </c>
    </row>
    <row r="32" spans="1:11">
      <c r="A32" s="14">
        <v>43570</v>
      </c>
      <c r="B32" s="8" t="s">
        <v>32</v>
      </c>
      <c r="C32" s="9">
        <v>2640</v>
      </c>
      <c r="D32" s="10" t="str">
        <f t="shared" ref="D32:D37" si="3">TEXT(A32,"mm-dd")</f>
        <v>04-15</v>
      </c>
      <c r="E32" s="2" t="s">
        <v>20</v>
      </c>
    </row>
    <row r="33" spans="1:6">
      <c r="A33" s="14">
        <v>43600</v>
      </c>
      <c r="B33" s="8" t="s">
        <v>32</v>
      </c>
      <c r="C33" s="9">
        <v>2640</v>
      </c>
      <c r="D33" s="10" t="str">
        <f t="shared" si="3"/>
        <v>05-15</v>
      </c>
      <c r="E33" s="2" t="s">
        <v>20</v>
      </c>
    </row>
    <row r="34" spans="1:6">
      <c r="A34" s="14">
        <v>43634</v>
      </c>
      <c r="B34" s="8" t="s">
        <v>32</v>
      </c>
      <c r="C34" s="9">
        <v>2640</v>
      </c>
      <c r="D34" s="10" t="str">
        <f t="shared" si="3"/>
        <v>06-18</v>
      </c>
      <c r="E34" s="2" t="s">
        <v>20</v>
      </c>
      <c r="F34" s="5">
        <v>7930</v>
      </c>
    </row>
    <row r="35" spans="1:6">
      <c r="A35" s="16">
        <v>43646</v>
      </c>
      <c r="B35" s="13" t="s">
        <v>33</v>
      </c>
      <c r="C35" s="9">
        <v>118.95</v>
      </c>
      <c r="D35" s="10" t="str">
        <f t="shared" si="3"/>
        <v>06-30</v>
      </c>
      <c r="E35" s="2" t="s">
        <v>20</v>
      </c>
      <c r="F35" s="5">
        <v>8048.95</v>
      </c>
    </row>
    <row r="36" spans="1:6">
      <c r="A36" s="14">
        <v>43662</v>
      </c>
      <c r="B36" s="8" t="s">
        <v>32</v>
      </c>
      <c r="C36" s="9">
        <v>2952</v>
      </c>
      <c r="D36" s="10" t="str">
        <f t="shared" si="3"/>
        <v>07-16</v>
      </c>
      <c r="E36" s="2" t="s">
        <v>20</v>
      </c>
    </row>
    <row r="37" spans="1:6">
      <c r="A37" s="14">
        <v>43692</v>
      </c>
      <c r="B37" s="8" t="s">
        <v>32</v>
      </c>
      <c r="C37" s="9">
        <v>2952</v>
      </c>
      <c r="D37" s="10" t="str">
        <f t="shared" si="3"/>
        <v>08-15</v>
      </c>
      <c r="E37" s="2" t="s">
        <v>20</v>
      </c>
    </row>
    <row r="38" spans="1:6">
      <c r="A38" s="14">
        <v>43724</v>
      </c>
      <c r="B38" s="8" t="s">
        <v>32</v>
      </c>
      <c r="C38" s="9">
        <v>2952</v>
      </c>
      <c r="D38" s="10" t="str">
        <f>TEXT(A38,"mm-dd")</f>
        <v>09-16</v>
      </c>
      <c r="E38" s="2" t="s">
        <v>20</v>
      </c>
    </row>
    <row r="39" spans="1:6">
      <c r="A39" s="14">
        <v>43753</v>
      </c>
      <c r="B39" s="8" t="s">
        <v>32</v>
      </c>
      <c r="C39" s="9">
        <v>2952</v>
      </c>
      <c r="D39" s="10" t="str">
        <f>TEXT(A39,"mm-dd")</f>
        <v>10-15</v>
      </c>
      <c r="E39" s="2" t="s">
        <v>20</v>
      </c>
    </row>
    <row r="40" spans="1:6">
      <c r="A40" s="14">
        <v>43784</v>
      </c>
      <c r="B40" s="8" t="s">
        <v>32</v>
      </c>
      <c r="C40" s="9">
        <v>2952</v>
      </c>
      <c r="D40" s="10" t="str">
        <f>TEXT(A40,"mm-dd")</f>
        <v>11-15</v>
      </c>
      <c r="E40" s="2" t="s">
        <v>20</v>
      </c>
    </row>
    <row r="41" spans="1:6">
      <c r="A41" s="14">
        <v>43815</v>
      </c>
      <c r="B41" s="8" t="s">
        <v>32</v>
      </c>
      <c r="C41" s="9">
        <v>2952</v>
      </c>
      <c r="D41" s="10" t="str">
        <f>TEXT(A41,"mm-dd")</f>
        <v>12-16</v>
      </c>
      <c r="E41" s="2" t="s">
        <v>20</v>
      </c>
    </row>
    <row r="44" spans="1:6">
      <c r="A44" s="2" t="s">
        <v>30</v>
      </c>
      <c r="B44" s="2">
        <v>2018</v>
      </c>
    </row>
    <row r="45" spans="1:6">
      <c r="A45" s="14">
        <v>43115</v>
      </c>
      <c r="B45" s="8" t="s">
        <v>32</v>
      </c>
      <c r="C45" s="9">
        <v>2280</v>
      </c>
      <c r="D45" s="10" t="str">
        <f t="shared" ref="D45:D57" si="4">TEXT(A45,"mm-dd")</f>
        <v>01-15</v>
      </c>
      <c r="E45" s="2" t="s">
        <v>20</v>
      </c>
    </row>
    <row r="46" spans="1:6">
      <c r="A46" s="14">
        <v>43153</v>
      </c>
      <c r="B46" s="8" t="s">
        <v>32</v>
      </c>
      <c r="C46" s="9">
        <v>2280</v>
      </c>
      <c r="D46" s="10" t="str">
        <f t="shared" si="4"/>
        <v>02-22</v>
      </c>
      <c r="E46" s="2" t="s">
        <v>20</v>
      </c>
    </row>
    <row r="47" spans="1:6">
      <c r="A47" s="14">
        <v>43175</v>
      </c>
      <c r="B47" s="8" t="s">
        <v>32</v>
      </c>
      <c r="C47" s="9">
        <v>2280</v>
      </c>
      <c r="D47" s="10" t="str">
        <f t="shared" si="4"/>
        <v>03-16</v>
      </c>
      <c r="E47" s="2" t="s">
        <v>20</v>
      </c>
    </row>
    <row r="48" spans="1:6">
      <c r="A48" s="14">
        <v>43206</v>
      </c>
      <c r="B48" s="8" t="s">
        <v>32</v>
      </c>
      <c r="C48" s="9">
        <v>2280</v>
      </c>
      <c r="D48" s="10" t="str">
        <f t="shared" si="4"/>
        <v>04-16</v>
      </c>
      <c r="E48" s="2" t="s">
        <v>20</v>
      </c>
    </row>
    <row r="49" spans="1:6">
      <c r="A49" s="14">
        <v>43235</v>
      </c>
      <c r="B49" s="8" t="s">
        <v>32</v>
      </c>
      <c r="C49" s="9">
        <v>2280</v>
      </c>
      <c r="D49" s="10" t="str">
        <f t="shared" si="4"/>
        <v>05-15</v>
      </c>
      <c r="E49" s="2" t="s">
        <v>20</v>
      </c>
    </row>
    <row r="50" spans="1:6">
      <c r="A50" s="14">
        <v>43266</v>
      </c>
      <c r="B50" s="8" t="s">
        <v>32</v>
      </c>
      <c r="C50" s="9">
        <v>2280</v>
      </c>
      <c r="D50" s="10" t="str">
        <f t="shared" si="4"/>
        <v>06-15</v>
      </c>
      <c r="E50" s="2" t="s">
        <v>20</v>
      </c>
      <c r="F50" s="5">
        <v>72446.64</v>
      </c>
    </row>
    <row r="51" spans="1:6">
      <c r="A51" s="16">
        <v>43281</v>
      </c>
      <c r="B51" s="13" t="s">
        <v>33</v>
      </c>
      <c r="C51" s="9">
        <v>1086.69</v>
      </c>
      <c r="D51" s="10" t="str">
        <f t="shared" si="4"/>
        <v>06-30</v>
      </c>
      <c r="E51" s="2" t="s">
        <v>20</v>
      </c>
      <c r="F51" s="5">
        <v>73533.33</v>
      </c>
    </row>
    <row r="52" spans="1:6">
      <c r="A52" s="14">
        <v>43297</v>
      </c>
      <c r="B52" s="8" t="s">
        <v>32</v>
      </c>
      <c r="C52" s="9">
        <v>2640</v>
      </c>
      <c r="D52" s="10" t="str">
        <f t="shared" si="4"/>
        <v>07-16</v>
      </c>
      <c r="E52" s="2" t="s">
        <v>20</v>
      </c>
    </row>
    <row r="53" spans="1:6">
      <c r="A53" s="14">
        <v>43327</v>
      </c>
      <c r="B53" s="8" t="s">
        <v>32</v>
      </c>
      <c r="C53" s="9">
        <v>2640</v>
      </c>
      <c r="D53" s="10" t="str">
        <f t="shared" si="4"/>
        <v>08-15</v>
      </c>
      <c r="E53" s="2" t="s">
        <v>20</v>
      </c>
    </row>
    <row r="54" spans="1:6">
      <c r="A54" s="14">
        <v>43361</v>
      </c>
      <c r="B54" s="8" t="s">
        <v>32</v>
      </c>
      <c r="C54" s="9">
        <v>2640</v>
      </c>
      <c r="D54" s="10" t="str">
        <f t="shared" si="4"/>
        <v>09-18</v>
      </c>
      <c r="E54" s="2" t="s">
        <v>20</v>
      </c>
    </row>
    <row r="55" spans="1:6">
      <c r="A55" s="14">
        <v>43388</v>
      </c>
      <c r="B55" s="8" t="s">
        <v>32</v>
      </c>
      <c r="C55" s="9">
        <v>2640</v>
      </c>
      <c r="D55" s="10" t="str">
        <f t="shared" si="4"/>
        <v>10-15</v>
      </c>
      <c r="E55" s="2" t="s">
        <v>20</v>
      </c>
    </row>
    <row r="56" spans="1:6">
      <c r="A56" s="14">
        <v>43419</v>
      </c>
      <c r="B56" s="8" t="s">
        <v>32</v>
      </c>
      <c r="C56" s="9">
        <v>2640</v>
      </c>
      <c r="D56" s="10" t="str">
        <f t="shared" si="4"/>
        <v>11-15</v>
      </c>
      <c r="E56" s="2" t="s">
        <v>20</v>
      </c>
    </row>
    <row r="57" spans="1:6">
      <c r="A57" s="14">
        <v>43452</v>
      </c>
      <c r="B57" s="8" t="s">
        <v>32</v>
      </c>
      <c r="C57" s="9">
        <v>2640</v>
      </c>
      <c r="D57" s="10" t="str">
        <f t="shared" si="4"/>
        <v>12-18</v>
      </c>
      <c r="E57" s="2" t="s">
        <v>20</v>
      </c>
    </row>
    <row r="58" spans="1:6">
      <c r="A58" s="10"/>
      <c r="B58" s="2"/>
    </row>
    <row r="65" spans="1:20">
      <c r="A65" s="2" t="s">
        <v>34</v>
      </c>
      <c r="B65" s="2" t="s">
        <v>35</v>
      </c>
      <c r="C65" s="17" t="s">
        <v>36</v>
      </c>
      <c r="D65" s="2" t="s">
        <v>37</v>
      </c>
      <c r="E65" s="17" t="s">
        <v>38</v>
      </c>
      <c r="F65" s="2" t="s">
        <v>39</v>
      </c>
      <c r="G65" s="2" t="s">
        <v>40</v>
      </c>
      <c r="H65" s="2" t="s">
        <v>41</v>
      </c>
      <c r="I65" s="2" t="s">
        <v>42</v>
      </c>
      <c r="J65" s="2" t="s">
        <v>43</v>
      </c>
      <c r="K65" s="2" t="s">
        <v>44</v>
      </c>
      <c r="L65" s="2" t="s">
        <v>45</v>
      </c>
      <c r="M65" s="2" t="s">
        <v>46</v>
      </c>
    </row>
    <row r="66" spans="1:20">
      <c r="A66" s="3" t="s">
        <v>47</v>
      </c>
      <c r="B66" s="6">
        <v>2121</v>
      </c>
      <c r="C66" s="17" t="s">
        <v>48</v>
      </c>
      <c r="D66" s="6" t="s">
        <v>49</v>
      </c>
      <c r="E66" s="17" t="s">
        <v>50</v>
      </c>
      <c r="F66" s="6">
        <v>3231123</v>
      </c>
      <c r="G66" s="2" t="s">
        <v>20</v>
      </c>
      <c r="H66" s="2" t="s">
        <v>51</v>
      </c>
      <c r="I66" s="2" t="s">
        <v>52</v>
      </c>
      <c r="J66" s="2" t="s">
        <v>53</v>
      </c>
      <c r="K66" s="2" t="s">
        <v>54</v>
      </c>
      <c r="L66" s="2" t="s">
        <v>54</v>
      </c>
      <c r="M66" s="2">
        <v>30000</v>
      </c>
    </row>
    <row r="69" spans="1:20">
      <c r="A69" s="1" t="s">
        <v>27</v>
      </c>
      <c r="C69" s="2" t="s">
        <v>55</v>
      </c>
      <c r="D69" s="2" t="s">
        <v>56</v>
      </c>
      <c r="E69" s="1" t="s">
        <v>57</v>
      </c>
      <c r="F69" s="1" t="s">
        <v>58</v>
      </c>
      <c r="G69" s="1" t="s">
        <v>59</v>
      </c>
      <c r="H69" s="1" t="s">
        <v>60</v>
      </c>
      <c r="I69" s="1" t="s">
        <v>61</v>
      </c>
      <c r="J69" s="1" t="s">
        <v>62</v>
      </c>
      <c r="K69" s="1" t="s">
        <v>63</v>
      </c>
      <c r="L69" s="1" t="s">
        <v>64</v>
      </c>
      <c r="M69" s="1" t="s">
        <v>65</v>
      </c>
      <c r="N69" s="1" t="s">
        <v>66</v>
      </c>
      <c r="O69" s="1" t="s">
        <v>67</v>
      </c>
      <c r="P69" s="1" t="s">
        <v>68</v>
      </c>
      <c r="Q69" s="1" t="s">
        <v>69</v>
      </c>
      <c r="R69" s="1" t="s">
        <v>70</v>
      </c>
      <c r="S69" s="1" t="s">
        <v>71</v>
      </c>
      <c r="T69" s="1"/>
    </row>
    <row r="70" spans="1:20">
      <c r="A70" s="2" t="s">
        <v>30</v>
      </c>
      <c r="B70" s="6">
        <v>2020</v>
      </c>
    </row>
    <row r="71" spans="1:20">
      <c r="A71" s="7">
        <v>43851</v>
      </c>
      <c r="B71" s="10" t="str">
        <f>TEXT(A71,"yyyy-mm")</f>
        <v>2020-01</v>
      </c>
      <c r="C71" s="2" t="s">
        <v>20</v>
      </c>
      <c r="D71" s="2" t="s">
        <v>51</v>
      </c>
      <c r="E71" s="21">
        <v>30000</v>
      </c>
      <c r="F71" s="10">
        <v>3233</v>
      </c>
      <c r="G71" s="2">
        <v>1400</v>
      </c>
      <c r="H71" s="21">
        <v>30000</v>
      </c>
      <c r="I71" s="10">
        <v>144</v>
      </c>
      <c r="J71" s="2">
        <v>0</v>
      </c>
      <c r="K71" s="21">
        <v>30000</v>
      </c>
      <c r="L71" s="10">
        <v>50</v>
      </c>
      <c r="M71" s="2">
        <v>0</v>
      </c>
      <c r="N71" s="21">
        <v>30000</v>
      </c>
      <c r="O71" s="10">
        <v>0</v>
      </c>
      <c r="P71" s="2">
        <v>0</v>
      </c>
      <c r="Q71" s="22">
        <v>30000</v>
      </c>
      <c r="R71" s="10">
        <v>2300</v>
      </c>
      <c r="S71" s="23">
        <v>400</v>
      </c>
    </row>
    <row r="72" spans="1:20">
      <c r="A72" s="7">
        <v>43879</v>
      </c>
      <c r="B72" s="10" t="str">
        <f t="shared" ref="B72:B81" si="5">TEXT(A72,"yyyy-mm")</f>
        <v>2020-02</v>
      </c>
      <c r="C72" s="2" t="s">
        <v>20</v>
      </c>
      <c r="D72" s="2" t="s">
        <v>51</v>
      </c>
      <c r="E72" s="21">
        <v>30001</v>
      </c>
      <c r="F72" s="10">
        <v>3234</v>
      </c>
      <c r="G72" s="2">
        <v>1400</v>
      </c>
      <c r="H72" s="21">
        <v>30000</v>
      </c>
      <c r="I72" s="10">
        <v>144</v>
      </c>
      <c r="J72" s="2">
        <v>0</v>
      </c>
      <c r="K72" s="21">
        <v>30000</v>
      </c>
      <c r="L72" s="10">
        <v>50</v>
      </c>
      <c r="M72" s="2">
        <v>0</v>
      </c>
      <c r="N72" s="21">
        <v>30000</v>
      </c>
      <c r="O72" s="10">
        <v>0</v>
      </c>
      <c r="P72" s="2">
        <v>0</v>
      </c>
      <c r="Q72" s="22">
        <v>30000</v>
      </c>
      <c r="R72" s="10">
        <v>2300</v>
      </c>
      <c r="S72" s="23">
        <v>400</v>
      </c>
    </row>
    <row r="73" spans="1:20">
      <c r="A73" s="7">
        <v>43906</v>
      </c>
      <c r="B73" s="10" t="str">
        <f t="shared" si="5"/>
        <v>2020-03</v>
      </c>
      <c r="C73" s="2" t="s">
        <v>20</v>
      </c>
      <c r="D73" s="2" t="s">
        <v>51</v>
      </c>
      <c r="E73" s="21">
        <v>30002</v>
      </c>
      <c r="F73" s="10">
        <v>3235</v>
      </c>
      <c r="G73" s="2">
        <v>1400</v>
      </c>
      <c r="H73" s="21">
        <v>30000</v>
      </c>
      <c r="I73" s="10">
        <v>144</v>
      </c>
      <c r="J73" s="2">
        <v>0</v>
      </c>
      <c r="K73" s="21">
        <v>30000</v>
      </c>
      <c r="L73" s="10">
        <v>50</v>
      </c>
      <c r="M73" s="2">
        <v>0</v>
      </c>
      <c r="N73" s="21">
        <v>30000</v>
      </c>
      <c r="O73" s="10">
        <v>0</v>
      </c>
      <c r="P73" s="2">
        <v>0</v>
      </c>
      <c r="Q73" s="22">
        <v>30000</v>
      </c>
      <c r="R73" s="10">
        <v>2300</v>
      </c>
      <c r="S73" s="23">
        <v>400</v>
      </c>
    </row>
    <row r="74" spans="1:20">
      <c r="A74" s="7">
        <v>43937</v>
      </c>
      <c r="B74" s="10" t="str">
        <f t="shared" si="5"/>
        <v>2020-04</v>
      </c>
      <c r="C74" s="2" t="s">
        <v>20</v>
      </c>
      <c r="D74" s="2" t="s">
        <v>51</v>
      </c>
      <c r="E74" s="21">
        <v>30003</v>
      </c>
      <c r="F74" s="10">
        <v>3236</v>
      </c>
      <c r="G74" s="2">
        <v>1400</v>
      </c>
      <c r="H74" s="21">
        <v>30000</v>
      </c>
      <c r="I74" s="10">
        <v>144</v>
      </c>
      <c r="J74" s="2">
        <v>0</v>
      </c>
      <c r="K74" s="21">
        <v>30000</v>
      </c>
      <c r="L74" s="10">
        <v>50</v>
      </c>
      <c r="M74" s="2">
        <v>0</v>
      </c>
      <c r="N74" s="21">
        <v>30000</v>
      </c>
      <c r="O74" s="10">
        <v>0</v>
      </c>
      <c r="P74" s="2">
        <v>0</v>
      </c>
      <c r="Q74" s="22">
        <v>30000</v>
      </c>
      <c r="R74" s="10">
        <v>2300</v>
      </c>
      <c r="S74" s="23">
        <v>400</v>
      </c>
    </row>
    <row r="75" spans="1:20">
      <c r="A75" s="7">
        <v>43966</v>
      </c>
      <c r="B75" s="10" t="str">
        <f t="shared" si="5"/>
        <v>2020-05</v>
      </c>
      <c r="C75" s="2" t="s">
        <v>20</v>
      </c>
      <c r="D75" s="2" t="s">
        <v>51</v>
      </c>
      <c r="E75" s="21">
        <v>30004</v>
      </c>
      <c r="F75" s="10">
        <v>3237</v>
      </c>
      <c r="G75" s="2">
        <v>1400</v>
      </c>
      <c r="H75" s="21">
        <v>30000</v>
      </c>
      <c r="I75" s="10">
        <v>144</v>
      </c>
      <c r="J75" s="2">
        <v>0</v>
      </c>
      <c r="K75" s="21">
        <v>30000</v>
      </c>
      <c r="L75" s="10">
        <v>50</v>
      </c>
      <c r="M75" s="2">
        <v>0</v>
      </c>
      <c r="N75" s="21">
        <v>30000</v>
      </c>
      <c r="O75" s="10">
        <v>0</v>
      </c>
      <c r="P75" s="2">
        <v>0</v>
      </c>
      <c r="Q75" s="22">
        <v>30000</v>
      </c>
      <c r="R75" s="10">
        <v>2300</v>
      </c>
      <c r="S75" s="23">
        <v>400</v>
      </c>
    </row>
    <row r="76" spans="1:20">
      <c r="A76" s="7">
        <v>43997</v>
      </c>
      <c r="B76" s="10" t="str">
        <f t="shared" si="5"/>
        <v>2020-06</v>
      </c>
      <c r="C76" s="2" t="s">
        <v>20</v>
      </c>
      <c r="D76" s="2" t="s">
        <v>51</v>
      </c>
      <c r="E76" s="21">
        <v>30005</v>
      </c>
      <c r="F76" s="10">
        <v>3238</v>
      </c>
      <c r="G76" s="2">
        <v>1400</v>
      </c>
      <c r="H76" s="21">
        <v>30000</v>
      </c>
      <c r="I76" s="10">
        <v>144</v>
      </c>
      <c r="J76" s="2">
        <v>0</v>
      </c>
      <c r="K76" s="21">
        <v>30000</v>
      </c>
      <c r="L76" s="10">
        <v>50</v>
      </c>
      <c r="M76" s="2">
        <v>0</v>
      </c>
      <c r="N76" s="21">
        <v>30000</v>
      </c>
      <c r="O76" s="10">
        <v>0</v>
      </c>
      <c r="P76" s="2">
        <v>0</v>
      </c>
      <c r="Q76" s="22">
        <v>30000</v>
      </c>
      <c r="R76" s="10">
        <v>2300</v>
      </c>
      <c r="S76" s="23">
        <v>400</v>
      </c>
    </row>
    <row r="77" spans="1:20">
      <c r="A77" s="7">
        <v>44032</v>
      </c>
      <c r="B77" s="10" t="str">
        <f t="shared" si="5"/>
        <v>2020-07</v>
      </c>
      <c r="C77" s="2" t="s">
        <v>20</v>
      </c>
      <c r="D77" s="2" t="s">
        <v>51</v>
      </c>
      <c r="E77" s="21">
        <v>30006</v>
      </c>
      <c r="F77" s="10">
        <v>3239</v>
      </c>
      <c r="G77" s="2">
        <v>1400</v>
      </c>
      <c r="H77" s="21">
        <v>30000</v>
      </c>
      <c r="I77" s="10">
        <v>144</v>
      </c>
      <c r="J77" s="2">
        <v>0</v>
      </c>
      <c r="K77" s="21">
        <v>30000</v>
      </c>
      <c r="L77" s="10">
        <v>50</v>
      </c>
      <c r="M77" s="2">
        <v>0</v>
      </c>
      <c r="N77" s="21">
        <v>30000</v>
      </c>
      <c r="O77" s="10">
        <v>0</v>
      </c>
      <c r="P77" s="2">
        <v>0</v>
      </c>
      <c r="Q77" s="22">
        <v>30000</v>
      </c>
      <c r="R77" s="10">
        <v>2300</v>
      </c>
      <c r="S77" s="23">
        <v>400</v>
      </c>
    </row>
    <row r="78" spans="1:20">
      <c r="A78" s="7">
        <v>44061</v>
      </c>
      <c r="B78" s="10" t="str">
        <f t="shared" si="5"/>
        <v>2020-08</v>
      </c>
      <c r="C78" s="2" t="s">
        <v>20</v>
      </c>
      <c r="D78" s="2" t="s">
        <v>51</v>
      </c>
      <c r="E78" s="21">
        <v>30007</v>
      </c>
      <c r="F78" s="10">
        <v>3240</v>
      </c>
      <c r="G78" s="2">
        <v>1400</v>
      </c>
      <c r="H78" s="21">
        <v>30000</v>
      </c>
      <c r="I78" s="10">
        <v>144</v>
      </c>
      <c r="J78" s="2">
        <v>0</v>
      </c>
      <c r="K78" s="21">
        <v>30000</v>
      </c>
      <c r="L78" s="10">
        <v>50</v>
      </c>
      <c r="M78" s="2">
        <v>0</v>
      </c>
      <c r="N78" s="21">
        <v>30000</v>
      </c>
      <c r="O78" s="10">
        <v>0</v>
      </c>
      <c r="P78" s="2">
        <v>0</v>
      </c>
      <c r="Q78" s="22">
        <v>30000</v>
      </c>
      <c r="R78" s="10">
        <v>2300</v>
      </c>
      <c r="S78" s="23">
        <v>400</v>
      </c>
    </row>
    <row r="79" spans="1:20">
      <c r="A79" s="7">
        <v>44090</v>
      </c>
      <c r="B79" s="10" t="str">
        <f t="shared" si="5"/>
        <v>2020-09</v>
      </c>
      <c r="C79" s="2" t="s">
        <v>20</v>
      </c>
      <c r="D79" s="2" t="s">
        <v>51</v>
      </c>
      <c r="E79" s="21">
        <v>30008</v>
      </c>
      <c r="F79" s="10">
        <v>3241</v>
      </c>
      <c r="G79" s="2">
        <v>1400</v>
      </c>
      <c r="H79" s="21">
        <v>30000</v>
      </c>
      <c r="I79" s="10">
        <v>144</v>
      </c>
      <c r="J79" s="2">
        <v>0</v>
      </c>
      <c r="K79" s="21">
        <v>30000</v>
      </c>
      <c r="L79" s="10">
        <v>50</v>
      </c>
      <c r="M79" s="2">
        <v>0</v>
      </c>
      <c r="N79" s="21">
        <v>30000</v>
      </c>
      <c r="O79" s="10">
        <v>0</v>
      </c>
      <c r="P79" s="2">
        <v>0</v>
      </c>
      <c r="Q79" s="22">
        <v>30000</v>
      </c>
      <c r="R79" s="10">
        <v>2300</v>
      </c>
      <c r="S79" s="23">
        <v>400</v>
      </c>
    </row>
    <row r="80" spans="1:20">
      <c r="A80" s="7">
        <v>44120</v>
      </c>
      <c r="B80" s="10" t="str">
        <f t="shared" si="5"/>
        <v>2020-10</v>
      </c>
      <c r="C80" s="2" t="s">
        <v>20</v>
      </c>
      <c r="D80" s="2" t="s">
        <v>51</v>
      </c>
      <c r="E80" s="21">
        <v>30009</v>
      </c>
      <c r="F80" s="10">
        <v>3242</v>
      </c>
      <c r="G80" s="2">
        <v>1400</v>
      </c>
      <c r="H80" s="21">
        <v>30000</v>
      </c>
      <c r="I80" s="10">
        <v>144</v>
      </c>
      <c r="J80" s="2">
        <v>0</v>
      </c>
      <c r="K80" s="21">
        <v>30000</v>
      </c>
      <c r="L80" s="10">
        <v>50</v>
      </c>
      <c r="M80" s="2">
        <v>0</v>
      </c>
      <c r="N80" s="21">
        <v>30000</v>
      </c>
      <c r="O80" s="10">
        <v>0</v>
      </c>
      <c r="P80" s="2">
        <v>0</v>
      </c>
      <c r="Q80" s="22">
        <v>30000</v>
      </c>
      <c r="R80" s="10">
        <v>2300</v>
      </c>
      <c r="S80" s="23">
        <v>400</v>
      </c>
    </row>
    <row r="81" spans="1:19">
      <c r="A81" s="7">
        <v>44151</v>
      </c>
      <c r="B81" s="10" t="str">
        <f t="shared" si="5"/>
        <v>2020-11</v>
      </c>
      <c r="C81" s="2" t="s">
        <v>20</v>
      </c>
      <c r="D81" s="2" t="s">
        <v>51</v>
      </c>
      <c r="E81" s="21">
        <v>30010</v>
      </c>
      <c r="F81" s="10">
        <v>3243</v>
      </c>
      <c r="G81" s="2">
        <v>1400</v>
      </c>
      <c r="H81" s="21">
        <v>30000</v>
      </c>
      <c r="I81" s="10">
        <v>144</v>
      </c>
      <c r="J81" s="2">
        <v>0</v>
      </c>
      <c r="K81" s="21">
        <v>30000</v>
      </c>
      <c r="L81" s="10">
        <v>50</v>
      </c>
      <c r="M81" s="2">
        <v>0</v>
      </c>
      <c r="N81" s="21">
        <v>30000</v>
      </c>
      <c r="O81" s="10">
        <v>0</v>
      </c>
      <c r="P81" s="2">
        <v>0</v>
      </c>
      <c r="Q81" s="22">
        <v>30000</v>
      </c>
      <c r="R81" s="10">
        <v>2300</v>
      </c>
      <c r="S81" s="23">
        <v>400</v>
      </c>
    </row>
    <row r="82" spans="1:19">
      <c r="A82" s="7"/>
      <c r="B82" s="10"/>
      <c r="E82" s="21"/>
      <c r="F82" s="10"/>
      <c r="H82" s="21"/>
      <c r="I82" s="10"/>
      <c r="K82" s="21"/>
      <c r="L82" s="10"/>
      <c r="N82" s="21"/>
      <c r="O82" s="10"/>
      <c r="Q82" s="22"/>
      <c r="R82" s="10"/>
      <c r="S82" s="23"/>
    </row>
    <row r="85" spans="1:19">
      <c r="A85" s="2" t="s">
        <v>30</v>
      </c>
      <c r="B85" s="6" t="s">
        <v>72</v>
      </c>
    </row>
    <row r="86" spans="1:19">
      <c r="A86" s="7">
        <v>43486</v>
      </c>
      <c r="B86" s="10" t="str">
        <f>TEXT(A86,"yyyy-mm")</f>
        <v>2019-01</v>
      </c>
      <c r="C86" s="2" t="s">
        <v>20</v>
      </c>
      <c r="D86" s="2" t="s">
        <v>51</v>
      </c>
      <c r="E86" s="21">
        <v>20000</v>
      </c>
      <c r="F86" s="10">
        <v>3233</v>
      </c>
      <c r="G86" s="2">
        <v>1400</v>
      </c>
      <c r="H86" s="21">
        <v>30000</v>
      </c>
      <c r="I86" s="10">
        <v>144</v>
      </c>
      <c r="J86" s="2">
        <v>0</v>
      </c>
      <c r="K86" s="21">
        <v>30000</v>
      </c>
      <c r="L86" s="10">
        <v>50</v>
      </c>
      <c r="M86" s="2">
        <v>0</v>
      </c>
      <c r="N86" s="21">
        <v>30000</v>
      </c>
      <c r="O86" s="10">
        <v>0</v>
      </c>
      <c r="P86" s="2">
        <v>0</v>
      </c>
      <c r="Q86" s="22">
        <v>30000</v>
      </c>
      <c r="R86" s="10">
        <v>2300</v>
      </c>
      <c r="S86" s="23">
        <v>400</v>
      </c>
    </row>
    <row r="87" spans="1:19">
      <c r="A87" s="7">
        <v>43517</v>
      </c>
      <c r="B87" s="10" t="str">
        <f t="shared" ref="B87:B97" si="6">TEXT(A87,"yyyy-mm")</f>
        <v>2019-02</v>
      </c>
      <c r="C87" s="2" t="s">
        <v>20</v>
      </c>
      <c r="D87" s="2" t="s">
        <v>51</v>
      </c>
      <c r="E87" s="21">
        <v>20001</v>
      </c>
      <c r="F87" s="10">
        <v>3234</v>
      </c>
      <c r="G87" s="2">
        <v>1400</v>
      </c>
      <c r="H87" s="21">
        <v>30000</v>
      </c>
      <c r="I87" s="10">
        <v>144</v>
      </c>
      <c r="J87" s="2">
        <v>0</v>
      </c>
      <c r="K87" s="21">
        <v>30000</v>
      </c>
      <c r="L87" s="10">
        <v>50</v>
      </c>
      <c r="M87" s="2">
        <v>0</v>
      </c>
      <c r="N87" s="21">
        <v>30000</v>
      </c>
      <c r="O87" s="10">
        <v>0</v>
      </c>
      <c r="P87" s="2">
        <v>0</v>
      </c>
      <c r="Q87" s="22">
        <v>30000</v>
      </c>
      <c r="R87" s="10">
        <v>2300</v>
      </c>
      <c r="S87" s="23">
        <v>400</v>
      </c>
    </row>
    <row r="88" spans="1:19">
      <c r="A88" s="7">
        <v>43545</v>
      </c>
      <c r="B88" s="10" t="str">
        <f t="shared" si="6"/>
        <v>2019-03</v>
      </c>
      <c r="C88" s="2" t="s">
        <v>20</v>
      </c>
      <c r="D88" s="2" t="s">
        <v>51</v>
      </c>
      <c r="E88" s="21">
        <v>20002</v>
      </c>
      <c r="F88" s="10">
        <v>3235</v>
      </c>
      <c r="G88" s="2">
        <v>1400</v>
      </c>
      <c r="H88" s="21">
        <v>30000</v>
      </c>
      <c r="I88" s="10">
        <v>144</v>
      </c>
      <c r="J88" s="2">
        <v>0</v>
      </c>
      <c r="K88" s="21">
        <v>30000</v>
      </c>
      <c r="L88" s="10">
        <v>50</v>
      </c>
      <c r="M88" s="2">
        <v>0</v>
      </c>
      <c r="N88" s="21">
        <v>30000</v>
      </c>
      <c r="O88" s="10">
        <v>0</v>
      </c>
      <c r="P88" s="2">
        <v>0</v>
      </c>
      <c r="Q88" s="22">
        <v>30000</v>
      </c>
      <c r="R88" s="10">
        <v>2300</v>
      </c>
      <c r="S88" s="23">
        <v>400</v>
      </c>
    </row>
    <row r="89" spans="1:19">
      <c r="A89" s="7">
        <v>43576</v>
      </c>
      <c r="B89" s="10" t="str">
        <f t="shared" si="6"/>
        <v>2019-04</v>
      </c>
      <c r="C89" s="2" t="s">
        <v>20</v>
      </c>
      <c r="D89" s="2" t="s">
        <v>51</v>
      </c>
      <c r="E89" s="21">
        <v>20003</v>
      </c>
      <c r="F89" s="10">
        <v>3236</v>
      </c>
      <c r="G89" s="2">
        <v>1400</v>
      </c>
      <c r="H89" s="21">
        <v>30000</v>
      </c>
      <c r="I89" s="10">
        <v>144</v>
      </c>
      <c r="J89" s="2">
        <v>0</v>
      </c>
      <c r="K89" s="21">
        <v>30000</v>
      </c>
      <c r="L89" s="10">
        <v>50</v>
      </c>
      <c r="M89" s="2">
        <v>0</v>
      </c>
      <c r="N89" s="21">
        <v>30000</v>
      </c>
      <c r="O89" s="10">
        <v>0</v>
      </c>
      <c r="P89" s="2">
        <v>0</v>
      </c>
      <c r="Q89" s="22">
        <v>30000</v>
      </c>
      <c r="R89" s="10">
        <v>2300</v>
      </c>
      <c r="S89" s="23">
        <v>400</v>
      </c>
    </row>
    <row r="90" spans="1:19">
      <c r="A90" s="7">
        <v>43606</v>
      </c>
      <c r="B90" s="10" t="str">
        <f t="shared" si="6"/>
        <v>2019-05</v>
      </c>
      <c r="C90" s="2" t="s">
        <v>20</v>
      </c>
      <c r="D90" s="2" t="s">
        <v>51</v>
      </c>
      <c r="E90" s="21">
        <v>20004</v>
      </c>
      <c r="F90" s="10">
        <v>3237</v>
      </c>
      <c r="G90" s="2">
        <v>1400</v>
      </c>
      <c r="H90" s="21">
        <v>30000</v>
      </c>
      <c r="I90" s="10">
        <v>144</v>
      </c>
      <c r="J90" s="2">
        <v>0</v>
      </c>
      <c r="K90" s="21">
        <v>30000</v>
      </c>
      <c r="L90" s="10">
        <v>50</v>
      </c>
      <c r="M90" s="2">
        <v>0</v>
      </c>
      <c r="N90" s="21">
        <v>30000</v>
      </c>
      <c r="O90" s="10">
        <v>0</v>
      </c>
      <c r="P90" s="2">
        <v>0</v>
      </c>
      <c r="Q90" s="22">
        <v>30000</v>
      </c>
      <c r="R90" s="10">
        <v>2300</v>
      </c>
      <c r="S90" s="23">
        <v>400</v>
      </c>
    </row>
    <row r="91" spans="1:19">
      <c r="A91" s="7">
        <v>43637</v>
      </c>
      <c r="B91" s="10" t="str">
        <f t="shared" si="6"/>
        <v>2019-06</v>
      </c>
      <c r="C91" s="2" t="s">
        <v>20</v>
      </c>
      <c r="D91" s="2" t="s">
        <v>51</v>
      </c>
      <c r="E91" s="21">
        <v>20005</v>
      </c>
      <c r="F91" s="10">
        <v>3238</v>
      </c>
      <c r="G91" s="2">
        <v>1400</v>
      </c>
      <c r="H91" s="21">
        <v>30000</v>
      </c>
      <c r="I91" s="10">
        <v>144</v>
      </c>
      <c r="J91" s="2">
        <v>0</v>
      </c>
      <c r="K91" s="21">
        <v>30000</v>
      </c>
      <c r="L91" s="10">
        <v>50</v>
      </c>
      <c r="M91" s="2">
        <v>0</v>
      </c>
      <c r="N91" s="21">
        <v>30000</v>
      </c>
      <c r="O91" s="10">
        <v>0</v>
      </c>
      <c r="P91" s="2">
        <v>0</v>
      </c>
      <c r="Q91" s="22">
        <v>30000</v>
      </c>
      <c r="R91" s="10">
        <v>2300</v>
      </c>
      <c r="S91" s="23">
        <v>400</v>
      </c>
    </row>
    <row r="92" spans="1:19">
      <c r="A92" s="7">
        <v>43667</v>
      </c>
      <c r="B92" s="10" t="str">
        <f t="shared" si="6"/>
        <v>2019-07</v>
      </c>
      <c r="C92" s="2" t="s">
        <v>20</v>
      </c>
      <c r="D92" s="2" t="s">
        <v>51</v>
      </c>
      <c r="E92" s="21">
        <v>20006</v>
      </c>
      <c r="F92" s="10">
        <v>3239</v>
      </c>
      <c r="G92" s="2">
        <v>1400</v>
      </c>
      <c r="H92" s="21">
        <v>30000</v>
      </c>
      <c r="I92" s="10">
        <v>144</v>
      </c>
      <c r="J92" s="2">
        <v>0</v>
      </c>
      <c r="K92" s="21">
        <v>30000</v>
      </c>
      <c r="L92" s="10">
        <v>50</v>
      </c>
      <c r="M92" s="2">
        <v>0</v>
      </c>
      <c r="N92" s="21">
        <v>30000</v>
      </c>
      <c r="O92" s="10">
        <v>0</v>
      </c>
      <c r="P92" s="2">
        <v>0</v>
      </c>
      <c r="Q92" s="22">
        <v>30000</v>
      </c>
      <c r="R92" s="10">
        <v>2300</v>
      </c>
      <c r="S92" s="23">
        <v>400</v>
      </c>
    </row>
    <row r="93" spans="1:19">
      <c r="A93" s="7">
        <v>43698</v>
      </c>
      <c r="B93" s="10" t="str">
        <f t="shared" si="6"/>
        <v>2019-08</v>
      </c>
      <c r="C93" s="2" t="s">
        <v>20</v>
      </c>
      <c r="D93" s="2" t="s">
        <v>51</v>
      </c>
      <c r="E93" s="21">
        <v>20007</v>
      </c>
      <c r="F93" s="10">
        <v>3240</v>
      </c>
      <c r="G93" s="2">
        <v>1400</v>
      </c>
      <c r="H93" s="21">
        <v>30000</v>
      </c>
      <c r="I93" s="10">
        <v>144</v>
      </c>
      <c r="J93" s="2">
        <v>0</v>
      </c>
      <c r="K93" s="21">
        <v>30000</v>
      </c>
      <c r="L93" s="10">
        <v>50</v>
      </c>
      <c r="M93" s="2">
        <v>0</v>
      </c>
      <c r="N93" s="21">
        <v>30000</v>
      </c>
      <c r="O93" s="10">
        <v>0</v>
      </c>
      <c r="P93" s="2">
        <v>0</v>
      </c>
      <c r="Q93" s="22">
        <v>30000</v>
      </c>
      <c r="R93" s="10">
        <v>2300</v>
      </c>
      <c r="S93" s="23">
        <v>400</v>
      </c>
    </row>
    <row r="94" spans="1:19">
      <c r="A94" s="7">
        <v>43729</v>
      </c>
      <c r="B94" s="10" t="str">
        <f t="shared" si="6"/>
        <v>2019-09</v>
      </c>
      <c r="C94" s="2" t="s">
        <v>20</v>
      </c>
      <c r="D94" s="2" t="s">
        <v>51</v>
      </c>
      <c r="E94" s="21">
        <v>20008</v>
      </c>
      <c r="F94" s="10">
        <v>3241</v>
      </c>
      <c r="G94" s="2">
        <v>1400</v>
      </c>
      <c r="H94" s="21">
        <v>30000</v>
      </c>
      <c r="I94" s="10">
        <v>144</v>
      </c>
      <c r="J94" s="2">
        <v>0</v>
      </c>
      <c r="K94" s="21">
        <v>30000</v>
      </c>
      <c r="L94" s="10">
        <v>50</v>
      </c>
      <c r="M94" s="2">
        <v>0</v>
      </c>
      <c r="N94" s="21">
        <v>30000</v>
      </c>
      <c r="O94" s="10">
        <v>0</v>
      </c>
      <c r="P94" s="2">
        <v>0</v>
      </c>
      <c r="Q94" s="22">
        <v>30000</v>
      </c>
      <c r="R94" s="10">
        <v>2300</v>
      </c>
      <c r="S94" s="23">
        <v>400</v>
      </c>
    </row>
    <row r="95" spans="1:19">
      <c r="A95" s="7">
        <v>43759</v>
      </c>
      <c r="B95" s="10" t="str">
        <f t="shared" si="6"/>
        <v>2019-10</v>
      </c>
      <c r="C95" s="2" t="s">
        <v>20</v>
      </c>
      <c r="D95" s="2" t="s">
        <v>51</v>
      </c>
      <c r="E95" s="21">
        <v>20009</v>
      </c>
      <c r="F95" s="10">
        <v>3242</v>
      </c>
      <c r="G95" s="2">
        <v>1400</v>
      </c>
      <c r="H95" s="21">
        <v>30000</v>
      </c>
      <c r="I95" s="10">
        <v>144</v>
      </c>
      <c r="J95" s="2">
        <v>0</v>
      </c>
      <c r="K95" s="21">
        <v>30000</v>
      </c>
      <c r="L95" s="10">
        <v>50</v>
      </c>
      <c r="M95" s="2">
        <v>0</v>
      </c>
      <c r="N95" s="21">
        <v>30000</v>
      </c>
      <c r="O95" s="10">
        <v>0</v>
      </c>
      <c r="P95" s="2">
        <v>0</v>
      </c>
      <c r="Q95" s="22">
        <v>30000</v>
      </c>
      <c r="R95" s="10">
        <v>2300</v>
      </c>
      <c r="S95" s="23">
        <v>400</v>
      </c>
    </row>
    <row r="96" spans="1:19">
      <c r="A96" s="7">
        <v>43790</v>
      </c>
      <c r="B96" s="10" t="str">
        <f t="shared" si="6"/>
        <v>2019-11</v>
      </c>
      <c r="C96" s="2" t="s">
        <v>20</v>
      </c>
      <c r="D96" s="2" t="s">
        <v>51</v>
      </c>
      <c r="E96" s="21">
        <v>20010</v>
      </c>
      <c r="F96" s="10">
        <v>3243</v>
      </c>
      <c r="G96" s="2">
        <v>1400</v>
      </c>
      <c r="H96" s="21">
        <v>30000</v>
      </c>
      <c r="I96" s="10">
        <v>144</v>
      </c>
      <c r="J96" s="2">
        <v>0</v>
      </c>
      <c r="K96" s="21">
        <v>30000</v>
      </c>
      <c r="L96" s="10">
        <v>50</v>
      </c>
      <c r="M96" s="2">
        <v>0</v>
      </c>
      <c r="N96" s="21">
        <v>30000</v>
      </c>
      <c r="O96" s="10">
        <v>0</v>
      </c>
      <c r="P96" s="2">
        <v>0</v>
      </c>
      <c r="Q96" s="22">
        <v>30000</v>
      </c>
      <c r="R96" s="10">
        <v>2300</v>
      </c>
      <c r="S96" s="23">
        <v>400</v>
      </c>
    </row>
    <row r="97" spans="1:19">
      <c r="A97" s="7">
        <v>43820</v>
      </c>
      <c r="B97" s="10" t="str">
        <f t="shared" si="6"/>
        <v>2019-12</v>
      </c>
      <c r="C97" s="2" t="s">
        <v>20</v>
      </c>
      <c r="D97" s="2" t="s">
        <v>51</v>
      </c>
      <c r="E97" s="21">
        <v>20011</v>
      </c>
      <c r="F97" s="10">
        <v>3244</v>
      </c>
      <c r="G97" s="2">
        <v>1400</v>
      </c>
      <c r="H97" s="21">
        <v>30000</v>
      </c>
      <c r="I97" s="10">
        <v>144</v>
      </c>
      <c r="J97" s="2">
        <v>0</v>
      </c>
      <c r="K97" s="21">
        <v>30000</v>
      </c>
      <c r="L97" s="10">
        <v>50</v>
      </c>
      <c r="M97" s="2">
        <v>0</v>
      </c>
      <c r="N97" s="21">
        <v>30000</v>
      </c>
      <c r="O97" s="10">
        <v>0</v>
      </c>
      <c r="P97" s="2">
        <v>0</v>
      </c>
      <c r="Q97" s="22">
        <v>30000</v>
      </c>
      <c r="R97" s="10">
        <v>2300</v>
      </c>
      <c r="S97" s="23">
        <v>400</v>
      </c>
    </row>
    <row r="100" spans="1:19">
      <c r="A100" s="2" t="s">
        <v>30</v>
      </c>
      <c r="B100" s="6" t="s">
        <v>73</v>
      </c>
    </row>
    <row r="101" spans="1:19">
      <c r="A101" s="7">
        <v>43121</v>
      </c>
      <c r="B101" s="10" t="str">
        <f>TEXT(A101,"yyyy-mm")</f>
        <v>2018-01</v>
      </c>
      <c r="C101" s="2" t="s">
        <v>20</v>
      </c>
      <c r="D101" s="2" t="s">
        <v>51</v>
      </c>
      <c r="E101" s="21">
        <v>18000</v>
      </c>
      <c r="F101" s="10">
        <v>3233</v>
      </c>
      <c r="G101" s="2">
        <v>1400</v>
      </c>
      <c r="H101" s="21">
        <v>30000</v>
      </c>
      <c r="I101" s="10">
        <v>144</v>
      </c>
      <c r="J101" s="2">
        <v>0</v>
      </c>
      <c r="K101" s="21">
        <v>30000</v>
      </c>
      <c r="L101" s="10">
        <v>50</v>
      </c>
      <c r="M101" s="2">
        <v>0</v>
      </c>
      <c r="N101" s="21">
        <v>30000</v>
      </c>
      <c r="O101" s="10">
        <v>0</v>
      </c>
      <c r="P101" s="2">
        <v>0</v>
      </c>
      <c r="Q101" s="22">
        <v>30000</v>
      </c>
      <c r="R101" s="10">
        <v>2300</v>
      </c>
      <c r="S101" s="23">
        <v>400</v>
      </c>
    </row>
    <row r="102" spans="1:19">
      <c r="A102" s="7">
        <v>43152</v>
      </c>
      <c r="B102" s="10" t="str">
        <f t="shared" ref="B102:B112" si="7">TEXT(A102,"yyyy-mm")</f>
        <v>2018-02</v>
      </c>
      <c r="C102" s="2" t="s">
        <v>20</v>
      </c>
      <c r="D102" s="2" t="s">
        <v>51</v>
      </c>
      <c r="E102" s="21">
        <v>18001</v>
      </c>
      <c r="F102" s="10">
        <v>3234</v>
      </c>
      <c r="G102" s="2">
        <v>1400</v>
      </c>
      <c r="H102" s="21">
        <v>30000</v>
      </c>
      <c r="I102" s="10">
        <v>144</v>
      </c>
      <c r="J102" s="2">
        <v>0</v>
      </c>
      <c r="K102" s="21">
        <v>30000</v>
      </c>
      <c r="L102" s="10">
        <v>50</v>
      </c>
      <c r="M102" s="2">
        <v>0</v>
      </c>
      <c r="N102" s="21">
        <v>30000</v>
      </c>
      <c r="O102" s="10">
        <v>0</v>
      </c>
      <c r="P102" s="2">
        <v>0</v>
      </c>
      <c r="Q102" s="22">
        <v>30000</v>
      </c>
      <c r="R102" s="10">
        <v>2300</v>
      </c>
      <c r="S102" s="23">
        <v>400</v>
      </c>
    </row>
    <row r="103" spans="1:19">
      <c r="A103" s="7">
        <v>43180</v>
      </c>
      <c r="B103" s="10" t="str">
        <f t="shared" si="7"/>
        <v>2018-03</v>
      </c>
      <c r="C103" s="2" t="s">
        <v>20</v>
      </c>
      <c r="D103" s="2" t="s">
        <v>51</v>
      </c>
      <c r="E103" s="21">
        <v>18002</v>
      </c>
      <c r="F103" s="10">
        <v>3235</v>
      </c>
      <c r="G103" s="2">
        <v>1400</v>
      </c>
      <c r="H103" s="21">
        <v>30000</v>
      </c>
      <c r="I103" s="10">
        <v>144</v>
      </c>
      <c r="J103" s="2">
        <v>0</v>
      </c>
      <c r="K103" s="21">
        <v>30000</v>
      </c>
      <c r="L103" s="10">
        <v>50</v>
      </c>
      <c r="M103" s="2">
        <v>0</v>
      </c>
      <c r="N103" s="21">
        <v>30000</v>
      </c>
      <c r="O103" s="10">
        <v>0</v>
      </c>
      <c r="P103" s="2">
        <v>0</v>
      </c>
      <c r="Q103" s="22">
        <v>30000</v>
      </c>
      <c r="R103" s="10">
        <v>2300</v>
      </c>
      <c r="S103" s="23">
        <v>400</v>
      </c>
    </row>
    <row r="104" spans="1:19">
      <c r="A104" s="7">
        <v>43211</v>
      </c>
      <c r="B104" s="10" t="str">
        <f t="shared" si="7"/>
        <v>2018-04</v>
      </c>
      <c r="C104" s="2" t="s">
        <v>20</v>
      </c>
      <c r="D104" s="2" t="s">
        <v>51</v>
      </c>
      <c r="E104" s="21">
        <v>18003</v>
      </c>
      <c r="F104" s="10">
        <v>3236</v>
      </c>
      <c r="G104" s="2">
        <v>1400</v>
      </c>
      <c r="H104" s="21">
        <v>30000</v>
      </c>
      <c r="I104" s="10">
        <v>144</v>
      </c>
      <c r="J104" s="2">
        <v>0</v>
      </c>
      <c r="K104" s="21">
        <v>30000</v>
      </c>
      <c r="L104" s="10">
        <v>50</v>
      </c>
      <c r="M104" s="2">
        <v>0</v>
      </c>
      <c r="N104" s="21">
        <v>30000</v>
      </c>
      <c r="O104" s="10">
        <v>0</v>
      </c>
      <c r="P104" s="2">
        <v>0</v>
      </c>
      <c r="Q104" s="22">
        <v>30000</v>
      </c>
      <c r="R104" s="10">
        <v>2300</v>
      </c>
      <c r="S104" s="23">
        <v>400</v>
      </c>
    </row>
    <row r="105" spans="1:19">
      <c r="A105" s="7">
        <v>43241</v>
      </c>
      <c r="B105" s="10" t="str">
        <f t="shared" si="7"/>
        <v>2018-05</v>
      </c>
      <c r="C105" s="2" t="s">
        <v>20</v>
      </c>
      <c r="D105" s="2" t="s">
        <v>51</v>
      </c>
      <c r="E105" s="21">
        <v>18004</v>
      </c>
      <c r="F105" s="10">
        <v>3237</v>
      </c>
      <c r="G105" s="2">
        <v>1400</v>
      </c>
      <c r="H105" s="21">
        <v>30000</v>
      </c>
      <c r="I105" s="10">
        <v>144</v>
      </c>
      <c r="J105" s="2">
        <v>0</v>
      </c>
      <c r="K105" s="21">
        <v>30000</v>
      </c>
      <c r="L105" s="10">
        <v>50</v>
      </c>
      <c r="M105" s="2">
        <v>0</v>
      </c>
      <c r="N105" s="21">
        <v>30000</v>
      </c>
      <c r="O105" s="10">
        <v>0</v>
      </c>
      <c r="P105" s="2">
        <v>0</v>
      </c>
      <c r="Q105" s="22">
        <v>30000</v>
      </c>
      <c r="R105" s="10">
        <v>2300</v>
      </c>
      <c r="S105" s="23">
        <v>400</v>
      </c>
    </row>
    <row r="106" spans="1:19">
      <c r="A106" s="7">
        <v>43272</v>
      </c>
      <c r="B106" s="10" t="str">
        <f t="shared" si="7"/>
        <v>2018-06</v>
      </c>
      <c r="C106" s="2" t="s">
        <v>20</v>
      </c>
      <c r="D106" s="2" t="s">
        <v>51</v>
      </c>
      <c r="E106" s="21">
        <v>18005</v>
      </c>
      <c r="F106" s="10">
        <v>3238</v>
      </c>
      <c r="G106" s="2">
        <v>1400</v>
      </c>
      <c r="H106" s="21">
        <v>30000</v>
      </c>
      <c r="I106" s="10">
        <v>144</v>
      </c>
      <c r="J106" s="2">
        <v>0</v>
      </c>
      <c r="K106" s="21">
        <v>30000</v>
      </c>
      <c r="L106" s="10">
        <v>50</v>
      </c>
      <c r="M106" s="2">
        <v>0</v>
      </c>
      <c r="N106" s="21">
        <v>30000</v>
      </c>
      <c r="O106" s="10">
        <v>0</v>
      </c>
      <c r="P106" s="2">
        <v>0</v>
      </c>
      <c r="Q106" s="22">
        <v>30000</v>
      </c>
      <c r="R106" s="10">
        <v>2300</v>
      </c>
      <c r="S106" s="23">
        <v>400</v>
      </c>
    </row>
    <row r="107" spans="1:19">
      <c r="A107" s="7">
        <v>43302</v>
      </c>
      <c r="B107" s="10" t="str">
        <f t="shared" si="7"/>
        <v>2018-07</v>
      </c>
      <c r="C107" s="2" t="s">
        <v>20</v>
      </c>
      <c r="D107" s="2" t="s">
        <v>51</v>
      </c>
      <c r="E107" s="21">
        <v>18006</v>
      </c>
      <c r="F107" s="10">
        <v>3239</v>
      </c>
      <c r="G107" s="2">
        <v>1400</v>
      </c>
      <c r="H107" s="21">
        <v>30000</v>
      </c>
      <c r="I107" s="10">
        <v>144</v>
      </c>
      <c r="J107" s="2">
        <v>0</v>
      </c>
      <c r="K107" s="21">
        <v>30000</v>
      </c>
      <c r="L107" s="10">
        <v>50</v>
      </c>
      <c r="M107" s="2">
        <v>0</v>
      </c>
      <c r="N107" s="21">
        <v>30000</v>
      </c>
      <c r="O107" s="10">
        <v>0</v>
      </c>
      <c r="P107" s="2">
        <v>0</v>
      </c>
      <c r="Q107" s="22">
        <v>30000</v>
      </c>
      <c r="R107" s="10">
        <v>2300</v>
      </c>
      <c r="S107" s="23">
        <v>400</v>
      </c>
    </row>
    <row r="108" spans="1:19">
      <c r="A108" s="7">
        <v>43333</v>
      </c>
      <c r="B108" s="10" t="str">
        <f t="shared" si="7"/>
        <v>2018-08</v>
      </c>
      <c r="C108" s="2" t="s">
        <v>20</v>
      </c>
      <c r="D108" s="2" t="s">
        <v>51</v>
      </c>
      <c r="E108" s="21">
        <v>18007</v>
      </c>
      <c r="F108" s="10">
        <v>3240</v>
      </c>
      <c r="G108" s="2">
        <v>1400</v>
      </c>
      <c r="H108" s="21">
        <v>30000</v>
      </c>
      <c r="I108" s="10">
        <v>144</v>
      </c>
      <c r="J108" s="2">
        <v>0</v>
      </c>
      <c r="K108" s="21">
        <v>30000</v>
      </c>
      <c r="L108" s="10">
        <v>50</v>
      </c>
      <c r="M108" s="2">
        <v>0</v>
      </c>
      <c r="N108" s="21">
        <v>30000</v>
      </c>
      <c r="O108" s="10">
        <v>0</v>
      </c>
      <c r="P108" s="2">
        <v>0</v>
      </c>
      <c r="Q108" s="22">
        <v>30000</v>
      </c>
      <c r="R108" s="10">
        <v>2300</v>
      </c>
      <c r="S108" s="23">
        <v>400</v>
      </c>
    </row>
    <row r="109" spans="1:19">
      <c r="A109" s="7">
        <v>43364</v>
      </c>
      <c r="B109" s="10" t="str">
        <f t="shared" si="7"/>
        <v>2018-09</v>
      </c>
      <c r="C109" s="2" t="s">
        <v>20</v>
      </c>
      <c r="D109" s="2" t="s">
        <v>51</v>
      </c>
      <c r="E109" s="21">
        <v>18008</v>
      </c>
      <c r="F109" s="10">
        <v>3241</v>
      </c>
      <c r="G109" s="2">
        <v>1400</v>
      </c>
      <c r="H109" s="21">
        <v>30000</v>
      </c>
      <c r="I109" s="10">
        <v>144</v>
      </c>
      <c r="J109" s="2">
        <v>0</v>
      </c>
      <c r="K109" s="21">
        <v>30000</v>
      </c>
      <c r="L109" s="10">
        <v>50</v>
      </c>
      <c r="M109" s="2">
        <v>0</v>
      </c>
      <c r="N109" s="21">
        <v>30000</v>
      </c>
      <c r="O109" s="10">
        <v>0</v>
      </c>
      <c r="P109" s="2">
        <v>0</v>
      </c>
      <c r="Q109" s="22">
        <v>30000</v>
      </c>
      <c r="R109" s="10">
        <v>2300</v>
      </c>
      <c r="S109" s="23">
        <v>400</v>
      </c>
    </row>
    <row r="110" spans="1:19">
      <c r="A110" s="7">
        <v>43394</v>
      </c>
      <c r="B110" s="10" t="str">
        <f t="shared" si="7"/>
        <v>2018-10</v>
      </c>
      <c r="C110" s="2" t="s">
        <v>20</v>
      </c>
      <c r="D110" s="2" t="s">
        <v>51</v>
      </c>
      <c r="E110" s="21">
        <v>18009</v>
      </c>
      <c r="F110" s="10">
        <v>3242</v>
      </c>
      <c r="G110" s="2">
        <v>1400</v>
      </c>
      <c r="H110" s="21">
        <v>30000</v>
      </c>
      <c r="I110" s="10">
        <v>144</v>
      </c>
      <c r="J110" s="2">
        <v>0</v>
      </c>
      <c r="K110" s="21">
        <v>30000</v>
      </c>
      <c r="L110" s="10">
        <v>50</v>
      </c>
      <c r="M110" s="2">
        <v>0</v>
      </c>
      <c r="N110" s="21">
        <v>30000</v>
      </c>
      <c r="O110" s="10">
        <v>0</v>
      </c>
      <c r="P110" s="2">
        <v>0</v>
      </c>
      <c r="Q110" s="22">
        <v>30000</v>
      </c>
      <c r="R110" s="10">
        <v>2300</v>
      </c>
      <c r="S110" s="23">
        <v>400</v>
      </c>
    </row>
    <row r="111" spans="1:19">
      <c r="A111" s="7">
        <v>43425</v>
      </c>
      <c r="B111" s="10" t="str">
        <f t="shared" si="7"/>
        <v>2018-11</v>
      </c>
      <c r="C111" s="2" t="s">
        <v>20</v>
      </c>
      <c r="D111" s="2" t="s">
        <v>51</v>
      </c>
      <c r="E111" s="21">
        <v>18010</v>
      </c>
      <c r="F111" s="10">
        <v>3243</v>
      </c>
      <c r="G111" s="2">
        <v>1400</v>
      </c>
      <c r="H111" s="21">
        <v>30000</v>
      </c>
      <c r="I111" s="10">
        <v>144</v>
      </c>
      <c r="J111" s="2">
        <v>0</v>
      </c>
      <c r="K111" s="21">
        <v>30000</v>
      </c>
      <c r="L111" s="10">
        <v>50</v>
      </c>
      <c r="M111" s="2">
        <v>0</v>
      </c>
      <c r="N111" s="21">
        <v>30000</v>
      </c>
      <c r="O111" s="10">
        <v>0</v>
      </c>
      <c r="P111" s="2">
        <v>0</v>
      </c>
      <c r="Q111" s="22">
        <v>30000</v>
      </c>
      <c r="R111" s="10">
        <v>2300</v>
      </c>
      <c r="S111" s="23">
        <v>400</v>
      </c>
    </row>
    <row r="112" spans="1:19">
      <c r="A112" s="7">
        <v>43455</v>
      </c>
      <c r="B112" s="10" t="str">
        <f t="shared" si="7"/>
        <v>2018-12</v>
      </c>
      <c r="C112" s="2" t="s">
        <v>20</v>
      </c>
      <c r="D112" s="2" t="s">
        <v>51</v>
      </c>
      <c r="E112" s="21">
        <v>18011</v>
      </c>
      <c r="F112" s="10">
        <v>3244</v>
      </c>
      <c r="G112" s="2">
        <v>1400</v>
      </c>
      <c r="H112" s="21">
        <v>30000</v>
      </c>
      <c r="I112" s="10">
        <v>144</v>
      </c>
      <c r="J112" s="2">
        <v>0</v>
      </c>
      <c r="K112" s="21">
        <v>30000</v>
      </c>
      <c r="L112" s="10">
        <v>50</v>
      </c>
      <c r="M112" s="2">
        <v>0</v>
      </c>
      <c r="N112" s="21">
        <v>30000</v>
      </c>
      <c r="O112" s="10">
        <v>0</v>
      </c>
      <c r="P112" s="2">
        <v>0</v>
      </c>
      <c r="Q112" s="22">
        <v>30000</v>
      </c>
      <c r="R112" s="10">
        <v>2300</v>
      </c>
      <c r="S112" s="23">
        <v>400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2020-09-03T11:46:00Z</dcterms:created>
  <dcterms:modified xsi:type="dcterms:W3CDTF">2021-01-29T16:16:51Z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