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890C72EA-3763-3F4C-8B09-B70CEF7A8771}" xr6:coauthVersionLast="45" xr6:coauthVersionMax="45" xr10:uidLastSave="{00000000-0000-0000-0000-000000000000}"/>
  <bookViews>
    <workbookView xWindow="0" yWindow="460" windowWidth="18520" windowHeight="1446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4" i="3" l="1"/>
  <c r="B89" i="3" l="1"/>
  <c r="B88" i="3"/>
  <c r="B87" i="3"/>
  <c r="B86" i="3"/>
  <c r="B85" i="3"/>
  <c r="B84" i="3"/>
  <c r="B83" i="3"/>
  <c r="B82" i="3"/>
  <c r="B81" i="3"/>
  <c r="B80" i="3"/>
  <c r="B79" i="3"/>
  <c r="B78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9" i="3"/>
  <c r="D8" i="3"/>
  <c r="D7" i="3"/>
</calcChain>
</file>

<file path=xl/sharedStrings.xml><?xml version="1.0" encoding="utf-8"?>
<sst xmlns="http://schemas.openxmlformats.org/spreadsheetml/2006/main" count="201" uniqueCount="78">
  <si>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</si>
  <si>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</si>
  <si>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</si>
  <si>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</si>
  <si>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</si>
  <si>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</si>
  <si>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</si>
  <si>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</si>
  <si>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</si>
  <si>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</si>
  <si>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</si>
  <si>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</si>
  <si>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</si>
  <si>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</si>
  <si>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</si>
  <si>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</si>
  <si>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</si>
  <si>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</si>
  <si>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孙利</t>
  </si>
  <si>
    <t>GJJ084012605</t>
  </si>
  <si>
    <t xml:space="preserve">国投电力控股股份有限公司 </t>
  </si>
  <si>
    <t>西城区管理部</t>
  </si>
  <si>
    <t>金色葫芦</t>
  </si>
  <si>
    <t xml:space="preserve">北京市西城区西直门南小街147号 </t>
  </si>
  <si>
    <t>tb3394648696</t>
  </si>
  <si>
    <t>男</t>
  </si>
  <si>
    <t>申报日期</t>
  </si>
  <si>
    <t>所得项目小类</t>
  </si>
  <si>
    <t>缴款单位</t>
  </si>
  <si>
    <t>年份</t>
  </si>
  <si>
    <t>2021</t>
  </si>
  <si>
    <t>汇缴分配</t>
  </si>
  <si>
    <t>年度结息</t>
  </si>
  <si>
    <t>提取资金支付</t>
  </si>
  <si>
    <t>身份证号</t>
  </si>
  <si>
    <t>单位登记号</t>
  </si>
  <si>
    <t>昵称</t>
  </si>
  <si>
    <t>民族</t>
  </si>
  <si>
    <t>签名</t>
  </si>
  <si>
    <t>名片号</t>
  </si>
  <si>
    <t>参保单位</t>
  </si>
  <si>
    <t>参保区县</t>
  </si>
  <si>
    <t>缴费人员类别</t>
  </si>
  <si>
    <t>医疗参保人员类别</t>
  </si>
  <si>
    <t>养老保险实际缴费年限</t>
  </si>
  <si>
    <t>医疗保险实际缴费年限</t>
  </si>
  <si>
    <t>缴费基数</t>
  </si>
  <si>
    <t>110227197005205012</t>
  </si>
  <si>
    <t>汉族</t>
  </si>
  <si>
    <t>签名Text</t>
  </si>
  <si>
    <t>北京市西城区社会保险基金管理中心</t>
  </si>
  <si>
    <t>在职职工</t>
  </si>
  <si>
    <t>15年7个月</t>
  </si>
  <si>
    <t>单位名称</t>
  </si>
  <si>
    <t>缴费区县</t>
  </si>
  <si>
    <t>养老基数</t>
  </si>
  <si>
    <t>养老单位缴费</t>
  </si>
  <si>
    <t>养老个人缴费</t>
  </si>
  <si>
    <t>失业基数</t>
  </si>
  <si>
    <t>失业单位缴费</t>
  </si>
  <si>
    <t>失业个人缴费</t>
  </si>
  <si>
    <t>工伤基数</t>
  </si>
  <si>
    <t>工伤单位缴费</t>
  </si>
  <si>
    <t>工伤个人缴费</t>
  </si>
  <si>
    <t>生育基数</t>
  </si>
  <si>
    <t>生育单位缴费</t>
  </si>
  <si>
    <t>生育个人缴费</t>
  </si>
  <si>
    <t>医疗基数</t>
  </si>
  <si>
    <t>医疗单位缴费</t>
  </si>
  <si>
    <t>医疗个人缴费</t>
  </si>
  <si>
    <t>北京通号</t>
    <phoneticPr fontId="10" type="noConversion"/>
  </si>
  <si>
    <t>是否自动登陆</t>
    <phoneticPr fontId="11" type="noConversion"/>
  </si>
  <si>
    <t>68788878070570581</t>
    <phoneticPr fontId="11" type="noConversion"/>
  </si>
  <si>
    <t>晴 限行 3/8</t>
    <phoneticPr fontId="11" type="noConversion"/>
  </si>
  <si>
    <t>晴 限行 4/9</t>
    <phoneticPr fontId="8" type="noConversion"/>
  </si>
  <si>
    <t>晴 限行 5/0</t>
    <phoneticPr fontId="8" type="noConversion"/>
  </si>
  <si>
    <t>晴 限行 1/6</t>
    <phoneticPr fontId="8" type="noConversion"/>
  </si>
  <si>
    <t>本市城镇职工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</si>
</sst>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;@"/>
    <numFmt numFmtId="181" formatCode="0.00_ "/>
  </numFmts>
  <fonts count="13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2"/>
      <name val="宋体"/>
      <charset val="134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3"/>
      <color rgb="FF000000"/>
      <name val="SimSun"/>
      <charset val="134"/>
    </font>
    <font>
      <sz val="12"/>
      <color rgb="FF000000"/>
      <name val="宋体"/>
      <charset val="134"/>
    </font>
    <font>
      <sz val="13"/>
      <color rgb="FF000000"/>
      <name val="宋体"/>
      <charset val="134"/>
    </font>
    <font>
      <sz val="9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181" fontId="0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180" fontId="2" fillId="0" borderId="0" xfId="0" applyNumberFormat="1" applyFont="1" applyFill="1" applyAlignment="1">
      <alignment vertical="center"/>
    </xf>
    <xf numFmtId="180" fontId="2" fillId="2" borderId="0" xfId="0" applyNumberFormat="1" applyFont="1" applyFill="1" applyAlignment="1">
      <alignment vertical="center"/>
    </xf>
    <xf numFmtId="14" fontId="1" fillId="2" borderId="1" xfId="0" applyNumberFormat="1" applyFont="1" applyFill="1" applyBorder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49" fontId="3" fillId="0" borderId="1" xfId="0" applyNumberFormat="1" applyFont="1" applyBorder="1">
      <alignment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justify" vertical="center"/>
    </xf>
    <xf numFmtId="49" fontId="7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9" fillId="0" borderId="1" xfId="0" applyFont="1" applyBorder="1">
      <alignment vertical="center"/>
    </xf>
    <xf numFmtId="49" fontId="9" fillId="0" borderId="1" xfId="0" applyNumberFormat="1" applyFont="1" applyBorder="1">
      <alignment vertical="center"/>
    </xf>
    <xf numFmtId="0" fontId="1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62" workbookViewId="0">
      <selection activeCell="A74" sqref="A74"/>
    </sheetView>
  </sheetViews>
  <sheetFormatPr baseColWidth="10" defaultColWidth="11" defaultRowHeight="16"/>
  <cols>
    <col min="1" max="1" width="24.5" style="1" customWidth="1"/>
    <col min="2" max="2" width="13.6640625" style="1" customWidth="1"/>
    <col min="3" max="3" width="26.33203125" style="2" customWidth="1"/>
    <col min="4" max="4" width="35.33203125" style="2" customWidth="1"/>
    <col min="5" max="5" width="33.83203125" style="2" customWidth="1"/>
    <col min="6" max="6" width="14" style="2" customWidth="1"/>
    <col min="7" max="7" width="27.1640625" style="2" customWidth="1"/>
    <col min="8" max="8" width="36.6640625" style="2" customWidth="1"/>
    <col min="9" max="9" width="14" style="2" customWidth="1"/>
    <col min="10" max="10" width="12.5" style="2" customWidth="1"/>
    <col min="11" max="11" width="13.83203125" style="2" customWidth="1"/>
    <col min="12" max="12" width="11.1640625" style="2" customWidth="1"/>
    <col min="13" max="13" width="13.33203125" style="2" customWidth="1"/>
    <col min="14" max="14" width="12.5" style="2" customWidth="1"/>
    <col min="15" max="15" width="12.83203125" style="2" customWidth="1"/>
    <col min="16" max="16" width="15.1640625" style="2" customWidth="1"/>
    <col min="17" max="17" width="42.1640625" style="2" customWidth="1"/>
    <col min="18" max="18" width="16.6640625" style="2" customWidth="1"/>
    <col min="19" max="19" width="14" style="2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6" t="s">
        <v>11</v>
      </c>
      <c r="O1" s="5" t="s">
        <v>12</v>
      </c>
      <c r="P1" s="5" t="s">
        <v>13</v>
      </c>
      <c r="Q1" s="16" t="s">
        <v>14</v>
      </c>
      <c r="R1" s="16" t="s">
        <v>15</v>
      </c>
      <c r="S1" s="16" t="s">
        <v>16</v>
      </c>
      <c r="T1" s="2" t="s">
        <v>17</v>
      </c>
      <c r="U1" s="23" t="s">
        <v>70</v>
      </c>
      <c r="V1" s="23" t="s">
        <v>71</v>
      </c>
    </row>
    <row r="2" spans="1:22">
      <c r="A2" s="3" t="s">
        <v>18</v>
      </c>
      <c r="B2" s="3" t="s">
        <v>19</v>
      </c>
      <c r="C2" s="4" t="s">
        <v>20</v>
      </c>
      <c r="D2" s="4" t="s">
        <v>21</v>
      </c>
      <c r="E2" s="4">
        <v>17800</v>
      </c>
      <c r="F2" s="2">
        <v>12</v>
      </c>
      <c r="G2" s="2">
        <v>12</v>
      </c>
      <c r="H2" s="4">
        <v>2135</v>
      </c>
      <c r="I2" s="4">
        <v>2135</v>
      </c>
      <c r="J2" s="2">
        <v>58766.64</v>
      </c>
      <c r="K2" s="10">
        <v>44277</v>
      </c>
      <c r="L2" s="10">
        <v>44265</v>
      </c>
      <c r="M2" s="23" t="s">
        <v>73</v>
      </c>
      <c r="N2" s="18" t="s">
        <v>22</v>
      </c>
      <c r="O2" s="3" t="s">
        <v>18</v>
      </c>
      <c r="P2" s="19">
        <v>13581909729</v>
      </c>
      <c r="Q2" s="20" t="s">
        <v>23</v>
      </c>
      <c r="R2" s="19">
        <v>13581909729</v>
      </c>
      <c r="S2" s="16" t="s">
        <v>24</v>
      </c>
      <c r="T2" s="2" t="s">
        <v>25</v>
      </c>
      <c r="U2" s="24" t="s">
        <v>72</v>
      </c>
      <c r="V2" s="23">
        <v>0</v>
      </c>
    </row>
    <row r="3" spans="1:22">
      <c r="J3" s="8">
        <v>91551.14</v>
      </c>
      <c r="K3" s="10">
        <v>44278</v>
      </c>
      <c r="L3" s="10">
        <v>44266</v>
      </c>
      <c r="M3" s="23" t="s">
        <v>74</v>
      </c>
    </row>
    <row r="4" spans="1:22">
      <c r="K4" s="10">
        <v>44279</v>
      </c>
      <c r="L4" s="10">
        <v>44267</v>
      </c>
      <c r="M4" s="23" t="s">
        <v>75</v>
      </c>
    </row>
    <row r="5" spans="1:22">
      <c r="A5" s="1" t="s">
        <v>26</v>
      </c>
      <c r="B5" s="1" t="s">
        <v>27</v>
      </c>
      <c r="E5" s="2" t="s">
        <v>28</v>
      </c>
      <c r="K5" s="10">
        <v>44280</v>
      </c>
      <c r="L5" s="10">
        <v>44268</v>
      </c>
      <c r="M5" s="23" t="s">
        <v>76</v>
      </c>
    </row>
    <row r="6" spans="1:22">
      <c r="A6" s="2" t="s">
        <v>29</v>
      </c>
      <c r="B6" s="5" t="s">
        <v>30</v>
      </c>
      <c r="K6" s="10"/>
      <c r="L6" s="10"/>
      <c r="M6" s="25"/>
    </row>
    <row r="7" spans="1:22">
      <c r="A7" s="6">
        <v>44209</v>
      </c>
      <c r="B7" s="7" t="s">
        <v>31</v>
      </c>
      <c r="C7" s="8">
        <v>4270</v>
      </c>
      <c r="D7" s="9" t="str">
        <f>TEXT(A7,"mm-dd")</f>
        <v>01-13</v>
      </c>
      <c r="E7" s="4" t="s">
        <v>20</v>
      </c>
      <c r="K7" s="10"/>
      <c r="L7" s="10"/>
      <c r="M7" s="17"/>
    </row>
    <row r="8" spans="1:22">
      <c r="A8" s="10">
        <v>44246</v>
      </c>
      <c r="B8" s="7" t="s">
        <v>31</v>
      </c>
      <c r="C8" s="8">
        <v>4270</v>
      </c>
      <c r="D8" s="9" t="str">
        <f>TEXT(A8,"mm-dd")</f>
        <v>02-19</v>
      </c>
      <c r="E8" s="4" t="s">
        <v>20</v>
      </c>
      <c r="K8" s="10"/>
      <c r="L8" s="10"/>
      <c r="M8" s="17"/>
    </row>
    <row r="9" spans="1:22">
      <c r="A9" s="10">
        <v>44270</v>
      </c>
      <c r="B9" s="7" t="s">
        <v>31</v>
      </c>
      <c r="C9" s="8">
        <v>4270</v>
      </c>
      <c r="D9" s="9" t="str">
        <f>TEXT(A9,"mm-dd")</f>
        <v>03-15</v>
      </c>
      <c r="E9" s="4" t="s">
        <v>20</v>
      </c>
      <c r="K9" s="10"/>
      <c r="L9" s="10"/>
      <c r="M9" s="17"/>
    </row>
    <row r="10" spans="1:22">
      <c r="A10" s="6"/>
      <c r="B10" s="7"/>
      <c r="C10" s="8"/>
      <c r="D10" s="9"/>
      <c r="K10" s="10"/>
      <c r="L10" s="10"/>
      <c r="M10" s="17"/>
    </row>
    <row r="11" spans="1:22">
      <c r="K11" s="10"/>
      <c r="L11" s="10"/>
      <c r="M11" s="17"/>
    </row>
    <row r="13" spans="1:22">
      <c r="A13" s="1" t="s">
        <v>26</v>
      </c>
      <c r="B13" s="1" t="s">
        <v>27</v>
      </c>
      <c r="E13" s="2" t="s">
        <v>28</v>
      </c>
    </row>
    <row r="14" spans="1:22">
      <c r="A14" s="2" t="s">
        <v>29</v>
      </c>
      <c r="B14" s="5">
        <v>2020</v>
      </c>
      <c r="K14" s="6"/>
    </row>
    <row r="15" spans="1:22">
      <c r="A15" s="10">
        <v>43843</v>
      </c>
      <c r="B15" s="7" t="s">
        <v>31</v>
      </c>
      <c r="C15" s="8">
        <v>3620</v>
      </c>
      <c r="D15" s="9" t="str">
        <f t="shared" ref="D15:D27" si="0">TEXT(A15,"mm-dd")</f>
        <v>01-13</v>
      </c>
      <c r="E15" s="4" t="s">
        <v>20</v>
      </c>
      <c r="K15" s="6"/>
    </row>
    <row r="16" spans="1:22">
      <c r="A16" s="10">
        <v>43879</v>
      </c>
      <c r="B16" s="7" t="s">
        <v>31</v>
      </c>
      <c r="C16" s="8">
        <v>3620</v>
      </c>
      <c r="D16" s="9" t="str">
        <f t="shared" si="0"/>
        <v>02-18</v>
      </c>
      <c r="E16" s="4" t="s">
        <v>20</v>
      </c>
      <c r="K16" s="6"/>
    </row>
    <row r="17" spans="1:11">
      <c r="A17" s="10">
        <v>43908</v>
      </c>
      <c r="B17" s="7" t="s">
        <v>31</v>
      </c>
      <c r="C17" s="8">
        <v>3620</v>
      </c>
      <c r="D17" s="9" t="str">
        <f t="shared" si="0"/>
        <v>03-18</v>
      </c>
      <c r="E17" s="4" t="s">
        <v>20</v>
      </c>
      <c r="K17" s="6"/>
    </row>
    <row r="18" spans="1:11">
      <c r="A18" s="10">
        <v>43937</v>
      </c>
      <c r="B18" s="7" t="s">
        <v>31</v>
      </c>
      <c r="C18" s="8">
        <v>3620</v>
      </c>
      <c r="D18" s="9" t="str">
        <f t="shared" si="0"/>
        <v>04-16</v>
      </c>
      <c r="E18" s="4" t="s">
        <v>20</v>
      </c>
      <c r="K18" s="6"/>
    </row>
    <row r="19" spans="1:11">
      <c r="A19" s="10">
        <v>43966</v>
      </c>
      <c r="B19" s="7" t="s">
        <v>31</v>
      </c>
      <c r="C19" s="8">
        <v>3620</v>
      </c>
      <c r="D19" s="9" t="str">
        <f t="shared" si="0"/>
        <v>05-15</v>
      </c>
      <c r="E19" s="4" t="s">
        <v>20</v>
      </c>
      <c r="K19" s="6"/>
    </row>
    <row r="20" spans="1:11">
      <c r="A20" s="10">
        <v>43997</v>
      </c>
      <c r="B20" s="7" t="s">
        <v>31</v>
      </c>
      <c r="C20" s="8">
        <v>3620</v>
      </c>
      <c r="D20" s="9" t="str">
        <f t="shared" si="0"/>
        <v>06-15</v>
      </c>
      <c r="E20" s="4" t="s">
        <v>20</v>
      </c>
      <c r="F20" s="4">
        <v>52423.91</v>
      </c>
      <c r="K20" s="6"/>
    </row>
    <row r="21" spans="1:11">
      <c r="A21" s="11">
        <v>44012</v>
      </c>
      <c r="B21" s="12" t="s">
        <v>32</v>
      </c>
      <c r="C21" s="8">
        <v>697.23</v>
      </c>
      <c r="D21" s="9" t="str">
        <f t="shared" si="0"/>
        <v>06-30</v>
      </c>
      <c r="E21" s="4" t="s">
        <v>20</v>
      </c>
      <c r="F21" s="4">
        <v>53121.14</v>
      </c>
      <c r="K21" s="6"/>
    </row>
    <row r="22" spans="1:11">
      <c r="A22" s="10">
        <v>44028</v>
      </c>
      <c r="B22" s="7" t="s">
        <v>31</v>
      </c>
      <c r="C22" s="8">
        <v>4270</v>
      </c>
      <c r="D22" s="9" t="str">
        <f t="shared" si="0"/>
        <v>07-16</v>
      </c>
      <c r="E22" s="4" t="s">
        <v>20</v>
      </c>
      <c r="K22" s="6"/>
    </row>
    <row r="23" spans="1:11">
      <c r="A23" s="10">
        <v>44063</v>
      </c>
      <c r="B23" s="7" t="s">
        <v>31</v>
      </c>
      <c r="C23" s="8">
        <v>4270</v>
      </c>
      <c r="D23" s="9" t="str">
        <f t="shared" si="0"/>
        <v>08-20</v>
      </c>
      <c r="E23" s="4" t="s">
        <v>20</v>
      </c>
    </row>
    <row r="24" spans="1:11">
      <c r="A24" s="10">
        <v>44090</v>
      </c>
      <c r="B24" s="7" t="s">
        <v>31</v>
      </c>
      <c r="C24" s="8">
        <v>4270</v>
      </c>
      <c r="D24" s="9" t="str">
        <f t="shared" si="0"/>
        <v>09-16</v>
      </c>
      <c r="E24" s="4" t="s">
        <v>20</v>
      </c>
    </row>
    <row r="25" spans="1:11">
      <c r="A25" s="10">
        <v>44119</v>
      </c>
      <c r="B25" s="7" t="s">
        <v>31</v>
      </c>
      <c r="C25" s="8">
        <v>4270</v>
      </c>
      <c r="D25" s="9" t="str">
        <f t="shared" si="0"/>
        <v>10-15</v>
      </c>
      <c r="E25" s="4" t="s">
        <v>20</v>
      </c>
    </row>
    <row r="26" spans="1:11">
      <c r="A26" s="10">
        <v>44151</v>
      </c>
      <c r="B26" s="7" t="s">
        <v>31</v>
      </c>
      <c r="C26" s="8">
        <v>4270</v>
      </c>
      <c r="D26" s="9" t="str">
        <f t="shared" si="0"/>
        <v>11-16</v>
      </c>
      <c r="E26" s="4" t="s">
        <v>20</v>
      </c>
    </row>
    <row r="27" spans="1:11">
      <c r="A27" s="10">
        <v>44181</v>
      </c>
      <c r="B27" s="7" t="s">
        <v>31</v>
      </c>
      <c r="C27" s="8">
        <v>4270</v>
      </c>
      <c r="D27" s="9" t="str">
        <f t="shared" si="0"/>
        <v>12-16</v>
      </c>
      <c r="E27" s="4" t="s">
        <v>20</v>
      </c>
    </row>
    <row r="30" spans="1:11">
      <c r="A30" s="2" t="s">
        <v>29</v>
      </c>
      <c r="B30" s="2">
        <v>2019</v>
      </c>
    </row>
    <row r="31" spans="1:11">
      <c r="A31" s="13">
        <v>43480</v>
      </c>
      <c r="B31" s="7" t="s">
        <v>31</v>
      </c>
      <c r="C31" s="8">
        <v>2952</v>
      </c>
      <c r="D31" s="9" t="str">
        <f t="shared" ref="D31:D34" si="1">TEXT(A31,"mm-dd")</f>
        <v>01-15</v>
      </c>
      <c r="E31" s="4" t="s">
        <v>20</v>
      </c>
    </row>
    <row r="32" spans="1:11">
      <c r="A32" s="13">
        <v>43512</v>
      </c>
      <c r="B32" s="7" t="s">
        <v>31</v>
      </c>
      <c r="C32" s="8">
        <v>2952</v>
      </c>
      <c r="D32" s="9" t="str">
        <f t="shared" si="1"/>
        <v>02-16</v>
      </c>
      <c r="E32" s="4" t="s">
        <v>20</v>
      </c>
    </row>
    <row r="33" spans="1:6">
      <c r="A33" s="13">
        <v>43539</v>
      </c>
      <c r="B33" s="7" t="s">
        <v>31</v>
      </c>
      <c r="C33" s="8">
        <v>2952</v>
      </c>
      <c r="D33" s="9" t="str">
        <f t="shared" si="1"/>
        <v>03-15</v>
      </c>
      <c r="E33" s="4" t="s">
        <v>20</v>
      </c>
    </row>
    <row r="34" spans="1:6">
      <c r="A34" s="13">
        <v>43546</v>
      </c>
      <c r="B34" s="13" t="s">
        <v>33</v>
      </c>
      <c r="C34" s="14">
        <v>100091.33</v>
      </c>
      <c r="D34" s="14" t="str">
        <f t="shared" si="1"/>
        <v>03-22</v>
      </c>
      <c r="E34" s="4" t="s">
        <v>20</v>
      </c>
      <c r="F34" s="4">
        <v>10</v>
      </c>
    </row>
    <row r="35" spans="1:6">
      <c r="A35" s="13">
        <v>43570</v>
      </c>
      <c r="B35" s="7" t="s">
        <v>31</v>
      </c>
      <c r="C35" s="8">
        <v>2952</v>
      </c>
      <c r="D35" s="9" t="str">
        <f t="shared" ref="D35:D44" si="2">TEXT(A35,"mm-dd")</f>
        <v>04-15</v>
      </c>
      <c r="E35" s="4" t="s">
        <v>20</v>
      </c>
    </row>
    <row r="36" spans="1:6">
      <c r="A36" s="13">
        <v>43600</v>
      </c>
      <c r="B36" s="7" t="s">
        <v>31</v>
      </c>
      <c r="C36" s="8">
        <v>2952</v>
      </c>
      <c r="D36" s="9" t="str">
        <f t="shared" si="2"/>
        <v>05-15</v>
      </c>
      <c r="E36" s="4" t="s">
        <v>20</v>
      </c>
    </row>
    <row r="37" spans="1:6">
      <c r="A37" s="13">
        <v>43634</v>
      </c>
      <c r="B37" s="7" t="s">
        <v>31</v>
      </c>
      <c r="C37" s="8">
        <v>2952</v>
      </c>
      <c r="D37" s="9" t="str">
        <f t="shared" si="2"/>
        <v>06-18</v>
      </c>
      <c r="E37" s="4" t="s">
        <v>20</v>
      </c>
      <c r="F37" s="4">
        <v>8866</v>
      </c>
    </row>
    <row r="38" spans="1:6">
      <c r="A38" s="15">
        <v>43646</v>
      </c>
      <c r="B38" s="12" t="s">
        <v>32</v>
      </c>
      <c r="C38" s="8">
        <v>117.91</v>
      </c>
      <c r="D38" s="9" t="str">
        <f t="shared" si="2"/>
        <v>06-30</v>
      </c>
      <c r="E38" s="4" t="s">
        <v>20</v>
      </c>
      <c r="F38" s="4">
        <v>8983.91</v>
      </c>
    </row>
    <row r="39" spans="1:6">
      <c r="A39" s="13">
        <v>43662</v>
      </c>
      <c r="B39" s="7" t="s">
        <v>31</v>
      </c>
      <c r="C39" s="8">
        <v>3620</v>
      </c>
      <c r="D39" s="9" t="str">
        <f t="shared" si="2"/>
        <v>07-16</v>
      </c>
      <c r="E39" s="4" t="s">
        <v>20</v>
      </c>
    </row>
    <row r="40" spans="1:6">
      <c r="A40" s="13">
        <v>43692</v>
      </c>
      <c r="B40" s="7" t="s">
        <v>31</v>
      </c>
      <c r="C40" s="8">
        <v>3620</v>
      </c>
      <c r="D40" s="9" t="str">
        <f t="shared" si="2"/>
        <v>08-15</v>
      </c>
      <c r="E40" s="4" t="s">
        <v>20</v>
      </c>
    </row>
    <row r="41" spans="1:6">
      <c r="A41" s="13">
        <v>43724</v>
      </c>
      <c r="B41" s="7" t="s">
        <v>31</v>
      </c>
      <c r="C41" s="8">
        <v>3620</v>
      </c>
      <c r="D41" s="9" t="str">
        <f t="shared" si="2"/>
        <v>09-16</v>
      </c>
      <c r="E41" s="4" t="s">
        <v>20</v>
      </c>
    </row>
    <row r="42" spans="1:6">
      <c r="A42" s="13">
        <v>43753</v>
      </c>
      <c r="B42" s="7" t="s">
        <v>31</v>
      </c>
      <c r="C42" s="8">
        <v>3620</v>
      </c>
      <c r="D42" s="9" t="str">
        <f t="shared" si="2"/>
        <v>10-15</v>
      </c>
      <c r="E42" s="4" t="s">
        <v>20</v>
      </c>
    </row>
    <row r="43" spans="1:6">
      <c r="A43" s="13">
        <v>43784</v>
      </c>
      <c r="B43" s="7" t="s">
        <v>31</v>
      </c>
      <c r="C43" s="8">
        <v>3620</v>
      </c>
      <c r="D43" s="9" t="str">
        <f t="shared" si="2"/>
        <v>11-15</v>
      </c>
      <c r="E43" s="4" t="s">
        <v>20</v>
      </c>
    </row>
    <row r="44" spans="1:6">
      <c r="A44" s="13">
        <v>43815</v>
      </c>
      <c r="B44" s="7" t="s">
        <v>31</v>
      </c>
      <c r="C44" s="8">
        <v>3620</v>
      </c>
      <c r="D44" s="9" t="str">
        <f t="shared" si="2"/>
        <v>12-16</v>
      </c>
      <c r="E44" s="4" t="s">
        <v>20</v>
      </c>
    </row>
    <row r="47" spans="1:6">
      <c r="A47" s="2" t="s">
        <v>29</v>
      </c>
      <c r="B47" s="2">
        <v>2018</v>
      </c>
    </row>
    <row r="48" spans="1:6">
      <c r="A48" s="13">
        <v>43115</v>
      </c>
      <c r="B48" s="7" t="s">
        <v>31</v>
      </c>
      <c r="C48" s="8">
        <v>2280</v>
      </c>
      <c r="D48" s="9" t="str">
        <f t="shared" ref="D48:D60" si="3">TEXT(A48,"mm-dd")</f>
        <v>01-15</v>
      </c>
      <c r="E48" s="4" t="s">
        <v>20</v>
      </c>
    </row>
    <row r="49" spans="1:6">
      <c r="A49" s="13">
        <v>43153</v>
      </c>
      <c r="B49" s="7" t="s">
        <v>31</v>
      </c>
      <c r="C49" s="8">
        <v>2280</v>
      </c>
      <c r="D49" s="9" t="str">
        <f t="shared" si="3"/>
        <v>02-22</v>
      </c>
      <c r="E49" s="4" t="s">
        <v>20</v>
      </c>
    </row>
    <row r="50" spans="1:6">
      <c r="A50" s="13">
        <v>43175</v>
      </c>
      <c r="B50" s="7" t="s">
        <v>31</v>
      </c>
      <c r="C50" s="8">
        <v>2280</v>
      </c>
      <c r="D50" s="9" t="str">
        <f t="shared" si="3"/>
        <v>03-16</v>
      </c>
      <c r="E50" s="4" t="s">
        <v>20</v>
      </c>
    </row>
    <row r="51" spans="1:6">
      <c r="A51" s="13">
        <v>43206</v>
      </c>
      <c r="B51" s="7" t="s">
        <v>31</v>
      </c>
      <c r="C51" s="8">
        <v>2280</v>
      </c>
      <c r="D51" s="9" t="str">
        <f t="shared" si="3"/>
        <v>04-16</v>
      </c>
      <c r="E51" s="4" t="s">
        <v>20</v>
      </c>
    </row>
    <row r="52" spans="1:6">
      <c r="A52" s="13">
        <v>43235</v>
      </c>
      <c r="B52" s="7" t="s">
        <v>31</v>
      </c>
      <c r="C52" s="8">
        <v>2280</v>
      </c>
      <c r="D52" s="9" t="str">
        <f t="shared" si="3"/>
        <v>05-15</v>
      </c>
      <c r="E52" s="4" t="s">
        <v>20</v>
      </c>
    </row>
    <row r="53" spans="1:6">
      <c r="A53" s="13">
        <v>43266</v>
      </c>
      <c r="B53" s="7" t="s">
        <v>31</v>
      </c>
      <c r="C53" s="8">
        <v>2280</v>
      </c>
      <c r="D53" s="9" t="str">
        <f t="shared" si="3"/>
        <v>06-15</v>
      </c>
      <c r="E53" s="4" t="s">
        <v>20</v>
      </c>
      <c r="F53" s="4">
        <v>72446.64</v>
      </c>
    </row>
    <row r="54" spans="1:6">
      <c r="A54" s="15">
        <v>43281</v>
      </c>
      <c r="B54" s="12" t="s">
        <v>32</v>
      </c>
      <c r="C54" s="8">
        <v>1086.69</v>
      </c>
      <c r="D54" s="9" t="str">
        <f t="shared" si="3"/>
        <v>06-30</v>
      </c>
      <c r="E54" s="4" t="s">
        <v>20</v>
      </c>
      <c r="F54" s="4">
        <v>73533.33</v>
      </c>
    </row>
    <row r="55" spans="1:6">
      <c r="A55" s="13">
        <v>43297</v>
      </c>
      <c r="B55" s="7" t="s">
        <v>31</v>
      </c>
      <c r="C55" s="8">
        <v>2952</v>
      </c>
      <c r="D55" s="9" t="str">
        <f t="shared" si="3"/>
        <v>07-16</v>
      </c>
      <c r="E55" s="4" t="s">
        <v>20</v>
      </c>
    </row>
    <row r="56" spans="1:6">
      <c r="A56" s="13">
        <v>43327</v>
      </c>
      <c r="B56" s="7" t="s">
        <v>31</v>
      </c>
      <c r="C56" s="8">
        <v>2952</v>
      </c>
      <c r="D56" s="9" t="str">
        <f t="shared" si="3"/>
        <v>08-15</v>
      </c>
      <c r="E56" s="4" t="s">
        <v>20</v>
      </c>
    </row>
    <row r="57" spans="1:6">
      <c r="A57" s="13">
        <v>43361</v>
      </c>
      <c r="B57" s="7" t="s">
        <v>31</v>
      </c>
      <c r="C57" s="8">
        <v>2952</v>
      </c>
      <c r="D57" s="9" t="str">
        <f t="shared" si="3"/>
        <v>09-18</v>
      </c>
      <c r="E57" s="4" t="s">
        <v>20</v>
      </c>
    </row>
    <row r="58" spans="1:6">
      <c r="A58" s="13">
        <v>43388</v>
      </c>
      <c r="B58" s="7" t="s">
        <v>31</v>
      </c>
      <c r="C58" s="8">
        <v>2952</v>
      </c>
      <c r="D58" s="9" t="str">
        <f t="shared" si="3"/>
        <v>10-15</v>
      </c>
      <c r="E58" s="4" t="s">
        <v>20</v>
      </c>
    </row>
    <row r="59" spans="1:6">
      <c r="A59" s="13">
        <v>43419</v>
      </c>
      <c r="B59" s="7" t="s">
        <v>31</v>
      </c>
      <c r="C59" s="8">
        <v>2952</v>
      </c>
      <c r="D59" s="9" t="str">
        <f t="shared" si="3"/>
        <v>11-15</v>
      </c>
      <c r="E59" s="4" t="s">
        <v>20</v>
      </c>
    </row>
    <row r="60" spans="1:6">
      <c r="A60" s="13">
        <v>43452</v>
      </c>
      <c r="B60" s="7" t="s">
        <v>31</v>
      </c>
      <c r="C60" s="8">
        <v>2952</v>
      </c>
      <c r="D60" s="9" t="str">
        <f t="shared" si="3"/>
        <v>12-18</v>
      </c>
      <c r="E60" s="4" t="s">
        <v>20</v>
      </c>
    </row>
    <row r="61" spans="1:6">
      <c r="A61" s="9"/>
      <c r="B61" s="2"/>
      <c r="E61" s="4"/>
    </row>
    <row r="68" spans="1:20">
      <c r="A68" s="2" t="s">
        <v>34</v>
      </c>
      <c r="B68" s="2" t="s">
        <v>35</v>
      </c>
      <c r="C68" s="16" t="s">
        <v>36</v>
      </c>
      <c r="D68" s="2" t="s">
        <v>37</v>
      </c>
      <c r="E68" s="16" t="s">
        <v>38</v>
      </c>
      <c r="F68" s="2" t="s">
        <v>39</v>
      </c>
      <c r="G68" s="2" t="s">
        <v>40</v>
      </c>
      <c r="H68" s="2" t="s">
        <v>41</v>
      </c>
      <c r="I68" s="2" t="s">
        <v>42</v>
      </c>
      <c r="J68" s="2" t="s">
        <v>43</v>
      </c>
      <c r="K68" s="2" t="s">
        <v>44</v>
      </c>
      <c r="L68" s="2" t="s">
        <v>45</v>
      </c>
      <c r="M68" s="2" t="s">
        <v>46</v>
      </c>
    </row>
    <row r="69" spans="1:20">
      <c r="A69" s="21" t="s">
        <v>47</v>
      </c>
      <c r="B69" s="5">
        <v>2121</v>
      </c>
      <c r="C69" s="18" t="s">
        <v>22</v>
      </c>
      <c r="D69" s="5" t="s">
        <v>48</v>
      </c>
      <c r="E69" s="16" t="s">
        <v>49</v>
      </c>
      <c r="F69" s="5">
        <v>3231123</v>
      </c>
      <c r="G69" s="4" t="s">
        <v>20</v>
      </c>
      <c r="H69" s="2" t="s">
        <v>50</v>
      </c>
      <c r="I69" s="2" t="s">
        <v>77</v>
      </c>
      <c r="J69" s="2" t="s">
        <v>51</v>
      </c>
      <c r="K69" s="2" t="s">
        <v>52</v>
      </c>
      <c r="L69" s="2" t="s">
        <v>52</v>
      </c>
      <c r="M69" s="2">
        <v>17800</v>
      </c>
    </row>
    <row r="72" spans="1:20">
      <c r="A72" s="1" t="s">
        <v>26</v>
      </c>
      <c r="C72" s="2" t="s">
        <v>53</v>
      </c>
      <c r="D72" s="2" t="s">
        <v>54</v>
      </c>
      <c r="E72" s="1" t="s">
        <v>55</v>
      </c>
      <c r="F72" s="1" t="s">
        <v>56</v>
      </c>
      <c r="G72" s="1" t="s">
        <v>57</v>
      </c>
      <c r="H72" s="1" t="s">
        <v>58</v>
      </c>
      <c r="I72" s="1" t="s">
        <v>59</v>
      </c>
      <c r="J72" s="1" t="s">
        <v>60</v>
      </c>
      <c r="K72" s="1" t="s">
        <v>61</v>
      </c>
      <c r="L72" s="1" t="s">
        <v>62</v>
      </c>
      <c r="M72" s="1" t="s">
        <v>63</v>
      </c>
      <c r="N72" s="1" t="s">
        <v>64</v>
      </c>
      <c r="O72" s="1" t="s">
        <v>65</v>
      </c>
      <c r="P72" s="1" t="s">
        <v>66</v>
      </c>
      <c r="Q72" s="1" t="s">
        <v>67</v>
      </c>
      <c r="R72" s="1" t="s">
        <v>68</v>
      </c>
      <c r="S72" s="1" t="s">
        <v>69</v>
      </c>
      <c r="T72" s="1"/>
    </row>
    <row r="73" spans="1:20">
      <c r="A73" s="2" t="s">
        <v>29</v>
      </c>
      <c r="B73" s="5" t="s">
        <v>30</v>
      </c>
    </row>
    <row r="74" spans="1:20">
      <c r="A74" s="6">
        <v>44217</v>
      </c>
      <c r="B74" s="9" t="str">
        <f>TEXT(A74,"yyyy-mm")</f>
        <v>2021-01</v>
      </c>
      <c r="C74" s="4" t="s">
        <v>20</v>
      </c>
      <c r="D74" s="2" t="s">
        <v>50</v>
      </c>
      <c r="E74" s="2">
        <v>17800</v>
      </c>
      <c r="F74" s="9">
        <v>3382</v>
      </c>
      <c r="G74" s="2">
        <v>1424</v>
      </c>
      <c r="H74" s="2">
        <v>17800</v>
      </c>
      <c r="I74" s="9">
        <v>142</v>
      </c>
      <c r="J74" s="2">
        <v>35</v>
      </c>
      <c r="K74" s="2">
        <v>17800</v>
      </c>
      <c r="L74" s="9">
        <v>71</v>
      </c>
      <c r="M74" s="2">
        <v>0</v>
      </c>
      <c r="N74" s="2">
        <v>17800</v>
      </c>
      <c r="O74" s="9">
        <v>142</v>
      </c>
      <c r="P74" s="2">
        <v>0</v>
      </c>
      <c r="Q74" s="2">
        <v>17800</v>
      </c>
      <c r="R74" s="9">
        <v>1780</v>
      </c>
      <c r="S74" s="22">
        <v>356</v>
      </c>
    </row>
    <row r="77" spans="1:20">
      <c r="A77" s="2" t="s">
        <v>29</v>
      </c>
      <c r="B77" s="5">
        <v>2020</v>
      </c>
    </row>
    <row r="78" spans="1:20">
      <c r="A78" s="6">
        <v>43851</v>
      </c>
      <c r="B78" s="9" t="str">
        <f>TEXT(A78,"yyyy-mm")</f>
        <v>2020-01</v>
      </c>
      <c r="C78" s="4" t="s">
        <v>20</v>
      </c>
      <c r="D78" s="2" t="s">
        <v>50</v>
      </c>
      <c r="E78" s="2">
        <v>17800</v>
      </c>
      <c r="F78" s="9">
        <v>3382</v>
      </c>
      <c r="G78" s="2">
        <v>1424</v>
      </c>
      <c r="H78" s="2">
        <v>17800</v>
      </c>
      <c r="I78" s="9">
        <v>142</v>
      </c>
      <c r="J78" s="2">
        <v>35</v>
      </c>
      <c r="K78" s="2">
        <v>17800</v>
      </c>
      <c r="L78" s="9">
        <v>71</v>
      </c>
      <c r="M78" s="2">
        <v>0</v>
      </c>
      <c r="N78" s="2">
        <v>17800</v>
      </c>
      <c r="O78" s="9">
        <v>142</v>
      </c>
      <c r="P78" s="2">
        <v>0</v>
      </c>
      <c r="Q78" s="2">
        <v>17800</v>
      </c>
      <c r="R78" s="9">
        <v>1780</v>
      </c>
      <c r="S78" s="22">
        <v>356</v>
      </c>
    </row>
    <row r="79" spans="1:20">
      <c r="A79" s="6">
        <v>43879</v>
      </c>
      <c r="B79" s="9" t="str">
        <f t="shared" ref="B79:B89" si="4">TEXT(A79,"yyyy-mm")</f>
        <v>2020-02</v>
      </c>
      <c r="C79" s="4" t="s">
        <v>20</v>
      </c>
      <c r="D79" s="2" t="s">
        <v>50</v>
      </c>
      <c r="E79" s="2">
        <v>17800</v>
      </c>
      <c r="F79" s="9">
        <v>3382</v>
      </c>
      <c r="G79" s="2">
        <v>1424</v>
      </c>
      <c r="H79" s="2">
        <v>17800</v>
      </c>
      <c r="I79" s="9">
        <v>142</v>
      </c>
      <c r="J79" s="2">
        <v>35</v>
      </c>
      <c r="K79" s="2">
        <v>17800</v>
      </c>
      <c r="L79" s="9">
        <v>71</v>
      </c>
      <c r="M79" s="2">
        <v>0</v>
      </c>
      <c r="N79" s="2">
        <v>17800</v>
      </c>
      <c r="O79" s="9">
        <v>142</v>
      </c>
      <c r="P79" s="2">
        <v>0</v>
      </c>
      <c r="Q79" s="2">
        <v>17800</v>
      </c>
      <c r="R79" s="9">
        <v>1780</v>
      </c>
      <c r="S79" s="22">
        <v>356</v>
      </c>
    </row>
    <row r="80" spans="1:20">
      <c r="A80" s="6">
        <v>43906</v>
      </c>
      <c r="B80" s="9" t="str">
        <f t="shared" si="4"/>
        <v>2020-03</v>
      </c>
      <c r="C80" s="4" t="s">
        <v>20</v>
      </c>
      <c r="D80" s="2" t="s">
        <v>50</v>
      </c>
      <c r="E80" s="2">
        <v>17800</v>
      </c>
      <c r="F80" s="9">
        <v>3382</v>
      </c>
      <c r="G80" s="2">
        <v>1424</v>
      </c>
      <c r="H80" s="2">
        <v>17800</v>
      </c>
      <c r="I80" s="9">
        <v>142</v>
      </c>
      <c r="J80" s="2">
        <v>35</v>
      </c>
      <c r="K80" s="2">
        <v>17800</v>
      </c>
      <c r="L80" s="9">
        <v>71</v>
      </c>
      <c r="M80" s="2">
        <v>0</v>
      </c>
      <c r="N80" s="2">
        <v>17800</v>
      </c>
      <c r="O80" s="9">
        <v>142</v>
      </c>
      <c r="P80" s="2">
        <v>0</v>
      </c>
      <c r="Q80" s="2">
        <v>17800</v>
      </c>
      <c r="R80" s="9">
        <v>1780</v>
      </c>
      <c r="S80" s="22">
        <v>356</v>
      </c>
    </row>
    <row r="81" spans="1:19">
      <c r="A81" s="6">
        <v>43937</v>
      </c>
      <c r="B81" s="9" t="str">
        <f t="shared" si="4"/>
        <v>2020-04</v>
      </c>
      <c r="C81" s="4" t="s">
        <v>20</v>
      </c>
      <c r="D81" s="2" t="s">
        <v>50</v>
      </c>
      <c r="E81" s="2">
        <v>17800</v>
      </c>
      <c r="F81" s="9">
        <v>3382</v>
      </c>
      <c r="G81" s="2">
        <v>1424</v>
      </c>
      <c r="H81" s="2">
        <v>17800</v>
      </c>
      <c r="I81" s="9">
        <v>142</v>
      </c>
      <c r="J81" s="2">
        <v>35</v>
      </c>
      <c r="K81" s="2">
        <v>17800</v>
      </c>
      <c r="L81" s="9">
        <v>71</v>
      </c>
      <c r="M81" s="2">
        <v>0</v>
      </c>
      <c r="N81" s="2">
        <v>17800</v>
      </c>
      <c r="O81" s="9">
        <v>142</v>
      </c>
      <c r="P81" s="2">
        <v>0</v>
      </c>
      <c r="Q81" s="2">
        <v>17800</v>
      </c>
      <c r="R81" s="9">
        <v>1780</v>
      </c>
      <c r="S81" s="22">
        <v>356</v>
      </c>
    </row>
    <row r="82" spans="1:19">
      <c r="A82" s="6">
        <v>43966</v>
      </c>
      <c r="B82" s="9" t="str">
        <f t="shared" si="4"/>
        <v>2020-05</v>
      </c>
      <c r="C82" s="4" t="s">
        <v>20</v>
      </c>
      <c r="D82" s="2" t="s">
        <v>50</v>
      </c>
      <c r="E82" s="2">
        <v>17800</v>
      </c>
      <c r="F82" s="9">
        <v>3382</v>
      </c>
      <c r="G82" s="2">
        <v>1424</v>
      </c>
      <c r="H82" s="2">
        <v>17800</v>
      </c>
      <c r="I82" s="9">
        <v>142</v>
      </c>
      <c r="J82" s="2">
        <v>35</v>
      </c>
      <c r="K82" s="2">
        <v>17800</v>
      </c>
      <c r="L82" s="9">
        <v>71</v>
      </c>
      <c r="M82" s="2">
        <v>0</v>
      </c>
      <c r="N82" s="2">
        <v>17800</v>
      </c>
      <c r="O82" s="9">
        <v>142</v>
      </c>
      <c r="P82" s="2">
        <v>0</v>
      </c>
      <c r="Q82" s="2">
        <v>17800</v>
      </c>
      <c r="R82" s="9">
        <v>1780</v>
      </c>
      <c r="S82" s="22">
        <v>356</v>
      </c>
    </row>
    <row r="83" spans="1:19">
      <c r="A83" s="6">
        <v>43997</v>
      </c>
      <c r="B83" s="9" t="str">
        <f t="shared" si="4"/>
        <v>2020-06</v>
      </c>
      <c r="C83" s="4" t="s">
        <v>20</v>
      </c>
      <c r="D83" s="2" t="s">
        <v>50</v>
      </c>
      <c r="E83" s="2">
        <v>17800</v>
      </c>
      <c r="F83" s="9">
        <v>3382</v>
      </c>
      <c r="G83" s="2">
        <v>1424</v>
      </c>
      <c r="H83" s="2">
        <v>17800</v>
      </c>
      <c r="I83" s="9">
        <v>142</v>
      </c>
      <c r="J83" s="2">
        <v>35</v>
      </c>
      <c r="K83" s="2">
        <v>17800</v>
      </c>
      <c r="L83" s="9">
        <v>71</v>
      </c>
      <c r="M83" s="2">
        <v>0</v>
      </c>
      <c r="N83" s="2">
        <v>17800</v>
      </c>
      <c r="O83" s="9">
        <v>142</v>
      </c>
      <c r="P83" s="2">
        <v>0</v>
      </c>
      <c r="Q83" s="2">
        <v>17800</v>
      </c>
      <c r="R83" s="9">
        <v>1780</v>
      </c>
      <c r="S83" s="22">
        <v>356</v>
      </c>
    </row>
    <row r="84" spans="1:19">
      <c r="A84" s="6">
        <v>44032</v>
      </c>
      <c r="B84" s="9" t="str">
        <f t="shared" si="4"/>
        <v>2020-07</v>
      </c>
      <c r="C84" s="4" t="s">
        <v>20</v>
      </c>
      <c r="D84" s="2" t="s">
        <v>50</v>
      </c>
      <c r="E84" s="2">
        <v>17800</v>
      </c>
      <c r="F84" s="9">
        <v>3382</v>
      </c>
      <c r="G84" s="2">
        <v>1424</v>
      </c>
      <c r="H84" s="2">
        <v>17800</v>
      </c>
      <c r="I84" s="9">
        <v>142</v>
      </c>
      <c r="J84" s="2">
        <v>35</v>
      </c>
      <c r="K84" s="2">
        <v>17800</v>
      </c>
      <c r="L84" s="9">
        <v>71</v>
      </c>
      <c r="M84" s="2">
        <v>0</v>
      </c>
      <c r="N84" s="2">
        <v>17800</v>
      </c>
      <c r="O84" s="9">
        <v>142</v>
      </c>
      <c r="P84" s="2">
        <v>0</v>
      </c>
      <c r="Q84" s="2">
        <v>17800</v>
      </c>
      <c r="R84" s="9">
        <v>1780</v>
      </c>
      <c r="S84" s="22">
        <v>356</v>
      </c>
    </row>
    <row r="85" spans="1:19">
      <c r="A85" s="6">
        <v>44061</v>
      </c>
      <c r="B85" s="9" t="str">
        <f t="shared" si="4"/>
        <v>2020-08</v>
      </c>
      <c r="C85" s="4" t="s">
        <v>20</v>
      </c>
      <c r="D85" s="2" t="s">
        <v>50</v>
      </c>
      <c r="E85" s="2">
        <v>17800</v>
      </c>
      <c r="F85" s="9">
        <v>3382</v>
      </c>
      <c r="G85" s="2">
        <v>1424</v>
      </c>
      <c r="H85" s="2">
        <v>17800</v>
      </c>
      <c r="I85" s="9">
        <v>142</v>
      </c>
      <c r="J85" s="2">
        <v>35</v>
      </c>
      <c r="K85" s="2">
        <v>17800</v>
      </c>
      <c r="L85" s="9">
        <v>71</v>
      </c>
      <c r="M85" s="2">
        <v>0</v>
      </c>
      <c r="N85" s="2">
        <v>17800</v>
      </c>
      <c r="O85" s="9">
        <v>142</v>
      </c>
      <c r="P85" s="2">
        <v>0</v>
      </c>
      <c r="Q85" s="2">
        <v>17800</v>
      </c>
      <c r="R85" s="9">
        <v>1780</v>
      </c>
      <c r="S85" s="22">
        <v>356</v>
      </c>
    </row>
    <row r="86" spans="1:19">
      <c r="A86" s="6">
        <v>44090</v>
      </c>
      <c r="B86" s="9" t="str">
        <f t="shared" si="4"/>
        <v>2020-09</v>
      </c>
      <c r="C86" s="4" t="s">
        <v>20</v>
      </c>
      <c r="D86" s="2" t="s">
        <v>50</v>
      </c>
      <c r="E86" s="2">
        <v>17800</v>
      </c>
      <c r="F86" s="9">
        <v>3382</v>
      </c>
      <c r="G86" s="2">
        <v>1424</v>
      </c>
      <c r="H86" s="2">
        <v>17800</v>
      </c>
      <c r="I86" s="9">
        <v>142</v>
      </c>
      <c r="J86" s="2">
        <v>35</v>
      </c>
      <c r="K86" s="2">
        <v>17800</v>
      </c>
      <c r="L86" s="9">
        <v>71</v>
      </c>
      <c r="M86" s="2">
        <v>0</v>
      </c>
      <c r="N86" s="2">
        <v>17800</v>
      </c>
      <c r="O86" s="9">
        <v>142</v>
      </c>
      <c r="P86" s="2">
        <v>0</v>
      </c>
      <c r="Q86" s="2">
        <v>17800</v>
      </c>
      <c r="R86" s="9">
        <v>1780</v>
      </c>
      <c r="S86" s="22">
        <v>356</v>
      </c>
    </row>
    <row r="87" spans="1:19">
      <c r="A87" s="6">
        <v>44120</v>
      </c>
      <c r="B87" s="9" t="str">
        <f t="shared" si="4"/>
        <v>2020-10</v>
      </c>
      <c r="C87" s="4" t="s">
        <v>20</v>
      </c>
      <c r="D87" s="2" t="s">
        <v>50</v>
      </c>
      <c r="E87" s="2">
        <v>17800</v>
      </c>
      <c r="F87" s="9">
        <v>3382</v>
      </c>
      <c r="G87" s="2">
        <v>1424</v>
      </c>
      <c r="H87" s="2">
        <v>17800</v>
      </c>
      <c r="I87" s="9">
        <v>142</v>
      </c>
      <c r="J87" s="2">
        <v>35</v>
      </c>
      <c r="K87" s="2">
        <v>17800</v>
      </c>
      <c r="L87" s="9">
        <v>71</v>
      </c>
      <c r="M87" s="2">
        <v>0</v>
      </c>
      <c r="N87" s="2">
        <v>17800</v>
      </c>
      <c r="O87" s="9">
        <v>142</v>
      </c>
      <c r="P87" s="2">
        <v>0</v>
      </c>
      <c r="Q87" s="2">
        <v>17800</v>
      </c>
      <c r="R87" s="9">
        <v>1780</v>
      </c>
      <c r="S87" s="22">
        <v>356</v>
      </c>
    </row>
    <row r="88" spans="1:19">
      <c r="A88" s="6">
        <v>44151</v>
      </c>
      <c r="B88" s="9" t="str">
        <f t="shared" si="4"/>
        <v>2020-11</v>
      </c>
      <c r="C88" s="4" t="s">
        <v>20</v>
      </c>
      <c r="D88" s="2" t="s">
        <v>50</v>
      </c>
      <c r="E88" s="2">
        <v>17800</v>
      </c>
      <c r="F88" s="9">
        <v>3382</v>
      </c>
      <c r="G88" s="2">
        <v>1424</v>
      </c>
      <c r="H88" s="2">
        <v>17800</v>
      </c>
      <c r="I88" s="9">
        <v>142</v>
      </c>
      <c r="J88" s="2">
        <v>35</v>
      </c>
      <c r="K88" s="2">
        <v>17800</v>
      </c>
      <c r="L88" s="9">
        <v>71</v>
      </c>
      <c r="M88" s="2">
        <v>0</v>
      </c>
      <c r="N88" s="2">
        <v>17800</v>
      </c>
      <c r="O88" s="9">
        <v>142</v>
      </c>
      <c r="P88" s="2">
        <v>0</v>
      </c>
      <c r="Q88" s="2">
        <v>17800</v>
      </c>
      <c r="R88" s="9">
        <v>1780</v>
      </c>
      <c r="S88" s="22">
        <v>356</v>
      </c>
    </row>
    <row r="89" spans="1:19">
      <c r="A89" s="6">
        <v>44181</v>
      </c>
      <c r="B89" s="9" t="str">
        <f t="shared" si="4"/>
        <v>2020-12</v>
      </c>
      <c r="C89" s="4" t="s">
        <v>20</v>
      </c>
      <c r="D89" s="2" t="s">
        <v>50</v>
      </c>
      <c r="E89" s="2">
        <v>17800</v>
      </c>
      <c r="F89" s="9">
        <v>3382</v>
      </c>
      <c r="G89" s="2">
        <v>1424</v>
      </c>
      <c r="H89" s="2">
        <v>17800</v>
      </c>
      <c r="I89" s="9">
        <v>142</v>
      </c>
      <c r="J89" s="2">
        <v>35</v>
      </c>
      <c r="K89" s="2">
        <v>17800</v>
      </c>
      <c r="L89" s="9">
        <v>71</v>
      </c>
      <c r="M89" s="2">
        <v>0</v>
      </c>
      <c r="N89" s="2">
        <v>17800</v>
      </c>
      <c r="O89" s="9">
        <v>142</v>
      </c>
      <c r="P89" s="2">
        <v>0</v>
      </c>
      <c r="Q89" s="2">
        <v>17800</v>
      </c>
      <c r="R89" s="9">
        <v>1780</v>
      </c>
      <c r="S89" s="22">
        <v>356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2021-03-21T15:02:34Z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9ACB5358872C4886B6543A04190E5C13</vt:lpwstr>
  </property>
</Properties>
</file>