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E25320AE-0B5C-3242-83DF-26116C60FFFB}" xr6:coauthVersionLast="45" xr6:coauthVersionMax="45" xr10:uidLastSave="{00000000-0000-0000-0000-000000000000}"/>
  <bookViews>
    <workbookView xWindow="3300" yWindow="460" windowWidth="28800" windowHeight="16220" activeTab="1" xr2:uid="{00000000-000D-0000-FFFF-FFFF00000000}"/>
  </bookViews>
  <sheets>
    <sheet name="Sheet1 (2)" sheetId="8" r:id="rId1"/>
    <sheet name="Sheet1" sheetId="1" r:id="rId2"/>
    <sheet name="Sheet2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9" l="1"/>
  <c r="L13" i="9"/>
  <c r="L12" i="9"/>
  <c r="L11" i="9"/>
  <c r="L10" i="9"/>
  <c r="L9" i="9"/>
  <c r="L8" i="9"/>
  <c r="L7" i="9"/>
  <c r="L6" i="9"/>
  <c r="L5" i="9"/>
  <c r="L4" i="9"/>
  <c r="L3" i="9"/>
  <c r="L2" i="9"/>
  <c r="L14" i="1"/>
  <c r="L13" i="1"/>
  <c r="L12" i="1"/>
  <c r="L11" i="1"/>
  <c r="L10" i="1"/>
  <c r="L9" i="1"/>
  <c r="L8" i="1"/>
  <c r="L7" i="1"/>
  <c r="L6" i="1"/>
  <c r="L5" i="1"/>
  <c r="L4" i="1"/>
  <c r="L3" i="1"/>
  <c r="L2" i="1"/>
  <c r="L7" i="8"/>
  <c r="L8" i="8"/>
  <c r="L9" i="8"/>
  <c r="L10" i="8"/>
  <c r="L11" i="8"/>
  <c r="L12" i="8"/>
  <c r="L13" i="8"/>
  <c r="L14" i="8"/>
  <c r="D85" i="9" l="1"/>
  <c r="D84" i="9"/>
  <c r="D83" i="9"/>
  <c r="D82" i="9"/>
  <c r="D81" i="9"/>
  <c r="D80" i="9"/>
  <c r="D79" i="9"/>
  <c r="D78" i="9"/>
  <c r="D77" i="9"/>
  <c r="D76" i="9"/>
  <c r="D75" i="9"/>
  <c r="D74" i="9"/>
  <c r="D73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18" i="9"/>
  <c r="D17" i="9"/>
  <c r="D16" i="9"/>
  <c r="D15" i="9"/>
  <c r="D14" i="9"/>
  <c r="D13" i="9"/>
  <c r="D12" i="9"/>
  <c r="D11" i="9"/>
  <c r="D10" i="9"/>
  <c r="D9" i="9"/>
  <c r="D8" i="9"/>
  <c r="D7" i="9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18" i="8"/>
  <c r="D17" i="8"/>
  <c r="D16" i="8"/>
  <c r="D15" i="8"/>
  <c r="D14" i="8"/>
  <c r="D13" i="8"/>
  <c r="D12" i="8"/>
  <c r="D11" i="8"/>
  <c r="D10" i="8"/>
  <c r="D9" i="8"/>
  <c r="D8" i="8"/>
  <c r="D7" i="8"/>
  <c r="L6" i="8"/>
  <c r="L5" i="8"/>
  <c r="L4" i="8"/>
  <c r="L3" i="8"/>
  <c r="L2" i="8"/>
</calcChain>
</file>

<file path=xl/sharedStrings.xml><?xml version="1.0" encoding="utf-8"?>
<sst xmlns="http://schemas.openxmlformats.org/spreadsheetml/2006/main" count="347" uniqueCount="55">
  <si>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</si>
  <si>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</si>
  <si>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</si>
  <si>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</si>
  <si>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</si>
  <si>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</si>
  <si>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</si>
  <si>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</si>
  <si>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</si>
  <si>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账户余额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</si>
  <si>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</si>
  <si>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</si>
  <si>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</si>
  <si>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</si>
  <si>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</si>
  <si>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</si>
  <si>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</si>
  <si>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</si>
  <si>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梁亚娟</t>
  </si>
  <si>
    <t>GJJ070570581</t>
  </si>
  <si>
    <t>北京大学首钢医院</t>
  </si>
  <si>
    <t>石景山管理部</t>
  </si>
  <si>
    <t>雪中美</t>
  </si>
  <si>
    <t>15210738564</t>
  </si>
  <si>
    <r>
      <rPr>
        <sz val="13"/>
        <color rgb="FF000000"/>
        <rFont val="宋体"/>
        <family val="3"/>
        <charset val="134"/>
      </rPr>
      <t>北京市石景山区晋元庄路</t>
    </r>
    <r>
      <rPr>
        <sz val="13"/>
        <color rgb="FF000000"/>
        <rFont val="Helvetica Neue"/>
        <family val="2"/>
      </rPr>
      <t>9</t>
    </r>
    <r>
      <rPr>
        <sz val="13"/>
        <color rgb="FF000000"/>
        <rFont val="宋体"/>
        <family val="3"/>
        <charset val="134"/>
      </rPr>
      <t>号北京大学首钢医院</t>
    </r>
  </si>
  <si>
    <t>tb3394648696</t>
  </si>
  <si>
    <t>女</t>
  </si>
  <si>
    <t>申报日期</t>
  </si>
  <si>
    <t>所得项目小类</t>
  </si>
  <si>
    <t>年份</t>
  </si>
  <si>
    <t>汇缴分配</t>
  </si>
  <si>
    <t>年度结息</t>
  </si>
  <si>
    <t>提取资金支付</t>
  </si>
  <si>
    <t>关登芝</t>
  </si>
  <si>
    <t>GJJ074013805</t>
  </si>
  <si>
    <t>梅花飘香</t>
  </si>
  <si>
    <t>19993589789</t>
  </si>
  <si>
    <t>北京市石景山区晋元庄路9号北京大学首钢医院</t>
  </si>
  <si>
    <t>tb5241593005</t>
  </si>
  <si>
    <t>约定提取支付</t>
  </si>
  <si>
    <t>公积金余额</t>
  </si>
  <si>
    <t>孙利</t>
  </si>
  <si>
    <t>GJJ007621351</t>
  </si>
  <si>
    <t>北京市怀柔区交通局</t>
  </si>
  <si>
    <t>怀柔管理部</t>
  </si>
  <si>
    <t>极限运动</t>
  </si>
  <si>
    <t>13581909729</t>
  </si>
  <si>
    <r>
      <rPr>
        <sz val="13"/>
        <color rgb="FF000000"/>
        <rFont val="宋体"/>
        <family val="3"/>
        <charset val="134"/>
      </rPr>
      <t>北京市怀柔区南大街</t>
    </r>
    <r>
      <rPr>
        <sz val="13"/>
        <color rgb="FF000000"/>
        <rFont val="Helvetica Neue"/>
        <family val="2"/>
      </rPr>
      <t>28</t>
    </r>
    <r>
      <rPr>
        <sz val="13"/>
        <color rgb="FF000000"/>
        <rFont val="宋体"/>
        <family val="3"/>
        <charset val="134"/>
      </rPr>
      <t>号</t>
    </r>
  </si>
  <si>
    <t>tb8907615963</t>
  </si>
  <si>
    <t>男</t>
  </si>
  <si>
    <t>梁亚娟</t>
    <phoneticPr fontId="7" type="noConversion"/>
  </si>
  <si>
    <t>关登芝</t>
    <phoneticPr fontId="7" type="noConversion"/>
  </si>
  <si>
    <t>晴 3℃</t>
    <phoneticPr fontId="7" type="noConversion"/>
  </si>
  <si>
    <t>多云 4℃</t>
    <phoneticPr fontId="7" type="noConversion"/>
  </si>
  <si>
    <t>阴 2℃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</si>
</sst>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9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3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等线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2" borderId="0" xfId="0" applyNumberFormat="1" applyFont="1" applyFill="1">
      <alignment vertical="center"/>
    </xf>
    <xf numFmtId="14" fontId="2" fillId="2" borderId="0" xfId="0" applyNumberFormat="1" applyFont="1" applyFill="1">
      <alignment vertical="center"/>
    </xf>
    <xf numFmtId="177" fontId="8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workbookViewId="0">
      <selection activeCell="K2" sqref="K2:M14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7" width="11" style="2"/>
    <col min="8" max="8" width="13.5" style="2" customWidth="1"/>
    <col min="9" max="9" width="13.1640625" style="2" customWidth="1"/>
    <col min="10" max="10" width="11.5" style="2"/>
    <col min="11" max="11" width="12" style="2" customWidth="1"/>
    <col min="12" max="12" width="11" style="2"/>
    <col min="13" max="13" width="13.33203125" style="2" customWidth="1"/>
    <col min="14" max="15" width="11" style="2"/>
    <col min="16" max="16" width="15" style="2" customWidth="1"/>
    <col min="17" max="17" width="49.1640625" style="2" customWidth="1"/>
    <col min="18" max="18" width="15" style="2" customWidth="1"/>
    <col min="19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50</v>
      </c>
      <c r="B2" s="1" t="s">
        <v>19</v>
      </c>
      <c r="C2" s="2" t="s">
        <v>20</v>
      </c>
      <c r="D2" s="2" t="s">
        <v>21</v>
      </c>
      <c r="E2" s="2">
        <v>22300</v>
      </c>
      <c r="F2" s="2">
        <v>12</v>
      </c>
      <c r="G2" s="2">
        <v>12</v>
      </c>
      <c r="H2" s="2">
        <v>2676</v>
      </c>
      <c r="I2" s="2">
        <v>2676</v>
      </c>
      <c r="J2" s="23">
        <v>31232.89</v>
      </c>
      <c r="K2" s="14">
        <v>44158</v>
      </c>
      <c r="L2" t="str">
        <f>TEXT(K2,"yyyy-mm-dd")</f>
        <v>2020-11-23</v>
      </c>
      <c r="M2" s="24" t="s">
        <v>52</v>
      </c>
      <c r="N2" s="15" t="s">
        <v>22</v>
      </c>
      <c r="O2" s="16" t="s">
        <v>18</v>
      </c>
      <c r="P2" s="12" t="s">
        <v>23</v>
      </c>
      <c r="Q2" s="16" t="s">
        <v>24</v>
      </c>
      <c r="R2" s="12" t="s">
        <v>23</v>
      </c>
      <c r="S2" s="12" t="s">
        <v>25</v>
      </c>
      <c r="T2" s="2" t="s">
        <v>26</v>
      </c>
    </row>
    <row r="3" spans="1:20">
      <c r="J3" s="13">
        <v>100409.72</v>
      </c>
      <c r="K3" s="14">
        <v>44159</v>
      </c>
      <c r="L3" t="str">
        <f t="shared" ref="L3:L6" si="0">TEXT(K3,"yyyy-mm-dd")</f>
        <v>2020-11-24</v>
      </c>
      <c r="M3" s="24" t="s">
        <v>52</v>
      </c>
    </row>
    <row r="4" spans="1:20">
      <c r="J4" s="11"/>
      <c r="K4" s="14">
        <v>44160</v>
      </c>
      <c r="L4" t="str">
        <f t="shared" si="0"/>
        <v>2020-11-25</v>
      </c>
      <c r="M4" s="24" t="s">
        <v>53</v>
      </c>
    </row>
    <row r="5" spans="1:20">
      <c r="A5" s="1" t="s">
        <v>27</v>
      </c>
      <c r="B5" s="1" t="s">
        <v>28</v>
      </c>
      <c r="J5" s="11"/>
      <c r="K5" s="14">
        <v>44161</v>
      </c>
      <c r="L5" t="str">
        <f t="shared" si="0"/>
        <v>2020-11-26</v>
      </c>
      <c r="M5" s="24" t="s">
        <v>54</v>
      </c>
    </row>
    <row r="6" spans="1:20">
      <c r="A6" s="2" t="s">
        <v>29</v>
      </c>
      <c r="B6" s="3">
        <v>2020</v>
      </c>
      <c r="J6" s="11"/>
      <c r="K6" s="14">
        <v>44162</v>
      </c>
      <c r="L6" t="str">
        <f t="shared" si="0"/>
        <v>2020-11-27</v>
      </c>
      <c r="M6" s="24" t="s">
        <v>52</v>
      </c>
    </row>
    <row r="7" spans="1:20">
      <c r="A7" s="4">
        <v>43851</v>
      </c>
      <c r="B7" s="5" t="s">
        <v>30</v>
      </c>
      <c r="C7" s="6">
        <v>4968</v>
      </c>
      <c r="D7" s="7" t="str">
        <f t="shared" ref="D7:D14" si="1">TEXT(A7,"mm-dd")</f>
        <v>01-21</v>
      </c>
      <c r="J7" s="11"/>
      <c r="K7" s="14">
        <v>44163</v>
      </c>
      <c r="L7" t="str">
        <f t="shared" ref="L7:L14" si="2">TEXT(K7,"yyyy-mm-dd")</f>
        <v>2020-11-28</v>
      </c>
      <c r="M7" s="24" t="s">
        <v>52</v>
      </c>
    </row>
    <row r="8" spans="1:20">
      <c r="A8" s="4">
        <v>43879</v>
      </c>
      <c r="B8" s="5" t="s">
        <v>30</v>
      </c>
      <c r="C8" s="6">
        <v>4968</v>
      </c>
      <c r="D8" s="7" t="str">
        <f t="shared" si="1"/>
        <v>02-18</v>
      </c>
      <c r="J8" s="11"/>
      <c r="K8" s="14">
        <v>44164</v>
      </c>
      <c r="L8" t="str">
        <f t="shared" si="2"/>
        <v>2020-11-29</v>
      </c>
      <c r="M8" s="24" t="s">
        <v>52</v>
      </c>
    </row>
    <row r="9" spans="1:20">
      <c r="A9" s="4">
        <v>43906</v>
      </c>
      <c r="B9" s="5" t="s">
        <v>30</v>
      </c>
      <c r="C9" s="6">
        <v>4968</v>
      </c>
      <c r="D9" s="7" t="str">
        <f t="shared" si="1"/>
        <v>03-16</v>
      </c>
      <c r="J9" s="11"/>
      <c r="K9" s="14">
        <v>44165</v>
      </c>
      <c r="L9" t="str">
        <f t="shared" si="2"/>
        <v>2020-11-30</v>
      </c>
      <c r="M9" s="24" t="s">
        <v>52</v>
      </c>
    </row>
    <row r="10" spans="1:20">
      <c r="A10" s="4">
        <v>43937</v>
      </c>
      <c r="B10" s="5" t="s">
        <v>30</v>
      </c>
      <c r="C10" s="6">
        <v>4968</v>
      </c>
      <c r="D10" s="7" t="str">
        <f t="shared" si="1"/>
        <v>04-16</v>
      </c>
      <c r="J10" s="11"/>
      <c r="K10" s="14">
        <v>44166</v>
      </c>
      <c r="L10" t="str">
        <f t="shared" si="2"/>
        <v>2020-12-01</v>
      </c>
      <c r="M10" s="24" t="s">
        <v>52</v>
      </c>
    </row>
    <row r="11" spans="1:20">
      <c r="A11" s="4">
        <v>43966</v>
      </c>
      <c r="B11" s="5" t="s">
        <v>30</v>
      </c>
      <c r="C11" s="6">
        <v>4968</v>
      </c>
      <c r="D11" s="7" t="str">
        <f t="shared" si="1"/>
        <v>05-15</v>
      </c>
      <c r="J11" s="11"/>
      <c r="K11" s="14">
        <v>44167</v>
      </c>
      <c r="L11" t="str">
        <f t="shared" si="2"/>
        <v>2020-12-02</v>
      </c>
      <c r="M11" s="24" t="s">
        <v>52</v>
      </c>
    </row>
    <row r="12" spans="1:20">
      <c r="A12" s="4">
        <v>43997</v>
      </c>
      <c r="B12" s="5" t="s">
        <v>30</v>
      </c>
      <c r="C12" s="6">
        <v>4968</v>
      </c>
      <c r="D12" s="7" t="str">
        <f t="shared" si="1"/>
        <v>06-15</v>
      </c>
      <c r="E12" s="2">
        <v>72561.31</v>
      </c>
      <c r="J12" s="11"/>
      <c r="K12" s="14">
        <v>44168</v>
      </c>
      <c r="L12" t="str">
        <f t="shared" si="2"/>
        <v>2020-12-03</v>
      </c>
      <c r="M12" s="24" t="s">
        <v>52</v>
      </c>
    </row>
    <row r="13" spans="1:20">
      <c r="A13" s="8">
        <v>44012</v>
      </c>
      <c r="B13" s="9" t="s">
        <v>31</v>
      </c>
      <c r="C13" s="6">
        <v>1088.4100000000001</v>
      </c>
      <c r="D13" s="7" t="str">
        <f t="shared" si="1"/>
        <v>06-30</v>
      </c>
      <c r="E13" s="2">
        <v>73649.72</v>
      </c>
      <c r="J13" s="11"/>
      <c r="K13" s="14">
        <v>44169</v>
      </c>
      <c r="L13" t="str">
        <f t="shared" si="2"/>
        <v>2020-12-04</v>
      </c>
      <c r="M13" s="24" t="s">
        <v>52</v>
      </c>
    </row>
    <row r="14" spans="1:20">
      <c r="A14" s="4">
        <v>44034</v>
      </c>
      <c r="B14" s="5" t="s">
        <v>30</v>
      </c>
      <c r="C14" s="6">
        <v>5352</v>
      </c>
      <c r="D14" s="7" t="str">
        <f t="shared" si="1"/>
        <v>07-22</v>
      </c>
      <c r="J14" s="11"/>
      <c r="K14" s="14">
        <v>44170</v>
      </c>
      <c r="L14" t="str">
        <f t="shared" si="2"/>
        <v>2020-12-05</v>
      </c>
      <c r="M14" s="24" t="s">
        <v>52</v>
      </c>
    </row>
    <row r="15" spans="1:20">
      <c r="A15" s="4">
        <v>44061</v>
      </c>
      <c r="B15" s="5" t="s">
        <v>30</v>
      </c>
      <c r="C15" s="6">
        <v>5352</v>
      </c>
      <c r="D15" s="7" t="str">
        <f>TEXT(A15,"mm-dd")</f>
        <v>08-18</v>
      </c>
    </row>
    <row r="16" spans="1:20">
      <c r="A16" s="4">
        <v>44090</v>
      </c>
      <c r="B16" s="5" t="s">
        <v>30</v>
      </c>
      <c r="C16" s="6">
        <v>5352</v>
      </c>
      <c r="D16" s="7" t="str">
        <f>TEXT(A16,"mm-dd")</f>
        <v>09-16</v>
      </c>
    </row>
    <row r="17" spans="1:5">
      <c r="A17" s="4">
        <v>44122</v>
      </c>
      <c r="B17" s="5" t="s">
        <v>30</v>
      </c>
      <c r="C17" s="6">
        <v>5352</v>
      </c>
      <c r="D17" s="7" t="str">
        <f>TEXT(A17,"mm-dd")</f>
        <v>10-18</v>
      </c>
    </row>
    <row r="18" spans="1:5">
      <c r="A18" s="4">
        <v>44151</v>
      </c>
      <c r="B18" s="5" t="s">
        <v>30</v>
      </c>
      <c r="C18" s="6">
        <v>5352</v>
      </c>
      <c r="D18" s="7" t="str">
        <f>TEXT(A18,"mm-dd")</f>
        <v>11-16</v>
      </c>
    </row>
    <row r="19" spans="1:5">
      <c r="A19" s="4"/>
      <c r="B19" s="5"/>
      <c r="C19" s="6"/>
      <c r="D19" s="7"/>
    </row>
    <row r="23" spans="1:5">
      <c r="A23" s="10" t="s">
        <v>29</v>
      </c>
      <c r="B23" s="10">
        <v>2019</v>
      </c>
    </row>
    <row r="24" spans="1:5">
      <c r="A24" s="5">
        <v>43480</v>
      </c>
      <c r="B24" s="5" t="s">
        <v>30</v>
      </c>
      <c r="C24" s="6">
        <v>4248</v>
      </c>
      <c r="D24" s="7" t="str">
        <f>TEXT(A24,"mm-dd")</f>
        <v>01-15</v>
      </c>
    </row>
    <row r="25" spans="1:5">
      <c r="A25" s="5">
        <v>43511</v>
      </c>
      <c r="B25" s="5" t="s">
        <v>30</v>
      </c>
      <c r="C25" s="6">
        <v>4248</v>
      </c>
      <c r="D25" s="7" t="str">
        <f>TEXT(A25,"mm-dd")</f>
        <v>02-15</v>
      </c>
    </row>
    <row r="26" spans="1:5">
      <c r="A26" s="5">
        <v>43539</v>
      </c>
      <c r="B26" s="5" t="s">
        <v>30</v>
      </c>
      <c r="C26" s="6">
        <v>4248</v>
      </c>
      <c r="D26" s="7" t="str">
        <f>TEXT(A26,"mm-dd")</f>
        <v>03-15</v>
      </c>
    </row>
    <row r="27" spans="1:5">
      <c r="A27" s="5">
        <v>43546</v>
      </c>
      <c r="B27" s="5" t="s">
        <v>32</v>
      </c>
      <c r="C27" s="7">
        <v>155002.89000000001</v>
      </c>
      <c r="D27" s="7" t="str">
        <f>TEXT(A27,"mm-dd")</f>
        <v>03-22</v>
      </c>
      <c r="E27" s="2">
        <v>10</v>
      </c>
    </row>
    <row r="28" spans="1:5">
      <c r="A28" s="5">
        <v>43570</v>
      </c>
      <c r="B28" s="5" t="s">
        <v>30</v>
      </c>
      <c r="C28" s="6">
        <v>4248</v>
      </c>
      <c r="D28" s="7" t="str">
        <f t="shared" ref="D28:D33" si="3">TEXT(A28,"mm-dd")</f>
        <v>04-15</v>
      </c>
    </row>
    <row r="29" spans="1:5">
      <c r="A29" s="5">
        <v>43607</v>
      </c>
      <c r="B29" s="5" t="s">
        <v>30</v>
      </c>
      <c r="C29" s="6">
        <v>4248</v>
      </c>
      <c r="D29" s="7" t="str">
        <f t="shared" si="3"/>
        <v>05-22</v>
      </c>
    </row>
    <row r="30" spans="1:5">
      <c r="A30" s="5">
        <v>43634</v>
      </c>
      <c r="B30" s="5" t="s">
        <v>30</v>
      </c>
      <c r="C30" s="6">
        <v>4248</v>
      </c>
      <c r="D30" s="7" t="str">
        <f t="shared" si="3"/>
        <v>06-18</v>
      </c>
      <c r="E30" s="2">
        <v>12754</v>
      </c>
    </row>
    <row r="31" spans="1:5">
      <c r="A31" s="9">
        <v>43646</v>
      </c>
      <c r="B31" s="9" t="s">
        <v>31</v>
      </c>
      <c r="C31" s="6">
        <v>191.31</v>
      </c>
      <c r="D31" s="7" t="str">
        <f t="shared" si="3"/>
        <v>06-30</v>
      </c>
      <c r="E31" s="2">
        <v>12945.31</v>
      </c>
    </row>
    <row r="32" spans="1:5">
      <c r="A32" s="5">
        <v>43662</v>
      </c>
      <c r="B32" s="5" t="s">
        <v>30</v>
      </c>
      <c r="C32" s="6">
        <v>4968</v>
      </c>
      <c r="D32" s="7" t="str">
        <f t="shared" si="3"/>
        <v>07-16</v>
      </c>
    </row>
    <row r="33" spans="1:5">
      <c r="A33" s="5">
        <v>43693</v>
      </c>
      <c r="B33" s="5" t="s">
        <v>30</v>
      </c>
      <c r="C33" s="6">
        <v>4968</v>
      </c>
      <c r="D33" s="7" t="str">
        <f t="shared" si="3"/>
        <v>08-16</v>
      </c>
    </row>
    <row r="34" spans="1:5">
      <c r="A34" s="5">
        <v>43724</v>
      </c>
      <c r="B34" s="5" t="s">
        <v>30</v>
      </c>
      <c r="C34" s="6">
        <v>4968</v>
      </c>
      <c r="D34" s="7" t="str">
        <f>TEXT(A34,"mm-dd")</f>
        <v>09-16</v>
      </c>
    </row>
    <row r="35" spans="1:5">
      <c r="A35" s="5">
        <v>43753</v>
      </c>
      <c r="B35" s="5" t="s">
        <v>30</v>
      </c>
      <c r="C35" s="6">
        <v>4968</v>
      </c>
      <c r="D35" s="7" t="str">
        <f>TEXT(A35,"mm-dd")</f>
        <v>10-15</v>
      </c>
    </row>
    <row r="36" spans="1:5">
      <c r="A36" s="5">
        <v>43784</v>
      </c>
      <c r="B36" s="5" t="s">
        <v>30</v>
      </c>
      <c r="C36" s="6">
        <v>4968</v>
      </c>
      <c r="D36" s="7" t="str">
        <f>TEXT(A36,"mm-dd")</f>
        <v>11-15</v>
      </c>
    </row>
    <row r="37" spans="1:5">
      <c r="A37" s="5">
        <v>43815</v>
      </c>
      <c r="B37" s="5" t="s">
        <v>30</v>
      </c>
      <c r="C37" s="6">
        <v>4968</v>
      </c>
      <c r="D37" s="7" t="str">
        <f>TEXT(A37,"mm-dd")</f>
        <v>12-16</v>
      </c>
    </row>
    <row r="40" spans="1:5">
      <c r="A40" s="10" t="s">
        <v>29</v>
      </c>
      <c r="B40" s="10">
        <v>2018</v>
      </c>
    </row>
    <row r="41" spans="1:5">
      <c r="A41" s="5">
        <v>43115</v>
      </c>
      <c r="B41" s="5" t="s">
        <v>30</v>
      </c>
      <c r="C41" s="6">
        <v>3288</v>
      </c>
      <c r="D41" s="7" t="str">
        <f t="shared" ref="D41:D53" si="4">TEXT(A41,"mm-dd")</f>
        <v>01-15</v>
      </c>
    </row>
    <row r="42" spans="1:5">
      <c r="A42" s="5">
        <v>43153</v>
      </c>
      <c r="B42" s="5" t="s">
        <v>30</v>
      </c>
      <c r="C42" s="6">
        <v>3288</v>
      </c>
      <c r="D42" s="7" t="str">
        <f t="shared" si="4"/>
        <v>02-22</v>
      </c>
    </row>
    <row r="43" spans="1:5">
      <c r="A43" s="5">
        <v>43179</v>
      </c>
      <c r="B43" s="5" t="s">
        <v>30</v>
      </c>
      <c r="C43" s="6">
        <v>3288</v>
      </c>
      <c r="D43" s="7" t="str">
        <f t="shared" si="4"/>
        <v>03-20</v>
      </c>
    </row>
    <row r="44" spans="1:5">
      <c r="A44" s="5">
        <v>43206</v>
      </c>
      <c r="B44" s="5" t="s">
        <v>30</v>
      </c>
      <c r="C44" s="6">
        <v>3288</v>
      </c>
      <c r="D44" s="7" t="str">
        <f t="shared" si="4"/>
        <v>04-16</v>
      </c>
    </row>
    <row r="45" spans="1:5">
      <c r="A45" s="5">
        <v>43235</v>
      </c>
      <c r="B45" s="5" t="s">
        <v>30</v>
      </c>
      <c r="C45" s="6">
        <v>3288</v>
      </c>
      <c r="D45" s="7" t="str">
        <f t="shared" si="4"/>
        <v>05-15</v>
      </c>
    </row>
    <row r="46" spans="1:5">
      <c r="A46" s="5">
        <v>43266</v>
      </c>
      <c r="B46" s="5" t="s">
        <v>30</v>
      </c>
      <c r="C46" s="6">
        <v>3288</v>
      </c>
      <c r="D46" s="7" t="str">
        <f t="shared" si="4"/>
        <v>06-15</v>
      </c>
      <c r="E46" s="2">
        <v>115055.07</v>
      </c>
    </row>
    <row r="47" spans="1:5">
      <c r="A47" s="9">
        <v>43281</v>
      </c>
      <c r="B47" s="9" t="s">
        <v>31</v>
      </c>
      <c r="C47" s="6">
        <v>1725.82</v>
      </c>
      <c r="D47" s="7" t="str">
        <f t="shared" si="4"/>
        <v>06-30</v>
      </c>
      <c r="E47" s="2">
        <v>116780.89</v>
      </c>
    </row>
    <row r="48" spans="1:5">
      <c r="A48" s="5">
        <v>43297</v>
      </c>
      <c r="B48" s="5" t="s">
        <v>30</v>
      </c>
      <c r="C48" s="6">
        <v>4248</v>
      </c>
      <c r="D48" s="7" t="str">
        <f t="shared" si="4"/>
        <v>07-16</v>
      </c>
    </row>
    <row r="49" spans="1:5">
      <c r="A49" s="5">
        <v>43327</v>
      </c>
      <c r="B49" s="5" t="s">
        <v>30</v>
      </c>
      <c r="C49" s="6">
        <v>4248</v>
      </c>
      <c r="D49" s="7" t="str">
        <f t="shared" si="4"/>
        <v>08-15</v>
      </c>
    </row>
    <row r="50" spans="1:5">
      <c r="A50" s="5">
        <v>43361</v>
      </c>
      <c r="B50" s="5" t="s">
        <v>30</v>
      </c>
      <c r="C50" s="6">
        <v>4248</v>
      </c>
      <c r="D50" s="7" t="str">
        <f t="shared" si="4"/>
        <v>09-18</v>
      </c>
    </row>
    <row r="51" spans="1:5">
      <c r="A51" s="5">
        <v>43388</v>
      </c>
      <c r="B51" s="5" t="s">
        <v>30</v>
      </c>
      <c r="C51" s="6">
        <v>4248</v>
      </c>
      <c r="D51" s="7" t="str">
        <f t="shared" si="4"/>
        <v>10-15</v>
      </c>
    </row>
    <row r="52" spans="1:5">
      <c r="A52" s="5">
        <v>43419</v>
      </c>
      <c r="B52" s="5" t="s">
        <v>30</v>
      </c>
      <c r="C52" s="6">
        <v>4248</v>
      </c>
      <c r="D52" s="7" t="str">
        <f t="shared" si="4"/>
        <v>11-15</v>
      </c>
    </row>
    <row r="53" spans="1:5">
      <c r="A53" s="5">
        <v>43452</v>
      </c>
      <c r="B53" s="5" t="s">
        <v>30</v>
      </c>
      <c r="C53" s="6">
        <v>4248</v>
      </c>
      <c r="D53" s="7" t="str">
        <f t="shared" si="4"/>
        <v>12-18</v>
      </c>
    </row>
    <row r="54" spans="1:5">
      <c r="A54" s="7"/>
      <c r="B54" s="2"/>
    </row>
    <row r="56" spans="1:5">
      <c r="A56" s="10" t="s">
        <v>29</v>
      </c>
      <c r="B56" s="10">
        <v>2017</v>
      </c>
    </row>
    <row r="57" spans="1:5">
      <c r="A57" s="5">
        <v>42751</v>
      </c>
      <c r="B57" s="5" t="s">
        <v>30</v>
      </c>
      <c r="C57" s="6">
        <v>2640</v>
      </c>
      <c r="D57" s="7" t="str">
        <f t="shared" ref="D57:D69" si="5">TEXT(A57,"mm-dd")</f>
        <v>01-16</v>
      </c>
    </row>
    <row r="58" spans="1:5">
      <c r="A58" s="5">
        <v>42781</v>
      </c>
      <c r="B58" s="5" t="s">
        <v>30</v>
      </c>
      <c r="C58" s="6">
        <v>2640</v>
      </c>
      <c r="D58" s="7" t="str">
        <f t="shared" si="5"/>
        <v>02-15</v>
      </c>
    </row>
    <row r="59" spans="1:5">
      <c r="A59" s="5">
        <v>42809</v>
      </c>
      <c r="B59" s="5" t="s">
        <v>30</v>
      </c>
      <c r="C59" s="6">
        <v>2640</v>
      </c>
      <c r="D59" s="7" t="str">
        <f t="shared" si="5"/>
        <v>03-15</v>
      </c>
    </row>
    <row r="60" spans="1:5">
      <c r="A60" s="5">
        <v>42843</v>
      </c>
      <c r="B60" s="5" t="s">
        <v>30</v>
      </c>
      <c r="C60" s="6">
        <v>2640</v>
      </c>
      <c r="D60" s="7" t="str">
        <f t="shared" si="5"/>
        <v>04-18</v>
      </c>
    </row>
    <row r="61" spans="1:5">
      <c r="A61" s="5">
        <v>42873</v>
      </c>
      <c r="B61" s="5" t="s">
        <v>30</v>
      </c>
      <c r="C61" s="6">
        <v>2640</v>
      </c>
      <c r="D61" s="7" t="str">
        <f t="shared" si="5"/>
        <v>05-18</v>
      </c>
    </row>
    <row r="62" spans="1:5">
      <c r="A62" s="5">
        <v>42901</v>
      </c>
      <c r="B62" s="5" t="s">
        <v>30</v>
      </c>
      <c r="C62" s="6">
        <v>2640</v>
      </c>
      <c r="D62" s="7" t="str">
        <f t="shared" si="5"/>
        <v>06-15</v>
      </c>
      <c r="E62" s="2">
        <v>74481.850000000006</v>
      </c>
    </row>
    <row r="63" spans="1:5">
      <c r="A63" s="9">
        <v>42916</v>
      </c>
      <c r="B63" s="9" t="s">
        <v>31</v>
      </c>
      <c r="C63" s="6">
        <v>1117.22</v>
      </c>
      <c r="D63" s="7" t="str">
        <f t="shared" si="5"/>
        <v>06-30</v>
      </c>
      <c r="E63" s="2">
        <v>75599.070000000007</v>
      </c>
    </row>
    <row r="64" spans="1:5">
      <c r="A64" s="5">
        <v>42934</v>
      </c>
      <c r="B64" s="5" t="s">
        <v>30</v>
      </c>
      <c r="C64" s="6">
        <v>3288</v>
      </c>
      <c r="D64" s="7" t="str">
        <f t="shared" si="5"/>
        <v>07-18</v>
      </c>
    </row>
    <row r="65" spans="1:5">
      <c r="A65" s="5">
        <v>42965</v>
      </c>
      <c r="B65" s="5" t="s">
        <v>30</v>
      </c>
      <c r="C65" s="6">
        <v>3288</v>
      </c>
      <c r="D65" s="7" t="str">
        <f t="shared" si="5"/>
        <v>08-18</v>
      </c>
    </row>
    <row r="66" spans="1:5">
      <c r="A66" s="5">
        <v>42993</v>
      </c>
      <c r="B66" s="5" t="s">
        <v>30</v>
      </c>
      <c r="C66" s="6">
        <v>3288</v>
      </c>
      <c r="D66" s="7" t="str">
        <f t="shared" si="5"/>
        <v>09-15</v>
      </c>
    </row>
    <row r="67" spans="1:5">
      <c r="A67" s="5">
        <v>43026</v>
      </c>
      <c r="B67" s="5" t="s">
        <v>30</v>
      </c>
      <c r="C67" s="6">
        <v>3288</v>
      </c>
      <c r="D67" s="7" t="str">
        <f t="shared" si="5"/>
        <v>10-18</v>
      </c>
    </row>
    <row r="68" spans="1:5">
      <c r="A68" s="5">
        <v>43054</v>
      </c>
      <c r="B68" s="5" t="s">
        <v>30</v>
      </c>
      <c r="C68" s="6">
        <v>3288</v>
      </c>
      <c r="D68" s="7" t="str">
        <f t="shared" si="5"/>
        <v>11-15</v>
      </c>
    </row>
    <row r="69" spans="1:5">
      <c r="A69" s="5">
        <v>43085</v>
      </c>
      <c r="B69" s="5" t="s">
        <v>30</v>
      </c>
      <c r="C69" s="6">
        <v>3288</v>
      </c>
      <c r="D69" s="7" t="str">
        <f t="shared" si="5"/>
        <v>12-16</v>
      </c>
    </row>
    <row r="72" spans="1:5">
      <c r="A72" s="10" t="s">
        <v>29</v>
      </c>
      <c r="B72" s="10">
        <v>2016</v>
      </c>
    </row>
    <row r="73" spans="1:5">
      <c r="A73" s="5">
        <v>42384</v>
      </c>
      <c r="B73" s="5" t="s">
        <v>30</v>
      </c>
      <c r="C73" s="6">
        <v>1872</v>
      </c>
      <c r="D73" s="7" t="str">
        <f t="shared" ref="D73:D85" si="6">TEXT(A73,"mm-dd")</f>
        <v>01-15</v>
      </c>
    </row>
    <row r="74" spans="1:5">
      <c r="A74" s="5">
        <v>42415</v>
      </c>
      <c r="B74" s="5" t="s">
        <v>30</v>
      </c>
      <c r="C74" s="6">
        <v>1872</v>
      </c>
      <c r="D74" s="7" t="str">
        <f t="shared" si="6"/>
        <v>02-15</v>
      </c>
    </row>
    <row r="75" spans="1:5">
      <c r="A75" s="5">
        <v>42444</v>
      </c>
      <c r="B75" s="5" t="s">
        <v>30</v>
      </c>
      <c r="C75" s="6">
        <v>1872</v>
      </c>
      <c r="D75" s="7" t="str">
        <f t="shared" si="6"/>
        <v>03-15</v>
      </c>
    </row>
    <row r="76" spans="1:5">
      <c r="A76" s="5">
        <v>42475</v>
      </c>
      <c r="B76" s="5" t="s">
        <v>30</v>
      </c>
      <c r="C76" s="6">
        <v>1872</v>
      </c>
      <c r="D76" s="7" t="str">
        <f t="shared" si="6"/>
        <v>04-15</v>
      </c>
    </row>
    <row r="77" spans="1:5">
      <c r="A77" s="5">
        <v>42508</v>
      </c>
      <c r="B77" s="5" t="s">
        <v>30</v>
      </c>
      <c r="C77" s="6">
        <v>1872</v>
      </c>
      <c r="D77" s="7" t="str">
        <f t="shared" si="6"/>
        <v>05-18</v>
      </c>
    </row>
    <row r="78" spans="1:5">
      <c r="A78" s="5">
        <v>42536</v>
      </c>
      <c r="B78" s="5" t="s">
        <v>30</v>
      </c>
      <c r="C78" s="6">
        <v>1872</v>
      </c>
      <c r="D78" s="7" t="str">
        <f t="shared" si="6"/>
        <v>06-15</v>
      </c>
      <c r="E78" s="2">
        <v>42464.89</v>
      </c>
    </row>
    <row r="79" spans="1:5">
      <c r="A79" s="9">
        <v>42551</v>
      </c>
      <c r="B79" s="9" t="s">
        <v>31</v>
      </c>
      <c r="C79" s="6">
        <v>192.857677</v>
      </c>
      <c r="D79" s="7" t="str">
        <f t="shared" si="6"/>
        <v>06-30</v>
      </c>
      <c r="E79" s="2">
        <v>42801.85</v>
      </c>
    </row>
    <row r="80" spans="1:5">
      <c r="A80" s="5">
        <v>42566</v>
      </c>
      <c r="B80" s="5" t="s">
        <v>30</v>
      </c>
      <c r="C80" s="6">
        <v>2640</v>
      </c>
      <c r="D80" s="7" t="str">
        <f t="shared" si="6"/>
        <v>07-15</v>
      </c>
    </row>
    <row r="81" spans="1:4">
      <c r="A81" s="5">
        <v>42600</v>
      </c>
      <c r="B81" s="5" t="s">
        <v>30</v>
      </c>
      <c r="C81" s="6">
        <v>2640</v>
      </c>
      <c r="D81" s="7" t="str">
        <f t="shared" si="6"/>
        <v>08-18</v>
      </c>
    </row>
    <row r="82" spans="1:4">
      <c r="A82" s="5">
        <v>42625</v>
      </c>
      <c r="B82" s="5" t="s">
        <v>30</v>
      </c>
      <c r="C82" s="6">
        <v>2640</v>
      </c>
      <c r="D82" s="7" t="str">
        <f t="shared" si="6"/>
        <v>09-12</v>
      </c>
    </row>
    <row r="83" spans="1:4">
      <c r="A83" s="5">
        <v>42655</v>
      </c>
      <c r="B83" s="5" t="s">
        <v>30</v>
      </c>
      <c r="C83" s="6">
        <v>2640</v>
      </c>
      <c r="D83" s="7" t="str">
        <f t="shared" si="6"/>
        <v>10-12</v>
      </c>
    </row>
    <row r="84" spans="1:4">
      <c r="A84" s="5">
        <v>42689</v>
      </c>
      <c r="B84" s="5" t="s">
        <v>30</v>
      </c>
      <c r="C84" s="6">
        <v>2640</v>
      </c>
      <c r="D84" s="7" t="str">
        <f t="shared" si="6"/>
        <v>11-15</v>
      </c>
    </row>
    <row r="85" spans="1:4">
      <c r="A85" s="5">
        <v>42720</v>
      </c>
      <c r="B85" s="5" t="s">
        <v>30</v>
      </c>
      <c r="C85" s="6">
        <v>2640</v>
      </c>
      <c r="D85" s="7" t="str">
        <f t="shared" si="6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0"/>
  <sheetViews>
    <sheetView tabSelected="1" workbookViewId="0">
      <selection activeCell="C10" sqref="C10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7" width="11" style="2"/>
    <col min="8" max="8" width="14.6640625" style="2" customWidth="1"/>
    <col min="9" max="9" width="13.5" style="2" customWidth="1"/>
    <col min="10" max="10" width="11" style="2"/>
    <col min="11" max="11" width="11.5" style="2"/>
    <col min="12" max="12" width="11" style="2"/>
    <col min="13" max="13" width="12" style="2" customWidth="1"/>
    <col min="14" max="14" width="11" style="2"/>
    <col min="15" max="15" width="18" style="2" customWidth="1"/>
    <col min="16" max="16" width="16.83203125" style="2" customWidth="1"/>
    <col min="17" max="17" width="43.5" style="2" customWidth="1"/>
    <col min="18" max="18" width="13" style="2" customWidth="1"/>
    <col min="19" max="19" width="15.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51</v>
      </c>
      <c r="B2" s="1" t="s">
        <v>34</v>
      </c>
      <c r="C2" s="2" t="s">
        <v>20</v>
      </c>
      <c r="D2" s="2" t="s">
        <v>21</v>
      </c>
      <c r="E2" s="2">
        <v>21200</v>
      </c>
      <c r="F2" s="2">
        <v>12</v>
      </c>
      <c r="G2" s="2">
        <v>12</v>
      </c>
      <c r="H2" s="2">
        <v>2544</v>
      </c>
      <c r="I2" s="2">
        <v>2544</v>
      </c>
      <c r="J2" s="2">
        <v>13316.48</v>
      </c>
      <c r="K2" s="14">
        <v>44158</v>
      </c>
      <c r="L2" t="str">
        <f>TEXT(K2,"yyyy-mm-dd")</f>
        <v>2020-11-23</v>
      </c>
      <c r="M2" s="24" t="s">
        <v>52</v>
      </c>
      <c r="N2" s="15" t="s">
        <v>35</v>
      </c>
      <c r="O2" s="3" t="s">
        <v>33</v>
      </c>
      <c r="P2" s="3" t="s">
        <v>36</v>
      </c>
      <c r="Q2" s="3" t="s">
        <v>37</v>
      </c>
      <c r="R2" s="3" t="s">
        <v>36</v>
      </c>
      <c r="S2" s="12" t="s">
        <v>38</v>
      </c>
      <c r="T2" s="2" t="s">
        <v>26</v>
      </c>
    </row>
    <row r="3" spans="1:20">
      <c r="J3" s="13">
        <v>20362</v>
      </c>
      <c r="K3" s="14">
        <v>44159</v>
      </c>
      <c r="L3" t="str">
        <f t="shared" ref="L3:L14" si="0">TEXT(K3,"yyyy-mm-dd")</f>
        <v>2020-11-24</v>
      </c>
      <c r="M3" s="24" t="s">
        <v>52</v>
      </c>
    </row>
    <row r="4" spans="1:20">
      <c r="J4" s="11"/>
      <c r="K4" s="14">
        <v>44160</v>
      </c>
      <c r="L4" t="str">
        <f t="shared" si="0"/>
        <v>2020-11-25</v>
      </c>
      <c r="M4" s="24" t="s">
        <v>53</v>
      </c>
    </row>
    <row r="5" spans="1:20">
      <c r="A5" s="1" t="s">
        <v>27</v>
      </c>
      <c r="B5" s="1" t="s">
        <v>28</v>
      </c>
      <c r="J5" s="11"/>
      <c r="K5" s="14">
        <v>44161</v>
      </c>
      <c r="L5" t="str">
        <f t="shared" si="0"/>
        <v>2020-11-26</v>
      </c>
      <c r="M5" s="24" t="s">
        <v>54</v>
      </c>
    </row>
    <row r="6" spans="1:20">
      <c r="A6" s="2" t="s">
        <v>29</v>
      </c>
      <c r="B6" s="3">
        <v>2020</v>
      </c>
      <c r="J6" s="11"/>
      <c r="K6" s="14">
        <v>44162</v>
      </c>
      <c r="L6" t="str">
        <f t="shared" si="0"/>
        <v>2020-11-27</v>
      </c>
      <c r="M6" s="24" t="s">
        <v>52</v>
      </c>
    </row>
    <row r="7" spans="1:20">
      <c r="A7" s="4">
        <v>43843</v>
      </c>
      <c r="B7" s="5" t="s">
        <v>30</v>
      </c>
      <c r="C7" s="6">
        <v>4608</v>
      </c>
      <c r="D7" s="7" t="str">
        <f t="shared" ref="D7:D12" si="1">TEXT(A7,"mm-dd")</f>
        <v>01-13</v>
      </c>
      <c r="J7" s="11"/>
      <c r="K7" s="14">
        <v>44163</v>
      </c>
      <c r="L7" t="str">
        <f t="shared" si="0"/>
        <v>2020-11-28</v>
      </c>
      <c r="M7" s="24" t="s">
        <v>52</v>
      </c>
    </row>
    <row r="8" spans="1:20">
      <c r="A8" s="4">
        <v>43850</v>
      </c>
      <c r="B8" s="5" t="s">
        <v>39</v>
      </c>
      <c r="C8" s="6">
        <v>4500</v>
      </c>
      <c r="D8" s="7" t="str">
        <f t="shared" si="1"/>
        <v>01-20</v>
      </c>
      <c r="J8" s="11"/>
      <c r="K8" s="14">
        <v>44164</v>
      </c>
      <c r="L8" t="str">
        <f t="shared" si="0"/>
        <v>2020-11-29</v>
      </c>
      <c r="M8" s="24" t="s">
        <v>52</v>
      </c>
    </row>
    <row r="9" spans="1:20">
      <c r="A9" s="4">
        <v>43879</v>
      </c>
      <c r="B9" s="5" t="s">
        <v>30</v>
      </c>
      <c r="C9" s="6">
        <v>4608</v>
      </c>
      <c r="D9" s="7" t="str">
        <f t="shared" si="1"/>
        <v>02-18</v>
      </c>
      <c r="J9" s="11"/>
      <c r="K9" s="14">
        <v>44165</v>
      </c>
      <c r="L9" t="str">
        <f t="shared" si="0"/>
        <v>2020-11-30</v>
      </c>
      <c r="M9" s="24" t="s">
        <v>52</v>
      </c>
    </row>
    <row r="10" spans="1:20">
      <c r="A10" s="4">
        <v>43908</v>
      </c>
      <c r="B10" s="5" t="s">
        <v>30</v>
      </c>
      <c r="C10" s="6">
        <v>4608</v>
      </c>
      <c r="D10" s="7" t="str">
        <f t="shared" si="1"/>
        <v>03-18</v>
      </c>
      <c r="J10" s="11"/>
      <c r="K10" s="14">
        <v>44166</v>
      </c>
      <c r="L10" t="str">
        <f t="shared" si="0"/>
        <v>2020-12-01</v>
      </c>
      <c r="M10" s="24" t="s">
        <v>52</v>
      </c>
    </row>
    <row r="11" spans="1:20">
      <c r="A11" s="4">
        <v>43937</v>
      </c>
      <c r="B11" s="5" t="s">
        <v>30</v>
      </c>
      <c r="C11" s="6">
        <v>4608</v>
      </c>
      <c r="D11" s="7" t="str">
        <f t="shared" si="1"/>
        <v>04-16</v>
      </c>
      <c r="J11" s="11"/>
      <c r="K11" s="14">
        <v>44167</v>
      </c>
      <c r="L11" t="str">
        <f t="shared" si="0"/>
        <v>2020-12-02</v>
      </c>
      <c r="M11" s="24" t="s">
        <v>52</v>
      </c>
    </row>
    <row r="12" spans="1:20">
      <c r="A12" s="4">
        <v>43942</v>
      </c>
      <c r="B12" s="5" t="s">
        <v>39</v>
      </c>
      <c r="C12" s="6">
        <v>4500</v>
      </c>
      <c r="D12" s="7" t="str">
        <f t="shared" si="1"/>
        <v>04-21</v>
      </c>
      <c r="J12" s="11"/>
      <c r="K12" s="14">
        <v>44168</v>
      </c>
      <c r="L12" t="str">
        <f t="shared" si="0"/>
        <v>2020-12-03</v>
      </c>
      <c r="M12" s="24" t="s">
        <v>52</v>
      </c>
    </row>
    <row r="13" spans="1:20">
      <c r="A13" s="4">
        <v>43966</v>
      </c>
      <c r="B13" s="5" t="s">
        <v>30</v>
      </c>
      <c r="C13" s="6">
        <v>4608</v>
      </c>
      <c r="D13" s="7" t="str">
        <f t="shared" ref="D13:D19" si="2">TEXT(A13,"mm-dd")</f>
        <v>05-15</v>
      </c>
      <c r="J13" s="11"/>
      <c r="K13" s="14">
        <v>44169</v>
      </c>
      <c r="L13" t="str">
        <f t="shared" si="0"/>
        <v>2020-12-04</v>
      </c>
      <c r="M13" s="24" t="s">
        <v>52</v>
      </c>
    </row>
    <row r="14" spans="1:20">
      <c r="A14" s="4">
        <v>43997</v>
      </c>
      <c r="B14" s="5" t="s">
        <v>30</v>
      </c>
      <c r="C14" s="6">
        <v>4608</v>
      </c>
      <c r="D14" s="7" t="str">
        <f t="shared" si="2"/>
        <v>06-15</v>
      </c>
      <c r="E14" s="2">
        <v>169278.67</v>
      </c>
      <c r="J14" s="11"/>
      <c r="K14" s="14">
        <v>44170</v>
      </c>
      <c r="L14" t="str">
        <f t="shared" si="0"/>
        <v>2020-12-05</v>
      </c>
      <c r="M14" s="24" t="s">
        <v>52</v>
      </c>
    </row>
    <row r="15" spans="1:20">
      <c r="A15" s="8">
        <v>44012</v>
      </c>
      <c r="B15" s="9" t="s">
        <v>31</v>
      </c>
      <c r="C15" s="6">
        <v>2539.1799999999998</v>
      </c>
      <c r="D15" s="7" t="str">
        <f t="shared" si="2"/>
        <v>06-30</v>
      </c>
      <c r="E15" s="2">
        <v>171817.85</v>
      </c>
      <c r="J15" s="11"/>
      <c r="K15" s="14"/>
      <c r="L15"/>
      <c r="M15"/>
    </row>
    <row r="16" spans="1:20">
      <c r="A16" s="4">
        <v>44028</v>
      </c>
      <c r="B16" s="5" t="s">
        <v>30</v>
      </c>
      <c r="C16" s="6">
        <v>5088</v>
      </c>
      <c r="D16" s="7" t="str">
        <f t="shared" si="2"/>
        <v>07-16</v>
      </c>
      <c r="J16" s="11"/>
      <c r="K16" s="14"/>
      <c r="L16"/>
      <c r="M16"/>
    </row>
    <row r="17" spans="1:5">
      <c r="A17" s="4">
        <v>44032</v>
      </c>
      <c r="B17" s="5" t="s">
        <v>32</v>
      </c>
      <c r="C17" s="6">
        <v>185895.85</v>
      </c>
      <c r="D17" s="7" t="str">
        <f t="shared" si="2"/>
        <v>07-20</v>
      </c>
      <c r="E17" s="2">
        <v>10</v>
      </c>
    </row>
    <row r="18" spans="1:5">
      <c r="A18" s="4">
        <v>44063</v>
      </c>
      <c r="B18" s="5" t="s">
        <v>30</v>
      </c>
      <c r="C18" s="6">
        <v>5088</v>
      </c>
      <c r="D18" s="7" t="str">
        <f t="shared" si="2"/>
        <v>08-20</v>
      </c>
    </row>
    <row r="19" spans="1:5">
      <c r="A19" s="4">
        <v>44090</v>
      </c>
      <c r="B19" s="5" t="s">
        <v>30</v>
      </c>
      <c r="C19" s="6">
        <v>5088</v>
      </c>
      <c r="D19" s="7" t="str">
        <f t="shared" si="2"/>
        <v>09-16</v>
      </c>
    </row>
    <row r="20" spans="1:5">
      <c r="A20" s="4">
        <v>44119</v>
      </c>
      <c r="B20" s="5" t="s">
        <v>30</v>
      </c>
      <c r="C20" s="6">
        <v>5088</v>
      </c>
      <c r="D20" s="7" t="str">
        <f>TEXT(A20,"mm-dd")</f>
        <v>10-15</v>
      </c>
    </row>
    <row r="21" spans="1:5">
      <c r="A21" s="4">
        <v>44151</v>
      </c>
      <c r="B21" s="5" t="s">
        <v>30</v>
      </c>
      <c r="C21" s="6">
        <v>5088</v>
      </c>
      <c r="D21" s="7" t="str">
        <f>TEXT(A21,"mm-dd")</f>
        <v>11-16</v>
      </c>
    </row>
    <row r="22" spans="1:5">
      <c r="A22" s="4"/>
      <c r="B22" s="5"/>
      <c r="C22" s="6"/>
      <c r="D22" s="7"/>
    </row>
    <row r="26" spans="1:5">
      <c r="A26" s="10" t="s">
        <v>29</v>
      </c>
      <c r="B26" s="10">
        <v>2019</v>
      </c>
    </row>
    <row r="27" spans="1:5">
      <c r="A27" s="5">
        <v>43480</v>
      </c>
      <c r="B27" s="5" t="s">
        <v>30</v>
      </c>
      <c r="C27" s="6">
        <v>3888</v>
      </c>
      <c r="D27" s="7" t="str">
        <f t="shared" ref="D27:D33" si="3">TEXT(A27,"mm-dd")</f>
        <v>01-15</v>
      </c>
    </row>
    <row r="28" spans="1:5">
      <c r="A28" s="5">
        <v>43512</v>
      </c>
      <c r="B28" s="5" t="s">
        <v>30</v>
      </c>
      <c r="C28" s="6">
        <v>3888</v>
      </c>
      <c r="D28" s="7" t="str">
        <f t="shared" si="3"/>
        <v>02-16</v>
      </c>
    </row>
    <row r="29" spans="1:5">
      <c r="A29" s="5">
        <v>43522</v>
      </c>
      <c r="B29" s="5" t="s">
        <v>39</v>
      </c>
      <c r="C29" s="6">
        <v>4500</v>
      </c>
      <c r="D29" s="7" t="str">
        <f t="shared" si="3"/>
        <v>02-26</v>
      </c>
    </row>
    <row r="30" spans="1:5">
      <c r="A30" s="5">
        <v>43539</v>
      </c>
      <c r="B30" s="5" t="s">
        <v>30</v>
      </c>
      <c r="C30" s="6">
        <v>3888</v>
      </c>
      <c r="D30" s="7" t="str">
        <f t="shared" si="3"/>
        <v>03-15</v>
      </c>
    </row>
    <row r="31" spans="1:5">
      <c r="A31" s="5">
        <v>43570</v>
      </c>
      <c r="B31" s="5" t="s">
        <v>30</v>
      </c>
      <c r="C31" s="6">
        <v>3888</v>
      </c>
      <c r="D31" s="7" t="str">
        <f t="shared" si="3"/>
        <v>04-15</v>
      </c>
    </row>
    <row r="32" spans="1:5">
      <c r="A32" s="5">
        <v>43600</v>
      </c>
      <c r="B32" s="5" t="s">
        <v>30</v>
      </c>
      <c r="C32" s="6">
        <v>3888</v>
      </c>
      <c r="D32" s="7" t="str">
        <f t="shared" si="3"/>
        <v>05-15</v>
      </c>
    </row>
    <row r="33" spans="1:5">
      <c r="A33" s="5">
        <v>43611</v>
      </c>
      <c r="B33" s="5" t="s">
        <v>39</v>
      </c>
      <c r="C33" s="6">
        <v>4500</v>
      </c>
      <c r="D33" s="7" t="str">
        <f t="shared" si="3"/>
        <v>05-26</v>
      </c>
    </row>
    <row r="34" spans="1:5">
      <c r="A34" s="5">
        <v>43634</v>
      </c>
      <c r="B34" s="5" t="s">
        <v>30</v>
      </c>
      <c r="C34" s="6">
        <v>3888</v>
      </c>
      <c r="D34" s="7" t="str">
        <f t="shared" ref="D34:D41" si="4">TEXT(A34,"mm-dd")</f>
        <v>06-18</v>
      </c>
      <c r="E34" s="2">
        <v>121165.2</v>
      </c>
    </row>
    <row r="35" spans="1:5">
      <c r="A35" s="9">
        <v>43646</v>
      </c>
      <c r="B35" s="9" t="s">
        <v>31</v>
      </c>
      <c r="C35" s="6">
        <v>1817.47</v>
      </c>
      <c r="D35" s="7" t="str">
        <f t="shared" si="4"/>
        <v>06-30</v>
      </c>
      <c r="E35" s="2">
        <v>122982.67</v>
      </c>
    </row>
    <row r="36" spans="1:5">
      <c r="A36" s="5">
        <v>43662</v>
      </c>
      <c r="B36" s="5" t="s">
        <v>30</v>
      </c>
      <c r="C36" s="6">
        <v>4608</v>
      </c>
      <c r="D36" s="7" t="str">
        <f t="shared" si="4"/>
        <v>07-16</v>
      </c>
    </row>
    <row r="37" spans="1:5">
      <c r="A37" s="5">
        <v>43692</v>
      </c>
      <c r="B37" s="5" t="s">
        <v>30</v>
      </c>
      <c r="C37" s="6">
        <v>4608</v>
      </c>
      <c r="D37" s="7" t="str">
        <f t="shared" si="4"/>
        <v>08-15</v>
      </c>
    </row>
    <row r="38" spans="1:5">
      <c r="A38" s="5">
        <v>43724</v>
      </c>
      <c r="B38" s="5" t="s">
        <v>30</v>
      </c>
      <c r="C38" s="6">
        <v>4608</v>
      </c>
      <c r="D38" s="7" t="str">
        <f t="shared" si="4"/>
        <v>09-16</v>
      </c>
    </row>
    <row r="39" spans="1:5">
      <c r="A39" s="5">
        <v>43753</v>
      </c>
      <c r="B39" s="5" t="s">
        <v>30</v>
      </c>
      <c r="C39" s="6">
        <v>4608</v>
      </c>
      <c r="D39" s="7" t="str">
        <f t="shared" si="4"/>
        <v>10-15</v>
      </c>
    </row>
    <row r="40" spans="1:5">
      <c r="A40" s="5">
        <v>43784</v>
      </c>
      <c r="B40" s="5" t="s">
        <v>30</v>
      </c>
      <c r="C40" s="6">
        <v>4608</v>
      </c>
      <c r="D40" s="7" t="str">
        <f t="shared" si="4"/>
        <v>11-15</v>
      </c>
    </row>
    <row r="41" spans="1:5">
      <c r="A41" s="5">
        <v>43815</v>
      </c>
      <c r="B41" s="5" t="s">
        <v>30</v>
      </c>
      <c r="C41" s="6">
        <v>4608</v>
      </c>
      <c r="D41" s="7" t="str">
        <f t="shared" si="4"/>
        <v>12-16</v>
      </c>
    </row>
    <row r="44" spans="1:5">
      <c r="A44" s="10" t="s">
        <v>29</v>
      </c>
      <c r="B44" s="10">
        <v>2018</v>
      </c>
    </row>
    <row r="45" spans="1:5">
      <c r="A45" s="5">
        <v>43115</v>
      </c>
      <c r="B45" s="5" t="s">
        <v>30</v>
      </c>
      <c r="C45" s="6">
        <v>3168</v>
      </c>
      <c r="D45" s="7" t="str">
        <f t="shared" ref="D45:D57" si="5">TEXT(A45,"mm-dd")</f>
        <v>01-15</v>
      </c>
    </row>
    <row r="46" spans="1:5">
      <c r="A46" s="5">
        <v>43153</v>
      </c>
      <c r="B46" s="5" t="s">
        <v>30</v>
      </c>
      <c r="C46" s="6">
        <v>3168</v>
      </c>
      <c r="D46" s="7" t="str">
        <f t="shared" si="5"/>
        <v>02-22</v>
      </c>
    </row>
    <row r="47" spans="1:5">
      <c r="A47" s="5">
        <v>43175</v>
      </c>
      <c r="B47" s="5" t="s">
        <v>30</v>
      </c>
      <c r="C47" s="6">
        <v>3168</v>
      </c>
      <c r="D47" s="7" t="str">
        <f t="shared" si="5"/>
        <v>03-16</v>
      </c>
    </row>
    <row r="48" spans="1:5">
      <c r="A48" s="5">
        <v>43206</v>
      </c>
      <c r="B48" s="5" t="s">
        <v>30</v>
      </c>
      <c r="C48" s="6">
        <v>3168</v>
      </c>
      <c r="D48" s="7" t="str">
        <f t="shared" si="5"/>
        <v>04-16</v>
      </c>
    </row>
    <row r="49" spans="1:5">
      <c r="A49" s="5">
        <v>43235</v>
      </c>
      <c r="B49" s="5" t="s">
        <v>30</v>
      </c>
      <c r="C49" s="6">
        <v>3168</v>
      </c>
      <c r="D49" s="7" t="str">
        <f t="shared" si="5"/>
        <v>05-15</v>
      </c>
    </row>
    <row r="50" spans="1:5">
      <c r="A50" s="5">
        <v>43266</v>
      </c>
      <c r="B50" s="5" t="s">
        <v>30</v>
      </c>
      <c r="C50" s="6">
        <v>3168</v>
      </c>
      <c r="D50" s="7" t="str">
        <f t="shared" si="5"/>
        <v>06-15</v>
      </c>
      <c r="E50" s="2">
        <v>91142.07</v>
      </c>
    </row>
    <row r="51" spans="1:5">
      <c r="A51" s="9">
        <v>43281</v>
      </c>
      <c r="B51" s="9" t="s">
        <v>31</v>
      </c>
      <c r="C51" s="6">
        <v>1367.13</v>
      </c>
      <c r="D51" s="7" t="str">
        <f t="shared" si="5"/>
        <v>06-30</v>
      </c>
      <c r="E51" s="2">
        <v>92509.2</v>
      </c>
    </row>
    <row r="52" spans="1:5">
      <c r="A52" s="5">
        <v>43297</v>
      </c>
      <c r="B52" s="5" t="s">
        <v>30</v>
      </c>
      <c r="C52" s="6">
        <v>3888</v>
      </c>
      <c r="D52" s="7" t="str">
        <f t="shared" si="5"/>
        <v>07-16</v>
      </c>
    </row>
    <row r="53" spans="1:5">
      <c r="A53" s="5">
        <v>43327</v>
      </c>
      <c r="B53" s="5" t="s">
        <v>30</v>
      </c>
      <c r="C53" s="6">
        <v>3888</v>
      </c>
      <c r="D53" s="7" t="str">
        <f t="shared" si="5"/>
        <v>08-15</v>
      </c>
    </row>
    <row r="54" spans="1:5">
      <c r="A54" s="5">
        <v>43361</v>
      </c>
      <c r="B54" s="5" t="s">
        <v>30</v>
      </c>
      <c r="C54" s="6">
        <v>3888</v>
      </c>
      <c r="D54" s="7" t="str">
        <f t="shared" si="5"/>
        <v>09-18</v>
      </c>
    </row>
    <row r="55" spans="1:5">
      <c r="A55" s="5">
        <v>43388</v>
      </c>
      <c r="B55" s="5" t="s">
        <v>30</v>
      </c>
      <c r="C55" s="6">
        <v>3888</v>
      </c>
      <c r="D55" s="7" t="str">
        <f t="shared" si="5"/>
        <v>10-15</v>
      </c>
    </row>
    <row r="56" spans="1:5">
      <c r="A56" s="5">
        <v>43419</v>
      </c>
      <c r="B56" s="5" t="s">
        <v>30</v>
      </c>
      <c r="C56" s="6">
        <v>3888</v>
      </c>
      <c r="D56" s="7" t="str">
        <f t="shared" si="5"/>
        <v>11-15</v>
      </c>
    </row>
    <row r="57" spans="1:5">
      <c r="A57" s="5">
        <v>43452</v>
      </c>
      <c r="B57" s="5" t="s">
        <v>30</v>
      </c>
      <c r="C57" s="6">
        <v>3888</v>
      </c>
      <c r="D57" s="7" t="str">
        <f t="shared" si="5"/>
        <v>12-18</v>
      </c>
    </row>
    <row r="58" spans="1:5">
      <c r="A58" s="7"/>
      <c r="B58" s="2"/>
      <c r="C58" s="6"/>
    </row>
    <row r="60" spans="1:5">
      <c r="A60" s="10" t="s">
        <v>29</v>
      </c>
      <c r="B60" s="10">
        <v>2017</v>
      </c>
    </row>
    <row r="61" spans="1:5">
      <c r="A61" s="5">
        <v>42751</v>
      </c>
      <c r="B61" s="5" t="s">
        <v>30</v>
      </c>
      <c r="C61" s="6">
        <v>2532</v>
      </c>
      <c r="D61" s="7" t="str">
        <f t="shared" ref="D61:D73" si="6">TEXT(A61,"mm-dd")</f>
        <v>01-16</v>
      </c>
    </row>
    <row r="62" spans="1:5">
      <c r="A62" s="5">
        <v>42781</v>
      </c>
      <c r="B62" s="5" t="s">
        <v>30</v>
      </c>
      <c r="C62" s="6">
        <v>2532</v>
      </c>
      <c r="D62" s="7" t="str">
        <f t="shared" si="6"/>
        <v>02-15</v>
      </c>
    </row>
    <row r="63" spans="1:5">
      <c r="A63" s="5">
        <v>42809</v>
      </c>
      <c r="B63" s="5" t="s">
        <v>30</v>
      </c>
      <c r="C63" s="6">
        <v>2532</v>
      </c>
      <c r="D63" s="7" t="str">
        <f t="shared" si="6"/>
        <v>03-15</v>
      </c>
    </row>
    <row r="64" spans="1:5">
      <c r="A64" s="5">
        <v>42843</v>
      </c>
      <c r="B64" s="5" t="s">
        <v>30</v>
      </c>
      <c r="C64" s="6">
        <v>2532</v>
      </c>
      <c r="D64" s="7" t="str">
        <f t="shared" si="6"/>
        <v>04-18</v>
      </c>
    </row>
    <row r="65" spans="1:7">
      <c r="A65" s="5">
        <v>42873</v>
      </c>
      <c r="B65" s="5" t="s">
        <v>30</v>
      </c>
      <c r="C65" s="6">
        <v>2532</v>
      </c>
      <c r="D65" s="7" t="str">
        <f t="shared" si="6"/>
        <v>05-18</v>
      </c>
    </row>
    <row r="66" spans="1:7">
      <c r="A66" s="5">
        <v>42901</v>
      </c>
      <c r="B66" s="5" t="s">
        <v>30</v>
      </c>
      <c r="C66" s="6">
        <v>2532</v>
      </c>
      <c r="D66" s="7" t="str">
        <f t="shared" si="6"/>
        <v>06-15</v>
      </c>
      <c r="E66" s="2">
        <v>52340.959999999999</v>
      </c>
    </row>
    <row r="67" spans="1:7">
      <c r="A67" s="9">
        <v>42916</v>
      </c>
      <c r="B67" s="9" t="s">
        <v>31</v>
      </c>
      <c r="C67" s="6">
        <v>785.11</v>
      </c>
      <c r="D67" s="7" t="str">
        <f t="shared" si="6"/>
        <v>06-30</v>
      </c>
      <c r="E67" s="2">
        <v>53126.07</v>
      </c>
    </row>
    <row r="68" spans="1:7">
      <c r="A68" s="5">
        <v>42934</v>
      </c>
      <c r="B68" s="5" t="s">
        <v>30</v>
      </c>
      <c r="C68" s="6">
        <v>3168</v>
      </c>
      <c r="D68" s="7" t="str">
        <f t="shared" si="6"/>
        <v>07-18</v>
      </c>
    </row>
    <row r="69" spans="1:7">
      <c r="A69" s="5">
        <v>42965</v>
      </c>
      <c r="B69" s="5" t="s">
        <v>30</v>
      </c>
      <c r="C69" s="6">
        <v>3168</v>
      </c>
      <c r="D69" s="7" t="str">
        <f t="shared" si="6"/>
        <v>08-18</v>
      </c>
    </row>
    <row r="70" spans="1:7">
      <c r="A70" s="5">
        <v>42993</v>
      </c>
      <c r="B70" s="5" t="s">
        <v>30</v>
      </c>
      <c r="C70" s="6">
        <v>3168</v>
      </c>
      <c r="D70" s="7" t="str">
        <f t="shared" si="6"/>
        <v>09-15</v>
      </c>
    </row>
    <row r="71" spans="1:7">
      <c r="A71" s="5">
        <v>43026</v>
      </c>
      <c r="B71" s="5" t="s">
        <v>30</v>
      </c>
      <c r="C71" s="6">
        <v>3168</v>
      </c>
      <c r="D71" s="7" t="str">
        <f t="shared" si="6"/>
        <v>10-18</v>
      </c>
    </row>
    <row r="72" spans="1:7">
      <c r="A72" s="5">
        <v>43054</v>
      </c>
      <c r="B72" s="5" t="s">
        <v>30</v>
      </c>
      <c r="C72" s="6">
        <v>3168</v>
      </c>
      <c r="D72" s="7" t="str">
        <f t="shared" si="6"/>
        <v>11-15</v>
      </c>
    </row>
    <row r="73" spans="1:7">
      <c r="A73" s="5">
        <v>43084</v>
      </c>
      <c r="B73" s="5" t="s">
        <v>30</v>
      </c>
      <c r="C73" s="6">
        <v>3168</v>
      </c>
      <c r="D73" s="7" t="str">
        <f t="shared" si="6"/>
        <v>12-15</v>
      </c>
    </row>
    <row r="76" spans="1:7">
      <c r="A76" s="10" t="s">
        <v>29</v>
      </c>
      <c r="B76" s="10">
        <v>2016</v>
      </c>
    </row>
    <row r="77" spans="1:7">
      <c r="A77" s="5">
        <v>42384</v>
      </c>
      <c r="B77" s="5" t="s">
        <v>30</v>
      </c>
      <c r="C77" s="6">
        <v>2136</v>
      </c>
      <c r="D77" s="7" t="str">
        <f>TEXT(A77,"mm-dd")</f>
        <v>01-15</v>
      </c>
    </row>
    <row r="78" spans="1:7">
      <c r="A78" s="5">
        <v>42415</v>
      </c>
      <c r="B78" s="5" t="s">
        <v>30</v>
      </c>
      <c r="C78" s="6">
        <v>2136</v>
      </c>
      <c r="D78" s="7" t="str">
        <f t="shared" ref="D78:D90" si="7">TEXT(A78,"mm-dd")</f>
        <v>02-15</v>
      </c>
    </row>
    <row r="79" spans="1:7">
      <c r="A79" s="5">
        <v>42444</v>
      </c>
      <c r="B79" s="5" t="s">
        <v>30</v>
      </c>
      <c r="C79" s="6">
        <v>2136</v>
      </c>
      <c r="D79" s="7" t="str">
        <f t="shared" si="7"/>
        <v>03-15</v>
      </c>
    </row>
    <row r="80" spans="1:7">
      <c r="A80" s="5">
        <v>42475</v>
      </c>
      <c r="B80" s="5" t="s">
        <v>30</v>
      </c>
      <c r="C80" s="6">
        <v>2136</v>
      </c>
      <c r="D80" s="7" t="str">
        <f t="shared" si="7"/>
        <v>04-15</v>
      </c>
      <c r="G80" s="6"/>
    </row>
    <row r="81" spans="1:7">
      <c r="A81" s="5">
        <v>42477</v>
      </c>
      <c r="B81" s="5" t="s">
        <v>39</v>
      </c>
      <c r="C81" s="6">
        <v>4500</v>
      </c>
      <c r="D81" s="7" t="str">
        <f t="shared" si="7"/>
        <v>04-17</v>
      </c>
      <c r="G81" s="6"/>
    </row>
    <row r="82" spans="1:7">
      <c r="A82" s="5">
        <v>42508</v>
      </c>
      <c r="B82" s="5" t="s">
        <v>30</v>
      </c>
      <c r="C82" s="6">
        <v>2136</v>
      </c>
      <c r="D82" s="7" t="str">
        <f t="shared" si="7"/>
        <v>05-18</v>
      </c>
    </row>
    <row r="83" spans="1:7">
      <c r="A83" s="5">
        <v>42536</v>
      </c>
      <c r="B83" s="5" t="s">
        <v>30</v>
      </c>
      <c r="C83" s="6">
        <v>2136</v>
      </c>
      <c r="D83" s="7" t="str">
        <f t="shared" si="7"/>
        <v>06-15</v>
      </c>
      <c r="E83" s="2">
        <v>21632.48</v>
      </c>
    </row>
    <row r="84" spans="1:7">
      <c r="A84" s="9">
        <v>42551</v>
      </c>
      <c r="B84" s="9" t="s">
        <v>31</v>
      </c>
      <c r="C84" s="6">
        <v>324.48</v>
      </c>
      <c r="D84" s="7" t="str">
        <f t="shared" si="7"/>
        <v>06-30</v>
      </c>
      <c r="E84" s="2">
        <v>21956.959999999999</v>
      </c>
    </row>
    <row r="85" spans="1:7">
      <c r="A85" s="5">
        <v>42566</v>
      </c>
      <c r="B85" s="5" t="s">
        <v>30</v>
      </c>
      <c r="C85" s="6">
        <v>2532</v>
      </c>
      <c r="D85" s="7" t="str">
        <f t="shared" si="7"/>
        <v>07-15</v>
      </c>
    </row>
    <row r="86" spans="1:7">
      <c r="A86" s="5">
        <v>42600</v>
      </c>
      <c r="B86" s="5" t="s">
        <v>30</v>
      </c>
      <c r="C86" s="6">
        <v>2532</v>
      </c>
      <c r="D86" s="7" t="str">
        <f t="shared" si="7"/>
        <v>08-18</v>
      </c>
    </row>
    <row r="87" spans="1:7">
      <c r="A87" s="5">
        <v>42625</v>
      </c>
      <c r="B87" s="5" t="s">
        <v>30</v>
      </c>
      <c r="C87" s="6">
        <v>2532</v>
      </c>
      <c r="D87" s="7" t="str">
        <f t="shared" si="7"/>
        <v>09-12</v>
      </c>
    </row>
    <row r="88" spans="1:7">
      <c r="A88" s="5">
        <v>42655</v>
      </c>
      <c r="B88" s="5" t="s">
        <v>30</v>
      </c>
      <c r="C88" s="6">
        <v>2532</v>
      </c>
      <c r="D88" s="7" t="str">
        <f t="shared" si="7"/>
        <v>10-12</v>
      </c>
    </row>
    <row r="89" spans="1:7">
      <c r="A89" s="5">
        <v>42689</v>
      </c>
      <c r="B89" s="5" t="s">
        <v>30</v>
      </c>
      <c r="C89" s="6">
        <v>2532</v>
      </c>
      <c r="D89" s="7" t="str">
        <f t="shared" si="7"/>
        <v>11-15</v>
      </c>
    </row>
    <row r="90" spans="1:7">
      <c r="A90" s="5">
        <v>42720</v>
      </c>
      <c r="B90" s="5" t="s">
        <v>30</v>
      </c>
      <c r="C90" s="6">
        <v>2532</v>
      </c>
      <c r="D90" s="7" t="str">
        <f t="shared" si="7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28C8-116F-B545-A765-97149A32D2B5}">
  <dimension ref="A1:T85"/>
  <sheetViews>
    <sheetView workbookViewId="0">
      <selection activeCell="J18" sqref="J18"/>
    </sheetView>
  </sheetViews>
  <sheetFormatPr baseColWidth="10" defaultColWidth="11" defaultRowHeight="15"/>
  <cols>
    <col min="1" max="1" width="12" style="17" customWidth="1"/>
    <col min="2" max="2" width="13.6640625" style="17" customWidth="1"/>
    <col min="3" max="3" width="27.1640625" style="11" customWidth="1"/>
    <col min="4" max="4" width="18.5" style="11" customWidth="1"/>
    <col min="5" max="7" width="11" style="11"/>
    <col min="8" max="9" width="13.1640625" style="11" customWidth="1"/>
    <col min="10" max="12" width="11" style="11"/>
    <col min="13" max="14" width="12.6640625" style="11" customWidth="1"/>
    <col min="15" max="15" width="13.5" style="11" customWidth="1"/>
    <col min="16" max="16" width="15" style="11" customWidth="1"/>
    <col min="17" max="17" width="28.6640625" style="11" customWidth="1"/>
    <col min="18" max="18" width="15" style="11" customWidth="1"/>
    <col min="19" max="19" width="16.1640625" style="11" customWidth="1"/>
    <col min="20" max="16384" width="11" style="11"/>
  </cols>
  <sheetData>
    <row r="1" spans="1:20" ht="17">
      <c r="A1" s="17" t="s">
        <v>0</v>
      </c>
      <c r="B1" s="17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40</v>
      </c>
      <c r="K1" t="s">
        <v>10</v>
      </c>
      <c r="L1"/>
      <c r="M1"/>
      <c r="N1" s="12" t="s">
        <v>11</v>
      </c>
      <c r="O1" s="18" t="s">
        <v>12</v>
      </c>
      <c r="P1" s="18" t="s">
        <v>13</v>
      </c>
      <c r="Q1" s="12" t="s">
        <v>14</v>
      </c>
      <c r="R1" s="12" t="s">
        <v>15</v>
      </c>
      <c r="S1" s="12" t="s">
        <v>16</v>
      </c>
      <c r="T1" s="11" t="s">
        <v>17</v>
      </c>
    </row>
    <row r="2" spans="1:20" ht="17">
      <c r="A2" s="17" t="s">
        <v>41</v>
      </c>
      <c r="B2" s="17" t="s">
        <v>42</v>
      </c>
      <c r="C2" s="11" t="s">
        <v>43</v>
      </c>
      <c r="D2" s="11" t="s">
        <v>44</v>
      </c>
      <c r="E2" s="11">
        <v>20300</v>
      </c>
      <c r="F2" s="11">
        <v>12</v>
      </c>
      <c r="G2" s="11">
        <v>12</v>
      </c>
      <c r="H2" s="11">
        <v>2436</v>
      </c>
      <c r="I2" s="11">
        <v>2436</v>
      </c>
      <c r="J2" s="11">
        <v>10800.349999999999</v>
      </c>
      <c r="K2" s="14">
        <v>44158</v>
      </c>
      <c r="L2" t="str">
        <f>TEXT(K2,"yyyy-mm-dd")</f>
        <v>2020-11-23</v>
      </c>
      <c r="M2" s="24" t="s">
        <v>52</v>
      </c>
      <c r="N2" s="16" t="s">
        <v>45</v>
      </c>
      <c r="O2" s="17" t="s">
        <v>41</v>
      </c>
      <c r="P2" s="12" t="s">
        <v>46</v>
      </c>
      <c r="Q2" s="16" t="s">
        <v>47</v>
      </c>
      <c r="R2" s="12" t="s">
        <v>46</v>
      </c>
      <c r="S2" s="12" t="s">
        <v>48</v>
      </c>
      <c r="T2" s="11" t="s">
        <v>49</v>
      </c>
    </row>
    <row r="3" spans="1:20">
      <c r="J3" s="13">
        <v>60033.19</v>
      </c>
      <c r="K3" s="14">
        <v>44159</v>
      </c>
      <c r="L3" t="str">
        <f t="shared" ref="L3:L14" si="0">TEXT(K3,"yyyy-mm-dd")</f>
        <v>2020-11-24</v>
      </c>
      <c r="M3" s="24" t="s">
        <v>52</v>
      </c>
    </row>
    <row r="4" spans="1:20">
      <c r="K4" s="14">
        <v>44160</v>
      </c>
      <c r="L4" t="str">
        <f t="shared" si="0"/>
        <v>2020-11-25</v>
      </c>
      <c r="M4" s="24" t="s">
        <v>53</v>
      </c>
    </row>
    <row r="5" spans="1:20">
      <c r="A5" s="17" t="s">
        <v>27</v>
      </c>
      <c r="B5" s="17" t="s">
        <v>28</v>
      </c>
      <c r="K5" s="14">
        <v>44161</v>
      </c>
      <c r="L5" t="str">
        <f t="shared" si="0"/>
        <v>2020-11-26</v>
      </c>
      <c r="M5" s="24" t="s">
        <v>54</v>
      </c>
    </row>
    <row r="6" spans="1:20">
      <c r="A6" s="11" t="s">
        <v>29</v>
      </c>
      <c r="B6" s="18">
        <v>2020</v>
      </c>
      <c r="K6" s="14">
        <v>44162</v>
      </c>
      <c r="L6" t="str">
        <f t="shared" si="0"/>
        <v>2020-11-27</v>
      </c>
      <c r="M6" s="24" t="s">
        <v>52</v>
      </c>
    </row>
    <row r="7" spans="1:20">
      <c r="A7" s="14">
        <v>43845</v>
      </c>
      <c r="B7" s="19" t="s">
        <v>30</v>
      </c>
      <c r="C7" s="13">
        <v>4392</v>
      </c>
      <c r="D7" s="20" t="str">
        <f t="shared" ref="D7:D17" si="1">TEXT(A7,"mm-dd")</f>
        <v>01-15</v>
      </c>
      <c r="K7" s="14">
        <v>44163</v>
      </c>
      <c r="L7" t="str">
        <f t="shared" si="0"/>
        <v>2020-11-28</v>
      </c>
      <c r="M7" s="24" t="s">
        <v>52</v>
      </c>
    </row>
    <row r="8" spans="1:20">
      <c r="A8" s="14">
        <v>43879</v>
      </c>
      <c r="B8" s="19" t="s">
        <v>30</v>
      </c>
      <c r="C8" s="13">
        <v>4392</v>
      </c>
      <c r="D8" s="20" t="str">
        <f t="shared" si="1"/>
        <v>02-18</v>
      </c>
      <c r="K8" s="14">
        <v>44164</v>
      </c>
      <c r="L8" t="str">
        <f t="shared" si="0"/>
        <v>2020-11-29</v>
      </c>
      <c r="M8" s="24" t="s">
        <v>52</v>
      </c>
    </row>
    <row r="9" spans="1:20">
      <c r="A9" s="14">
        <v>43906</v>
      </c>
      <c r="B9" s="19" t="s">
        <v>30</v>
      </c>
      <c r="C9" s="13">
        <v>4392</v>
      </c>
      <c r="D9" s="20" t="str">
        <f t="shared" si="1"/>
        <v>03-16</v>
      </c>
      <c r="K9" s="14">
        <v>44165</v>
      </c>
      <c r="L9" t="str">
        <f t="shared" si="0"/>
        <v>2020-11-30</v>
      </c>
      <c r="M9" s="24" t="s">
        <v>52</v>
      </c>
    </row>
    <row r="10" spans="1:20">
      <c r="A10" s="14">
        <v>43937</v>
      </c>
      <c r="B10" s="19" t="s">
        <v>30</v>
      </c>
      <c r="C10" s="13">
        <v>4392</v>
      </c>
      <c r="D10" s="20" t="str">
        <f t="shared" si="1"/>
        <v>04-16</v>
      </c>
      <c r="K10" s="14">
        <v>44166</v>
      </c>
      <c r="L10" t="str">
        <f t="shared" si="0"/>
        <v>2020-12-01</v>
      </c>
      <c r="M10" s="24" t="s">
        <v>52</v>
      </c>
    </row>
    <row r="11" spans="1:20">
      <c r="A11" s="14">
        <v>43969</v>
      </c>
      <c r="B11" s="19" t="s">
        <v>30</v>
      </c>
      <c r="C11" s="13">
        <v>4392</v>
      </c>
      <c r="D11" s="20" t="str">
        <f t="shared" si="1"/>
        <v>05-18</v>
      </c>
      <c r="K11" s="14">
        <v>44167</v>
      </c>
      <c r="L11" t="str">
        <f t="shared" si="0"/>
        <v>2020-12-02</v>
      </c>
      <c r="M11" s="24" t="s">
        <v>52</v>
      </c>
    </row>
    <row r="12" spans="1:20">
      <c r="A12" s="14">
        <v>43997</v>
      </c>
      <c r="B12" s="19" t="s">
        <v>30</v>
      </c>
      <c r="C12" s="13">
        <v>4392</v>
      </c>
      <c r="D12" s="20" t="str">
        <f t="shared" si="1"/>
        <v>06-15</v>
      </c>
      <c r="E12" s="11">
        <v>35146</v>
      </c>
      <c r="K12" s="14">
        <v>44168</v>
      </c>
      <c r="L12" t="str">
        <f t="shared" si="0"/>
        <v>2020-12-03</v>
      </c>
      <c r="M12" s="24" t="s">
        <v>52</v>
      </c>
    </row>
    <row r="13" spans="1:20">
      <c r="A13" s="21">
        <v>44012</v>
      </c>
      <c r="B13" s="22" t="s">
        <v>31</v>
      </c>
      <c r="C13" s="13">
        <v>527.19000000000005</v>
      </c>
      <c r="D13" s="20" t="str">
        <f t="shared" si="1"/>
        <v>06-30</v>
      </c>
      <c r="E13" s="11">
        <v>35673.19</v>
      </c>
      <c r="K13" s="14">
        <v>44169</v>
      </c>
      <c r="L13" t="str">
        <f t="shared" si="0"/>
        <v>2020-12-04</v>
      </c>
      <c r="M13" s="24" t="s">
        <v>52</v>
      </c>
    </row>
    <row r="14" spans="1:20">
      <c r="A14" s="14">
        <v>44027</v>
      </c>
      <c r="B14" s="19" t="s">
        <v>30</v>
      </c>
      <c r="C14" s="13">
        <v>4872</v>
      </c>
      <c r="D14" s="20" t="str">
        <f t="shared" si="1"/>
        <v>07-15</v>
      </c>
      <c r="K14" s="14">
        <v>44170</v>
      </c>
      <c r="L14" t="str">
        <f t="shared" si="0"/>
        <v>2020-12-05</v>
      </c>
      <c r="M14" s="24" t="s">
        <v>52</v>
      </c>
    </row>
    <row r="15" spans="1:20">
      <c r="A15" s="14">
        <v>44061</v>
      </c>
      <c r="B15" s="19" t="s">
        <v>30</v>
      </c>
      <c r="C15" s="13">
        <v>4872</v>
      </c>
      <c r="D15" s="20" t="str">
        <f t="shared" si="1"/>
        <v>08-18</v>
      </c>
    </row>
    <row r="16" spans="1:20">
      <c r="A16" s="14">
        <v>44089</v>
      </c>
      <c r="B16" s="19" t="s">
        <v>30</v>
      </c>
      <c r="C16" s="13">
        <v>4872</v>
      </c>
      <c r="D16" s="20" t="str">
        <f t="shared" si="1"/>
        <v>09-15</v>
      </c>
    </row>
    <row r="17" spans="1:5">
      <c r="A17" s="14">
        <v>44119</v>
      </c>
      <c r="B17" s="19" t="s">
        <v>30</v>
      </c>
      <c r="C17" s="13">
        <v>4872</v>
      </c>
      <c r="D17" s="20" t="str">
        <f t="shared" si="1"/>
        <v>10-15</v>
      </c>
    </row>
    <row r="18" spans="1:5">
      <c r="A18" s="14">
        <v>44151</v>
      </c>
      <c r="B18" s="19" t="s">
        <v>30</v>
      </c>
      <c r="C18" s="13">
        <v>4872</v>
      </c>
      <c r="D18" s="20" t="str">
        <f>TEXT(A18,"mm-dd")</f>
        <v>11-16</v>
      </c>
    </row>
    <row r="19" spans="1:5">
      <c r="A19" s="14"/>
      <c r="B19" s="19"/>
      <c r="C19" s="13"/>
      <c r="D19" s="20"/>
    </row>
    <row r="23" spans="1:5">
      <c r="A23" s="11" t="s">
        <v>29</v>
      </c>
      <c r="B23" s="11">
        <v>2019</v>
      </c>
    </row>
    <row r="24" spans="1:5">
      <c r="A24" s="19">
        <v>43490</v>
      </c>
      <c r="B24" s="19" t="s">
        <v>30</v>
      </c>
      <c r="C24" s="13">
        <v>3600</v>
      </c>
      <c r="D24" s="20" t="str">
        <f t="shared" ref="D24:D37" si="2">TEXT(A24,"mm-dd")</f>
        <v>01-25</v>
      </c>
    </row>
    <row r="25" spans="1:5">
      <c r="A25" s="19">
        <v>43522</v>
      </c>
      <c r="B25" s="19" t="s">
        <v>30</v>
      </c>
      <c r="C25" s="13">
        <v>3600</v>
      </c>
      <c r="D25" s="20" t="str">
        <f t="shared" si="2"/>
        <v>02-26</v>
      </c>
    </row>
    <row r="26" spans="1:5">
      <c r="A26" s="19">
        <v>43542</v>
      </c>
      <c r="B26" s="19" t="s">
        <v>30</v>
      </c>
      <c r="C26" s="13">
        <v>3600</v>
      </c>
      <c r="D26" s="20" t="str">
        <f t="shared" si="2"/>
        <v>03-18</v>
      </c>
    </row>
    <row r="27" spans="1:5">
      <c r="A27" s="19">
        <v>43577</v>
      </c>
      <c r="B27" s="19" t="s">
        <v>30</v>
      </c>
      <c r="C27" s="13">
        <v>3600</v>
      </c>
      <c r="D27" s="20" t="str">
        <f t="shared" si="2"/>
        <v>04-22</v>
      </c>
    </row>
    <row r="28" spans="1:5">
      <c r="A28" s="19">
        <v>43607</v>
      </c>
      <c r="B28" s="19" t="s">
        <v>30</v>
      </c>
      <c r="C28" s="13">
        <v>3600</v>
      </c>
      <c r="D28" s="20" t="str">
        <f t="shared" si="2"/>
        <v>05-22</v>
      </c>
    </row>
    <row r="29" spans="1:5">
      <c r="A29" s="19">
        <v>43641</v>
      </c>
      <c r="B29" s="19" t="s">
        <v>30</v>
      </c>
      <c r="C29" s="13">
        <v>3600</v>
      </c>
      <c r="D29" s="20" t="str">
        <f t="shared" si="2"/>
        <v>06-25</v>
      </c>
      <c r="E29" s="11">
        <v>129917.75</v>
      </c>
    </row>
    <row r="30" spans="1:5">
      <c r="A30" s="22">
        <v>43646</v>
      </c>
      <c r="B30" s="22" t="s">
        <v>31</v>
      </c>
      <c r="C30" s="13">
        <v>1948.76</v>
      </c>
      <c r="D30" s="20" t="str">
        <f t="shared" si="2"/>
        <v>06-30</v>
      </c>
      <c r="E30" s="11">
        <v>131866.51</v>
      </c>
    </row>
    <row r="31" spans="1:5">
      <c r="A31" s="19">
        <v>43668</v>
      </c>
      <c r="B31" s="19" t="s">
        <v>30</v>
      </c>
      <c r="C31" s="13">
        <v>4392</v>
      </c>
      <c r="D31" s="20" t="str">
        <f t="shared" si="2"/>
        <v>07-22</v>
      </c>
    </row>
    <row r="32" spans="1:5">
      <c r="A32" s="19">
        <v>43703</v>
      </c>
      <c r="B32" s="19" t="s">
        <v>30</v>
      </c>
      <c r="C32" s="13">
        <v>4392</v>
      </c>
      <c r="D32" s="20" t="str">
        <f t="shared" si="2"/>
        <v>08-26</v>
      </c>
    </row>
    <row r="33" spans="1:5">
      <c r="A33" s="19">
        <v>43734</v>
      </c>
      <c r="B33" s="19" t="s">
        <v>30</v>
      </c>
      <c r="C33" s="13">
        <v>4392</v>
      </c>
      <c r="D33" s="20" t="str">
        <f t="shared" si="2"/>
        <v>09-26</v>
      </c>
    </row>
    <row r="34" spans="1:5">
      <c r="A34" s="19">
        <v>43763</v>
      </c>
      <c r="B34" s="19" t="s">
        <v>30</v>
      </c>
      <c r="C34" s="13">
        <v>4392</v>
      </c>
      <c r="D34" s="20" t="str">
        <f t="shared" si="2"/>
        <v>10-25</v>
      </c>
    </row>
    <row r="35" spans="1:5">
      <c r="A35" s="19">
        <v>43767</v>
      </c>
      <c r="B35" s="19" t="s">
        <v>32</v>
      </c>
      <c r="C35" s="13">
        <v>149424.51</v>
      </c>
      <c r="D35" s="20" t="str">
        <f t="shared" si="2"/>
        <v>10-29</v>
      </c>
      <c r="E35" s="11">
        <v>10</v>
      </c>
    </row>
    <row r="36" spans="1:5">
      <c r="A36" s="19">
        <v>43795</v>
      </c>
      <c r="B36" s="19" t="s">
        <v>30</v>
      </c>
      <c r="C36" s="13">
        <v>4392</v>
      </c>
      <c r="D36" s="20" t="str">
        <f t="shared" si="2"/>
        <v>11-26</v>
      </c>
    </row>
    <row r="37" spans="1:5">
      <c r="A37" s="19">
        <v>43822</v>
      </c>
      <c r="B37" s="19" t="s">
        <v>30</v>
      </c>
      <c r="C37" s="13">
        <v>4392</v>
      </c>
      <c r="D37" s="20" t="str">
        <f t="shared" si="2"/>
        <v>12-23</v>
      </c>
    </row>
    <row r="40" spans="1:5">
      <c r="A40" s="11" t="s">
        <v>29</v>
      </c>
      <c r="B40" s="11">
        <v>2018</v>
      </c>
    </row>
    <row r="41" spans="1:5">
      <c r="A41" s="19">
        <v>43115</v>
      </c>
      <c r="B41" s="19" t="s">
        <v>30</v>
      </c>
      <c r="C41" s="13">
        <v>2880</v>
      </c>
      <c r="D41" s="20" t="str">
        <f t="shared" ref="D41:D53" si="3">TEXT(A41,"mm-dd")</f>
        <v>01-15</v>
      </c>
    </row>
    <row r="42" spans="1:5">
      <c r="A42" s="19">
        <v>43153</v>
      </c>
      <c r="B42" s="19" t="s">
        <v>30</v>
      </c>
      <c r="C42" s="13">
        <v>2880</v>
      </c>
      <c r="D42" s="20" t="str">
        <f t="shared" si="3"/>
        <v>02-22</v>
      </c>
    </row>
    <row r="43" spans="1:5">
      <c r="A43" s="19">
        <v>43175</v>
      </c>
      <c r="B43" s="19" t="s">
        <v>30</v>
      </c>
      <c r="C43" s="13">
        <v>2880</v>
      </c>
      <c r="D43" s="20" t="str">
        <f t="shared" si="3"/>
        <v>03-16</v>
      </c>
    </row>
    <row r="44" spans="1:5">
      <c r="A44" s="19">
        <v>43208</v>
      </c>
      <c r="B44" s="19" t="s">
        <v>30</v>
      </c>
      <c r="C44" s="13">
        <v>2880</v>
      </c>
      <c r="D44" s="20" t="str">
        <f t="shared" si="3"/>
        <v>04-18</v>
      </c>
    </row>
    <row r="45" spans="1:5">
      <c r="A45" s="19">
        <v>43242</v>
      </c>
      <c r="B45" s="19" t="s">
        <v>30</v>
      </c>
      <c r="C45" s="13">
        <v>2880</v>
      </c>
      <c r="D45" s="20" t="str">
        <f t="shared" si="3"/>
        <v>05-22</v>
      </c>
    </row>
    <row r="46" spans="1:5">
      <c r="A46" s="19">
        <v>43273</v>
      </c>
      <c r="B46" s="19" t="s">
        <v>30</v>
      </c>
      <c r="C46" s="13">
        <v>2880</v>
      </c>
      <c r="D46" s="20" t="str">
        <f t="shared" si="3"/>
        <v>06-22</v>
      </c>
      <c r="E46" s="11">
        <v>85436.21</v>
      </c>
    </row>
    <row r="47" spans="1:5">
      <c r="A47" s="22">
        <v>43281</v>
      </c>
      <c r="B47" s="22" t="s">
        <v>31</v>
      </c>
      <c r="C47" s="13">
        <v>1281.54</v>
      </c>
      <c r="D47" s="20" t="str">
        <f t="shared" si="3"/>
        <v>06-30</v>
      </c>
      <c r="E47" s="11">
        <v>86717.75</v>
      </c>
    </row>
    <row r="48" spans="1:5">
      <c r="A48" s="19">
        <v>43306</v>
      </c>
      <c r="B48" s="19" t="s">
        <v>30</v>
      </c>
      <c r="C48" s="13">
        <v>3600</v>
      </c>
      <c r="D48" s="20" t="str">
        <f t="shared" si="3"/>
        <v>07-25</v>
      </c>
    </row>
    <row r="49" spans="1:5">
      <c r="A49" s="19">
        <v>43336</v>
      </c>
      <c r="B49" s="19" t="s">
        <v>30</v>
      </c>
      <c r="C49" s="13">
        <v>3600</v>
      </c>
      <c r="D49" s="20" t="str">
        <f t="shared" si="3"/>
        <v>08-24</v>
      </c>
    </row>
    <row r="50" spans="1:5">
      <c r="A50" s="19">
        <v>43368</v>
      </c>
      <c r="B50" s="19" t="s">
        <v>30</v>
      </c>
      <c r="C50" s="13">
        <v>3600</v>
      </c>
      <c r="D50" s="20" t="str">
        <f t="shared" si="3"/>
        <v>09-25</v>
      </c>
    </row>
    <row r="51" spans="1:5">
      <c r="A51" s="19">
        <v>43396</v>
      </c>
      <c r="B51" s="19" t="s">
        <v>30</v>
      </c>
      <c r="C51" s="13">
        <v>3600</v>
      </c>
      <c r="D51" s="20" t="str">
        <f t="shared" si="3"/>
        <v>10-23</v>
      </c>
    </row>
    <row r="52" spans="1:5">
      <c r="A52" s="19">
        <v>43432</v>
      </c>
      <c r="B52" s="19" t="s">
        <v>30</v>
      </c>
      <c r="C52" s="13">
        <v>3600</v>
      </c>
      <c r="D52" s="20" t="str">
        <f t="shared" si="3"/>
        <v>11-28</v>
      </c>
    </row>
    <row r="53" spans="1:5">
      <c r="A53" s="19">
        <v>43460</v>
      </c>
      <c r="B53" s="19" t="s">
        <v>30</v>
      </c>
      <c r="C53" s="13">
        <v>3600</v>
      </c>
      <c r="D53" s="20" t="str">
        <f t="shared" si="3"/>
        <v>12-26</v>
      </c>
    </row>
    <row r="54" spans="1:5">
      <c r="A54" s="20"/>
      <c r="B54" s="11"/>
    </row>
    <row r="56" spans="1:5">
      <c r="A56" s="11" t="s">
        <v>29</v>
      </c>
      <c r="B56" s="11">
        <v>2017</v>
      </c>
    </row>
    <row r="57" spans="1:5">
      <c r="A57" s="19">
        <v>42751</v>
      </c>
      <c r="B57" s="19" t="s">
        <v>30</v>
      </c>
      <c r="C57" s="13">
        <v>2352</v>
      </c>
      <c r="D57" s="20" t="str">
        <f t="shared" ref="D57:D69" si="4">TEXT(A57,"mm-dd")</f>
        <v>01-16</v>
      </c>
    </row>
    <row r="58" spans="1:5">
      <c r="A58" s="19">
        <v>42782</v>
      </c>
      <c r="B58" s="19" t="s">
        <v>30</v>
      </c>
      <c r="C58" s="13">
        <v>2352</v>
      </c>
      <c r="D58" s="20" t="str">
        <f t="shared" si="4"/>
        <v>02-16</v>
      </c>
    </row>
    <row r="59" spans="1:5">
      <c r="A59" s="19">
        <v>42814</v>
      </c>
      <c r="B59" s="19" t="s">
        <v>30</v>
      </c>
      <c r="C59" s="13">
        <v>2352</v>
      </c>
      <c r="D59" s="20" t="str">
        <f t="shared" si="4"/>
        <v>03-20</v>
      </c>
    </row>
    <row r="60" spans="1:5">
      <c r="A60" s="19">
        <v>42843</v>
      </c>
      <c r="B60" s="19" t="s">
        <v>30</v>
      </c>
      <c r="C60" s="13">
        <v>2352</v>
      </c>
      <c r="D60" s="20" t="str">
        <f t="shared" si="4"/>
        <v>04-18</v>
      </c>
    </row>
    <row r="61" spans="1:5">
      <c r="A61" s="19">
        <v>42873</v>
      </c>
      <c r="B61" s="19" t="s">
        <v>30</v>
      </c>
      <c r="C61" s="13">
        <v>2352</v>
      </c>
      <c r="D61" s="20" t="str">
        <f t="shared" si="4"/>
        <v>05-18</v>
      </c>
    </row>
    <row r="62" spans="1:5">
      <c r="A62" s="19">
        <v>42901</v>
      </c>
      <c r="B62" s="19" t="s">
        <v>30</v>
      </c>
      <c r="C62" s="13">
        <v>2352</v>
      </c>
      <c r="D62" s="20" t="str">
        <f t="shared" si="4"/>
        <v>06-15</v>
      </c>
      <c r="E62" s="11">
        <v>50124.35</v>
      </c>
    </row>
    <row r="63" spans="1:5">
      <c r="A63" s="22">
        <v>42916</v>
      </c>
      <c r="B63" s="22" t="s">
        <v>31</v>
      </c>
      <c r="C63" s="13">
        <v>751.86</v>
      </c>
      <c r="D63" s="20" t="str">
        <f t="shared" si="4"/>
        <v>06-30</v>
      </c>
      <c r="E63" s="11">
        <v>50876.21</v>
      </c>
    </row>
    <row r="64" spans="1:5">
      <c r="A64" s="19">
        <v>42942</v>
      </c>
      <c r="B64" s="19" t="s">
        <v>30</v>
      </c>
      <c r="C64" s="13">
        <v>2880</v>
      </c>
      <c r="D64" s="20" t="str">
        <f t="shared" si="4"/>
        <v>07-26</v>
      </c>
    </row>
    <row r="65" spans="1:5">
      <c r="A65" s="19">
        <v>42972</v>
      </c>
      <c r="B65" s="19" t="s">
        <v>30</v>
      </c>
      <c r="C65" s="13">
        <v>2880</v>
      </c>
      <c r="D65" s="20" t="str">
        <f t="shared" si="4"/>
        <v>08-25</v>
      </c>
    </row>
    <row r="66" spans="1:5">
      <c r="A66" s="19">
        <v>43003</v>
      </c>
      <c r="B66" s="19" t="s">
        <v>30</v>
      </c>
      <c r="C66" s="13">
        <v>2880</v>
      </c>
      <c r="D66" s="20" t="str">
        <f t="shared" si="4"/>
        <v>09-25</v>
      </c>
    </row>
    <row r="67" spans="1:5">
      <c r="A67" s="19">
        <v>43032</v>
      </c>
      <c r="B67" s="19" t="s">
        <v>30</v>
      </c>
      <c r="C67" s="13">
        <v>2880</v>
      </c>
      <c r="D67" s="20" t="str">
        <f t="shared" si="4"/>
        <v>10-24</v>
      </c>
    </row>
    <row r="68" spans="1:5">
      <c r="A68" s="19">
        <v>43067</v>
      </c>
      <c r="B68" s="19" t="s">
        <v>30</v>
      </c>
      <c r="C68" s="13">
        <v>2880</v>
      </c>
      <c r="D68" s="20" t="str">
        <f t="shared" si="4"/>
        <v>11-28</v>
      </c>
    </row>
    <row r="69" spans="1:5">
      <c r="A69" s="19">
        <v>43095</v>
      </c>
      <c r="B69" s="19" t="s">
        <v>30</v>
      </c>
      <c r="C69" s="13">
        <v>2880</v>
      </c>
      <c r="D69" s="20" t="str">
        <f t="shared" si="4"/>
        <v>12-26</v>
      </c>
    </row>
    <row r="72" spans="1:5">
      <c r="A72" s="11" t="s">
        <v>29</v>
      </c>
      <c r="B72" s="11">
        <v>2016</v>
      </c>
    </row>
    <row r="73" spans="1:5">
      <c r="A73" s="19">
        <v>42384</v>
      </c>
      <c r="B73" s="19" t="s">
        <v>30</v>
      </c>
      <c r="C73" s="13">
        <v>1800</v>
      </c>
      <c r="D73" s="20" t="str">
        <f t="shared" ref="D73:D85" si="5">TEXT(A73,"mm-dd")</f>
        <v>01-15</v>
      </c>
    </row>
    <row r="74" spans="1:5">
      <c r="A74" s="19">
        <v>42415</v>
      </c>
      <c r="B74" s="19" t="s">
        <v>30</v>
      </c>
      <c r="C74" s="13">
        <v>1800</v>
      </c>
      <c r="D74" s="20" t="str">
        <f t="shared" si="5"/>
        <v>02-15</v>
      </c>
    </row>
    <row r="75" spans="1:5">
      <c r="A75" s="19">
        <v>42444</v>
      </c>
      <c r="B75" s="19" t="s">
        <v>30</v>
      </c>
      <c r="C75" s="13">
        <v>1800</v>
      </c>
      <c r="D75" s="20" t="str">
        <f t="shared" si="5"/>
        <v>03-15</v>
      </c>
    </row>
    <row r="76" spans="1:5">
      <c r="A76" s="19">
        <v>42475</v>
      </c>
      <c r="B76" s="19" t="s">
        <v>30</v>
      </c>
      <c r="C76" s="13">
        <v>1800</v>
      </c>
      <c r="D76" s="20" t="str">
        <f t="shared" si="5"/>
        <v>04-15</v>
      </c>
    </row>
    <row r="77" spans="1:5">
      <c r="A77" s="19">
        <v>42508</v>
      </c>
      <c r="B77" s="19" t="s">
        <v>30</v>
      </c>
      <c r="C77" s="13">
        <v>1800</v>
      </c>
      <c r="D77" s="20" t="str">
        <f t="shared" si="5"/>
        <v>05-18</v>
      </c>
    </row>
    <row r="78" spans="1:5">
      <c r="A78" s="19">
        <v>42536</v>
      </c>
      <c r="B78" s="19" t="s">
        <v>30</v>
      </c>
      <c r="C78" s="13">
        <v>1800</v>
      </c>
      <c r="D78" s="20" t="str">
        <f t="shared" si="5"/>
        <v>06-15</v>
      </c>
      <c r="E78" s="11">
        <v>21600.35</v>
      </c>
    </row>
    <row r="79" spans="1:5">
      <c r="A79" s="22">
        <v>42551</v>
      </c>
      <c r="B79" s="22" t="s">
        <v>31</v>
      </c>
      <c r="C79" s="13">
        <v>324</v>
      </c>
      <c r="D79" s="20" t="str">
        <f t="shared" si="5"/>
        <v>06-30</v>
      </c>
      <c r="E79" s="11">
        <v>21924.35</v>
      </c>
    </row>
    <row r="80" spans="1:5">
      <c r="A80" s="19">
        <v>42566</v>
      </c>
      <c r="B80" s="19" t="s">
        <v>30</v>
      </c>
      <c r="C80" s="13">
        <v>2352</v>
      </c>
      <c r="D80" s="20" t="str">
        <f t="shared" si="5"/>
        <v>07-15</v>
      </c>
    </row>
    <row r="81" spans="1:4">
      <c r="A81" s="19">
        <v>42600</v>
      </c>
      <c r="B81" s="19" t="s">
        <v>30</v>
      </c>
      <c r="C81" s="13">
        <v>2352</v>
      </c>
      <c r="D81" s="20" t="str">
        <f t="shared" si="5"/>
        <v>08-18</v>
      </c>
    </row>
    <row r="82" spans="1:4">
      <c r="A82" s="19">
        <v>42625</v>
      </c>
      <c r="B82" s="19" t="s">
        <v>30</v>
      </c>
      <c r="C82" s="13">
        <v>2352</v>
      </c>
      <c r="D82" s="20" t="str">
        <f t="shared" si="5"/>
        <v>09-12</v>
      </c>
    </row>
    <row r="83" spans="1:4">
      <c r="A83" s="19">
        <v>42655</v>
      </c>
      <c r="B83" s="19" t="s">
        <v>30</v>
      </c>
      <c r="C83" s="13">
        <v>2352</v>
      </c>
      <c r="D83" s="20" t="str">
        <f t="shared" si="5"/>
        <v>10-12</v>
      </c>
    </row>
    <row r="84" spans="1:4">
      <c r="A84" s="19">
        <v>42689</v>
      </c>
      <c r="B84" s="19" t="s">
        <v>30</v>
      </c>
      <c r="C84" s="13">
        <v>2352</v>
      </c>
      <c r="D84" s="20" t="str">
        <f t="shared" si="5"/>
        <v>11-15</v>
      </c>
    </row>
    <row r="85" spans="1:4">
      <c r="A85" s="19">
        <v>42720</v>
      </c>
      <c r="B85" s="19" t="s">
        <v>30</v>
      </c>
      <c r="C85" s="13">
        <v>2352</v>
      </c>
      <c r="D85" s="20" t="str">
        <f t="shared" si="5"/>
        <v>12-16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2020-09-16T01:03:00Z</dcterms:created>
  <dcterms:modified xsi:type="dcterms:W3CDTF">2020-11-30T15:18:15Z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