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7166CDCB-59D1-EC47-A326-DFE7489ED429}" xr6:coauthVersionLast="45" xr6:coauthVersionMax="45" xr10:uidLastSave="{00000000-0000-0000-0000-000000000000}"/>
  <bookViews>
    <workbookView xWindow="11160" yWindow="1040" windowWidth="18320" windowHeight="15620" xr2:uid="{9FC3D8DA-A39C-A641-9DEA-C14B940C4328}"/>
  </bookViews>
  <sheets>
    <sheet name="马兰霞" sheetId="2" r:id="rId1"/>
    <sheet name="袁伟强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3" l="1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D8" i="3"/>
  <c r="J7" i="3"/>
  <c r="D7" i="3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54" i="1" l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D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8" i="1"/>
  <c r="D9" i="1"/>
  <c r="D10" i="1"/>
  <c r="D11" i="1"/>
  <c r="D12" i="1"/>
  <c r="D13" i="1"/>
  <c r="D14" i="1"/>
  <c r="D15" i="1"/>
  <c r="D16" i="1"/>
  <c r="D17" i="1"/>
  <c r="D18" i="1"/>
  <c r="D19" i="1" l="1"/>
</calcChain>
</file>

<file path=xl/sharedStrings.xml><?xml version="1.0" encoding="utf-8"?>
<sst xmlns="http://schemas.openxmlformats.org/spreadsheetml/2006/main" count="395" uniqueCount="56">
  <si>
    <t>姓名</t>
    <phoneticPr fontId="2" type="noConversion"/>
  </si>
  <si>
    <t>年份</t>
    <phoneticPr fontId="2" type="noConversion"/>
  </si>
  <si>
    <t>电话</t>
    <phoneticPr fontId="2" type="noConversion"/>
  </si>
  <si>
    <t>正常工资薪金</t>
    <phoneticPr fontId="3" type="noConversion"/>
  </si>
  <si>
    <t>全年一次性奖金收入</t>
    <phoneticPr fontId="2" type="noConversion"/>
  </si>
  <si>
    <t>腾讯科技有限公司</t>
    <phoneticPr fontId="2" type="noConversion"/>
  </si>
  <si>
    <t>国家税务总局北京市海淀区税务局</t>
    <phoneticPr fontId="2" type="noConversion"/>
  </si>
  <si>
    <t>其他</t>
    <phoneticPr fontId="2" type="noConversion"/>
  </si>
  <si>
    <t>所得项目小类</t>
    <phoneticPr fontId="2" type="noConversion"/>
  </si>
  <si>
    <t>扣缴义务人</t>
    <phoneticPr fontId="2" type="noConversion"/>
  </si>
  <si>
    <t>收入</t>
    <phoneticPr fontId="2" type="noConversion"/>
  </si>
  <si>
    <t>已申报税额</t>
    <phoneticPr fontId="2" type="noConversion"/>
  </si>
  <si>
    <t>扣缴义务人纳税人识别号</t>
    <phoneticPr fontId="2" type="noConversion"/>
  </si>
  <si>
    <t>主管税务机关</t>
    <phoneticPr fontId="2" type="noConversion"/>
  </si>
  <si>
    <t>申报渠道</t>
    <phoneticPr fontId="2" type="noConversion"/>
  </si>
  <si>
    <t>申报日期</t>
    <phoneticPr fontId="2" type="noConversion"/>
  </si>
  <si>
    <t>税款所属期</t>
    <phoneticPr fontId="2" type="noConversion"/>
  </si>
  <si>
    <t>本期免税收入</t>
    <phoneticPr fontId="2" type="noConversion"/>
  </si>
  <si>
    <t>本期减除费用</t>
    <phoneticPr fontId="2" type="noConversion"/>
  </si>
  <si>
    <t>本期专项扣除</t>
    <phoneticPr fontId="2" type="noConversion"/>
  </si>
  <si>
    <t>本期其他扣除</t>
    <phoneticPr fontId="2" type="noConversion"/>
  </si>
  <si>
    <t>本期准予扣除的捐赠项目</t>
    <phoneticPr fontId="2" type="noConversion"/>
  </si>
  <si>
    <t>忽略不可修改</t>
    <phoneticPr fontId="2" type="noConversion"/>
  </si>
  <si>
    <t>张叔叔</t>
    <phoneticPr fontId="2" type="noConversion"/>
  </si>
  <si>
    <t>男</t>
    <phoneticPr fontId="2" type="noConversion"/>
  </si>
  <si>
    <t>性别（男/女）</t>
    <phoneticPr fontId="2" type="noConversion"/>
  </si>
  <si>
    <t>姓名</t>
  </si>
  <si>
    <t>电话</t>
  </si>
  <si>
    <t>性别（男/女）</t>
  </si>
  <si>
    <t>马兰霞</t>
  </si>
  <si>
    <t>女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</si>
  <si>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</si>
  <si>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</si>
  <si>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</si>
  <si>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</si>
  <si>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</si>
  <si>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</si>
  <si>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</si>
  <si>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</si>
  <si>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</si>
  <si>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</si>
  <si>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</si>
  <si>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</si>
  <si>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</si>
  <si>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</si>
  <si>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</si>
  <si>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</si>
  <si>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</si>
  <si>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中国华能集团有限公司</t>
  </si>
  <si>
    <t>国家税务总局北京市西城区税务局</t>
  </si>
  <si>
    <t>其他</t>
  </si>
  <si>
    <t>1月年终奖金</t>
  </si>
  <si>
    <t>袁伟强</t>
  </si>
  <si>
    <t>男</t>
  </si>
  <si>
    <t>北京奇虎科技有限公司</t>
  </si>
  <si>
    <t>国家税务总局北京市朝阳区税务局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</si>
</sst>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4" fontId="1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FF9C-911A-A74A-878E-01E5CE99BE06}">
  <dimension ref="A1:O53"/>
  <sheetViews>
    <sheetView tabSelected="1" workbookViewId="0">
      <selection activeCell="D22" activeCellId="1" sqref="F14 D22"/>
    </sheetView>
  </sheetViews>
  <sheetFormatPr baseColWidth="10" defaultColWidth="11" defaultRowHeight="16"/>
  <cols>
    <col min="1" max="1" width="12" style="2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26</v>
      </c>
      <c r="B1" s="2" t="s">
        <v>27</v>
      </c>
      <c r="C1" t="s">
        <v>28</v>
      </c>
    </row>
    <row r="2" spans="1:15">
      <c r="A2" s="2" t="s">
        <v>29</v>
      </c>
      <c r="B2" s="11">
        <v>15128217012</v>
      </c>
      <c r="C2" t="s">
        <v>30</v>
      </c>
    </row>
    <row r="5" spans="1:15">
      <c r="A5" s="2" t="s">
        <v>31</v>
      </c>
      <c r="B5" s="2" t="s">
        <v>32</v>
      </c>
      <c r="C5" t="s">
        <v>33</v>
      </c>
      <c r="D5" t="s">
        <v>34</v>
      </c>
      <c r="E5" t="s">
        <v>35</v>
      </c>
      <c r="F5" t="s">
        <v>36</v>
      </c>
      <c r="G5" s="10" t="s">
        <v>37</v>
      </c>
      <c r="H5" t="s">
        <v>38</v>
      </c>
      <c r="I5" t="s">
        <v>39</v>
      </c>
      <c r="J5" t="s">
        <v>40</v>
      </c>
      <c r="K5" t="s">
        <v>41</v>
      </c>
      <c r="L5" s="9" t="s">
        <v>42</v>
      </c>
      <c r="M5" s="9" t="s">
        <v>43</v>
      </c>
      <c r="N5" s="9" t="s">
        <v>44</v>
      </c>
      <c r="O5" s="9" t="s">
        <v>45</v>
      </c>
    </row>
    <row r="6" spans="1:15">
      <c r="A6" t="s">
        <v>46</v>
      </c>
      <c r="B6" s="6">
        <v>2020</v>
      </c>
    </row>
    <row r="7" spans="1:15">
      <c r="A7" s="7">
        <v>43854</v>
      </c>
      <c r="B7" s="3" t="s">
        <v>47</v>
      </c>
      <c r="C7" t="s">
        <v>48</v>
      </c>
      <c r="D7" s="1" t="str">
        <f>TEXT(A7,"yyyy-mm-dd")</f>
        <v>2020-01-24</v>
      </c>
      <c r="E7" s="9">
        <v>29422</v>
      </c>
      <c r="F7" s="9">
        <v>2346.6</v>
      </c>
      <c r="G7" s="10">
        <v>100076786899</v>
      </c>
      <c r="H7" t="s">
        <v>49</v>
      </c>
      <c r="I7" t="s">
        <v>50</v>
      </c>
      <c r="J7" t="str">
        <f t="shared" ref="J7:J15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47</v>
      </c>
      <c r="C8" t="s">
        <v>48</v>
      </c>
      <c r="D8" s="1" t="str">
        <f t="shared" ref="D8:D15" si="1">TEXT(A8,"yyyy-mm-dd")</f>
        <v>2020-02-24</v>
      </c>
      <c r="E8" s="9">
        <v>28511</v>
      </c>
      <c r="F8" s="9">
        <v>2164.4</v>
      </c>
      <c r="G8" s="10">
        <v>100076786900</v>
      </c>
      <c r="H8" t="s">
        <v>49</v>
      </c>
      <c r="I8" t="s">
        <v>50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47</v>
      </c>
      <c r="C9" t="s">
        <v>48</v>
      </c>
      <c r="D9" s="1" t="str">
        <f t="shared" si="1"/>
        <v>2020-03-24</v>
      </c>
      <c r="E9" s="9">
        <v>28120</v>
      </c>
      <c r="F9" s="9">
        <v>2086.1999999999998</v>
      </c>
      <c r="G9" s="10">
        <v>100076786901</v>
      </c>
      <c r="H9" t="s">
        <v>49</v>
      </c>
      <c r="I9" t="s">
        <v>50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47</v>
      </c>
      <c r="C10" t="s">
        <v>48</v>
      </c>
      <c r="D10" s="1" t="str">
        <f t="shared" si="1"/>
        <v>2020-04-24</v>
      </c>
      <c r="E10" s="9">
        <v>23188</v>
      </c>
      <c r="F10" s="9">
        <v>1198.05</v>
      </c>
      <c r="G10" s="10">
        <v>100076786902</v>
      </c>
      <c r="H10" t="s">
        <v>49</v>
      </c>
      <c r="I10" t="s">
        <v>50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47</v>
      </c>
      <c r="C11" t="s">
        <v>48</v>
      </c>
      <c r="D11" s="1" t="str">
        <f t="shared" si="1"/>
        <v>2020-05-24</v>
      </c>
      <c r="E11" s="9">
        <v>23598</v>
      </c>
      <c r="F11" s="9">
        <v>1261.8499999999999</v>
      </c>
      <c r="G11" s="10">
        <v>100076786903</v>
      </c>
      <c r="H11" t="s">
        <v>49</v>
      </c>
      <c r="I11" t="s">
        <v>50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47</v>
      </c>
      <c r="C12" t="s">
        <v>48</v>
      </c>
      <c r="D12" s="1" t="str">
        <f t="shared" si="1"/>
        <v>2020-06-24</v>
      </c>
      <c r="E12" s="9">
        <v>25699</v>
      </c>
      <c r="F12" s="9">
        <v>1602</v>
      </c>
      <c r="G12" s="10">
        <v>100076786904</v>
      </c>
      <c r="H12" t="s">
        <v>49</v>
      </c>
      <c r="I12" t="s">
        <v>50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47</v>
      </c>
      <c r="C13" t="s">
        <v>48</v>
      </c>
      <c r="D13" s="1" t="str">
        <f t="shared" si="1"/>
        <v>2020-07-24</v>
      </c>
      <c r="E13" s="9">
        <v>26988</v>
      </c>
      <c r="F13" s="9">
        <v>1859.8</v>
      </c>
      <c r="G13" s="10">
        <v>100076786905</v>
      </c>
      <c r="H13" t="s">
        <v>49</v>
      </c>
      <c r="I13" t="s">
        <v>50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47</v>
      </c>
      <c r="C14" t="s">
        <v>48</v>
      </c>
      <c r="D14" s="1" t="str">
        <f t="shared" si="1"/>
        <v>2020-08-24</v>
      </c>
      <c r="E14" s="9">
        <v>26390</v>
      </c>
      <c r="F14" s="9">
        <v>1740.2</v>
      </c>
      <c r="G14" s="10">
        <v>100076786906</v>
      </c>
      <c r="H14" t="s">
        <v>49</v>
      </c>
      <c r="I14" t="s">
        <v>50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47</v>
      </c>
      <c r="C15" t="s">
        <v>48</v>
      </c>
      <c r="D15" s="1" t="str">
        <f t="shared" si="1"/>
        <v>2020-09-24</v>
      </c>
      <c r="E15" s="9">
        <v>26533</v>
      </c>
      <c r="F15" s="9">
        <v>1768.8</v>
      </c>
      <c r="G15" s="10">
        <v>100076786907</v>
      </c>
      <c r="H15" t="s">
        <v>49</v>
      </c>
      <c r="I15" t="s">
        <v>50</v>
      </c>
      <c r="J15" t="str">
        <f t="shared" si="0"/>
        <v>2020-09</v>
      </c>
      <c r="K15" s="9">
        <v>1</v>
      </c>
      <c r="L15" s="9">
        <v>5001</v>
      </c>
      <c r="M15" s="9">
        <v>4004</v>
      </c>
      <c r="N15" s="9">
        <v>1</v>
      </c>
      <c r="O15" s="9">
        <v>1</v>
      </c>
    </row>
    <row r="16" spans="1:15">
      <c r="A16" s="8"/>
      <c r="B16" s="5"/>
      <c r="D16" s="1"/>
      <c r="E16" s="9"/>
      <c r="F16" s="9"/>
      <c r="O16" s="9"/>
    </row>
    <row r="17" spans="1:15">
      <c r="A17" s="8"/>
      <c r="K17"/>
      <c r="O17" s="9"/>
    </row>
    <row r="18" spans="1:15">
      <c r="A18" s="8"/>
      <c r="K18"/>
      <c r="O18" s="9"/>
    </row>
    <row r="19" spans="1:15">
      <c r="K19"/>
      <c r="O19" s="9"/>
    </row>
    <row r="20" spans="1:15">
      <c r="A20" t="s">
        <v>46</v>
      </c>
      <c r="B20">
        <v>2019</v>
      </c>
      <c r="K20"/>
      <c r="O20" s="9"/>
    </row>
    <row r="21" spans="1:15">
      <c r="A21" s="7">
        <v>43489</v>
      </c>
      <c r="B21" s="3" t="s">
        <v>47</v>
      </c>
      <c r="C21" t="s">
        <v>48</v>
      </c>
      <c r="D21" s="1" t="str">
        <f>TEXT(A21,"yyyy-mm-dd")</f>
        <v>2019-01-24</v>
      </c>
      <c r="E21" s="9">
        <v>34152</v>
      </c>
      <c r="F21" s="9">
        <v>3292.6</v>
      </c>
      <c r="G21" s="10">
        <v>100076786899</v>
      </c>
      <c r="H21" t="s">
        <v>49</v>
      </c>
      <c r="I21" t="s">
        <v>50</v>
      </c>
      <c r="J21" t="str">
        <f>TEXT(A21,"yyyy-mm")</f>
        <v>2019-01</v>
      </c>
      <c r="K21" s="9">
        <v>0</v>
      </c>
      <c r="L21" s="9">
        <v>5000</v>
      </c>
      <c r="M21" s="9">
        <v>4003</v>
      </c>
      <c r="N21" s="9">
        <v>0</v>
      </c>
      <c r="O21" s="9">
        <v>0</v>
      </c>
    </row>
    <row r="22" spans="1:15">
      <c r="A22" s="7">
        <v>43490</v>
      </c>
      <c r="B22" s="3" t="s">
        <v>51</v>
      </c>
      <c r="C22" t="s">
        <v>48</v>
      </c>
      <c r="D22" s="1" t="str">
        <f>TEXT(A22,"yyyy-mm-dd")</f>
        <v>2019-01-25</v>
      </c>
      <c r="E22" s="9">
        <v>79688</v>
      </c>
      <c r="F22" s="9">
        <v>17007.14</v>
      </c>
      <c r="G22" s="10">
        <v>100076786900</v>
      </c>
      <c r="H22" t="s">
        <v>49</v>
      </c>
      <c r="I22" t="s">
        <v>50</v>
      </c>
      <c r="J22" t="str">
        <f>TEXT(A22,"yyyy-mm")</f>
        <v>2019-01</v>
      </c>
      <c r="L22" s="9">
        <v>5000</v>
      </c>
      <c r="M22" s="9">
        <v>4003</v>
      </c>
      <c r="N22" s="9">
        <v>0</v>
      </c>
      <c r="O22" s="9">
        <v>0</v>
      </c>
    </row>
    <row r="23" spans="1:15">
      <c r="A23" s="7">
        <v>43520</v>
      </c>
      <c r="B23" s="3" t="s">
        <v>47</v>
      </c>
      <c r="C23" t="s">
        <v>48</v>
      </c>
      <c r="D23" s="1" t="str">
        <f t="shared" ref="D23:D33" si="2">TEXT(A23,"yyyy-mm-dd")</f>
        <v>2019-02-24</v>
      </c>
      <c r="E23" s="9">
        <v>34261</v>
      </c>
      <c r="F23" s="9">
        <v>3314.4</v>
      </c>
      <c r="G23" s="10">
        <v>100076786900</v>
      </c>
      <c r="H23" t="s">
        <v>49</v>
      </c>
      <c r="I23" t="s">
        <v>50</v>
      </c>
      <c r="J23" t="str">
        <f t="shared" ref="J23:J33" si="3">TEXT(A23,"yyyy-mm")</f>
        <v>2019-02</v>
      </c>
      <c r="K23" s="9">
        <v>0</v>
      </c>
      <c r="L23" s="9">
        <v>5000</v>
      </c>
      <c r="M23" s="9">
        <v>4003</v>
      </c>
      <c r="N23" s="9">
        <v>0</v>
      </c>
      <c r="O23" s="9">
        <v>0</v>
      </c>
    </row>
    <row r="24" spans="1:15">
      <c r="A24" s="7">
        <v>43548</v>
      </c>
      <c r="B24" s="3" t="s">
        <v>47</v>
      </c>
      <c r="C24" t="s">
        <v>48</v>
      </c>
      <c r="D24" s="1" t="str">
        <f t="shared" si="2"/>
        <v>2019-03-24</v>
      </c>
      <c r="E24" s="9">
        <v>33618</v>
      </c>
      <c r="F24" s="9">
        <v>3185.8</v>
      </c>
      <c r="G24" s="10">
        <v>100076786901</v>
      </c>
      <c r="H24" t="s">
        <v>49</v>
      </c>
      <c r="I24" t="s">
        <v>50</v>
      </c>
      <c r="J24" t="str">
        <f t="shared" si="3"/>
        <v>2019-03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43579</v>
      </c>
      <c r="B25" s="3" t="s">
        <v>47</v>
      </c>
      <c r="C25" t="s">
        <v>48</v>
      </c>
      <c r="D25" s="1" t="str">
        <f t="shared" si="2"/>
        <v>2019-04-24</v>
      </c>
      <c r="E25" s="9">
        <v>33498</v>
      </c>
      <c r="F25" s="9">
        <v>3161.8</v>
      </c>
      <c r="G25" s="10">
        <v>100076786902</v>
      </c>
      <c r="H25" t="s">
        <v>49</v>
      </c>
      <c r="I25" t="s">
        <v>50</v>
      </c>
      <c r="J25" t="str">
        <f t="shared" si="3"/>
        <v>2019-04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43609</v>
      </c>
      <c r="B26" s="3" t="s">
        <v>47</v>
      </c>
      <c r="C26" t="s">
        <v>48</v>
      </c>
      <c r="D26" s="1" t="str">
        <f t="shared" si="2"/>
        <v>2019-05-24</v>
      </c>
      <c r="E26" s="9">
        <v>34992</v>
      </c>
      <c r="F26" s="9">
        <v>3460.6</v>
      </c>
      <c r="G26" s="10">
        <v>100076786903</v>
      </c>
      <c r="H26" t="s">
        <v>49</v>
      </c>
      <c r="I26" t="s">
        <v>50</v>
      </c>
      <c r="J26" t="str">
        <f t="shared" si="3"/>
        <v>2019-05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43640</v>
      </c>
      <c r="B27" s="3" t="s">
        <v>47</v>
      </c>
      <c r="C27" t="s">
        <v>48</v>
      </c>
      <c r="D27" s="1" t="str">
        <f t="shared" si="2"/>
        <v>2019-06-24</v>
      </c>
      <c r="E27" s="9">
        <v>34137</v>
      </c>
      <c r="F27" s="9">
        <v>3289.6</v>
      </c>
      <c r="G27" s="10">
        <v>100076786904</v>
      </c>
      <c r="H27" t="s">
        <v>49</v>
      </c>
      <c r="I27" t="s">
        <v>50</v>
      </c>
      <c r="J27" t="str">
        <f t="shared" si="3"/>
        <v>2019-06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43670</v>
      </c>
      <c r="B28" s="3" t="s">
        <v>47</v>
      </c>
      <c r="C28" t="s">
        <v>48</v>
      </c>
      <c r="D28" s="1" t="str">
        <f t="shared" si="2"/>
        <v>2019-07-24</v>
      </c>
      <c r="E28" s="9">
        <v>34311</v>
      </c>
      <c r="F28" s="9">
        <v>3324.4</v>
      </c>
      <c r="G28" s="10">
        <v>100076786905</v>
      </c>
      <c r="H28" t="s">
        <v>49</v>
      </c>
      <c r="I28" t="s">
        <v>50</v>
      </c>
      <c r="J28" t="str">
        <f t="shared" si="3"/>
        <v>2019-07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43701</v>
      </c>
      <c r="B29" s="3" t="s">
        <v>47</v>
      </c>
      <c r="C29" t="s">
        <v>48</v>
      </c>
      <c r="D29" s="1" t="str">
        <f t="shared" si="2"/>
        <v>2019-08-24</v>
      </c>
      <c r="E29" s="9">
        <v>34112</v>
      </c>
      <c r="F29" s="9">
        <v>3284.6</v>
      </c>
      <c r="G29" s="10">
        <v>100076786906</v>
      </c>
      <c r="H29" t="s">
        <v>49</v>
      </c>
      <c r="I29" t="s">
        <v>50</v>
      </c>
      <c r="J29" t="str">
        <f t="shared" si="3"/>
        <v>2019-08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43732</v>
      </c>
      <c r="B30" s="3" t="s">
        <v>47</v>
      </c>
      <c r="C30" t="s">
        <v>48</v>
      </c>
      <c r="D30" s="1" t="str">
        <f t="shared" si="2"/>
        <v>2019-09-24</v>
      </c>
      <c r="E30" s="9">
        <v>31522</v>
      </c>
      <c r="F30" s="9">
        <v>2766.6</v>
      </c>
      <c r="G30" s="10">
        <v>100076786907</v>
      </c>
      <c r="H30" t="s">
        <v>49</v>
      </c>
      <c r="I30" t="s">
        <v>50</v>
      </c>
      <c r="J30" t="str">
        <f t="shared" si="3"/>
        <v>2019-09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43762</v>
      </c>
      <c r="B31" s="3" t="s">
        <v>47</v>
      </c>
      <c r="C31" t="s">
        <v>48</v>
      </c>
      <c r="D31" s="1" t="str">
        <f t="shared" si="2"/>
        <v>2019-10-24</v>
      </c>
      <c r="E31" s="9">
        <v>31125</v>
      </c>
      <c r="F31" s="9">
        <v>2687.2</v>
      </c>
      <c r="G31" s="10">
        <v>100076786908</v>
      </c>
      <c r="H31" t="s">
        <v>49</v>
      </c>
      <c r="I31" t="s">
        <v>50</v>
      </c>
      <c r="J31" t="str">
        <f t="shared" si="3"/>
        <v>2019-10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43793</v>
      </c>
      <c r="B32" s="3" t="s">
        <v>47</v>
      </c>
      <c r="C32" t="s">
        <v>48</v>
      </c>
      <c r="D32" s="1" t="str">
        <f t="shared" si="2"/>
        <v>2019-11-24</v>
      </c>
      <c r="E32" s="9">
        <v>32111</v>
      </c>
      <c r="F32" s="9">
        <v>2884.4</v>
      </c>
      <c r="G32" s="10">
        <v>100076786909</v>
      </c>
      <c r="H32" t="s">
        <v>49</v>
      </c>
      <c r="I32" t="s">
        <v>50</v>
      </c>
      <c r="J32" t="str">
        <f t="shared" si="3"/>
        <v>2019-11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43823</v>
      </c>
      <c r="B33" s="3" t="s">
        <v>47</v>
      </c>
      <c r="C33" t="s">
        <v>48</v>
      </c>
      <c r="D33" s="1" t="str">
        <f t="shared" si="2"/>
        <v>2019-12-24</v>
      </c>
      <c r="E33" s="9">
        <v>32431</v>
      </c>
      <c r="F33" s="9">
        <v>2948.4</v>
      </c>
      <c r="G33" s="10">
        <v>100076786910</v>
      </c>
      <c r="H33" t="s">
        <v>49</v>
      </c>
      <c r="I33" t="s">
        <v>50</v>
      </c>
      <c r="J33" t="str">
        <f t="shared" si="3"/>
        <v>2019-12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/>
      <c r="B34" s="5"/>
      <c r="D34" s="1"/>
      <c r="E34" s="9"/>
      <c r="F34" s="9"/>
      <c r="O34" s="9"/>
    </row>
    <row r="38" spans="1:15">
      <c r="A38"/>
      <c r="B38"/>
    </row>
    <row r="39" spans="1:15">
      <c r="A39"/>
      <c r="B39"/>
      <c r="K39"/>
      <c r="O39" s="9"/>
    </row>
    <row r="40" spans="1:15">
      <c r="A40" s="7"/>
      <c r="B40" s="3"/>
      <c r="D40" s="1"/>
      <c r="E40" s="9"/>
      <c r="F40" s="9"/>
      <c r="O40" s="9"/>
    </row>
    <row r="41" spans="1:15">
      <c r="A41" s="7"/>
      <c r="B41" s="3"/>
      <c r="D41" s="1"/>
      <c r="E41" s="9"/>
      <c r="F41" s="9"/>
      <c r="O41" s="9"/>
    </row>
    <row r="42" spans="1:15">
      <c r="A42" s="7"/>
      <c r="B42" s="3"/>
      <c r="D42" s="1"/>
      <c r="E42" s="9"/>
      <c r="F42" s="9"/>
      <c r="O42" s="9"/>
    </row>
    <row r="43" spans="1:15">
      <c r="A43" s="7"/>
      <c r="B43" s="3"/>
      <c r="D43" s="1"/>
      <c r="E43" s="9"/>
      <c r="F43" s="9"/>
      <c r="O43" s="9"/>
    </row>
    <row r="44" spans="1:15">
      <c r="A44" s="7"/>
      <c r="B44" s="3"/>
      <c r="D44" s="1"/>
      <c r="E44" s="9"/>
      <c r="F44" s="9"/>
      <c r="O44" s="9"/>
    </row>
    <row r="45" spans="1:15">
      <c r="A45" s="7"/>
      <c r="B45" s="3"/>
      <c r="D45" s="1"/>
      <c r="E45" s="9"/>
      <c r="F45" s="9"/>
      <c r="O45" s="9"/>
    </row>
    <row r="46" spans="1:15">
      <c r="A46" s="7"/>
      <c r="B46" s="3"/>
      <c r="D46" s="1"/>
      <c r="E46" s="9"/>
      <c r="F46" s="9"/>
      <c r="O46" s="9"/>
    </row>
    <row r="47" spans="1:15">
      <c r="A47" s="7"/>
      <c r="B47" s="3"/>
      <c r="D47" s="1"/>
      <c r="E47" s="9"/>
      <c r="F47" s="9"/>
      <c r="O47" s="9"/>
    </row>
    <row r="48" spans="1:15">
      <c r="A48" s="7"/>
      <c r="B48" s="3"/>
      <c r="D48" s="1"/>
      <c r="E48" s="9"/>
      <c r="F48" s="9"/>
      <c r="O48" s="9"/>
    </row>
    <row r="49" spans="1:15">
      <c r="A49" s="7"/>
      <c r="B49" s="3"/>
      <c r="D49" s="1"/>
      <c r="E49" s="9"/>
      <c r="F49" s="9"/>
      <c r="O49" s="9"/>
    </row>
    <row r="50" spans="1:15">
      <c r="A50" s="7"/>
      <c r="B50" s="3"/>
      <c r="D50" s="1"/>
      <c r="E50" s="9"/>
      <c r="F50" s="9"/>
      <c r="O50" s="9"/>
    </row>
    <row r="51" spans="1:15">
      <c r="A51" s="7"/>
      <c r="B51" s="3"/>
      <c r="D51" s="1"/>
      <c r="E51" s="9"/>
      <c r="F51" s="9"/>
      <c r="O51" s="9"/>
    </row>
    <row r="52" spans="1:15">
      <c r="A52" s="7"/>
      <c r="B52" s="3"/>
      <c r="D52" s="1"/>
      <c r="E52" s="9"/>
      <c r="F52" s="9"/>
      <c r="O52" s="9"/>
    </row>
    <row r="53" spans="1:15">
      <c r="A53" s="7"/>
      <c r="B53" s="12"/>
      <c r="D53" s="1"/>
      <c r="E53" s="9"/>
      <c r="F53" s="9"/>
      <c r="O53" s="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B88E-DA55-AF43-AAC5-0097E9F8D4F2}">
  <dimension ref="A1:O53"/>
  <sheetViews>
    <sheetView workbookViewId="0">
      <selection activeCell="H31" sqref="H1:H1048576"/>
    </sheetView>
  </sheetViews>
  <sheetFormatPr baseColWidth="10" defaultColWidth="11" defaultRowHeight="16"/>
  <cols>
    <col min="1" max="1" width="12" style="2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26</v>
      </c>
      <c r="B1" s="2" t="s">
        <v>27</v>
      </c>
      <c r="C1" t="s">
        <v>28</v>
      </c>
    </row>
    <row r="2" spans="1:15">
      <c r="A2" s="2" t="s">
        <v>52</v>
      </c>
      <c r="B2" s="11">
        <v>18210426033</v>
      </c>
      <c r="C2" t="s">
        <v>53</v>
      </c>
    </row>
    <row r="5" spans="1:15">
      <c r="A5" s="2" t="s">
        <v>31</v>
      </c>
      <c r="B5" s="2" t="s">
        <v>32</v>
      </c>
      <c r="C5" t="s">
        <v>33</v>
      </c>
      <c r="D5" t="s">
        <v>34</v>
      </c>
      <c r="E5" t="s">
        <v>35</v>
      </c>
      <c r="F5" t="s">
        <v>36</v>
      </c>
      <c r="G5" s="10" t="s">
        <v>37</v>
      </c>
      <c r="H5" t="s">
        <v>38</v>
      </c>
      <c r="I5" t="s">
        <v>39</v>
      </c>
      <c r="J5" t="s">
        <v>40</v>
      </c>
      <c r="K5" t="s">
        <v>41</v>
      </c>
      <c r="L5" s="9" t="s">
        <v>42</v>
      </c>
      <c r="M5" s="9" t="s">
        <v>43</v>
      </c>
      <c r="N5" s="9" t="s">
        <v>44</v>
      </c>
      <c r="O5" s="9" t="s">
        <v>45</v>
      </c>
    </row>
    <row r="6" spans="1:15">
      <c r="A6" t="s">
        <v>46</v>
      </c>
      <c r="B6" s="6">
        <v>2020</v>
      </c>
    </row>
    <row r="7" spans="1:15">
      <c r="A7" s="7">
        <v>43854</v>
      </c>
      <c r="B7" s="3" t="s">
        <v>47</v>
      </c>
      <c r="C7" t="s">
        <v>54</v>
      </c>
      <c r="D7" s="1" t="str">
        <f>TEXT(A7,"yyyy-mm-dd")</f>
        <v>2020-01-24</v>
      </c>
      <c r="E7" s="9">
        <v>25638</v>
      </c>
      <c r="F7" s="9">
        <v>1589.8</v>
      </c>
      <c r="G7" s="10">
        <v>100076786899</v>
      </c>
      <c r="H7" t="s">
        <v>55</v>
      </c>
      <c r="I7" t="s">
        <v>50</v>
      </c>
      <c r="J7" t="str">
        <f t="shared" ref="J7:J14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47</v>
      </c>
      <c r="C8" t="s">
        <v>54</v>
      </c>
      <c r="D8" s="1" t="str">
        <f t="shared" ref="D8:D14" si="1">TEXT(A8,"yyyy-mm-dd")</f>
        <v>2020-02-24</v>
      </c>
      <c r="E8" s="9">
        <v>22866</v>
      </c>
      <c r="F8" s="9">
        <v>1147.95</v>
      </c>
      <c r="G8" s="10">
        <v>100076786900</v>
      </c>
      <c r="H8" t="s">
        <v>55</v>
      </c>
      <c r="I8" t="s">
        <v>50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47</v>
      </c>
      <c r="C9" t="s">
        <v>54</v>
      </c>
      <c r="D9" s="1" t="str">
        <f t="shared" si="1"/>
        <v>2020-03-24</v>
      </c>
      <c r="E9" s="9">
        <v>22371</v>
      </c>
      <c r="F9" s="9">
        <v>1070.93</v>
      </c>
      <c r="G9" s="10">
        <v>100076786901</v>
      </c>
      <c r="H9" t="s">
        <v>55</v>
      </c>
      <c r="I9" t="s">
        <v>50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47</v>
      </c>
      <c r="C10" t="s">
        <v>54</v>
      </c>
      <c r="D10" s="1" t="str">
        <f t="shared" si="1"/>
        <v>2020-04-24</v>
      </c>
      <c r="E10" s="9">
        <v>22319</v>
      </c>
      <c r="F10" s="9">
        <v>1062.8399999999999</v>
      </c>
      <c r="G10" s="10">
        <v>100076786902</v>
      </c>
      <c r="H10" t="s">
        <v>55</v>
      </c>
      <c r="I10" t="s">
        <v>50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47</v>
      </c>
      <c r="C11" t="s">
        <v>54</v>
      </c>
      <c r="D11" s="1" t="str">
        <f t="shared" si="1"/>
        <v>2020-05-24</v>
      </c>
      <c r="E11" s="9">
        <v>22300</v>
      </c>
      <c r="F11" s="9">
        <v>1059.8800000000001</v>
      </c>
      <c r="G11" s="10">
        <v>100076786903</v>
      </c>
      <c r="H11" t="s">
        <v>55</v>
      </c>
      <c r="I11" t="s">
        <v>50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47</v>
      </c>
      <c r="C12" t="s">
        <v>54</v>
      </c>
      <c r="D12" s="1" t="str">
        <f t="shared" si="1"/>
        <v>2020-06-24</v>
      </c>
      <c r="E12" s="9">
        <v>22158</v>
      </c>
      <c r="F12" s="9">
        <v>1037.78</v>
      </c>
      <c r="G12" s="10">
        <v>100076786904</v>
      </c>
      <c r="H12" t="s">
        <v>55</v>
      </c>
      <c r="I12" t="s">
        <v>50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47</v>
      </c>
      <c r="C13" t="s">
        <v>54</v>
      </c>
      <c r="D13" s="1" t="str">
        <f t="shared" si="1"/>
        <v>2020-07-24</v>
      </c>
      <c r="E13" s="9">
        <v>24569</v>
      </c>
      <c r="F13" s="9">
        <v>1412.94</v>
      </c>
      <c r="G13" s="10">
        <v>100076786905</v>
      </c>
      <c r="H13" t="s">
        <v>55</v>
      </c>
      <c r="I13" t="s">
        <v>50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47</v>
      </c>
      <c r="C14" t="s">
        <v>54</v>
      </c>
      <c r="D14" s="1" t="str">
        <f t="shared" si="1"/>
        <v>2020-08-24</v>
      </c>
      <c r="E14" s="9">
        <v>24688</v>
      </c>
      <c r="F14" s="9">
        <v>1431.45</v>
      </c>
      <c r="G14" s="10">
        <v>100076786906</v>
      </c>
      <c r="H14" t="s">
        <v>55</v>
      </c>
      <c r="I14" t="s">
        <v>50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47</v>
      </c>
      <c r="C15" t="s">
        <v>54</v>
      </c>
      <c r="D15" s="1" t="str">
        <f>TEXT(A15,"yyyy-mm-dd")</f>
        <v>2020-09-24</v>
      </c>
      <c r="E15" s="9">
        <v>26864</v>
      </c>
      <c r="F15" s="9">
        <v>1835</v>
      </c>
      <c r="G15" s="10">
        <v>100076786907</v>
      </c>
      <c r="H15" t="s">
        <v>55</v>
      </c>
      <c r="I15" t="s">
        <v>50</v>
      </c>
      <c r="J15" t="str">
        <f>TEXT(A15,"yyyy-mm")</f>
        <v>2020-09</v>
      </c>
      <c r="K15" s="9">
        <v>1</v>
      </c>
      <c r="L15" s="9">
        <v>5001</v>
      </c>
      <c r="M15" s="9">
        <v>4004</v>
      </c>
      <c r="N15" s="9">
        <v>1</v>
      </c>
      <c r="O15" s="9">
        <v>1</v>
      </c>
    </row>
    <row r="16" spans="1:15">
      <c r="A16" s="8"/>
      <c r="B16" s="5"/>
      <c r="D16" s="1"/>
      <c r="E16" s="9"/>
      <c r="F16" s="9"/>
      <c r="O16" s="9"/>
    </row>
    <row r="17" spans="1:15">
      <c r="A17" s="8"/>
      <c r="K17"/>
      <c r="O17" s="9"/>
    </row>
    <row r="18" spans="1:15">
      <c r="A18" s="8"/>
      <c r="K18"/>
      <c r="O18" s="9"/>
    </row>
    <row r="19" spans="1:15">
      <c r="K19"/>
      <c r="O19" s="9"/>
    </row>
    <row r="20" spans="1:15">
      <c r="A20" t="s">
        <v>46</v>
      </c>
      <c r="B20">
        <v>2019</v>
      </c>
      <c r="K20"/>
      <c r="O20" s="9"/>
    </row>
    <row r="21" spans="1:15">
      <c r="A21" s="7">
        <v>43489</v>
      </c>
      <c r="B21" s="3" t="s">
        <v>47</v>
      </c>
      <c r="C21" t="s">
        <v>54</v>
      </c>
      <c r="D21" s="1" t="str">
        <f>TEXT(A21,"yyyy-mm-dd")</f>
        <v>2019-01-24</v>
      </c>
      <c r="E21" s="9">
        <v>26837</v>
      </c>
      <c r="F21" s="9">
        <v>1829.6</v>
      </c>
      <c r="G21" s="10">
        <v>100076786899</v>
      </c>
      <c r="H21" t="s">
        <v>55</v>
      </c>
      <c r="I21" t="s">
        <v>50</v>
      </c>
      <c r="J21" t="str">
        <f t="shared" ref="J21:J32" si="2">TEXT(A21,"yyyy-mm")</f>
        <v>2019-01</v>
      </c>
      <c r="K21" s="9">
        <v>0</v>
      </c>
      <c r="L21" s="9">
        <v>5000</v>
      </c>
      <c r="M21" s="9">
        <v>4003</v>
      </c>
      <c r="N21" s="9">
        <v>0</v>
      </c>
      <c r="O21" s="9">
        <v>0</v>
      </c>
    </row>
    <row r="22" spans="1:15">
      <c r="A22" s="7">
        <v>43520</v>
      </c>
      <c r="B22" s="3" t="s">
        <v>47</v>
      </c>
      <c r="C22" t="s">
        <v>54</v>
      </c>
      <c r="D22" s="1" t="str">
        <f t="shared" ref="D22:D32" si="3">TEXT(A22,"yyyy-mm-dd")</f>
        <v>2019-02-24</v>
      </c>
      <c r="E22" s="9">
        <v>26682</v>
      </c>
      <c r="F22" s="9">
        <v>1798.6</v>
      </c>
      <c r="G22" s="10">
        <v>100076786900</v>
      </c>
      <c r="H22" t="s">
        <v>55</v>
      </c>
      <c r="I22" t="s">
        <v>50</v>
      </c>
      <c r="J22" t="str">
        <f t="shared" si="2"/>
        <v>2019-02</v>
      </c>
      <c r="K22" s="9">
        <v>0</v>
      </c>
      <c r="L22" s="9">
        <v>5000</v>
      </c>
      <c r="M22" s="9">
        <v>4003</v>
      </c>
      <c r="N22" s="9">
        <v>0</v>
      </c>
      <c r="O22" s="9">
        <v>0</v>
      </c>
    </row>
    <row r="23" spans="1:15">
      <c r="A23" s="7">
        <v>43548</v>
      </c>
      <c r="B23" s="3" t="s">
        <v>47</v>
      </c>
      <c r="C23" t="s">
        <v>54</v>
      </c>
      <c r="D23" s="1" t="str">
        <f t="shared" si="3"/>
        <v>2019-03-24</v>
      </c>
      <c r="E23" s="9">
        <v>27211</v>
      </c>
      <c r="F23" s="9">
        <v>1904.4</v>
      </c>
      <c r="G23" s="10">
        <v>100076786901</v>
      </c>
      <c r="H23" t="s">
        <v>55</v>
      </c>
      <c r="I23" t="s">
        <v>50</v>
      </c>
      <c r="J23" t="str">
        <f t="shared" si="2"/>
        <v>2019-03</v>
      </c>
      <c r="K23" s="9">
        <v>0</v>
      </c>
      <c r="L23" s="9">
        <v>5000</v>
      </c>
      <c r="M23" s="9">
        <v>4003</v>
      </c>
      <c r="N23" s="9">
        <v>0</v>
      </c>
      <c r="O23" s="9">
        <v>0</v>
      </c>
    </row>
    <row r="24" spans="1:15">
      <c r="A24" s="7">
        <v>43579</v>
      </c>
      <c r="B24" s="3" t="s">
        <v>47</v>
      </c>
      <c r="C24" t="s">
        <v>54</v>
      </c>
      <c r="D24" s="1" t="str">
        <f t="shared" si="3"/>
        <v>2019-04-24</v>
      </c>
      <c r="E24" s="9">
        <v>26498</v>
      </c>
      <c r="F24" s="9">
        <v>1761.8</v>
      </c>
      <c r="G24" s="10">
        <v>100076786902</v>
      </c>
      <c r="H24" t="s">
        <v>55</v>
      </c>
      <c r="I24" t="s">
        <v>50</v>
      </c>
      <c r="J24" t="str">
        <f t="shared" si="2"/>
        <v>2019-04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43609</v>
      </c>
      <c r="B25" s="3" t="s">
        <v>47</v>
      </c>
      <c r="C25" t="s">
        <v>54</v>
      </c>
      <c r="D25" s="1" t="str">
        <f t="shared" si="3"/>
        <v>2019-05-24</v>
      </c>
      <c r="E25" s="9">
        <v>26653</v>
      </c>
      <c r="F25" s="9">
        <v>1792.8</v>
      </c>
      <c r="G25" s="10">
        <v>100076786903</v>
      </c>
      <c r="H25" t="s">
        <v>55</v>
      </c>
      <c r="I25" t="s">
        <v>50</v>
      </c>
      <c r="J25" t="str">
        <f t="shared" si="2"/>
        <v>2019-05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43640</v>
      </c>
      <c r="B26" s="3" t="s">
        <v>47</v>
      </c>
      <c r="C26" t="s">
        <v>54</v>
      </c>
      <c r="D26" s="1" t="str">
        <f t="shared" si="3"/>
        <v>2019-06-24</v>
      </c>
      <c r="E26" s="9">
        <v>27988</v>
      </c>
      <c r="F26" s="9">
        <v>2059.8000000000002</v>
      </c>
      <c r="G26" s="10">
        <v>100076786904</v>
      </c>
      <c r="H26" t="s">
        <v>55</v>
      </c>
      <c r="I26" t="s">
        <v>50</v>
      </c>
      <c r="J26" t="str">
        <f t="shared" si="2"/>
        <v>2019-06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43670</v>
      </c>
      <c r="B27" s="3" t="s">
        <v>47</v>
      </c>
      <c r="C27" t="s">
        <v>54</v>
      </c>
      <c r="D27" s="1" t="str">
        <f t="shared" si="3"/>
        <v>2019-07-24</v>
      </c>
      <c r="E27" s="9">
        <v>27135</v>
      </c>
      <c r="F27" s="9">
        <v>1889.2</v>
      </c>
      <c r="G27" s="10">
        <v>100076786905</v>
      </c>
      <c r="H27" t="s">
        <v>55</v>
      </c>
      <c r="I27" t="s">
        <v>50</v>
      </c>
      <c r="J27" t="str">
        <f t="shared" si="2"/>
        <v>2019-07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43701</v>
      </c>
      <c r="B28" s="3" t="s">
        <v>47</v>
      </c>
      <c r="C28" t="s">
        <v>54</v>
      </c>
      <c r="D28" s="1" t="str">
        <f t="shared" si="3"/>
        <v>2019-08-24</v>
      </c>
      <c r="E28" s="9">
        <v>27933</v>
      </c>
      <c r="F28" s="9">
        <v>2048.8000000000002</v>
      </c>
      <c r="G28" s="10">
        <v>100076786906</v>
      </c>
      <c r="H28" t="s">
        <v>55</v>
      </c>
      <c r="I28" t="s">
        <v>50</v>
      </c>
      <c r="J28" t="str">
        <f t="shared" si="2"/>
        <v>2019-08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43732</v>
      </c>
      <c r="B29" s="3" t="s">
        <v>47</v>
      </c>
      <c r="C29" t="s">
        <v>54</v>
      </c>
      <c r="D29" s="1" t="str">
        <f t="shared" si="3"/>
        <v>2019-09-24</v>
      </c>
      <c r="E29" s="9">
        <v>27400</v>
      </c>
      <c r="F29" s="9">
        <v>1942.2</v>
      </c>
      <c r="G29" s="10">
        <v>100076786907</v>
      </c>
      <c r="H29" t="s">
        <v>55</v>
      </c>
      <c r="I29" t="s">
        <v>50</v>
      </c>
      <c r="J29" t="str">
        <f t="shared" si="2"/>
        <v>2019-09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43762</v>
      </c>
      <c r="B30" s="3" t="s">
        <v>47</v>
      </c>
      <c r="C30" t="s">
        <v>54</v>
      </c>
      <c r="D30" s="1" t="str">
        <f t="shared" si="3"/>
        <v>2019-10-24</v>
      </c>
      <c r="E30" s="9">
        <v>27968</v>
      </c>
      <c r="F30" s="9">
        <v>2055.8000000000002</v>
      </c>
      <c r="G30" s="10">
        <v>100076786908</v>
      </c>
      <c r="H30" t="s">
        <v>55</v>
      </c>
      <c r="I30" t="s">
        <v>50</v>
      </c>
      <c r="J30" t="str">
        <f t="shared" si="2"/>
        <v>2019-10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43793</v>
      </c>
      <c r="B31" s="3" t="s">
        <v>47</v>
      </c>
      <c r="C31" t="s">
        <v>54</v>
      </c>
      <c r="D31" s="1" t="str">
        <f t="shared" si="3"/>
        <v>2019-11-24</v>
      </c>
      <c r="E31" s="9">
        <v>27936</v>
      </c>
      <c r="F31" s="9">
        <v>2049.4</v>
      </c>
      <c r="G31" s="10">
        <v>100076786909</v>
      </c>
      <c r="H31" t="s">
        <v>55</v>
      </c>
      <c r="I31" t="s">
        <v>50</v>
      </c>
      <c r="J31" t="str">
        <f t="shared" si="2"/>
        <v>2019-11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43823</v>
      </c>
      <c r="B32" s="3" t="s">
        <v>47</v>
      </c>
      <c r="C32" t="s">
        <v>54</v>
      </c>
      <c r="D32" s="1" t="str">
        <f t="shared" si="3"/>
        <v>2019-12-24</v>
      </c>
      <c r="E32" s="9">
        <v>32681</v>
      </c>
      <c r="F32" s="9">
        <v>2998.4</v>
      </c>
      <c r="G32" s="10">
        <v>100076786910</v>
      </c>
      <c r="H32" t="s">
        <v>55</v>
      </c>
      <c r="I32" t="s">
        <v>50</v>
      </c>
      <c r="J32" t="str">
        <f t="shared" si="2"/>
        <v>2019-12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/>
      <c r="B33" s="5"/>
      <c r="D33" s="1"/>
      <c r="E33" s="9"/>
      <c r="F33" s="9"/>
      <c r="O33" s="9"/>
    </row>
    <row r="37" spans="1:15">
      <c r="A37"/>
      <c r="B37"/>
    </row>
    <row r="38" spans="1:15">
      <c r="A38"/>
      <c r="B38"/>
      <c r="K38"/>
      <c r="O38" s="9"/>
    </row>
    <row r="39" spans="1:15">
      <c r="A39" s="7"/>
      <c r="B39" s="3"/>
      <c r="D39" s="1"/>
      <c r="E39" s="9"/>
      <c r="F39" s="9"/>
      <c r="O39" s="9"/>
    </row>
    <row r="40" spans="1:15">
      <c r="A40" s="7"/>
      <c r="B40" s="3"/>
      <c r="D40" s="1"/>
      <c r="E40" s="9"/>
      <c r="F40" s="9"/>
      <c r="O40" s="9"/>
    </row>
    <row r="41" spans="1:15">
      <c r="A41" s="7"/>
      <c r="B41" s="3"/>
      <c r="D41" s="1"/>
      <c r="E41" s="9"/>
      <c r="F41" s="9"/>
      <c r="O41" s="9"/>
    </row>
    <row r="42" spans="1:15">
      <c r="A42" s="7"/>
      <c r="B42" s="3"/>
      <c r="D42" s="1"/>
      <c r="E42" s="9"/>
      <c r="F42" s="9"/>
      <c r="O42" s="9"/>
    </row>
    <row r="43" spans="1:15">
      <c r="A43" s="7"/>
      <c r="B43" s="3"/>
      <c r="D43" s="1"/>
      <c r="E43" s="9"/>
      <c r="F43" s="9"/>
      <c r="O43" s="9"/>
    </row>
    <row r="44" spans="1:15">
      <c r="A44" s="7"/>
      <c r="B44" s="3"/>
      <c r="D44" s="1"/>
      <c r="E44" s="9"/>
      <c r="F44" s="9"/>
      <c r="O44" s="9"/>
    </row>
    <row r="45" spans="1:15">
      <c r="A45" s="7"/>
      <c r="B45" s="3"/>
      <c r="D45" s="1"/>
      <c r="E45" s="9"/>
      <c r="F45" s="9"/>
      <c r="O45" s="9"/>
    </row>
    <row r="46" spans="1:15">
      <c r="A46" s="7"/>
      <c r="B46" s="3"/>
      <c r="D46" s="1"/>
      <c r="E46" s="9"/>
      <c r="F46" s="9"/>
      <c r="O46" s="9"/>
    </row>
    <row r="47" spans="1:15">
      <c r="A47" s="7"/>
      <c r="B47" s="3"/>
      <c r="D47" s="1"/>
      <c r="E47" s="9"/>
      <c r="F47" s="9"/>
      <c r="O47" s="9"/>
    </row>
    <row r="48" spans="1:15">
      <c r="A48" s="7"/>
      <c r="B48" s="3"/>
      <c r="D48" s="1"/>
      <c r="E48" s="9"/>
      <c r="F48" s="9"/>
      <c r="O48" s="9"/>
    </row>
    <row r="49" spans="1:15">
      <c r="A49" s="7"/>
      <c r="B49" s="3"/>
      <c r="D49" s="1"/>
      <c r="E49" s="9"/>
      <c r="F49" s="9"/>
      <c r="O49" s="9"/>
    </row>
    <row r="50" spans="1:15">
      <c r="A50" s="7"/>
      <c r="B50" s="3"/>
      <c r="D50" s="1"/>
      <c r="E50" s="9"/>
      <c r="F50" s="9"/>
      <c r="O50" s="9"/>
    </row>
    <row r="51" spans="1:15">
      <c r="A51" s="7"/>
      <c r="B51" s="12"/>
      <c r="D51" s="1"/>
      <c r="E51" s="9"/>
      <c r="F51" s="9"/>
      <c r="O51" s="9"/>
    </row>
    <row r="52" spans="1:15">
      <c r="B52" s="13"/>
    </row>
    <row r="53" spans="1:15">
      <c r="B53" s="1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E590-98AF-1248-BA5A-126497E44414}">
  <dimension ref="A1:O82"/>
  <sheetViews>
    <sheetView topLeftCell="C53" workbookViewId="0">
      <selection activeCell="F67" sqref="F67"/>
    </sheetView>
  </sheetViews>
  <sheetFormatPr baseColWidth="10" defaultRowHeight="16"/>
  <cols>
    <col min="1" max="1" width="12" style="2" bestFit="1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0</v>
      </c>
      <c r="B1" s="2" t="s">
        <v>2</v>
      </c>
      <c r="C1" t="s">
        <v>25</v>
      </c>
    </row>
    <row r="2" spans="1:15">
      <c r="A2" s="2" t="s">
        <v>23</v>
      </c>
      <c r="B2" s="10">
        <v>18599998888</v>
      </c>
      <c r="C2" t="s">
        <v>24</v>
      </c>
    </row>
    <row r="5" spans="1:15">
      <c r="A5" s="2" t="s">
        <v>15</v>
      </c>
      <c r="B5" s="2" t="s">
        <v>8</v>
      </c>
      <c r="C5" t="s">
        <v>9</v>
      </c>
      <c r="D5" t="s">
        <v>22</v>
      </c>
      <c r="E5" t="s">
        <v>10</v>
      </c>
      <c r="F5" t="s">
        <v>11</v>
      </c>
      <c r="G5" s="10" t="s">
        <v>12</v>
      </c>
      <c r="H5" t="s">
        <v>13</v>
      </c>
      <c r="I5" t="s">
        <v>14</v>
      </c>
      <c r="J5" t="s">
        <v>16</v>
      </c>
      <c r="K5" t="s">
        <v>17</v>
      </c>
      <c r="L5" s="9" t="s">
        <v>18</v>
      </c>
      <c r="M5" s="9" t="s">
        <v>19</v>
      </c>
      <c r="N5" s="9" t="s">
        <v>20</v>
      </c>
      <c r="O5" s="9" t="s">
        <v>21</v>
      </c>
    </row>
    <row r="6" spans="1:15">
      <c r="A6" s="4" t="s">
        <v>1</v>
      </c>
      <c r="B6" s="6">
        <v>2020</v>
      </c>
    </row>
    <row r="7" spans="1:15">
      <c r="A7" s="7">
        <v>43854</v>
      </c>
      <c r="B7" s="3" t="s">
        <v>3</v>
      </c>
      <c r="C7" t="s">
        <v>5</v>
      </c>
      <c r="D7" s="1" t="str">
        <f>TEXT(A7,"yyyy-mm-dd")</f>
        <v>2020-01-24</v>
      </c>
      <c r="E7" s="9">
        <v>20000</v>
      </c>
      <c r="F7" s="9">
        <v>980.8</v>
      </c>
      <c r="G7" s="10">
        <v>100076786899</v>
      </c>
      <c r="H7" t="s">
        <v>6</v>
      </c>
      <c r="I7" t="s">
        <v>7</v>
      </c>
      <c r="J7" t="str">
        <f t="shared" ref="J7:J19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3</v>
      </c>
      <c r="C8" t="s">
        <v>5</v>
      </c>
      <c r="D8" s="1" t="str">
        <f t="shared" ref="D8:D18" si="1">TEXT(A8,"yyyy-mm-dd")</f>
        <v>2020-02-24</v>
      </c>
      <c r="E8" s="9">
        <v>20000</v>
      </c>
      <c r="F8" s="9">
        <v>980.8</v>
      </c>
      <c r="G8" s="10">
        <v>100076786900</v>
      </c>
      <c r="H8" t="s">
        <v>6</v>
      </c>
      <c r="I8" t="s">
        <v>7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3</v>
      </c>
      <c r="C9" t="s">
        <v>5</v>
      </c>
      <c r="D9" s="1" t="str">
        <f t="shared" si="1"/>
        <v>2020-03-24</v>
      </c>
      <c r="E9" s="9">
        <v>20000</v>
      </c>
      <c r="F9" s="9">
        <v>980.8</v>
      </c>
      <c r="G9" s="10">
        <v>100076786901</v>
      </c>
      <c r="H9" t="s">
        <v>6</v>
      </c>
      <c r="I9" t="s">
        <v>7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3</v>
      </c>
      <c r="C10" t="s">
        <v>5</v>
      </c>
      <c r="D10" s="1" t="str">
        <f t="shared" si="1"/>
        <v>2020-04-24</v>
      </c>
      <c r="E10" s="9">
        <v>20000</v>
      </c>
      <c r="F10" s="9">
        <v>980.8</v>
      </c>
      <c r="G10" s="10">
        <v>100076786902</v>
      </c>
      <c r="H10" t="s">
        <v>6</v>
      </c>
      <c r="I10" t="s">
        <v>7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3</v>
      </c>
      <c r="C11" t="s">
        <v>5</v>
      </c>
      <c r="D11" s="1" t="str">
        <f t="shared" si="1"/>
        <v>2020-05-24</v>
      </c>
      <c r="E11" s="9">
        <v>20000</v>
      </c>
      <c r="F11" s="9">
        <v>980.8</v>
      </c>
      <c r="G11" s="10">
        <v>100076786903</v>
      </c>
      <c r="H11" t="s">
        <v>6</v>
      </c>
      <c r="I11" t="s">
        <v>7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3</v>
      </c>
      <c r="C12" t="s">
        <v>5</v>
      </c>
      <c r="D12" s="1" t="str">
        <f t="shared" si="1"/>
        <v>2020-06-24</v>
      </c>
      <c r="E12" s="9">
        <v>20000</v>
      </c>
      <c r="F12" s="9">
        <v>980.8</v>
      </c>
      <c r="G12" s="10">
        <v>100076786904</v>
      </c>
      <c r="H12" t="s">
        <v>6</v>
      </c>
      <c r="I12" t="s">
        <v>7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3</v>
      </c>
      <c r="C13" t="s">
        <v>5</v>
      </c>
      <c r="D13" s="1" t="str">
        <f t="shared" si="1"/>
        <v>2020-07-24</v>
      </c>
      <c r="E13" s="9">
        <v>20000</v>
      </c>
      <c r="F13" s="9">
        <v>980.8</v>
      </c>
      <c r="G13" s="10">
        <v>100076786905</v>
      </c>
      <c r="H13" t="s">
        <v>6</v>
      </c>
      <c r="I13" t="s">
        <v>7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3</v>
      </c>
      <c r="C14" t="s">
        <v>5</v>
      </c>
      <c r="D14" s="1" t="str">
        <f t="shared" si="1"/>
        <v>2020-08-24</v>
      </c>
      <c r="E14" s="9">
        <v>20000</v>
      </c>
      <c r="F14" s="9">
        <v>980.8</v>
      </c>
      <c r="G14" s="10">
        <v>100076786906</v>
      </c>
      <c r="H14" t="s">
        <v>6</v>
      </c>
      <c r="I14" t="s">
        <v>7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3</v>
      </c>
      <c r="C15" t="s">
        <v>5</v>
      </c>
      <c r="D15" s="1" t="str">
        <f t="shared" si="1"/>
        <v>2020-09-24</v>
      </c>
      <c r="E15" s="9">
        <v>20000</v>
      </c>
      <c r="F15" s="9">
        <v>980.8</v>
      </c>
      <c r="G15" s="10">
        <v>100076786907</v>
      </c>
      <c r="H15" t="s">
        <v>6</v>
      </c>
      <c r="I15" t="s">
        <v>7</v>
      </c>
      <c r="J15" t="str">
        <f t="shared" si="0"/>
        <v>2020-09</v>
      </c>
      <c r="K15" s="9">
        <v>0</v>
      </c>
      <c r="L15" s="9">
        <v>5000</v>
      </c>
      <c r="M15" s="9">
        <v>4003</v>
      </c>
      <c r="N15" s="9">
        <v>0</v>
      </c>
      <c r="O15" s="9">
        <v>0</v>
      </c>
    </row>
    <row r="16" spans="1:15">
      <c r="A16" s="7">
        <v>44128</v>
      </c>
      <c r="B16" s="3" t="s">
        <v>3</v>
      </c>
      <c r="C16" t="s">
        <v>5</v>
      </c>
      <c r="D16" s="1" t="str">
        <f t="shared" si="1"/>
        <v>2020-10-24</v>
      </c>
      <c r="E16" s="9">
        <v>20000</v>
      </c>
      <c r="F16" s="9">
        <v>980.8</v>
      </c>
      <c r="G16" s="10">
        <v>100076786908</v>
      </c>
      <c r="H16" t="s">
        <v>6</v>
      </c>
      <c r="I16" t="s">
        <v>7</v>
      </c>
      <c r="J16" t="str">
        <f t="shared" si="0"/>
        <v>2020-10</v>
      </c>
      <c r="K16" s="9">
        <v>0</v>
      </c>
      <c r="L16" s="9">
        <v>5000</v>
      </c>
      <c r="M16" s="9">
        <v>4003</v>
      </c>
      <c r="N16" s="9">
        <v>0</v>
      </c>
      <c r="O16" s="9">
        <v>0</v>
      </c>
    </row>
    <row r="17" spans="1:15">
      <c r="A17" s="7">
        <v>44159</v>
      </c>
      <c r="B17" s="3" t="s">
        <v>3</v>
      </c>
      <c r="C17" t="s">
        <v>5</v>
      </c>
      <c r="D17" s="1" t="str">
        <f t="shared" si="1"/>
        <v>2020-11-24</v>
      </c>
      <c r="E17" s="9">
        <v>20000</v>
      </c>
      <c r="F17" s="9">
        <v>980.8</v>
      </c>
      <c r="G17" s="10">
        <v>100076786909</v>
      </c>
      <c r="H17" t="s">
        <v>6</v>
      </c>
      <c r="I17" t="s">
        <v>7</v>
      </c>
      <c r="J17" t="str">
        <f t="shared" si="0"/>
        <v>2020-11</v>
      </c>
      <c r="K17" s="9">
        <v>0</v>
      </c>
      <c r="L17" s="9">
        <v>5000</v>
      </c>
      <c r="M17" s="9">
        <v>4003</v>
      </c>
      <c r="N17" s="9">
        <v>0</v>
      </c>
      <c r="O17" s="9">
        <v>0</v>
      </c>
    </row>
    <row r="18" spans="1:15">
      <c r="A18" s="7">
        <v>44189</v>
      </c>
      <c r="B18" s="3" t="s">
        <v>3</v>
      </c>
      <c r="C18" t="s">
        <v>5</v>
      </c>
      <c r="D18" s="1" t="str">
        <f t="shared" si="1"/>
        <v>2020-12-24</v>
      </c>
      <c r="E18" s="9">
        <v>20000</v>
      </c>
      <c r="F18" s="9">
        <v>980.8</v>
      </c>
      <c r="G18" s="10">
        <v>100076786910</v>
      </c>
      <c r="H18" t="s">
        <v>6</v>
      </c>
      <c r="I18" t="s">
        <v>7</v>
      </c>
      <c r="J18" t="str">
        <f t="shared" si="0"/>
        <v>2020-12</v>
      </c>
      <c r="K18" s="9">
        <v>0</v>
      </c>
      <c r="L18" s="9">
        <v>5000</v>
      </c>
      <c r="M18" s="9">
        <v>4003</v>
      </c>
      <c r="N18" s="9">
        <v>0</v>
      </c>
      <c r="O18" s="9">
        <v>0</v>
      </c>
    </row>
    <row r="19" spans="1:15">
      <c r="A19" s="8">
        <v>44012</v>
      </c>
      <c r="B19" s="5" t="s">
        <v>4</v>
      </c>
      <c r="C19" t="s">
        <v>5</v>
      </c>
      <c r="D19" s="1" t="str">
        <f t="shared" ref="D19" si="2">TEXT(A19,"yyyy-mm-dd")</f>
        <v>2020-06-30</v>
      </c>
      <c r="E19" s="9">
        <v>100000</v>
      </c>
      <c r="F19" s="9">
        <v>9790</v>
      </c>
      <c r="G19" s="10">
        <v>100076786911</v>
      </c>
      <c r="H19" t="s">
        <v>6</v>
      </c>
      <c r="I19" t="s">
        <v>7</v>
      </c>
      <c r="J19" t="str">
        <f t="shared" si="0"/>
        <v>2020-06</v>
      </c>
      <c r="K19" s="9">
        <v>0</v>
      </c>
      <c r="L19" s="9">
        <v>5000</v>
      </c>
      <c r="M19" s="9">
        <v>4003</v>
      </c>
      <c r="N19" s="9">
        <v>0</v>
      </c>
      <c r="O19" s="9">
        <v>0</v>
      </c>
    </row>
    <row r="20" spans="1:15">
      <c r="K20"/>
      <c r="O20" s="9"/>
    </row>
    <row r="21" spans="1:15">
      <c r="K21"/>
      <c r="O21" s="9"/>
    </row>
    <row r="22" spans="1:15">
      <c r="K22"/>
      <c r="O22" s="9"/>
    </row>
    <row r="23" spans="1:15">
      <c r="A23" s="4" t="s">
        <v>1</v>
      </c>
      <c r="B23" s="4">
        <v>2019</v>
      </c>
      <c r="K23"/>
      <c r="O23" s="9"/>
    </row>
    <row r="24" spans="1:15">
      <c r="A24" s="7">
        <v>43489</v>
      </c>
      <c r="B24" s="3" t="s">
        <v>3</v>
      </c>
      <c r="C24" t="s">
        <v>5</v>
      </c>
      <c r="D24" s="1" t="str">
        <f>TEXT(A24,"yyyy-mm-dd")</f>
        <v>2019-01-24</v>
      </c>
      <c r="E24" s="9">
        <v>20000</v>
      </c>
      <c r="F24" s="9">
        <v>980.8</v>
      </c>
      <c r="G24" s="10">
        <v>100076786899</v>
      </c>
      <c r="H24" t="s">
        <v>6</v>
      </c>
      <c r="I24" t="s">
        <v>7</v>
      </c>
      <c r="J24" t="str">
        <f t="shared" ref="J24:J36" si="3">TEXT(A24,"yyyy-mm")</f>
        <v>2019-01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43520</v>
      </c>
      <c r="B25" s="3" t="s">
        <v>3</v>
      </c>
      <c r="C25" t="s">
        <v>5</v>
      </c>
      <c r="D25" s="1" t="str">
        <f t="shared" ref="D25:D36" si="4">TEXT(A25,"yyyy-mm-dd")</f>
        <v>2019-02-24</v>
      </c>
      <c r="E25" s="9">
        <v>20000</v>
      </c>
      <c r="F25" s="9">
        <v>980.8</v>
      </c>
      <c r="G25" s="10">
        <v>100076786900</v>
      </c>
      <c r="H25" t="s">
        <v>6</v>
      </c>
      <c r="I25" t="s">
        <v>7</v>
      </c>
      <c r="J25" t="str">
        <f t="shared" si="3"/>
        <v>2019-02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43548</v>
      </c>
      <c r="B26" s="3" t="s">
        <v>3</v>
      </c>
      <c r="C26" t="s">
        <v>5</v>
      </c>
      <c r="D26" s="1" t="str">
        <f t="shared" si="4"/>
        <v>2019-03-24</v>
      </c>
      <c r="E26" s="9">
        <v>20000</v>
      </c>
      <c r="F26" s="9">
        <v>980.8</v>
      </c>
      <c r="G26" s="10">
        <v>100076786901</v>
      </c>
      <c r="H26" t="s">
        <v>6</v>
      </c>
      <c r="I26" t="s">
        <v>7</v>
      </c>
      <c r="J26" t="str">
        <f t="shared" si="3"/>
        <v>2019-03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43579</v>
      </c>
      <c r="B27" s="3" t="s">
        <v>3</v>
      </c>
      <c r="C27" t="s">
        <v>5</v>
      </c>
      <c r="D27" s="1" t="str">
        <f t="shared" si="4"/>
        <v>2019-04-24</v>
      </c>
      <c r="E27" s="9">
        <v>20000</v>
      </c>
      <c r="F27" s="9">
        <v>980.8</v>
      </c>
      <c r="G27" s="10">
        <v>100076786902</v>
      </c>
      <c r="H27" t="s">
        <v>6</v>
      </c>
      <c r="I27" t="s">
        <v>7</v>
      </c>
      <c r="J27" t="str">
        <f t="shared" si="3"/>
        <v>2019-04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43609</v>
      </c>
      <c r="B28" s="3" t="s">
        <v>3</v>
      </c>
      <c r="C28" t="s">
        <v>5</v>
      </c>
      <c r="D28" s="1" t="str">
        <f t="shared" si="4"/>
        <v>2019-05-24</v>
      </c>
      <c r="E28" s="9">
        <v>20000</v>
      </c>
      <c r="F28" s="9">
        <v>980.8</v>
      </c>
      <c r="G28" s="10">
        <v>100076786903</v>
      </c>
      <c r="H28" t="s">
        <v>6</v>
      </c>
      <c r="I28" t="s">
        <v>7</v>
      </c>
      <c r="J28" t="str">
        <f t="shared" si="3"/>
        <v>2019-05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43640</v>
      </c>
      <c r="B29" s="3" t="s">
        <v>3</v>
      </c>
      <c r="C29" t="s">
        <v>5</v>
      </c>
      <c r="D29" s="1" t="str">
        <f t="shared" si="4"/>
        <v>2019-06-24</v>
      </c>
      <c r="E29" s="9">
        <v>20000</v>
      </c>
      <c r="F29" s="9">
        <v>980.8</v>
      </c>
      <c r="G29" s="10">
        <v>100076786904</v>
      </c>
      <c r="H29" t="s">
        <v>6</v>
      </c>
      <c r="I29" t="s">
        <v>7</v>
      </c>
      <c r="J29" t="str">
        <f t="shared" si="3"/>
        <v>2019-06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43670</v>
      </c>
      <c r="B30" s="3" t="s">
        <v>3</v>
      </c>
      <c r="C30" t="s">
        <v>5</v>
      </c>
      <c r="D30" s="1" t="str">
        <f t="shared" si="4"/>
        <v>2019-07-24</v>
      </c>
      <c r="E30" s="9">
        <v>20000</v>
      </c>
      <c r="F30" s="9">
        <v>980.8</v>
      </c>
      <c r="G30" s="10">
        <v>100076786905</v>
      </c>
      <c r="H30" t="s">
        <v>6</v>
      </c>
      <c r="I30" t="s">
        <v>7</v>
      </c>
      <c r="J30" t="str">
        <f t="shared" si="3"/>
        <v>2019-07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43701</v>
      </c>
      <c r="B31" s="3" t="s">
        <v>3</v>
      </c>
      <c r="C31" t="s">
        <v>5</v>
      </c>
      <c r="D31" s="1" t="str">
        <f t="shared" si="4"/>
        <v>2019-08-24</v>
      </c>
      <c r="E31" s="9">
        <v>20000</v>
      </c>
      <c r="F31" s="9">
        <v>980.8</v>
      </c>
      <c r="G31" s="10">
        <v>100076786906</v>
      </c>
      <c r="H31" t="s">
        <v>6</v>
      </c>
      <c r="I31" t="s">
        <v>7</v>
      </c>
      <c r="J31" t="str">
        <f t="shared" si="3"/>
        <v>2019-08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43732</v>
      </c>
      <c r="B32" s="3" t="s">
        <v>3</v>
      </c>
      <c r="C32" t="s">
        <v>5</v>
      </c>
      <c r="D32" s="1" t="str">
        <f t="shared" si="4"/>
        <v>2019-09-24</v>
      </c>
      <c r="E32" s="9">
        <v>20000</v>
      </c>
      <c r="F32" s="9">
        <v>980.8</v>
      </c>
      <c r="G32" s="10">
        <v>100076786907</v>
      </c>
      <c r="H32" t="s">
        <v>6</v>
      </c>
      <c r="I32" t="s">
        <v>7</v>
      </c>
      <c r="J32" t="str">
        <f t="shared" si="3"/>
        <v>2019-09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43762</v>
      </c>
      <c r="B33" s="3" t="s">
        <v>3</v>
      </c>
      <c r="C33" t="s">
        <v>5</v>
      </c>
      <c r="D33" s="1" t="str">
        <f t="shared" si="4"/>
        <v>2019-10-24</v>
      </c>
      <c r="E33" s="9">
        <v>20000</v>
      </c>
      <c r="F33" s="9">
        <v>980.8</v>
      </c>
      <c r="G33" s="10">
        <v>100076786908</v>
      </c>
      <c r="H33" t="s">
        <v>6</v>
      </c>
      <c r="I33" t="s">
        <v>7</v>
      </c>
      <c r="J33" t="str">
        <f t="shared" si="3"/>
        <v>2019-10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>
        <v>43793</v>
      </c>
      <c r="B34" s="3" t="s">
        <v>3</v>
      </c>
      <c r="C34" t="s">
        <v>5</v>
      </c>
      <c r="D34" s="1" t="str">
        <f t="shared" si="4"/>
        <v>2019-11-24</v>
      </c>
      <c r="E34" s="9">
        <v>20000</v>
      </c>
      <c r="F34" s="9">
        <v>980.8</v>
      </c>
      <c r="G34" s="10">
        <v>100076786909</v>
      </c>
      <c r="H34" t="s">
        <v>6</v>
      </c>
      <c r="I34" t="s">
        <v>7</v>
      </c>
      <c r="J34" t="str">
        <f t="shared" si="3"/>
        <v>2019-11</v>
      </c>
      <c r="K34" s="9">
        <v>0</v>
      </c>
      <c r="L34" s="9">
        <v>5000</v>
      </c>
      <c r="M34" s="9">
        <v>4003</v>
      </c>
      <c r="N34" s="9">
        <v>0</v>
      </c>
      <c r="O34" s="9">
        <v>0</v>
      </c>
    </row>
    <row r="35" spans="1:15">
      <c r="A35" s="7">
        <v>43823</v>
      </c>
      <c r="B35" s="3" t="s">
        <v>3</v>
      </c>
      <c r="C35" t="s">
        <v>5</v>
      </c>
      <c r="D35" s="1" t="str">
        <f t="shared" si="4"/>
        <v>2019-12-24</v>
      </c>
      <c r="E35" s="9">
        <v>20000</v>
      </c>
      <c r="F35" s="9">
        <v>980.8</v>
      </c>
      <c r="G35" s="10">
        <v>100076786910</v>
      </c>
      <c r="H35" t="s">
        <v>6</v>
      </c>
      <c r="I35" t="s">
        <v>7</v>
      </c>
      <c r="J35" t="str">
        <f t="shared" si="3"/>
        <v>2019-12</v>
      </c>
      <c r="K35" s="9">
        <v>0</v>
      </c>
      <c r="L35" s="9">
        <v>5000</v>
      </c>
      <c r="M35" s="9">
        <v>4003</v>
      </c>
      <c r="N35" s="9">
        <v>0</v>
      </c>
      <c r="O35" s="9">
        <v>0</v>
      </c>
    </row>
    <row r="36" spans="1:15">
      <c r="A36" s="7">
        <v>43640</v>
      </c>
      <c r="B36" s="5" t="s">
        <v>4</v>
      </c>
      <c r="C36" t="s">
        <v>5</v>
      </c>
      <c r="D36" s="1" t="str">
        <f t="shared" si="4"/>
        <v>2019-06-24</v>
      </c>
      <c r="E36" s="9">
        <v>100000</v>
      </c>
      <c r="F36" s="9">
        <v>980.8</v>
      </c>
      <c r="G36" s="10">
        <v>100076786911</v>
      </c>
      <c r="H36" t="s">
        <v>6</v>
      </c>
      <c r="I36" t="s">
        <v>7</v>
      </c>
      <c r="J36" t="str">
        <f t="shared" si="3"/>
        <v>2019-06</v>
      </c>
      <c r="K36" s="9">
        <v>0</v>
      </c>
      <c r="L36" s="9">
        <v>5000</v>
      </c>
      <c r="M36" s="9">
        <v>4003</v>
      </c>
      <c r="N36" s="9">
        <v>0</v>
      </c>
      <c r="O36" s="9">
        <v>0</v>
      </c>
    </row>
    <row r="40" spans="1:15">
      <c r="A40"/>
      <c r="B40"/>
    </row>
    <row r="41" spans="1:15">
      <c r="A41" s="4" t="s">
        <v>1</v>
      </c>
      <c r="B41" s="4">
        <v>2018</v>
      </c>
      <c r="K41"/>
      <c r="O41" s="9"/>
    </row>
    <row r="42" spans="1:15">
      <c r="A42" s="7">
        <v>43126</v>
      </c>
      <c r="B42" s="3" t="s">
        <v>3</v>
      </c>
      <c r="C42" t="s">
        <v>5</v>
      </c>
      <c r="D42" s="1" t="str">
        <f>TEXT(A42,"yyyy-mm-dd")</f>
        <v>2018-01-26</v>
      </c>
      <c r="E42" s="9">
        <v>20000</v>
      </c>
      <c r="F42" s="9">
        <v>980.8</v>
      </c>
      <c r="G42" s="10">
        <v>100076786899</v>
      </c>
      <c r="H42" t="s">
        <v>6</v>
      </c>
      <c r="I42" t="s">
        <v>7</v>
      </c>
      <c r="J42" t="str">
        <f t="shared" ref="J42:J54" si="5">TEXT(A42,"yyyy-mm")</f>
        <v>2018-01</v>
      </c>
      <c r="K42" s="9">
        <v>0</v>
      </c>
      <c r="L42" s="9">
        <v>5000</v>
      </c>
      <c r="M42" s="9">
        <v>4003</v>
      </c>
      <c r="N42" s="9">
        <v>0</v>
      </c>
      <c r="O42" s="9">
        <v>0</v>
      </c>
    </row>
    <row r="43" spans="1:15">
      <c r="A43" s="7">
        <v>43157</v>
      </c>
      <c r="B43" s="3" t="s">
        <v>3</v>
      </c>
      <c r="C43" t="s">
        <v>5</v>
      </c>
      <c r="D43" s="1" t="str">
        <f t="shared" ref="D43:D54" si="6">TEXT(A43,"yyyy-mm-dd")</f>
        <v>2018-02-26</v>
      </c>
      <c r="E43" s="9">
        <v>20001</v>
      </c>
      <c r="F43" s="9">
        <v>981.8</v>
      </c>
      <c r="G43" s="10">
        <v>100076786900</v>
      </c>
      <c r="H43" t="s">
        <v>6</v>
      </c>
      <c r="I43" t="s">
        <v>7</v>
      </c>
      <c r="J43" t="str">
        <f t="shared" si="5"/>
        <v>2018-02</v>
      </c>
      <c r="K43" s="9">
        <v>0</v>
      </c>
      <c r="L43" s="9">
        <v>5000</v>
      </c>
      <c r="M43" s="9">
        <v>4003</v>
      </c>
      <c r="N43" s="9">
        <v>0</v>
      </c>
      <c r="O43" s="9">
        <v>0</v>
      </c>
    </row>
    <row r="44" spans="1:15">
      <c r="A44" s="7">
        <v>43185</v>
      </c>
      <c r="B44" s="3" t="s">
        <v>3</v>
      </c>
      <c r="C44" t="s">
        <v>5</v>
      </c>
      <c r="D44" s="1" t="str">
        <f t="shared" si="6"/>
        <v>2018-03-26</v>
      </c>
      <c r="E44" s="9">
        <v>20002</v>
      </c>
      <c r="F44" s="9">
        <v>982.8</v>
      </c>
      <c r="G44" s="10">
        <v>100076786901</v>
      </c>
      <c r="H44" t="s">
        <v>6</v>
      </c>
      <c r="I44" t="s">
        <v>7</v>
      </c>
      <c r="J44" t="str">
        <f t="shared" si="5"/>
        <v>2018-03</v>
      </c>
      <c r="K44" s="9">
        <v>0</v>
      </c>
      <c r="L44" s="9">
        <v>5000</v>
      </c>
      <c r="M44" s="9">
        <v>4003</v>
      </c>
      <c r="N44" s="9">
        <v>0</v>
      </c>
      <c r="O44" s="9">
        <v>0</v>
      </c>
    </row>
    <row r="45" spans="1:15">
      <c r="A45" s="7">
        <v>43216</v>
      </c>
      <c r="B45" s="3" t="s">
        <v>3</v>
      </c>
      <c r="C45" t="s">
        <v>5</v>
      </c>
      <c r="D45" s="1" t="str">
        <f t="shared" si="6"/>
        <v>2018-04-26</v>
      </c>
      <c r="E45" s="9">
        <v>20003</v>
      </c>
      <c r="F45" s="9">
        <v>983.8</v>
      </c>
      <c r="G45" s="10">
        <v>100076786902</v>
      </c>
      <c r="H45" t="s">
        <v>6</v>
      </c>
      <c r="I45" t="s">
        <v>7</v>
      </c>
      <c r="J45" t="str">
        <f t="shared" si="5"/>
        <v>2018-04</v>
      </c>
      <c r="K45" s="9">
        <v>0</v>
      </c>
      <c r="L45" s="9">
        <v>5000</v>
      </c>
      <c r="M45" s="9">
        <v>4003</v>
      </c>
      <c r="N45" s="9">
        <v>0</v>
      </c>
      <c r="O45" s="9">
        <v>0</v>
      </c>
    </row>
    <row r="46" spans="1:15">
      <c r="A46" s="7">
        <v>43246</v>
      </c>
      <c r="B46" s="3" t="s">
        <v>3</v>
      </c>
      <c r="C46" t="s">
        <v>5</v>
      </c>
      <c r="D46" s="1" t="str">
        <f t="shared" si="6"/>
        <v>2018-05-26</v>
      </c>
      <c r="E46" s="9">
        <v>20004</v>
      </c>
      <c r="F46" s="9">
        <v>984.8</v>
      </c>
      <c r="G46" s="10">
        <v>100076786903</v>
      </c>
      <c r="H46" t="s">
        <v>6</v>
      </c>
      <c r="I46" t="s">
        <v>7</v>
      </c>
      <c r="J46" t="str">
        <f t="shared" si="5"/>
        <v>2018-05</v>
      </c>
      <c r="K46" s="9">
        <v>0</v>
      </c>
      <c r="L46" s="9">
        <v>5000</v>
      </c>
      <c r="M46" s="9">
        <v>4003</v>
      </c>
      <c r="N46" s="9">
        <v>0</v>
      </c>
      <c r="O46" s="9">
        <v>0</v>
      </c>
    </row>
    <row r="47" spans="1:15">
      <c r="A47" s="7">
        <v>43277</v>
      </c>
      <c r="B47" s="3" t="s">
        <v>3</v>
      </c>
      <c r="C47" t="s">
        <v>5</v>
      </c>
      <c r="D47" s="1" t="str">
        <f t="shared" si="6"/>
        <v>2018-06-26</v>
      </c>
      <c r="E47" s="9">
        <v>20005</v>
      </c>
      <c r="F47" s="9">
        <v>985.8</v>
      </c>
      <c r="G47" s="10">
        <v>100076786904</v>
      </c>
      <c r="H47" t="s">
        <v>6</v>
      </c>
      <c r="I47" t="s">
        <v>7</v>
      </c>
      <c r="J47" t="str">
        <f t="shared" si="5"/>
        <v>2018-06</v>
      </c>
      <c r="K47" s="9">
        <v>0</v>
      </c>
      <c r="L47" s="9">
        <v>5000</v>
      </c>
      <c r="M47" s="9">
        <v>4003</v>
      </c>
      <c r="N47" s="9">
        <v>0</v>
      </c>
      <c r="O47" s="9">
        <v>0</v>
      </c>
    </row>
    <row r="48" spans="1:15">
      <c r="A48" s="7">
        <v>43307</v>
      </c>
      <c r="B48" s="3" t="s">
        <v>3</v>
      </c>
      <c r="C48" t="s">
        <v>5</v>
      </c>
      <c r="D48" s="1" t="str">
        <f t="shared" si="6"/>
        <v>2018-07-26</v>
      </c>
      <c r="E48" s="9">
        <v>20006</v>
      </c>
      <c r="F48" s="9">
        <v>986.8</v>
      </c>
      <c r="G48" s="10">
        <v>100076786905</v>
      </c>
      <c r="H48" t="s">
        <v>6</v>
      </c>
      <c r="I48" t="s">
        <v>7</v>
      </c>
      <c r="J48" t="str">
        <f t="shared" si="5"/>
        <v>2018-07</v>
      </c>
      <c r="K48" s="9">
        <v>0</v>
      </c>
      <c r="L48" s="9">
        <v>5000</v>
      </c>
      <c r="M48" s="9">
        <v>4003</v>
      </c>
      <c r="N48" s="9">
        <v>0</v>
      </c>
      <c r="O48" s="9">
        <v>0</v>
      </c>
    </row>
    <row r="49" spans="1:15">
      <c r="A49" s="7">
        <v>43338</v>
      </c>
      <c r="B49" s="3" t="s">
        <v>3</v>
      </c>
      <c r="C49" t="s">
        <v>5</v>
      </c>
      <c r="D49" s="1" t="str">
        <f t="shared" si="6"/>
        <v>2018-08-26</v>
      </c>
      <c r="E49" s="9">
        <v>20007</v>
      </c>
      <c r="F49" s="9">
        <v>987.8</v>
      </c>
      <c r="G49" s="10">
        <v>100076786906</v>
      </c>
      <c r="H49" t="s">
        <v>6</v>
      </c>
      <c r="I49" t="s">
        <v>7</v>
      </c>
      <c r="J49" t="str">
        <f t="shared" si="5"/>
        <v>2018-08</v>
      </c>
      <c r="K49" s="9">
        <v>0</v>
      </c>
      <c r="L49" s="9">
        <v>5000</v>
      </c>
      <c r="M49" s="9">
        <v>4003</v>
      </c>
      <c r="N49" s="9">
        <v>0</v>
      </c>
      <c r="O49" s="9">
        <v>0</v>
      </c>
    </row>
    <row r="50" spans="1:15">
      <c r="A50" s="7">
        <v>43369</v>
      </c>
      <c r="B50" s="3" t="s">
        <v>3</v>
      </c>
      <c r="C50" t="s">
        <v>5</v>
      </c>
      <c r="D50" s="1" t="str">
        <f t="shared" si="6"/>
        <v>2018-09-26</v>
      </c>
      <c r="E50" s="9">
        <v>20008</v>
      </c>
      <c r="F50" s="9">
        <v>988.8</v>
      </c>
      <c r="G50" s="10">
        <v>100076786907</v>
      </c>
      <c r="H50" t="s">
        <v>6</v>
      </c>
      <c r="I50" t="s">
        <v>7</v>
      </c>
      <c r="J50" t="str">
        <f t="shared" si="5"/>
        <v>2018-09</v>
      </c>
      <c r="K50" s="9">
        <v>0</v>
      </c>
      <c r="L50" s="9">
        <v>5000</v>
      </c>
      <c r="M50" s="9">
        <v>4003</v>
      </c>
      <c r="N50" s="9">
        <v>0</v>
      </c>
      <c r="O50" s="9">
        <v>0</v>
      </c>
    </row>
    <row r="51" spans="1:15">
      <c r="A51" s="7">
        <v>43399</v>
      </c>
      <c r="B51" s="3" t="s">
        <v>3</v>
      </c>
      <c r="C51" t="s">
        <v>5</v>
      </c>
      <c r="D51" s="1" t="str">
        <f t="shared" si="6"/>
        <v>2018-10-26</v>
      </c>
      <c r="E51" s="9">
        <v>20009</v>
      </c>
      <c r="F51" s="9">
        <v>989.8</v>
      </c>
      <c r="G51" s="10">
        <v>100076786908</v>
      </c>
      <c r="H51" t="s">
        <v>6</v>
      </c>
      <c r="I51" t="s">
        <v>7</v>
      </c>
      <c r="J51" t="str">
        <f t="shared" si="5"/>
        <v>2018-10</v>
      </c>
      <c r="K51" s="9">
        <v>0</v>
      </c>
      <c r="L51" s="9">
        <v>5000</v>
      </c>
      <c r="M51" s="9">
        <v>4003</v>
      </c>
      <c r="N51" s="9">
        <v>0</v>
      </c>
      <c r="O51" s="9">
        <v>0</v>
      </c>
    </row>
    <row r="52" spans="1:15">
      <c r="A52" s="7">
        <v>43430</v>
      </c>
      <c r="B52" s="3" t="s">
        <v>3</v>
      </c>
      <c r="C52" t="s">
        <v>5</v>
      </c>
      <c r="D52" s="1" t="str">
        <f t="shared" si="6"/>
        <v>2018-11-26</v>
      </c>
      <c r="E52" s="9">
        <v>20010</v>
      </c>
      <c r="F52" s="9">
        <v>990.8</v>
      </c>
      <c r="G52" s="10">
        <v>100076786909</v>
      </c>
      <c r="H52" t="s">
        <v>6</v>
      </c>
      <c r="I52" t="s">
        <v>7</v>
      </c>
      <c r="J52" t="str">
        <f t="shared" si="5"/>
        <v>2018-11</v>
      </c>
      <c r="K52" s="9">
        <v>0</v>
      </c>
      <c r="L52" s="9">
        <v>5000</v>
      </c>
      <c r="M52" s="9">
        <v>4003</v>
      </c>
      <c r="N52" s="9">
        <v>0</v>
      </c>
      <c r="O52" s="9">
        <v>0</v>
      </c>
    </row>
    <row r="53" spans="1:15">
      <c r="A53" s="7">
        <v>43460</v>
      </c>
      <c r="B53" s="3" t="s">
        <v>3</v>
      </c>
      <c r="C53" t="s">
        <v>5</v>
      </c>
      <c r="D53" s="1" t="str">
        <f t="shared" si="6"/>
        <v>2018-12-26</v>
      </c>
      <c r="E53" s="9">
        <v>20011</v>
      </c>
      <c r="F53" s="9">
        <v>991.8</v>
      </c>
      <c r="G53" s="10">
        <v>100076786910</v>
      </c>
      <c r="H53" t="s">
        <v>6</v>
      </c>
      <c r="I53" t="s">
        <v>7</v>
      </c>
      <c r="J53" t="str">
        <f t="shared" si="5"/>
        <v>2018-12</v>
      </c>
      <c r="K53" s="9">
        <v>0</v>
      </c>
      <c r="L53" s="9">
        <v>5000</v>
      </c>
      <c r="M53" s="9">
        <v>4003</v>
      </c>
      <c r="N53" s="9">
        <v>0</v>
      </c>
      <c r="O53" s="9">
        <v>0</v>
      </c>
    </row>
    <row r="54" spans="1:15">
      <c r="A54" s="7">
        <v>43342</v>
      </c>
      <c r="B54" s="5" t="s">
        <v>4</v>
      </c>
      <c r="C54" t="s">
        <v>5</v>
      </c>
      <c r="D54" s="1" t="str">
        <f t="shared" si="6"/>
        <v>2018-08-30</v>
      </c>
      <c r="E54" s="9">
        <v>220012</v>
      </c>
      <c r="F54" s="9">
        <v>2992.8</v>
      </c>
      <c r="G54" s="10">
        <v>100076786911</v>
      </c>
      <c r="H54" t="s">
        <v>6</v>
      </c>
      <c r="I54" t="s">
        <v>7</v>
      </c>
      <c r="J54" t="str">
        <f t="shared" si="5"/>
        <v>2018-08</v>
      </c>
      <c r="K54" s="9">
        <v>0</v>
      </c>
      <c r="L54" s="9">
        <v>5000</v>
      </c>
      <c r="M54" s="9">
        <v>4003</v>
      </c>
      <c r="N54" s="9">
        <v>0</v>
      </c>
      <c r="O54" s="9">
        <v>0</v>
      </c>
    </row>
    <row r="60" spans="1:15">
      <c r="D60" s="9"/>
      <c r="E60" s="9"/>
    </row>
    <row r="61" spans="1:15">
      <c r="D61" s="9"/>
      <c r="E61" s="9"/>
    </row>
    <row r="62" spans="1:15">
      <c r="D62" s="9"/>
      <c r="E62" s="9"/>
    </row>
    <row r="63" spans="1:15">
      <c r="D63" s="9"/>
      <c r="E63" s="9"/>
    </row>
    <row r="64" spans="1:15">
      <c r="D64" s="9"/>
      <c r="E64" s="9"/>
    </row>
    <row r="65" spans="4:5">
      <c r="D65" s="9"/>
      <c r="E65" s="9"/>
    </row>
    <row r="66" spans="4:5">
      <c r="D66" s="9"/>
      <c r="E66" s="9"/>
    </row>
    <row r="67" spans="4:5">
      <c r="D67" s="9"/>
      <c r="E67" s="9"/>
    </row>
    <row r="68" spans="4:5">
      <c r="D68" s="9"/>
      <c r="E68" s="9"/>
    </row>
    <row r="69" spans="4:5">
      <c r="D69" s="9"/>
      <c r="E69" s="9"/>
    </row>
    <row r="70" spans="4:5">
      <c r="D70" s="9"/>
      <c r="E70" s="9"/>
    </row>
    <row r="71" spans="4:5">
      <c r="D71" s="9"/>
      <c r="E71" s="9"/>
    </row>
    <row r="72" spans="4:5">
      <c r="D72" s="9"/>
      <c r="E72" s="9"/>
    </row>
    <row r="73" spans="4:5">
      <c r="D73" s="9"/>
      <c r="E73" s="9"/>
    </row>
    <row r="74" spans="4:5">
      <c r="D74" s="9"/>
      <c r="E74" s="9"/>
    </row>
    <row r="75" spans="4:5">
      <c r="D75" s="9"/>
      <c r="E75" s="9"/>
    </row>
    <row r="76" spans="4:5">
      <c r="D76" s="9"/>
      <c r="E76" s="9"/>
    </row>
    <row r="77" spans="4:5">
      <c r="D77" s="9"/>
      <c r="E77" s="9"/>
    </row>
    <row r="78" spans="4:5">
      <c r="D78" s="9"/>
      <c r="E78" s="9"/>
    </row>
    <row r="79" spans="4:5">
      <c r="D79" s="9"/>
      <c r="E79" s="9"/>
    </row>
    <row r="80" spans="4:5">
      <c r="D80" s="9"/>
      <c r="E80" s="9"/>
    </row>
    <row r="81" spans="4:5">
      <c r="D81" s="9"/>
      <c r="E81" s="9"/>
    </row>
    <row r="82" spans="4:5">
      <c r="D82" s="9"/>
      <c r="E82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马兰霞</vt:lpstr>
      <vt:lpstr>袁伟强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2020-10-25T13:12:43Z</dcterms:modified>
</cp:coreProperties>
</file>