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C4F8DFB7-6666-48D7-986F-88E32B3F47D8}" xr6:coauthVersionLast="44" xr6:coauthVersionMax="44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2" i="1" l="1"/>
  <c r="P42" i="1" s="1"/>
  <c r="L41" i="1"/>
  <c r="P41" i="1" s="1"/>
  <c r="L40" i="1"/>
  <c r="P40" i="1" s="1"/>
  <c r="L39" i="1"/>
  <c r="P39" i="1" s="1"/>
  <c r="L38" i="1"/>
  <c r="P38" i="1" s="1"/>
  <c r="P37" i="1"/>
  <c r="L37" i="1"/>
  <c r="L36" i="1"/>
  <c r="P36" i="1" s="1"/>
  <c r="L35" i="1"/>
  <c r="P35" i="1" s="1"/>
  <c r="L34" i="1"/>
  <c r="P34" i="1" s="1"/>
  <c r="L33" i="1"/>
  <c r="P33" i="1" s="1"/>
  <c r="L32" i="1"/>
  <c r="P32" i="1" s="1"/>
  <c r="P31" i="1"/>
  <c r="L31" i="1"/>
  <c r="L30" i="1"/>
  <c r="P30" i="1" s="1"/>
  <c r="L29" i="1"/>
  <c r="P29" i="1" s="1"/>
  <c r="L28" i="1"/>
  <c r="P28" i="1" s="1"/>
  <c r="L27" i="1"/>
  <c r="P27" i="1" s="1"/>
  <c r="L26" i="1"/>
  <c r="P26" i="1" s="1"/>
  <c r="L25" i="1"/>
  <c r="P25" i="1" s="1"/>
  <c r="L24" i="1"/>
  <c r="P24" i="1" s="1"/>
  <c r="L23" i="1"/>
  <c r="P23" i="1" s="1"/>
  <c r="L22" i="1"/>
  <c r="P22" i="1" s="1"/>
  <c r="L21" i="1"/>
  <c r="P21" i="1" s="1"/>
  <c r="L20" i="1"/>
  <c r="P20" i="1" s="1"/>
  <c r="L19" i="1"/>
  <c r="P19" i="1" s="1"/>
  <c r="L18" i="1"/>
  <c r="P18" i="1" s="1"/>
  <c r="L17" i="1"/>
  <c r="P17" i="1" s="1"/>
  <c r="L16" i="1"/>
  <c r="P16" i="1" s="1"/>
  <c r="L15" i="1"/>
  <c r="P15" i="1" s="1"/>
  <c r="L14" i="1"/>
  <c r="P14" i="1" s="1"/>
  <c r="L13" i="1"/>
  <c r="L43" i="1" s="1"/>
  <c r="D10" i="1"/>
  <c r="L11" i="1" l="1"/>
  <c r="D11" i="1"/>
  <c r="P13" i="1"/>
  <c r="P43" i="1" s="1"/>
</calcChain>
</file>

<file path=xl/sharedStrings.xml><?xml version="1.0" encoding="utf-8"?>
<sst xmlns="http://schemas.openxmlformats.org/spreadsheetml/2006/main" count="45" uniqueCount="44">
  <si>
    <t>見              積               書</t>
  </si>
  <si>
    <t>성   명:</t>
  </si>
  <si>
    <t>김이박</t>
  </si>
  <si>
    <t>貴 下</t>
  </si>
  <si>
    <t>ESG 건설 &amp;공간인테리어</t>
  </si>
  <si>
    <t>날   짜:</t>
  </si>
  <si>
    <t>년</t>
  </si>
  <si>
    <t>월</t>
  </si>
  <si>
    <t>일</t>
  </si>
  <si>
    <t>사업자번호: 108  -  25  -  45134</t>
  </si>
  <si>
    <t>공사명:</t>
  </si>
  <si>
    <t>백악관 리모델링</t>
  </si>
  <si>
    <t>이에스지 I / O</t>
  </si>
  <si>
    <t xml:space="preserve">  代表 : 박 차 도  (인)</t>
  </si>
  <si>
    <t>주소: 고양시 덕양구 고양동197 삼성상가105호</t>
  </si>
  <si>
    <t>아래와 같이 見積합니다.</t>
  </si>
  <si>
    <t>종목: 건설업, 인테리어, 아웃테리어공사</t>
  </si>
  <si>
    <t xml:space="preserve"> 담당자  :</t>
  </si>
  <si>
    <t>박차도</t>
  </si>
  <si>
    <t>010-3311-1155</t>
  </si>
  <si>
    <t>TEL: (031)963-0608    FAX: (031)964-2191</t>
  </si>
  <si>
    <t>공  사  명     :</t>
  </si>
  <si>
    <t>공급 가액     :</t>
  </si>
  <si>
    <t>원정</t>
  </si>
  <si>
    <t>(</t>
  </si>
  <si>
    <t>)</t>
  </si>
  <si>
    <t>(부가세 별도)</t>
  </si>
  <si>
    <t>구 분</t>
  </si>
  <si>
    <t>명                      칭</t>
  </si>
  <si>
    <t>단위</t>
  </si>
  <si>
    <t>수량</t>
  </si>
  <si>
    <t>단     가</t>
  </si>
  <si>
    <t>금        액</t>
  </si>
  <si>
    <t>부가세</t>
  </si>
  <si>
    <t>비        고</t>
  </si>
  <si>
    <t>철근</t>
  </si>
  <si>
    <t>본</t>
  </si>
  <si>
    <t>왕철근</t>
  </si>
  <si>
    <t>근</t>
  </si>
  <si>
    <t>합                  계</t>
  </si>
  <si>
    <t>NOTE</t>
  </si>
  <si>
    <t>신용카드, 체크카드, 어음 등은 반드시 국세법에 따라 부가세를 납부하셔야 합니다.            ( 확인서명 )</t>
  </si>
  <si>
    <t>세금계산서, 현금영수증은 부가세를 납부하셔야 발행됩니다.</t>
  </si>
  <si>
    <t>늘 최선을 다하는 ESG 건설&amp;공간인테리어   031) 963-0608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</si>
</sst>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₩&quot;* #,##0_-;\-&quot;₩&quot;* #,##0_-;_-&quot;₩&quot;* &quot;-&quot;_-;_-@_-"/>
    <numFmt numFmtId="41" formatCode="_-* #,##0_-;\-* #,##0_-;_-* &quot;-&quot;_-;_-@_-"/>
    <numFmt numFmtId="176" formatCode="0_);[Red]\(0\)"/>
    <numFmt numFmtId="177" formatCode="[DBNum4][$-412]General"/>
  </numFmts>
  <fonts count="13">
    <font>
      <sz val="11"/>
      <color theme="1"/>
      <name val="맑은 고딕"/>
      <family val="2"/>
      <scheme val="minor"/>
    </font>
    <font>
      <b/>
      <sz val="11"/>
      <name val="돋움"/>
      <family val="3"/>
      <charset val="129"/>
    </font>
    <font>
      <sz val="11"/>
      <name val="돋움"/>
      <family val="3"/>
      <charset val="129"/>
    </font>
    <font>
      <b/>
      <sz val="17"/>
      <name val="돋움"/>
      <family val="3"/>
      <charset val="129"/>
    </font>
    <font>
      <b/>
      <sz val="11"/>
      <name val="휴먼세엑스포"/>
      <family val="1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b/>
      <sz val="9"/>
      <name val="돋움"/>
      <family val="3"/>
      <charset val="129"/>
    </font>
    <font>
      <b/>
      <sz val="8"/>
      <name val="돋움"/>
      <family val="3"/>
      <charset val="129"/>
    </font>
    <font>
      <sz val="9"/>
      <name val="HY중고딕"/>
      <family val="1"/>
      <charset val="129"/>
    </font>
    <font>
      <b/>
      <sz val="10"/>
      <name val="돋움"/>
      <family val="3"/>
      <charset val="129"/>
    </font>
    <font>
      <sz val="8"/>
      <name val="하이텔수평선본문체"/>
      <family val="1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gray0625"/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176" fontId="2" fillId="0" borderId="2" xfId="0" applyNumberFormat="1" applyFont="1" applyBorder="1" applyAlignment="1">
      <alignment horizontal="right" vertical="center"/>
    </xf>
    <xf numFmtId="176" fontId="2" fillId="0" borderId="2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42" fontId="6" fillId="0" borderId="2" xfId="0" applyNumberFormat="1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7" xfId="0" applyFont="1" applyBorder="1" applyAlignment="1">
      <alignment vertical="center"/>
    </xf>
    <xf numFmtId="0" fontId="7" fillId="0" borderId="18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22" xfId="0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8" fillId="0" borderId="18" xfId="0" applyFont="1" applyBorder="1" applyAlignment="1">
      <alignment horizontal="center" vertical="center"/>
    </xf>
    <xf numFmtId="0" fontId="7" fillId="0" borderId="18" xfId="0" applyFont="1" applyBorder="1" applyAlignment="1">
      <alignment vertical="center"/>
    </xf>
    <xf numFmtId="0" fontId="7" fillId="0" borderId="23" xfId="0" applyFont="1" applyBorder="1" applyAlignment="1">
      <alignment vertical="center"/>
    </xf>
    <xf numFmtId="0" fontId="5" fillId="0" borderId="24" xfId="0" applyFont="1" applyBorder="1" applyAlignment="1">
      <alignment horizontal="center" vertical="center"/>
    </xf>
    <xf numFmtId="0" fontId="5" fillId="0" borderId="28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7" fillId="0" borderId="29" xfId="0" applyFont="1" applyBorder="1" applyAlignment="1">
      <alignment horizontal="center" vertical="center" shrinkToFit="1"/>
    </xf>
    <xf numFmtId="0" fontId="7" fillId="0" borderId="30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41" fontId="6" fillId="0" borderId="16" xfId="0" applyNumberFormat="1" applyFont="1" applyBorder="1" applyAlignment="1">
      <alignment horizontal="center" vertical="center"/>
    </xf>
    <xf numFmtId="41" fontId="6" fillId="0" borderId="19" xfId="0" applyNumberFormat="1" applyFont="1" applyBorder="1" applyAlignment="1">
      <alignment horizontal="center" vertical="center"/>
    </xf>
    <xf numFmtId="41" fontId="6" fillId="0" borderId="20" xfId="0" applyNumberFormat="1" applyFont="1" applyBorder="1" applyAlignment="1">
      <alignment horizontal="center" vertical="center"/>
    </xf>
    <xf numFmtId="41" fontId="6" fillId="0" borderId="21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41" fontId="5" fillId="0" borderId="24" xfId="0" applyNumberFormat="1" applyFont="1" applyBorder="1" applyAlignment="1">
      <alignment horizontal="center" vertical="center"/>
    </xf>
    <xf numFmtId="41" fontId="10" fillId="0" borderId="25" xfId="0" applyNumberFormat="1" applyFont="1" applyBorder="1" applyAlignment="1">
      <alignment horizontal="center" vertical="center"/>
    </xf>
    <xf numFmtId="41" fontId="10" fillId="0" borderId="26" xfId="0" applyNumberFormat="1" applyFont="1" applyBorder="1" applyAlignment="1">
      <alignment horizontal="center" vertical="center"/>
    </xf>
    <xf numFmtId="41" fontId="10" fillId="0" borderId="27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0" fontId="9" fillId="0" borderId="16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41" fontId="6" fillId="0" borderId="15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177" fontId="1" fillId="0" borderId="2" xfId="0" applyNumberFormat="1" applyFont="1" applyBorder="1" applyAlignment="1">
      <alignment horizontal="left" vertical="center"/>
    </xf>
    <xf numFmtId="42" fontId="6" fillId="0" borderId="2" xfId="0" applyNumberFormat="1" applyFont="1" applyBorder="1" applyAlignment="1">
      <alignment horizontal="center" vertical="center"/>
    </xf>
    <xf numFmtId="41" fontId="5" fillId="0" borderId="2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178046</xdr:colOff>
      <xdr:row>3</xdr:row>
      <xdr:rowOff>63012</xdr:rowOff>
    </xdr:from>
    <xdr:to>
      <xdr:col>17</xdr:col>
      <xdr:colOff>568571</xdr:colOff>
      <xdr:row>4</xdr:row>
      <xdr:rowOff>208819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5</xdr:row>
      <xdr:rowOff>0</xdr:rowOff>
    </xdr:from>
    <xdr:to>
      <xdr:col>2</xdr:col>
      <xdr:colOff>638175</xdr:colOff>
      <xdr:row>10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4"/>
  <sheetViews>
    <sheetView tabSelected="1" view="pageBreakPreview" zoomScale="130" zoomScaleNormal="100" workbookViewId="0">
      <selection activeCell="J17" sqref="J17:K17"/>
    </sheetView>
  </sheetViews>
  <sheetFormatPr defaultRowHeight="13.5" customHeight="1"/>
  <cols>
    <col min="1" max="1" width="7.875" style="1" customWidth="1"/>
    <col min="2" max="2" width="7.75" customWidth="1"/>
    <col min="3" max="3" width="2.75" customWidth="1"/>
    <col min="4" max="4" width="6.625" customWidth="1"/>
    <col min="5" max="5" width="2.75" customWidth="1"/>
    <col min="6" max="6" width="6.5" customWidth="1"/>
    <col min="7" max="7" width="2.75" customWidth="1"/>
    <col min="8" max="9" width="5.125" style="2" customWidth="1"/>
    <col min="10" max="10" width="10.625" customWidth="1"/>
    <col min="11" max="11" width="2.125" customWidth="1"/>
    <col min="12" max="12" width="5.5" customWidth="1"/>
    <col min="13" max="13" width="8" customWidth="1"/>
    <col min="14" max="14" width="2.125" customWidth="1"/>
    <col min="15" max="15" width="3.75" customWidth="1"/>
    <col min="16" max="16" width="3" customWidth="1"/>
    <col min="17" max="17" width="10" customWidth="1"/>
    <col min="18" max="18" width="16.25" customWidth="1"/>
  </cols>
  <sheetData>
    <row r="1" spans="1:18" ht="21.75" customHeight="1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</row>
    <row r="2" spans="1:18" ht="15" customHeight="1">
      <c r="B2" s="66"/>
      <c r="C2" s="66"/>
      <c r="D2" s="66"/>
      <c r="E2" s="66"/>
      <c r="F2" s="66"/>
      <c r="G2" s="66"/>
      <c r="H2" s="66"/>
      <c r="I2" s="66"/>
      <c r="J2" s="66"/>
    </row>
    <row r="3" spans="1:18" ht="18.75" customHeight="1">
      <c r="A3" s="3" t="s">
        <v>1</v>
      </c>
      <c r="B3" s="67" t="s">
        <v>2</v>
      </c>
      <c r="C3" s="67"/>
      <c r="D3" s="67"/>
      <c r="E3" s="67"/>
      <c r="F3" s="68" t="s">
        <v>3</v>
      </c>
      <c r="G3" s="68"/>
      <c r="L3" s="4"/>
      <c r="M3" s="4" t="s">
        <v>4</v>
      </c>
      <c r="N3" s="4"/>
    </row>
    <row r="4" spans="1:18" ht="18.75" customHeight="1">
      <c r="A4" s="3" t="s">
        <v>5</v>
      </c>
      <c r="B4" s="5">
        <v>2020</v>
      </c>
      <c r="C4" s="6" t="s">
        <v>6</v>
      </c>
      <c r="D4" s="5">
        <v>8</v>
      </c>
      <c r="E4" s="6" t="s">
        <v>7</v>
      </c>
      <c r="F4" s="5">
        <v>10</v>
      </c>
      <c r="G4" s="6" t="s">
        <v>8</v>
      </c>
      <c r="M4" t="s">
        <v>9</v>
      </c>
    </row>
    <row r="5" spans="1:18" ht="18.75" customHeight="1">
      <c r="A5" s="3" t="s">
        <v>10</v>
      </c>
      <c r="B5" s="69" t="s">
        <v>11</v>
      </c>
      <c r="C5" s="69"/>
      <c r="D5" s="69"/>
      <c r="E5" s="69"/>
      <c r="F5" s="69"/>
      <c r="G5" s="69"/>
      <c r="K5" s="1"/>
      <c r="L5" s="1"/>
      <c r="M5" s="1" t="s">
        <v>12</v>
      </c>
      <c r="N5" s="1"/>
      <c r="O5" s="8"/>
      <c r="P5" s="8"/>
      <c r="Q5" s="8" t="s">
        <v>13</v>
      </c>
    </row>
    <row r="6" spans="1:18" ht="18.75" customHeight="1">
      <c r="B6" s="9"/>
      <c r="C6" s="9"/>
      <c r="D6" s="9"/>
      <c r="E6" s="9"/>
      <c r="F6" s="9"/>
      <c r="G6" s="9"/>
      <c r="L6" s="8"/>
      <c r="M6" s="8" t="s">
        <v>14</v>
      </c>
      <c r="N6" s="8"/>
    </row>
    <row r="7" spans="1:18" ht="18.75" customHeight="1">
      <c r="B7" s="1" t="s">
        <v>15</v>
      </c>
      <c r="C7" s="1"/>
      <c r="D7" s="1"/>
      <c r="H7" s="10"/>
      <c r="I7" s="10"/>
      <c r="L7" s="8"/>
      <c r="M7" s="8" t="s">
        <v>16</v>
      </c>
      <c r="N7" s="8"/>
    </row>
    <row r="8" spans="1:18" ht="18.75" customHeight="1">
      <c r="B8" s="8" t="s">
        <v>17</v>
      </c>
      <c r="C8" s="8"/>
      <c r="D8" s="8"/>
      <c r="E8" s="10" t="s">
        <v>18</v>
      </c>
      <c r="F8" s="10"/>
      <c r="G8" s="70" t="s">
        <v>19</v>
      </c>
      <c r="H8" s="70"/>
      <c r="I8" s="70"/>
      <c r="L8" s="8"/>
      <c r="M8" s="8" t="s">
        <v>20</v>
      </c>
      <c r="N8" s="8"/>
    </row>
    <row r="9" spans="1:18" ht="18.75" customHeight="1">
      <c r="B9" s="8"/>
      <c r="C9" s="8"/>
      <c r="D9" s="8"/>
      <c r="E9" s="10"/>
      <c r="F9" s="10"/>
      <c r="G9" s="11"/>
      <c r="H9" s="11"/>
      <c r="I9" s="11"/>
      <c r="N9" s="8"/>
      <c r="Q9" s="8"/>
    </row>
    <row r="10" spans="1:18" ht="18.75" customHeight="1">
      <c r="A10" s="71" t="s">
        <v>21</v>
      </c>
      <c r="B10" s="69"/>
      <c r="C10" s="7"/>
      <c r="D10" s="72" t="str">
        <f>+B5</f>
        <v>백악관 리모델링</v>
      </c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3"/>
    </row>
    <row r="11" spans="1:18" ht="18.75" customHeight="1">
      <c r="A11" s="71" t="s">
        <v>22</v>
      </c>
      <c r="B11" s="69"/>
      <c r="C11" s="7"/>
      <c r="D11" s="74">
        <f>+L43</f>
        <v>124578000</v>
      </c>
      <c r="E11" s="74"/>
      <c r="F11" s="74"/>
      <c r="G11" s="74"/>
      <c r="H11" s="74"/>
      <c r="I11" s="74"/>
      <c r="J11" s="12" t="s">
        <v>23</v>
      </c>
      <c r="K11" s="13" t="s">
        <v>24</v>
      </c>
      <c r="L11" s="75">
        <f>+L43</f>
        <v>124578000</v>
      </c>
      <c r="M11" s="75"/>
      <c r="N11" s="13" t="s">
        <v>25</v>
      </c>
      <c r="O11" s="14" t="s">
        <v>23</v>
      </c>
      <c r="P11" s="76" t="s">
        <v>26</v>
      </c>
      <c r="Q11" s="76"/>
      <c r="R11" s="15"/>
    </row>
    <row r="12" spans="1:18" s="2" customFormat="1" ht="20.25" customHeight="1">
      <c r="A12" s="16" t="s">
        <v>27</v>
      </c>
      <c r="B12" s="54" t="s">
        <v>28</v>
      </c>
      <c r="C12" s="54"/>
      <c r="D12" s="54"/>
      <c r="E12" s="54"/>
      <c r="F12" s="54"/>
      <c r="G12" s="54"/>
      <c r="H12" s="17" t="s">
        <v>29</v>
      </c>
      <c r="I12" s="17" t="s">
        <v>30</v>
      </c>
      <c r="J12" s="54" t="s">
        <v>31</v>
      </c>
      <c r="K12" s="54"/>
      <c r="L12" s="55" t="s">
        <v>32</v>
      </c>
      <c r="M12" s="56"/>
      <c r="N12" s="56"/>
      <c r="O12" s="57"/>
      <c r="P12" s="54" t="s">
        <v>33</v>
      </c>
      <c r="Q12" s="54"/>
      <c r="R12" s="18" t="s">
        <v>34</v>
      </c>
    </row>
    <row r="13" spans="1:18" s="8" customFormat="1" ht="18.75" customHeight="1">
      <c r="A13" s="19">
        <v>1</v>
      </c>
      <c r="B13" s="58" t="s">
        <v>35</v>
      </c>
      <c r="C13" s="59"/>
      <c r="D13" s="59"/>
      <c r="E13" s="59"/>
      <c r="F13" s="59"/>
      <c r="G13" s="60"/>
      <c r="H13" s="20" t="s">
        <v>36</v>
      </c>
      <c r="I13" s="20">
        <v>345</v>
      </c>
      <c r="J13" s="61">
        <v>40000</v>
      </c>
      <c r="K13" s="61"/>
      <c r="L13" s="62">
        <f t="shared" ref="L13:L42" si="0">SUM(I13*J13)</f>
        <v>13800000</v>
      </c>
      <c r="M13" s="63"/>
      <c r="N13" s="63"/>
      <c r="O13" s="64"/>
      <c r="P13" s="38">
        <f t="shared" ref="P13:P42" si="1">SUM(L13*10%)</f>
        <v>1380000</v>
      </c>
      <c r="Q13" s="38"/>
      <c r="R13" s="21"/>
    </row>
    <row r="14" spans="1:18" s="8" customFormat="1" ht="18.75" customHeight="1">
      <c r="A14" s="22">
        <v>2</v>
      </c>
      <c r="B14" s="37" t="s">
        <v>37</v>
      </c>
      <c r="C14" s="37"/>
      <c r="D14" s="37"/>
      <c r="E14" s="37"/>
      <c r="F14" s="37"/>
      <c r="G14" s="37"/>
      <c r="H14" s="23" t="s">
        <v>38</v>
      </c>
      <c r="I14" s="23">
        <v>499</v>
      </c>
      <c r="J14" s="38">
        <v>222000</v>
      </c>
      <c r="K14" s="38"/>
      <c r="L14" s="39">
        <f t="shared" si="0"/>
        <v>110778000</v>
      </c>
      <c r="M14" s="40"/>
      <c r="N14" s="40"/>
      <c r="O14" s="41"/>
      <c r="P14" s="38">
        <f t="shared" si="1"/>
        <v>11077800</v>
      </c>
      <c r="Q14" s="38"/>
      <c r="R14" s="24"/>
    </row>
    <row r="15" spans="1:18" s="8" customFormat="1" ht="18.75" customHeight="1">
      <c r="A15" s="22"/>
      <c r="B15" s="53"/>
      <c r="C15" s="53"/>
      <c r="D15" s="53"/>
      <c r="E15" s="53"/>
      <c r="F15" s="53"/>
      <c r="G15" s="53"/>
      <c r="H15" s="23"/>
      <c r="I15" s="23"/>
      <c r="J15" s="38"/>
      <c r="K15" s="38"/>
      <c r="L15" s="39">
        <f t="shared" si="0"/>
        <v>0</v>
      </c>
      <c r="M15" s="40"/>
      <c r="N15" s="40"/>
      <c r="O15" s="41"/>
      <c r="P15" s="38">
        <f t="shared" si="1"/>
        <v>0</v>
      </c>
      <c r="Q15" s="38"/>
      <c r="R15" s="24"/>
    </row>
    <row r="16" spans="1:18" s="8" customFormat="1" ht="18.75" customHeight="1">
      <c r="A16" s="22"/>
      <c r="B16" s="37"/>
      <c r="C16" s="37"/>
      <c r="D16" s="37"/>
      <c r="E16" s="37"/>
      <c r="F16" s="37"/>
      <c r="G16" s="37"/>
      <c r="H16" s="23"/>
      <c r="I16" s="23"/>
      <c r="J16" s="38"/>
      <c r="K16" s="38"/>
      <c r="L16" s="39">
        <f t="shared" si="0"/>
        <v>0</v>
      </c>
      <c r="M16" s="40"/>
      <c r="N16" s="40"/>
      <c r="O16" s="41"/>
      <c r="P16" s="38">
        <f t="shared" si="1"/>
        <v>0</v>
      </c>
      <c r="Q16" s="38"/>
      <c r="R16" s="24"/>
    </row>
    <row r="17" spans="1:18" s="8" customFormat="1" ht="18.75" customHeight="1">
      <c r="A17" s="22"/>
      <c r="B17" s="37"/>
      <c r="C17" s="37"/>
      <c r="D17" s="37"/>
      <c r="E17" s="37"/>
      <c r="F17" s="37"/>
      <c r="G17" s="37"/>
      <c r="H17" s="23"/>
      <c r="I17" s="23"/>
      <c r="J17" s="38"/>
      <c r="K17" s="38"/>
      <c r="L17" s="39">
        <f t="shared" si="0"/>
        <v>0</v>
      </c>
      <c r="M17" s="40"/>
      <c r="N17" s="40"/>
      <c r="O17" s="41"/>
      <c r="P17" s="38">
        <f t="shared" si="1"/>
        <v>0</v>
      </c>
      <c r="Q17" s="38"/>
      <c r="R17" s="24"/>
    </row>
    <row r="18" spans="1:18" s="8" customFormat="1" ht="18.75" customHeight="1">
      <c r="A18" s="22"/>
      <c r="B18" s="37"/>
      <c r="C18" s="37"/>
      <c r="D18" s="37"/>
      <c r="E18" s="37"/>
      <c r="F18" s="37"/>
      <c r="G18" s="37"/>
      <c r="H18" s="23"/>
      <c r="I18" s="23"/>
      <c r="J18" s="38"/>
      <c r="K18" s="38"/>
      <c r="L18" s="39">
        <f t="shared" si="0"/>
        <v>0</v>
      </c>
      <c r="M18" s="40"/>
      <c r="N18" s="40"/>
      <c r="O18" s="41"/>
      <c r="P18" s="38">
        <f t="shared" si="1"/>
        <v>0</v>
      </c>
      <c r="Q18" s="38"/>
      <c r="R18" s="24"/>
    </row>
    <row r="19" spans="1:18" s="8" customFormat="1" ht="18.75" customHeight="1">
      <c r="A19" s="22"/>
      <c r="B19" s="37"/>
      <c r="C19" s="37"/>
      <c r="D19" s="37"/>
      <c r="E19" s="37"/>
      <c r="F19" s="37"/>
      <c r="G19" s="37"/>
      <c r="H19" s="23"/>
      <c r="I19" s="23"/>
      <c r="J19" s="38"/>
      <c r="K19" s="38"/>
      <c r="L19" s="39">
        <f t="shared" si="0"/>
        <v>0</v>
      </c>
      <c r="M19" s="40"/>
      <c r="N19" s="40"/>
      <c r="O19" s="41"/>
      <c r="P19" s="38">
        <f t="shared" si="1"/>
        <v>0</v>
      </c>
      <c r="Q19" s="38"/>
      <c r="R19" s="24"/>
    </row>
    <row r="20" spans="1:18" s="8" customFormat="1" ht="18.75" customHeight="1">
      <c r="A20" s="22"/>
      <c r="B20" s="37"/>
      <c r="C20" s="37"/>
      <c r="D20" s="37"/>
      <c r="E20" s="37"/>
      <c r="F20" s="37"/>
      <c r="G20" s="37"/>
      <c r="H20" s="23"/>
      <c r="I20" s="23"/>
      <c r="J20" s="38"/>
      <c r="K20" s="38"/>
      <c r="L20" s="39">
        <f t="shared" si="0"/>
        <v>0</v>
      </c>
      <c r="M20" s="40"/>
      <c r="N20" s="40"/>
      <c r="O20" s="41"/>
      <c r="P20" s="38">
        <f t="shared" si="1"/>
        <v>0</v>
      </c>
      <c r="Q20" s="38"/>
      <c r="R20" s="24"/>
    </row>
    <row r="21" spans="1:18" s="8" customFormat="1" ht="18.75" customHeight="1">
      <c r="A21" s="22"/>
      <c r="B21" s="37"/>
      <c r="C21" s="37"/>
      <c r="D21" s="37"/>
      <c r="E21" s="37"/>
      <c r="F21" s="37"/>
      <c r="G21" s="37"/>
      <c r="H21" s="23"/>
      <c r="I21" s="23"/>
      <c r="J21" s="38"/>
      <c r="K21" s="38"/>
      <c r="L21" s="39">
        <f t="shared" si="0"/>
        <v>0</v>
      </c>
      <c r="M21" s="40"/>
      <c r="N21" s="40"/>
      <c r="O21" s="41"/>
      <c r="P21" s="38">
        <f t="shared" si="1"/>
        <v>0</v>
      </c>
      <c r="Q21" s="38"/>
      <c r="R21" s="24"/>
    </row>
    <row r="22" spans="1:18" s="8" customFormat="1" ht="18.75" customHeight="1">
      <c r="A22" s="22"/>
      <c r="B22" s="37"/>
      <c r="C22" s="37"/>
      <c r="D22" s="37"/>
      <c r="E22" s="37"/>
      <c r="F22" s="37"/>
      <c r="G22" s="37"/>
      <c r="H22" s="23"/>
      <c r="I22" s="23"/>
      <c r="J22" s="38"/>
      <c r="K22" s="38"/>
      <c r="L22" s="39">
        <f t="shared" si="0"/>
        <v>0</v>
      </c>
      <c r="M22" s="40"/>
      <c r="N22" s="40"/>
      <c r="O22" s="41"/>
      <c r="P22" s="38">
        <f t="shared" si="1"/>
        <v>0</v>
      </c>
      <c r="Q22" s="38"/>
      <c r="R22" s="25"/>
    </row>
    <row r="23" spans="1:18" s="8" customFormat="1" ht="18.75" customHeight="1">
      <c r="A23" s="22"/>
      <c r="B23" s="37"/>
      <c r="C23" s="37"/>
      <c r="D23" s="37"/>
      <c r="E23" s="37"/>
      <c r="F23" s="37"/>
      <c r="G23" s="37"/>
      <c r="H23" s="23"/>
      <c r="I23" s="23"/>
      <c r="J23" s="38"/>
      <c r="K23" s="38"/>
      <c r="L23" s="39">
        <f t="shared" si="0"/>
        <v>0</v>
      </c>
      <c r="M23" s="40"/>
      <c r="N23" s="40"/>
      <c r="O23" s="41"/>
      <c r="P23" s="38">
        <f t="shared" si="1"/>
        <v>0</v>
      </c>
      <c r="Q23" s="38"/>
      <c r="R23" s="24"/>
    </row>
    <row r="24" spans="1:18" s="8" customFormat="1" ht="18.75" customHeight="1">
      <c r="A24" s="22"/>
      <c r="B24" s="50"/>
      <c r="C24" s="51"/>
      <c r="D24" s="51"/>
      <c r="E24" s="51"/>
      <c r="F24" s="51"/>
      <c r="G24" s="52"/>
      <c r="H24" s="23"/>
      <c r="I24" s="23"/>
      <c r="J24" s="38"/>
      <c r="K24" s="38"/>
      <c r="L24" s="39">
        <f t="shared" si="0"/>
        <v>0</v>
      </c>
      <c r="M24" s="40"/>
      <c r="N24" s="40"/>
      <c r="O24" s="41"/>
      <c r="P24" s="38">
        <f t="shared" si="1"/>
        <v>0</v>
      </c>
      <c r="Q24" s="38"/>
      <c r="R24" s="24"/>
    </row>
    <row r="25" spans="1:18" s="8" customFormat="1" ht="18.75" customHeight="1">
      <c r="A25" s="22"/>
      <c r="B25" s="37"/>
      <c r="C25" s="37"/>
      <c r="D25" s="37"/>
      <c r="E25" s="37"/>
      <c r="F25" s="37"/>
      <c r="G25" s="37"/>
      <c r="H25" s="23"/>
      <c r="I25" s="23"/>
      <c r="J25" s="38"/>
      <c r="K25" s="38"/>
      <c r="L25" s="39">
        <f t="shared" si="0"/>
        <v>0</v>
      </c>
      <c r="M25" s="40"/>
      <c r="N25" s="40"/>
      <c r="O25" s="41"/>
      <c r="P25" s="38">
        <f t="shared" si="1"/>
        <v>0</v>
      </c>
      <c r="Q25" s="38"/>
      <c r="R25" s="24"/>
    </row>
    <row r="26" spans="1:18" s="8" customFormat="1" ht="18.75" customHeight="1">
      <c r="A26" s="22"/>
      <c r="B26" s="37"/>
      <c r="C26" s="37"/>
      <c r="D26" s="37"/>
      <c r="E26" s="37"/>
      <c r="F26" s="37"/>
      <c r="G26" s="37"/>
      <c r="H26" s="23"/>
      <c r="I26" s="23"/>
      <c r="J26" s="38"/>
      <c r="K26" s="38"/>
      <c r="L26" s="39">
        <f t="shared" si="0"/>
        <v>0</v>
      </c>
      <c r="M26" s="40"/>
      <c r="N26" s="40"/>
      <c r="O26" s="41"/>
      <c r="P26" s="38">
        <f t="shared" si="1"/>
        <v>0</v>
      </c>
      <c r="Q26" s="38"/>
      <c r="R26" s="24"/>
    </row>
    <row r="27" spans="1:18" s="8" customFormat="1" ht="18.75" customHeight="1">
      <c r="A27" s="22"/>
      <c r="B27" s="37"/>
      <c r="C27" s="37"/>
      <c r="D27" s="37"/>
      <c r="E27" s="37"/>
      <c r="F27" s="37"/>
      <c r="G27" s="37"/>
      <c r="H27" s="23"/>
      <c r="I27" s="23"/>
      <c r="J27" s="38"/>
      <c r="K27" s="38"/>
      <c r="L27" s="39">
        <f t="shared" si="0"/>
        <v>0</v>
      </c>
      <c r="M27" s="40"/>
      <c r="N27" s="40"/>
      <c r="O27" s="41"/>
      <c r="P27" s="38">
        <f t="shared" si="1"/>
        <v>0</v>
      </c>
      <c r="Q27" s="38"/>
      <c r="R27" s="24"/>
    </row>
    <row r="28" spans="1:18" s="8" customFormat="1" ht="18.75" customHeight="1">
      <c r="A28" s="22"/>
      <c r="B28" s="37"/>
      <c r="C28" s="37"/>
      <c r="D28" s="37"/>
      <c r="E28" s="37"/>
      <c r="F28" s="37"/>
      <c r="G28" s="37"/>
      <c r="H28" s="23"/>
      <c r="I28" s="23"/>
      <c r="J28" s="38"/>
      <c r="K28" s="38"/>
      <c r="L28" s="39">
        <f t="shared" si="0"/>
        <v>0</v>
      </c>
      <c r="M28" s="40"/>
      <c r="N28" s="40"/>
      <c r="O28" s="41"/>
      <c r="P28" s="38">
        <f t="shared" si="1"/>
        <v>0</v>
      </c>
      <c r="Q28" s="38"/>
      <c r="R28" s="24"/>
    </row>
    <row r="29" spans="1:18" s="8" customFormat="1" ht="18.75" customHeight="1">
      <c r="A29" s="22"/>
      <c r="B29" s="37"/>
      <c r="C29" s="37"/>
      <c r="D29" s="37"/>
      <c r="E29" s="37"/>
      <c r="F29" s="37"/>
      <c r="G29" s="37"/>
      <c r="H29" s="23"/>
      <c r="I29" s="23"/>
      <c r="J29" s="38"/>
      <c r="K29" s="38"/>
      <c r="L29" s="39">
        <f t="shared" si="0"/>
        <v>0</v>
      </c>
      <c r="M29" s="40"/>
      <c r="N29" s="40"/>
      <c r="O29" s="41"/>
      <c r="P29" s="38">
        <f t="shared" si="1"/>
        <v>0</v>
      </c>
      <c r="Q29" s="38"/>
      <c r="R29" s="24"/>
    </row>
    <row r="30" spans="1:18" s="8" customFormat="1" ht="18.75" customHeight="1">
      <c r="A30" s="22"/>
      <c r="B30" s="37"/>
      <c r="C30" s="37"/>
      <c r="D30" s="37"/>
      <c r="E30" s="37"/>
      <c r="F30" s="37"/>
      <c r="G30" s="37"/>
      <c r="H30" s="23"/>
      <c r="I30" s="23"/>
      <c r="J30" s="38"/>
      <c r="K30" s="38"/>
      <c r="L30" s="39">
        <f t="shared" si="0"/>
        <v>0</v>
      </c>
      <c r="M30" s="40"/>
      <c r="N30" s="40"/>
      <c r="O30" s="41"/>
      <c r="P30" s="38">
        <f t="shared" si="1"/>
        <v>0</v>
      </c>
      <c r="Q30" s="38"/>
      <c r="R30" s="24"/>
    </row>
    <row r="31" spans="1:18" s="8" customFormat="1" ht="18.75" customHeight="1">
      <c r="A31" s="22"/>
      <c r="B31" s="37"/>
      <c r="C31" s="37"/>
      <c r="D31" s="37"/>
      <c r="E31" s="37"/>
      <c r="F31" s="37"/>
      <c r="G31" s="37"/>
      <c r="H31" s="23"/>
      <c r="I31" s="23"/>
      <c r="J31" s="38"/>
      <c r="K31" s="38"/>
      <c r="L31" s="39">
        <f t="shared" si="0"/>
        <v>0</v>
      </c>
      <c r="M31" s="40"/>
      <c r="N31" s="40"/>
      <c r="O31" s="41"/>
      <c r="P31" s="38">
        <f t="shared" si="1"/>
        <v>0</v>
      </c>
      <c r="Q31" s="38"/>
      <c r="R31" s="24"/>
    </row>
    <row r="32" spans="1:18" s="8" customFormat="1" ht="18.75" customHeight="1">
      <c r="A32" s="22"/>
      <c r="B32" s="37"/>
      <c r="C32" s="37"/>
      <c r="D32" s="37"/>
      <c r="E32" s="37"/>
      <c r="F32" s="37"/>
      <c r="G32" s="37"/>
      <c r="H32" s="23"/>
      <c r="I32" s="23"/>
      <c r="J32" s="38"/>
      <c r="K32" s="38"/>
      <c r="L32" s="39">
        <f t="shared" si="0"/>
        <v>0</v>
      </c>
      <c r="M32" s="40"/>
      <c r="N32" s="40"/>
      <c r="O32" s="41"/>
      <c r="P32" s="38">
        <f t="shared" si="1"/>
        <v>0</v>
      </c>
      <c r="Q32" s="38"/>
      <c r="R32" s="24"/>
    </row>
    <row r="33" spans="1:18" s="8" customFormat="1" ht="18.75" customHeight="1">
      <c r="A33" s="22"/>
      <c r="B33" s="37"/>
      <c r="C33" s="37"/>
      <c r="D33" s="37"/>
      <c r="E33" s="37"/>
      <c r="F33" s="37"/>
      <c r="G33" s="37"/>
      <c r="H33" s="23"/>
      <c r="I33" s="23"/>
      <c r="J33" s="38"/>
      <c r="K33" s="38"/>
      <c r="L33" s="39">
        <f t="shared" si="0"/>
        <v>0</v>
      </c>
      <c r="M33" s="40"/>
      <c r="N33" s="40"/>
      <c r="O33" s="41"/>
      <c r="P33" s="38">
        <f t="shared" si="1"/>
        <v>0</v>
      </c>
      <c r="Q33" s="38"/>
      <c r="R33" s="24"/>
    </row>
    <row r="34" spans="1:18" s="8" customFormat="1" ht="18.75" customHeight="1">
      <c r="A34" s="22"/>
      <c r="B34" s="37"/>
      <c r="C34" s="37"/>
      <c r="D34" s="37"/>
      <c r="E34" s="37"/>
      <c r="F34" s="37"/>
      <c r="G34" s="37"/>
      <c r="H34" s="23"/>
      <c r="I34" s="23"/>
      <c r="J34" s="38"/>
      <c r="K34" s="38"/>
      <c r="L34" s="39">
        <f t="shared" si="0"/>
        <v>0</v>
      </c>
      <c r="M34" s="40"/>
      <c r="N34" s="40"/>
      <c r="O34" s="41"/>
      <c r="P34" s="38">
        <f t="shared" si="1"/>
        <v>0</v>
      </c>
      <c r="Q34" s="38"/>
      <c r="R34" s="24"/>
    </row>
    <row r="35" spans="1:18" s="8" customFormat="1" ht="18.75" customHeight="1">
      <c r="A35" s="26"/>
      <c r="B35" s="37"/>
      <c r="C35" s="37"/>
      <c r="D35" s="37"/>
      <c r="E35" s="37"/>
      <c r="F35" s="37"/>
      <c r="G35" s="37"/>
      <c r="H35" s="23"/>
      <c r="I35" s="23"/>
      <c r="J35" s="38"/>
      <c r="K35" s="38"/>
      <c r="L35" s="39">
        <f t="shared" si="0"/>
        <v>0</v>
      </c>
      <c r="M35" s="40"/>
      <c r="N35" s="40"/>
      <c r="O35" s="41"/>
      <c r="P35" s="38">
        <f t="shared" si="1"/>
        <v>0</v>
      </c>
      <c r="Q35" s="38"/>
      <c r="R35" s="24"/>
    </row>
    <row r="36" spans="1:18" s="8" customFormat="1" ht="18.75" customHeight="1">
      <c r="A36" s="26"/>
      <c r="B36" s="37"/>
      <c r="C36" s="37"/>
      <c r="D36" s="37"/>
      <c r="E36" s="37"/>
      <c r="F36" s="37"/>
      <c r="G36" s="37"/>
      <c r="H36" s="23"/>
      <c r="I36" s="23"/>
      <c r="J36" s="38"/>
      <c r="K36" s="38"/>
      <c r="L36" s="39">
        <f t="shared" si="0"/>
        <v>0</v>
      </c>
      <c r="M36" s="40"/>
      <c r="N36" s="40"/>
      <c r="O36" s="41"/>
      <c r="P36" s="38">
        <f t="shared" si="1"/>
        <v>0</v>
      </c>
      <c r="Q36" s="38"/>
      <c r="R36" s="24"/>
    </row>
    <row r="37" spans="1:18" s="8" customFormat="1" ht="18.75" customHeight="1">
      <c r="A37" s="22"/>
      <c r="B37" s="37"/>
      <c r="C37" s="37"/>
      <c r="D37" s="37"/>
      <c r="E37" s="37"/>
      <c r="F37" s="37"/>
      <c r="G37" s="37"/>
      <c r="H37" s="23"/>
      <c r="I37" s="23"/>
      <c r="J37" s="38"/>
      <c r="K37" s="38"/>
      <c r="L37" s="39">
        <f t="shared" si="0"/>
        <v>0</v>
      </c>
      <c r="M37" s="40"/>
      <c r="N37" s="40"/>
      <c r="O37" s="41"/>
      <c r="P37" s="38">
        <f t="shared" si="1"/>
        <v>0</v>
      </c>
      <c r="Q37" s="38"/>
      <c r="R37" s="24"/>
    </row>
    <row r="38" spans="1:18" s="8" customFormat="1" ht="18.75" customHeight="1">
      <c r="A38" s="22"/>
      <c r="B38" s="37"/>
      <c r="C38" s="37"/>
      <c r="D38" s="37"/>
      <c r="E38" s="37"/>
      <c r="F38" s="37"/>
      <c r="G38" s="37"/>
      <c r="H38" s="23"/>
      <c r="I38" s="23"/>
      <c r="J38" s="38"/>
      <c r="K38" s="38"/>
      <c r="L38" s="39">
        <f t="shared" si="0"/>
        <v>0</v>
      </c>
      <c r="M38" s="40"/>
      <c r="N38" s="40"/>
      <c r="O38" s="41"/>
      <c r="P38" s="38">
        <f t="shared" si="1"/>
        <v>0</v>
      </c>
      <c r="Q38" s="38"/>
      <c r="R38" s="24"/>
    </row>
    <row r="39" spans="1:18" s="8" customFormat="1" ht="18.75" customHeight="1">
      <c r="A39" s="22"/>
      <c r="B39" s="37"/>
      <c r="C39" s="37"/>
      <c r="D39" s="37"/>
      <c r="E39" s="37"/>
      <c r="F39" s="37"/>
      <c r="G39" s="37"/>
      <c r="H39" s="23"/>
      <c r="I39" s="23"/>
      <c r="J39" s="38"/>
      <c r="K39" s="38"/>
      <c r="L39" s="39">
        <f t="shared" si="0"/>
        <v>0</v>
      </c>
      <c r="M39" s="40"/>
      <c r="N39" s="40"/>
      <c r="O39" s="41"/>
      <c r="P39" s="38">
        <f t="shared" si="1"/>
        <v>0</v>
      </c>
      <c r="Q39" s="38"/>
      <c r="R39" s="24"/>
    </row>
    <row r="40" spans="1:18" s="8" customFormat="1" ht="18.75" customHeight="1">
      <c r="A40" s="22"/>
      <c r="B40" s="49"/>
      <c r="C40" s="49"/>
      <c r="D40" s="49"/>
      <c r="E40" s="49"/>
      <c r="F40" s="49"/>
      <c r="G40" s="49"/>
      <c r="H40" s="23"/>
      <c r="I40" s="23"/>
      <c r="J40" s="38"/>
      <c r="K40" s="38"/>
      <c r="L40" s="39">
        <f t="shared" si="0"/>
        <v>0</v>
      </c>
      <c r="M40" s="40"/>
      <c r="N40" s="40"/>
      <c r="O40" s="41"/>
      <c r="P40" s="38">
        <f t="shared" si="1"/>
        <v>0</v>
      </c>
      <c r="Q40" s="38"/>
      <c r="R40" s="24"/>
    </row>
    <row r="41" spans="1:18" s="8" customFormat="1" ht="18.75" customHeight="1">
      <c r="A41" s="22"/>
      <c r="B41" s="37"/>
      <c r="C41" s="37"/>
      <c r="D41" s="37"/>
      <c r="E41" s="37"/>
      <c r="F41" s="37"/>
      <c r="G41" s="37"/>
      <c r="H41" s="23"/>
      <c r="I41" s="23"/>
      <c r="J41" s="38"/>
      <c r="K41" s="38"/>
      <c r="L41" s="39">
        <f t="shared" si="0"/>
        <v>0</v>
      </c>
      <c r="M41" s="40"/>
      <c r="N41" s="40"/>
      <c r="O41" s="41"/>
      <c r="P41" s="38">
        <f t="shared" si="1"/>
        <v>0</v>
      </c>
      <c r="Q41" s="38"/>
      <c r="R41" s="24"/>
    </row>
    <row r="42" spans="1:18" s="8" customFormat="1" ht="18.75" customHeight="1">
      <c r="A42" s="27"/>
      <c r="B42" s="37"/>
      <c r="C42" s="37"/>
      <c r="D42" s="37"/>
      <c r="E42" s="37"/>
      <c r="F42" s="37"/>
      <c r="G42" s="37"/>
      <c r="H42" s="23"/>
      <c r="I42" s="23"/>
      <c r="J42" s="38"/>
      <c r="K42" s="38"/>
      <c r="L42" s="39">
        <f t="shared" si="0"/>
        <v>0</v>
      </c>
      <c r="M42" s="40"/>
      <c r="N42" s="40"/>
      <c r="O42" s="41"/>
      <c r="P42" s="38">
        <f t="shared" si="1"/>
        <v>0</v>
      </c>
      <c r="Q42" s="38"/>
      <c r="R42" s="24"/>
    </row>
    <row r="43" spans="1:18" s="8" customFormat="1" ht="18.75" customHeight="1">
      <c r="A43" s="28"/>
      <c r="B43" s="42" t="s">
        <v>39</v>
      </c>
      <c r="C43" s="42"/>
      <c r="D43" s="42"/>
      <c r="E43" s="42"/>
      <c r="F43" s="42"/>
      <c r="G43" s="42"/>
      <c r="H43" s="29"/>
      <c r="I43" s="29"/>
      <c r="J43" s="43"/>
      <c r="K43" s="43"/>
      <c r="L43" s="44">
        <f>SUM(L13:O42)</f>
        <v>124578000</v>
      </c>
      <c r="M43" s="45"/>
      <c r="N43" s="45"/>
      <c r="O43" s="46"/>
      <c r="P43" s="47">
        <f>SUM(P13:Q42)</f>
        <v>12457800</v>
      </c>
      <c r="Q43" s="48"/>
      <c r="R43" s="30"/>
    </row>
    <row r="44" spans="1:18" s="8" customFormat="1" ht="17.25" customHeight="1">
      <c r="A44" s="32" t="s">
        <v>40</v>
      </c>
      <c r="B44" s="34" t="s">
        <v>41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6"/>
    </row>
    <row r="45" spans="1:18" ht="17.25" customHeight="1">
      <c r="A45" s="33"/>
      <c r="B45" s="34" t="s">
        <v>42</v>
      </c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6"/>
    </row>
    <row r="46" spans="1:18" ht="17.25" customHeight="1">
      <c r="B46" s="31" t="s">
        <v>43</v>
      </c>
      <c r="C46" s="31"/>
      <c r="D46" s="31"/>
    </row>
    <row r="47" spans="1:18" ht="17.25" customHeight="1"/>
    <row r="48" spans="1:1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</sheetData>
  <sheetProtection formatCells="0" formatColumns="0" formatRows="0" insertColumns="0" insertRows="0" deleteColumns="0" deleteRows="0"/>
  <mergeCells count="143">
    <mergeCell ref="A1:R1"/>
    <mergeCell ref="B2:J2"/>
    <mergeCell ref="B3:E3"/>
    <mergeCell ref="F3:G3"/>
    <mergeCell ref="B5:G5"/>
    <mergeCell ref="G8:I8"/>
    <mergeCell ref="A10:B10"/>
    <mergeCell ref="D10:R10"/>
    <mergeCell ref="A11:B11"/>
    <mergeCell ref="D11:I11"/>
    <mergeCell ref="L11:M11"/>
    <mergeCell ref="P11:Q11"/>
    <mergeCell ref="B12:G12"/>
    <mergeCell ref="J12:K12"/>
    <mergeCell ref="L12:O12"/>
    <mergeCell ref="P12:Q12"/>
    <mergeCell ref="B13:G13"/>
    <mergeCell ref="J13:K13"/>
    <mergeCell ref="L13:O13"/>
    <mergeCell ref="P13:Q13"/>
    <mergeCell ref="B14:G14"/>
    <mergeCell ref="J14:K14"/>
    <mergeCell ref="L14:O14"/>
    <mergeCell ref="P14:Q14"/>
    <mergeCell ref="B15:G15"/>
    <mergeCell ref="J15:K15"/>
    <mergeCell ref="L15:O15"/>
    <mergeCell ref="P15:Q15"/>
    <mergeCell ref="B16:G16"/>
    <mergeCell ref="J16:K16"/>
    <mergeCell ref="L16:O16"/>
    <mergeCell ref="P16:Q16"/>
    <mergeCell ref="B17:G17"/>
    <mergeCell ref="J17:K17"/>
    <mergeCell ref="L17:O17"/>
    <mergeCell ref="P17:Q17"/>
    <mergeCell ref="B18:G18"/>
    <mergeCell ref="J18:K18"/>
    <mergeCell ref="L18:O18"/>
    <mergeCell ref="P18:Q18"/>
    <mergeCell ref="B19:G19"/>
    <mergeCell ref="J19:K19"/>
    <mergeCell ref="L19:O19"/>
    <mergeCell ref="P19:Q19"/>
    <mergeCell ref="B20:G20"/>
    <mergeCell ref="J20:K20"/>
    <mergeCell ref="L20:O20"/>
    <mergeCell ref="P20:Q20"/>
    <mergeCell ref="B21:G21"/>
    <mergeCell ref="J21:K21"/>
    <mergeCell ref="L21:O21"/>
    <mergeCell ref="P21:Q21"/>
    <mergeCell ref="B22:G22"/>
    <mergeCell ref="J22:K22"/>
    <mergeCell ref="L22:O22"/>
    <mergeCell ref="P22:Q22"/>
    <mergeCell ref="B23:G23"/>
    <mergeCell ref="J23:K23"/>
    <mergeCell ref="L23:O23"/>
    <mergeCell ref="P23:Q23"/>
    <mergeCell ref="B24:G24"/>
    <mergeCell ref="J24:K24"/>
    <mergeCell ref="L24:O24"/>
    <mergeCell ref="P24:Q24"/>
    <mergeCell ref="B25:G25"/>
    <mergeCell ref="J25:K25"/>
    <mergeCell ref="L25:O25"/>
    <mergeCell ref="P25:Q25"/>
    <mergeCell ref="B26:G26"/>
    <mergeCell ref="J26:K26"/>
    <mergeCell ref="L26:O26"/>
    <mergeCell ref="P26:Q26"/>
    <mergeCell ref="B27:G27"/>
    <mergeCell ref="J27:K27"/>
    <mergeCell ref="L27:O27"/>
    <mergeCell ref="P27:Q27"/>
    <mergeCell ref="B28:G28"/>
    <mergeCell ref="J28:K28"/>
    <mergeCell ref="L28:O28"/>
    <mergeCell ref="P28:Q28"/>
    <mergeCell ref="B29:G29"/>
    <mergeCell ref="J29:K29"/>
    <mergeCell ref="L29:O29"/>
    <mergeCell ref="P29:Q29"/>
    <mergeCell ref="B30:G30"/>
    <mergeCell ref="J30:K30"/>
    <mergeCell ref="L30:O30"/>
    <mergeCell ref="P30:Q30"/>
    <mergeCell ref="B31:G31"/>
    <mergeCell ref="J31:K31"/>
    <mergeCell ref="L31:O31"/>
    <mergeCell ref="P31:Q31"/>
    <mergeCell ref="B32:G32"/>
    <mergeCell ref="J32:K32"/>
    <mergeCell ref="L32:O32"/>
    <mergeCell ref="P32:Q32"/>
    <mergeCell ref="B33:G33"/>
    <mergeCell ref="J33:K33"/>
    <mergeCell ref="L33:O33"/>
    <mergeCell ref="P33:Q33"/>
    <mergeCell ref="B34:G34"/>
    <mergeCell ref="J34:K34"/>
    <mergeCell ref="L34:O34"/>
    <mergeCell ref="P34:Q34"/>
    <mergeCell ref="B35:G35"/>
    <mergeCell ref="J35:K35"/>
    <mergeCell ref="L35:O35"/>
    <mergeCell ref="P35:Q35"/>
    <mergeCell ref="B36:G36"/>
    <mergeCell ref="J36:K36"/>
    <mergeCell ref="L36:O36"/>
    <mergeCell ref="P36:Q36"/>
    <mergeCell ref="B37:G37"/>
    <mergeCell ref="J37:K37"/>
    <mergeCell ref="L37:O37"/>
    <mergeCell ref="P37:Q37"/>
    <mergeCell ref="B38:G38"/>
    <mergeCell ref="J38:K38"/>
    <mergeCell ref="L38:O38"/>
    <mergeCell ref="P38:Q38"/>
    <mergeCell ref="B39:G39"/>
    <mergeCell ref="J39:K39"/>
    <mergeCell ref="L39:O39"/>
    <mergeCell ref="P39:Q39"/>
    <mergeCell ref="B40:G40"/>
    <mergeCell ref="J40:K40"/>
    <mergeCell ref="L40:O40"/>
    <mergeCell ref="P40:Q40"/>
    <mergeCell ref="B41:G41"/>
    <mergeCell ref="J41:K41"/>
    <mergeCell ref="L41:O41"/>
    <mergeCell ref="P41:Q41"/>
    <mergeCell ref="A44:A45"/>
    <mergeCell ref="B45:R45"/>
    <mergeCell ref="B42:G42"/>
    <mergeCell ref="J42:K42"/>
    <mergeCell ref="L42:O42"/>
    <mergeCell ref="P42:Q42"/>
    <mergeCell ref="B43:G43"/>
    <mergeCell ref="J43:K43"/>
    <mergeCell ref="L43:O43"/>
    <mergeCell ref="P43:Q43"/>
    <mergeCell ref="B44:R44"/>
  </mergeCells>
  <phoneticPr fontId="12" type="noConversion"/>
  <pageMargins left="0.43307086614173229" right="0.23622047244094491" top="0.55118110236220474" bottom="0.15748031496062992" header="0.31496062992125984" footer="0.31496062992125984"/>
  <pageSetup paperSize="9" scale="82" orientation="portrait" useFirstPageNumber="1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>
      <selection activeCell="C14" sqref="C14"/>
    </sheetView>
  </sheetViews>
  <sheetFormatPr defaultRowHeight="13.5" customHeight="1"/>
  <sheetData/>
  <phoneticPr fontId="12" type="noConversion"/>
  <pageMargins left="0.75" right="0.75" top="1" bottom="1" header="0.5" footer="0.5"/>
  <pageSetup paperSize="9" orientation="landscape" useFirstPageNumber="1" horizontalDpi="4294967295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RowHeight="13.5" customHeight="1"/>
  <sheetData/>
  <phoneticPr fontId="12" type="noConversion"/>
  <pageMargins left="0.75" right="0.75" top="1" bottom="1" header="0.5" footer="0.5"/>
  <pageSetup paperSize="9" orientation="portrait" useFirstPageNumber="1" horizontalDpi="4294967295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2020-08-25T20:33:29Z</cp:lastPrinted>
  <dcterms:created xsi:type="dcterms:W3CDTF">2011-01-28T01:30:27Z</dcterms:created>
  <dcterms:modified xsi:type="dcterms:W3CDTF">2020-08-27T14:56:58Z</dcterms:modified>
  <cp:category/>
  <cp:contentStatus/>
</cp:coreProperties>
</file>