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prog\pp\lab1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B6" i="3"/>
  <c r="B5" i="3"/>
  <c r="B4" i="3"/>
  <c r="B3" i="3"/>
  <c r="C2" i="3"/>
  <c r="B2" i="3"/>
  <c r="C6" i="2"/>
  <c r="C5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<sst xmlns="http://schemas.openxmlformats.org/spreadsheetml/2006/main" count="9" uniqueCount="3">
  <si>
    <t>1 вар</t>
  </si>
  <si>
    <t>2 вар</t>
  </si>
  <si>
    <t>Ядра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</si>
</sst>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</a:t>
            </a:r>
            <a:r>
              <a:rPr lang="ru-RU" sz="1400" b="0" i="0" u="none" strike="noStrike" baseline="0">
                <a:effectLst/>
              </a:rPr>
              <a:t>ремя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36.906999999999996</c:v>
                </c:pt>
                <c:pt idx="1">
                  <c:v>18.866</c:v>
                </c:pt>
                <c:pt idx="2">
                  <c:v>13.515000000000001</c:v>
                </c:pt>
                <c:pt idx="3">
                  <c:v>9.6050000000000004</c:v>
                </c:pt>
                <c:pt idx="4">
                  <c:v>4.8949999999999996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1 вар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D35-442B-A64C-ACE372E59E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32.090000000000003</c:v>
                </c:pt>
                <c:pt idx="1">
                  <c:v>13.656000000000001</c:v>
                </c:pt>
                <c:pt idx="2">
                  <c:v>9.3490000000000002</c:v>
                </c:pt>
                <c:pt idx="3">
                  <c:v>8.6890000000000001</c:v>
                </c:pt>
                <c:pt idx="4">
                  <c:v>4.4880000000000004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2 вар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D35-442B-A64C-ACE372E59E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53339103"/>
        <c:axId val="1853342015"/>
      </c:scatterChart>
      <c:valAx>
        <c:axId val="185333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яд</a:t>
                </a:r>
                <a:r>
                  <a:rPr lang="ru-RU" sz="1000" b="0" i="0" u="none" strike="noStrike" baseline="0">
                    <a:effectLst/>
                  </a:rPr>
                  <a:t>ра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42015"/>
        <c:crosses val="autoZero"/>
        <c:crossBetween val="midCat"/>
      </c:valAx>
      <c:valAx>
        <c:axId val="1853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</a:t>
                </a:r>
                <a:r>
                  <a:rPr lang="ru-RU" sz="1000" b="0" i="0" u="none" strike="noStrike" baseline="0">
                    <a:effectLst/>
                  </a:rPr>
                  <a:t>ремя, с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463166891501868E-2"/>
          <c:y val="0.12498269896193771"/>
          <c:w val="0.79394594827493348"/>
          <c:h val="0.76873498079176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 вар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Лист2!$B$2:$B$6</c:f>
              <c:numCache>
                <c:formatCode>General</c:formatCode>
                <c:ptCount val="5"/>
                <c:pt idx="0">
                  <c:v>1</c:v>
                </c:pt>
                <c:pt idx="1">
                  <c:v>1.9562705395950386</c:v>
                </c:pt>
                <c:pt idx="2">
                  <c:v>2.7308176100628927</c:v>
                </c:pt>
                <c:pt idx="3">
                  <c:v>3.842477876106194</c:v>
                </c:pt>
                <c:pt idx="4">
                  <c:v>7.5397344228804899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45C-B076-DA8DB29CBA7C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 вар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Лист2!$C$2:$C$6</c:f>
              <c:numCache>
                <c:formatCode>General</c:formatCode>
                <c:ptCount val="5"/>
                <c:pt idx="0">
                  <c:v>1</c:v>
                </c:pt>
                <c:pt idx="1">
                  <c:v>2.3498828353837142</c:v>
                </c:pt>
                <c:pt idx="2">
                  <c:v>3.4324526687346242</c:v>
                </c:pt>
                <c:pt idx="3">
                  <c:v>3.6931752790885031</c:v>
                </c:pt>
                <c:pt idx="4">
                  <c:v>7.1501782531194298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45C-B076-DA8DB29CBA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6785823"/>
        <c:axId val="896784575"/>
      </c:scatterChart>
      <c:valAx>
        <c:axId val="8967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Ядра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84575"/>
        <c:crosses val="autoZero"/>
        <c:crossBetween val="midCat"/>
      </c:valAx>
      <c:valAx>
        <c:axId val="896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Ускорение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70057372840549"/>
          <c:y val="0.35961783323797331"/>
          <c:w val="0.11729942627159452"/>
          <c:h val="0.152903032449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1 вар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Лист3!$B$2:$B$6</c:f>
              <c:numCache>
                <c:formatCode>General</c:formatCode>
                <c:ptCount val="5"/>
                <c:pt idx="0">
                  <c:v>1</c:v>
                </c:pt>
                <c:pt idx="1">
                  <c:v>0.9781352697975193</c:v>
                </c:pt>
                <c:pt idx="2">
                  <c:v>0.68270440251572317</c:v>
                </c:pt>
                <c:pt idx="3">
                  <c:v>0.48030973451327424</c:v>
                </c:pt>
                <c:pt idx="4">
                  <c:v>0.47123340143003062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8-427A-85E8-92E938F92432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2 вар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Лист3!$C$2:$C$6</c:f>
              <c:numCache>
                <c:formatCode>General</c:formatCode>
                <c:ptCount val="5"/>
                <c:pt idx="0">
                  <c:v>1</c:v>
                </c:pt>
                <c:pt idx="1">
                  <c:v>1.1749414176918571</c:v>
                </c:pt>
                <c:pt idx="2">
                  <c:v>0.85811316718365604</c:v>
                </c:pt>
                <c:pt idx="3">
                  <c:v>0.46164690988606288</c:v>
                </c:pt>
                <c:pt idx="4">
                  <c:v>0.44688614081996436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8-427A-85E8-92E938F9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32031"/>
        <c:axId val="1853334943"/>
      </c:scatterChart>
      <c:valAx>
        <c:axId val="18533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34943"/>
        <c:crosses val="autoZero"/>
        <c:crossBetween val="midCat"/>
      </c:valAx>
      <c:valAx>
        <c:axId val="18533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3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0</xdr:rowOff>
    </xdr:from>
    <xdr:to>
      <xdr:col>16</xdr:col>
      <xdr:colOff>28575</xdr:colOff>
      <xdr:row>29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17</xdr:col>
      <xdr:colOff>523875</xdr:colOff>
      <xdr:row>29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2</xdr:row>
      <xdr:rowOff>95249</xdr:rowOff>
    </xdr:from>
    <xdr:to>
      <xdr:col>13</xdr:col>
      <xdr:colOff>276226</xdr:colOff>
      <xdr:row>25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9" sqref="B9"/>
    </sheetView>
  </sheetViews>
  <sheetFormatPr defaultRowHeight="15" x14ac:dyDescent="0.25"/>
  <cols>
    <col min="1" max="16384" width="9.140625" style="1"/>
  </cols>
  <sheetData>
    <row r="1" spans="1:6" x14ac:dyDescent="0.25">
      <c r="A1" s="4" t="s">
        <v>2</v>
      </c>
      <c r="B1" s="4" t="s">
        <v>0</v>
      </c>
      <c r="C1" s="4" t="s">
        <v>1</v>
      </c>
      <c r="D1" s="2"/>
      <c r="E1" s="2"/>
      <c r="F1" s="2"/>
    </row>
    <row r="2" spans="1:6" x14ac:dyDescent="0.25">
      <c r="A2" s="1">
        <v>1</v>
      </c>
      <c r="B2" s="1">
        <v>36.906999999999996</v>
      </c>
      <c r="C2" s="3">
        <v>32.090000000000003</v>
      </c>
    </row>
    <row r="3" spans="1:6" x14ac:dyDescent="0.25">
      <c r="A3" s="1">
        <v>2</v>
      </c>
      <c r="B3" s="3">
        <v>18.866</v>
      </c>
      <c r="C3" s="3">
        <v>13.656000000000001</v>
      </c>
    </row>
    <row r="4" spans="1:6" x14ac:dyDescent="0.25">
      <c r="A4" s="1">
        <v>4</v>
      </c>
      <c r="B4" s="3">
        <v>13.515000000000001</v>
      </c>
      <c r="C4" s="3">
        <v>9.3490000000000002</v>
      </c>
    </row>
    <row r="5" spans="1:6" x14ac:dyDescent="0.25">
      <c r="A5" s="1">
        <v>8</v>
      </c>
      <c r="B5" s="3">
        <v>9.6050000000000004</v>
      </c>
      <c r="C5" s="3">
        <v>8.6890000000000001</v>
      </c>
    </row>
    <row r="6" spans="1:6" x14ac:dyDescent="0.25">
      <c r="A6" s="1">
        <v>16</v>
      </c>
      <c r="B6" s="3">
        <v>4.8949999999999996</v>
      </c>
      <c r="C6" s="3">
        <v>4.4880000000000004</v>
      </c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s="4" t="s">
        <v>2</v>
      </c>
      <c r="B1" s="4" t="s">
        <v>0</v>
      </c>
      <c r="C1" s="4" t="s">
        <v>1</v>
      </c>
    </row>
    <row r="2" spans="1:3" x14ac:dyDescent="0.25">
      <c r="A2" s="1">
        <v>1</v>
      </c>
      <c r="B2" s="1">
        <f>36.907 / 36.907</f>
        <v>1</v>
      </c>
      <c r="C2" s="3">
        <f>32.09/32.09</f>
        <v>1</v>
      </c>
    </row>
    <row r="3" spans="1:3" x14ac:dyDescent="0.25">
      <c r="A3" s="1">
        <v>2</v>
      </c>
      <c r="B3" s="3">
        <f>36.907/18.866</f>
        <v>1.9562705395950386</v>
      </c>
      <c r="C3" s="3">
        <f>32.09/13.656</f>
        <v>2.3498828353837142</v>
      </c>
    </row>
    <row r="4" spans="1:3" x14ac:dyDescent="0.25">
      <c r="A4" s="1">
        <v>4</v>
      </c>
      <c r="B4" s="3">
        <f>36.907/13.515</f>
        <v>2.7308176100628927</v>
      </c>
      <c r="C4" s="3">
        <f>32.09/9.349</f>
        <v>3.4324526687346242</v>
      </c>
    </row>
    <row r="5" spans="1:3" x14ac:dyDescent="0.25">
      <c r="A5" s="1">
        <v>8</v>
      </c>
      <c r="B5" s="3">
        <f>36.907/9.605</f>
        <v>3.842477876106194</v>
      </c>
      <c r="C5" s="3">
        <f>32.09/8.689</f>
        <v>3.6931752790885031</v>
      </c>
    </row>
    <row r="6" spans="1:3" x14ac:dyDescent="0.25">
      <c r="A6" s="1">
        <v>16</v>
      </c>
      <c r="B6" s="3">
        <f>36.907/4.895</f>
        <v>7.5397344228804899</v>
      </c>
      <c r="C6" s="3">
        <f>32.09/4.488</f>
        <v>7.1501782531194298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S15" sqref="S15"/>
    </sheetView>
  </sheetViews>
  <sheetFormatPr defaultRowHeight="15" x14ac:dyDescent="0.25"/>
  <sheetData>
    <row r="1" spans="1:3" x14ac:dyDescent="0.25">
      <c r="A1" s="4" t="s">
        <v>2</v>
      </c>
      <c r="B1" s="4" t="s">
        <v>0</v>
      </c>
      <c r="C1" s="4" t="s">
        <v>1</v>
      </c>
    </row>
    <row r="2" spans="1:3" x14ac:dyDescent="0.25">
      <c r="A2" s="1">
        <v>1</v>
      </c>
      <c r="B2" s="1">
        <f>36.907 / 36.907</f>
        <v>1</v>
      </c>
      <c r="C2" s="3">
        <f>32.09/32.09</f>
        <v>1</v>
      </c>
    </row>
    <row r="3" spans="1:3" x14ac:dyDescent="0.25">
      <c r="A3" s="1">
        <v>2</v>
      </c>
      <c r="B3" s="3">
        <f>36.907/18.866/2</f>
        <v>0.9781352697975193</v>
      </c>
      <c r="C3" s="3">
        <f>32.09/13.656/2</f>
        <v>1.1749414176918571</v>
      </c>
    </row>
    <row r="4" spans="1:3" x14ac:dyDescent="0.25">
      <c r="A4" s="1">
        <v>4</v>
      </c>
      <c r="B4" s="3">
        <f>36.907/13.515/4</f>
        <v>0.68270440251572317</v>
      </c>
      <c r="C4" s="3">
        <f>32.09/9.349/4</f>
        <v>0.85811316718365604</v>
      </c>
    </row>
    <row r="5" spans="1:3" x14ac:dyDescent="0.25">
      <c r="A5" s="1">
        <v>8</v>
      </c>
      <c r="B5" s="3">
        <f>36.907/9.605/8</f>
        <v>0.48030973451327424</v>
      </c>
      <c r="C5" s="3">
        <f>32.09/8.689/8</f>
        <v>0.46164690988606288</v>
      </c>
    </row>
    <row r="6" spans="1:3" x14ac:dyDescent="0.25">
      <c r="A6" s="1">
        <v>16</v>
      </c>
      <c r="B6" s="3">
        <f>36.907/4.895/16</f>
        <v>0.47123340143003062</v>
      </c>
      <c r="C6" s="3">
        <f>32.09/4.488/16</f>
        <v>0.44688614081996436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w 1 r T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z D W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1 r T i i K R 7 g O A A A A E Q A A A B M A H A B G b 3 J t d W x h c y 9 T Z W N 0 a W 9 u M S 5 t I K I Y A C i g F A A A A A A A A A A A A A A A A A A A A A A A A A A A A C t O T S 7 J z M 9 T C I b Q h t Y A U E s B A i 0 A F A A C A A g A c w 1 r T v H / x O + m A A A A + Q A A A B I A A A A A A A A A A A A A A A A A A A A A A E N v b m Z p Z y 9 Q Y W N r Y W d l L n h t b F B L A Q I t A B Q A A g A I A H M N a 0 4 P y u m r p A A A A O k A A A A T A A A A A A A A A A A A A A A A A P I A A A B b Q 2 9 u d G V u d F 9 U e X B l c 1 0 u e G 1 s U E s B A i 0 A F A A C A A g A c w 1 r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J p I + Z E i m S q + C Y M d 9 R p A N A A A A A A I A A A A A A B B m A A A A A Q A A I A A A A E Z g r i Q q P S l z + 9 u 5 I T X M e 3 d u j l x E + C w x e 5 J s t 8 / 8 3 + y J A A A A A A 6 A A A A A A g A A I A A A A K v B o c c o D 2 S X g G D I v c n 8 3 7 8 B b 7 G t a r 1 W m Z + Z c K F r u v k a U A A A A K G w / g k m q k e q Z M 3 W n G 7 a 3 v B v 8 8 Q o o n C T o M 6 Q + e f 5 1 l d N N m U A c G R X i S S W z r a K U N + b w G I i + H W l / 1 x K b s K 0 W d D 6 U c J o i 0 F g r X k p g / V Y v c s b e u 2 l Q A A A A M W u M O A S P Z E 5 f k G G t H 7 6 u b I i u K 7 + N 7 v W g b 0 M U H C / f 0 o N y j u d H T h O U 8 l 5 2 2 1 + q A F t 7 M O Y D d j Y P J 4 6 y P 2 l p G o E d + Y = < / D a t a M a s h u p > 
</file>

<file path=customXml/itemProps1.xml><?xml version="1.0" encoding="utf-8"?>
<ds:datastoreItem xmlns:ds="http://schemas.openxmlformats.org/officeDocument/2006/customXml" ds:itemID="{9A779BDC-0F1A-4D8D-9DC2-4CEF0ED12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2019-03-10T18:35:57Z</dcterms:created>
  <dcterms:modified xsi:type="dcterms:W3CDTF">2019-03-10T19:18:43Z</dcterms:modified>
</cp:coreProperties>
</file>