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105"/>
  <workbookPr showInkAnnotation="0" autoCompressPictures="0"/>
  <bookViews>
    <workbookView xWindow="0" yWindow="0" windowWidth="51200" windowHeight="28280" tabRatio="500" activeTab="3"/>
  </bookViews>
  <sheets>
    <sheet name="A time course 12" sheetId="2" r:id="rId1"/>
    <sheet name="A time course 13" sheetId="1" r:id="rId2"/>
    <sheet name="Comprenhensive ..12" sheetId="5" r:id="rId3"/>
    <sheet name="Comprenhensive ..13" sheetId="6" r:id="rId4"/>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75" i="2" l="1"/>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C275" i="6"/>
  <c r="C274" i="6"/>
  <c r="C273" i="6"/>
  <c r="C272" i="6"/>
  <c r="C271" i="6"/>
  <c r="C270" i="6"/>
  <c r="C269" i="6"/>
  <c r="C268" i="6"/>
  <c r="C267" i="6"/>
  <c r="C266" i="6"/>
  <c r="C265" i="6"/>
  <c r="C264" i="6"/>
  <c r="C263" i="6"/>
  <c r="C262" i="6"/>
  <c r="C261" i="6"/>
  <c r="C260" i="6"/>
  <c r="C259" i="6"/>
  <c r="C258" i="6"/>
  <c r="C257" i="6"/>
  <c r="C256" i="6"/>
  <c r="C255" i="6"/>
  <c r="C254" i="6"/>
  <c r="C253" i="6"/>
  <c r="C252" i="6"/>
  <c r="C251" i="6"/>
  <c r="C250" i="6"/>
  <c r="C249" i="6"/>
  <c r="C248" i="6"/>
  <c r="C247" i="6"/>
  <c r="C246" i="6"/>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C215" i="6"/>
  <c r="C214" i="6"/>
  <c r="C213" i="6"/>
  <c r="C212" i="6"/>
  <c r="C211" i="6"/>
  <c r="C210" i="6"/>
  <c r="C209" i="6"/>
  <c r="C208" i="6"/>
  <c r="C207" i="6"/>
  <c r="C206" i="6"/>
  <c r="C205" i="6"/>
  <c r="C204" i="6"/>
  <c r="C203" i="6"/>
  <c r="C202" i="6"/>
  <c r="C201" i="6"/>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C5" i="6"/>
  <c r="C4" i="6"/>
  <c r="C3" i="6"/>
  <c r="C2" i="6"/>
  <c r="C46" i="6"/>
  <c r="D46" i="6"/>
  <c r="F46" i="6"/>
  <c r="B275" i="6"/>
  <c r="D275" i="6"/>
  <c r="F275" i="6"/>
  <c r="E275" i="6"/>
  <c r="B274" i="6"/>
  <c r="D274" i="6"/>
  <c r="F274" i="6"/>
  <c r="E274" i="6"/>
  <c r="B273" i="6"/>
  <c r="D273" i="6"/>
  <c r="F273" i="6"/>
  <c r="E273" i="6"/>
  <c r="B272" i="6"/>
  <c r="D272" i="6"/>
  <c r="F272" i="6"/>
  <c r="E272" i="6"/>
  <c r="B271" i="6"/>
  <c r="D271" i="6"/>
  <c r="F271" i="6"/>
  <c r="E271" i="6"/>
  <c r="B270" i="6"/>
  <c r="D270" i="6"/>
  <c r="F270" i="6"/>
  <c r="E270" i="6"/>
  <c r="B269" i="6"/>
  <c r="D269" i="6"/>
  <c r="F269" i="6"/>
  <c r="E269" i="6"/>
  <c r="B268" i="6"/>
  <c r="D268" i="6"/>
  <c r="F268" i="6"/>
  <c r="E268" i="6"/>
  <c r="B267" i="6"/>
  <c r="D267" i="6"/>
  <c r="F267" i="6"/>
  <c r="E267" i="6"/>
  <c r="B266" i="6"/>
  <c r="D266" i="6"/>
  <c r="F266" i="6"/>
  <c r="E266" i="6"/>
  <c r="B265" i="6"/>
  <c r="D265" i="6"/>
  <c r="F265" i="6"/>
  <c r="E265" i="6"/>
  <c r="B264" i="6"/>
  <c r="D264" i="6"/>
  <c r="F264" i="6"/>
  <c r="E264" i="6"/>
  <c r="B263" i="6"/>
  <c r="D263" i="6"/>
  <c r="F263" i="6"/>
  <c r="E263" i="6"/>
  <c r="B262" i="6"/>
  <c r="D262" i="6"/>
  <c r="F262" i="6"/>
  <c r="E262" i="6"/>
  <c r="B261" i="6"/>
  <c r="D261" i="6"/>
  <c r="F261" i="6"/>
  <c r="E261" i="6"/>
  <c r="B260" i="6"/>
  <c r="D260" i="6"/>
  <c r="F260" i="6"/>
  <c r="E260" i="6"/>
  <c r="B259" i="6"/>
  <c r="D259" i="6"/>
  <c r="F259" i="6"/>
  <c r="E259" i="6"/>
  <c r="B258" i="6"/>
  <c r="D258" i="6"/>
  <c r="F258" i="6"/>
  <c r="E258" i="6"/>
  <c r="B257" i="6"/>
  <c r="D257" i="6"/>
  <c r="F257" i="6"/>
  <c r="E257" i="6"/>
  <c r="B256" i="6"/>
  <c r="D256" i="6"/>
  <c r="F256" i="6"/>
  <c r="E256" i="6"/>
  <c r="B255" i="6"/>
  <c r="D255" i="6"/>
  <c r="F255" i="6"/>
  <c r="E255" i="6"/>
  <c r="B254" i="6"/>
  <c r="D254" i="6"/>
  <c r="F254" i="6"/>
  <c r="E254" i="6"/>
  <c r="B253" i="6"/>
  <c r="D253" i="6"/>
  <c r="F253" i="6"/>
  <c r="E253" i="6"/>
  <c r="B252" i="6"/>
  <c r="D252" i="6"/>
  <c r="F252" i="6"/>
  <c r="E252" i="6"/>
  <c r="B251" i="6"/>
  <c r="D251" i="6"/>
  <c r="F251" i="6"/>
  <c r="E251" i="6"/>
  <c r="B250" i="6"/>
  <c r="D250" i="6"/>
  <c r="F250" i="6"/>
  <c r="E250" i="6"/>
  <c r="B249" i="6"/>
  <c r="D249" i="6"/>
  <c r="F249" i="6"/>
  <c r="E249" i="6"/>
  <c r="B248" i="6"/>
  <c r="D248" i="6"/>
  <c r="F248" i="6"/>
  <c r="E248" i="6"/>
  <c r="B247" i="6"/>
  <c r="D247" i="6"/>
  <c r="F247" i="6"/>
  <c r="E247" i="6"/>
  <c r="B246" i="6"/>
  <c r="D246" i="6"/>
  <c r="F246" i="6"/>
  <c r="E246" i="6"/>
  <c r="B245" i="6"/>
  <c r="D245" i="6"/>
  <c r="F245" i="6"/>
  <c r="E245" i="6"/>
  <c r="B244" i="6"/>
  <c r="D244" i="6"/>
  <c r="F244" i="6"/>
  <c r="E244" i="6"/>
  <c r="B243" i="6"/>
  <c r="D243" i="6"/>
  <c r="F243" i="6"/>
  <c r="E243" i="6"/>
  <c r="B242" i="6"/>
  <c r="D242" i="6"/>
  <c r="F242" i="6"/>
  <c r="E242" i="6"/>
  <c r="B241" i="6"/>
  <c r="D241" i="6"/>
  <c r="F241" i="6"/>
  <c r="E241" i="6"/>
  <c r="B240" i="6"/>
  <c r="D240" i="6"/>
  <c r="F240" i="6"/>
  <c r="E240" i="6"/>
  <c r="B239" i="6"/>
  <c r="D239" i="6"/>
  <c r="F239" i="6"/>
  <c r="E239" i="6"/>
  <c r="B238" i="6"/>
  <c r="D238" i="6"/>
  <c r="F238" i="6"/>
  <c r="E238" i="6"/>
  <c r="B237" i="6"/>
  <c r="D237" i="6"/>
  <c r="F237" i="6"/>
  <c r="E237" i="6"/>
  <c r="B236" i="6"/>
  <c r="D236" i="6"/>
  <c r="F236" i="6"/>
  <c r="E236" i="6"/>
  <c r="B235" i="6"/>
  <c r="D235" i="6"/>
  <c r="F235" i="6"/>
  <c r="E235" i="6"/>
  <c r="B234" i="6"/>
  <c r="D234" i="6"/>
  <c r="F234" i="6"/>
  <c r="E234" i="6"/>
  <c r="B233" i="6"/>
  <c r="D233" i="6"/>
  <c r="F233" i="6"/>
  <c r="E233" i="6"/>
  <c r="B232" i="6"/>
  <c r="D232" i="6"/>
  <c r="F232" i="6"/>
  <c r="E232" i="6"/>
  <c r="B231" i="6"/>
  <c r="D231" i="6"/>
  <c r="F231" i="6"/>
  <c r="E231" i="6"/>
  <c r="B230" i="6"/>
  <c r="D230" i="6"/>
  <c r="F230" i="6"/>
  <c r="E230" i="6"/>
  <c r="B229" i="6"/>
  <c r="D229" i="6"/>
  <c r="F229" i="6"/>
  <c r="E229" i="6"/>
  <c r="B228" i="6"/>
  <c r="D228" i="6"/>
  <c r="F228" i="6"/>
  <c r="E228" i="6"/>
  <c r="B227" i="6"/>
  <c r="D227" i="6"/>
  <c r="F227" i="6"/>
  <c r="E227" i="6"/>
  <c r="B226" i="6"/>
  <c r="D226" i="6"/>
  <c r="F226" i="6"/>
  <c r="E226" i="6"/>
  <c r="B225" i="6"/>
  <c r="D225" i="6"/>
  <c r="F225" i="6"/>
  <c r="E225" i="6"/>
  <c r="B224" i="6"/>
  <c r="D224" i="6"/>
  <c r="F224" i="6"/>
  <c r="E224" i="6"/>
  <c r="B223" i="6"/>
  <c r="D223" i="6"/>
  <c r="F223" i="6"/>
  <c r="E223" i="6"/>
  <c r="B222" i="6"/>
  <c r="D222" i="6"/>
  <c r="F222" i="6"/>
  <c r="E222" i="6"/>
  <c r="B221" i="6"/>
  <c r="D221" i="6"/>
  <c r="F221" i="6"/>
  <c r="E221" i="6"/>
  <c r="B220" i="6"/>
  <c r="D220" i="6"/>
  <c r="F220" i="6"/>
  <c r="E220" i="6"/>
  <c r="B219" i="6"/>
  <c r="D219" i="6"/>
  <c r="F219" i="6"/>
  <c r="E219" i="6"/>
  <c r="B218" i="6"/>
  <c r="D218" i="6"/>
  <c r="F218" i="6"/>
  <c r="E218" i="6"/>
  <c r="B217" i="6"/>
  <c r="D217" i="6"/>
  <c r="F217" i="6"/>
  <c r="E217" i="6"/>
  <c r="B216" i="6"/>
  <c r="D216" i="6"/>
  <c r="F216" i="6"/>
  <c r="E216" i="6"/>
  <c r="B215" i="6"/>
  <c r="D215" i="6"/>
  <c r="F215" i="6"/>
  <c r="E215" i="6"/>
  <c r="B214" i="6"/>
  <c r="D214" i="6"/>
  <c r="F214" i="6"/>
  <c r="E214" i="6"/>
  <c r="B213" i="6"/>
  <c r="D213" i="6"/>
  <c r="F213" i="6"/>
  <c r="E213" i="6"/>
  <c r="B212" i="6"/>
  <c r="D212" i="6"/>
  <c r="F212" i="6"/>
  <c r="E212" i="6"/>
  <c r="B211" i="6"/>
  <c r="D211" i="6"/>
  <c r="F211" i="6"/>
  <c r="E211" i="6"/>
  <c r="B210" i="6"/>
  <c r="D210" i="6"/>
  <c r="F210" i="6"/>
  <c r="E210" i="6"/>
  <c r="B209" i="6"/>
  <c r="D209" i="6"/>
  <c r="F209" i="6"/>
  <c r="E209" i="6"/>
  <c r="B208" i="6"/>
  <c r="D208" i="6"/>
  <c r="F208" i="6"/>
  <c r="E208" i="6"/>
  <c r="B207" i="6"/>
  <c r="D207" i="6"/>
  <c r="F207" i="6"/>
  <c r="E207" i="6"/>
  <c r="B206" i="6"/>
  <c r="D206" i="6"/>
  <c r="F206" i="6"/>
  <c r="E206" i="6"/>
  <c r="B205" i="6"/>
  <c r="D205" i="6"/>
  <c r="F205" i="6"/>
  <c r="E205" i="6"/>
  <c r="B204" i="6"/>
  <c r="D204" i="6"/>
  <c r="F204" i="6"/>
  <c r="E204" i="6"/>
  <c r="B203" i="6"/>
  <c r="D203" i="6"/>
  <c r="F203" i="6"/>
  <c r="E203" i="6"/>
  <c r="B202" i="6"/>
  <c r="D202" i="6"/>
  <c r="F202" i="6"/>
  <c r="E202" i="6"/>
  <c r="B201" i="6"/>
  <c r="D201" i="6"/>
  <c r="F201" i="6"/>
  <c r="E201" i="6"/>
  <c r="B200" i="6"/>
  <c r="D200" i="6"/>
  <c r="F200" i="6"/>
  <c r="E200" i="6"/>
  <c r="B199" i="6"/>
  <c r="D199" i="6"/>
  <c r="F199" i="6"/>
  <c r="E199" i="6"/>
  <c r="B198" i="6"/>
  <c r="D198" i="6"/>
  <c r="F198" i="6"/>
  <c r="E198" i="6"/>
  <c r="B197" i="6"/>
  <c r="D197" i="6"/>
  <c r="F197" i="6"/>
  <c r="E197" i="6"/>
  <c r="B196" i="6"/>
  <c r="D196" i="6"/>
  <c r="F196" i="6"/>
  <c r="E196" i="6"/>
  <c r="B195" i="6"/>
  <c r="D195" i="6"/>
  <c r="F195" i="6"/>
  <c r="E195" i="6"/>
  <c r="B194" i="6"/>
  <c r="D194" i="6"/>
  <c r="F194" i="6"/>
  <c r="E194" i="6"/>
  <c r="B193" i="6"/>
  <c r="D193" i="6"/>
  <c r="F193" i="6"/>
  <c r="E193" i="6"/>
  <c r="B192" i="6"/>
  <c r="D192" i="6"/>
  <c r="F192" i="6"/>
  <c r="E192" i="6"/>
  <c r="B191" i="6"/>
  <c r="D191" i="6"/>
  <c r="F191" i="6"/>
  <c r="E191" i="6"/>
  <c r="B190" i="6"/>
  <c r="D190" i="6"/>
  <c r="F190" i="6"/>
  <c r="E190" i="6"/>
  <c r="B189" i="6"/>
  <c r="D189" i="6"/>
  <c r="F189" i="6"/>
  <c r="E189" i="6"/>
  <c r="B188" i="6"/>
  <c r="D188" i="6"/>
  <c r="F188" i="6"/>
  <c r="E188" i="6"/>
  <c r="B187" i="6"/>
  <c r="D187" i="6"/>
  <c r="F187" i="6"/>
  <c r="E187" i="6"/>
  <c r="B186" i="6"/>
  <c r="D186" i="6"/>
  <c r="F186" i="6"/>
  <c r="E186" i="6"/>
  <c r="B185" i="6"/>
  <c r="D185" i="6"/>
  <c r="F185" i="6"/>
  <c r="E185" i="6"/>
  <c r="B184" i="6"/>
  <c r="D184" i="6"/>
  <c r="F184" i="6"/>
  <c r="E184" i="6"/>
  <c r="B183" i="6"/>
  <c r="D183" i="6"/>
  <c r="F183" i="6"/>
  <c r="E183" i="6"/>
  <c r="B182" i="6"/>
  <c r="D182" i="6"/>
  <c r="F182" i="6"/>
  <c r="E182" i="6"/>
  <c r="B181" i="6"/>
  <c r="D181" i="6"/>
  <c r="F181" i="6"/>
  <c r="E181" i="6"/>
  <c r="B180" i="6"/>
  <c r="D180" i="6"/>
  <c r="F180" i="6"/>
  <c r="E180" i="6"/>
  <c r="B179" i="6"/>
  <c r="D179" i="6"/>
  <c r="F179" i="6"/>
  <c r="E179" i="6"/>
  <c r="B178" i="6"/>
  <c r="D178" i="6"/>
  <c r="F178" i="6"/>
  <c r="E178" i="6"/>
  <c r="B177" i="6"/>
  <c r="D177" i="6"/>
  <c r="F177" i="6"/>
  <c r="E177" i="6"/>
  <c r="B176" i="6"/>
  <c r="D176" i="6"/>
  <c r="F176" i="6"/>
  <c r="E176" i="6"/>
  <c r="B175" i="6"/>
  <c r="D175" i="6"/>
  <c r="F175" i="6"/>
  <c r="E175" i="6"/>
  <c r="B174" i="6"/>
  <c r="D174" i="6"/>
  <c r="F174" i="6"/>
  <c r="E174" i="6"/>
  <c r="B173" i="6"/>
  <c r="D173" i="6"/>
  <c r="F173" i="6"/>
  <c r="E173" i="6"/>
  <c r="B172" i="6"/>
  <c r="D172" i="6"/>
  <c r="F172" i="6"/>
  <c r="E172" i="6"/>
  <c r="B171" i="6"/>
  <c r="D171" i="6"/>
  <c r="F171" i="6"/>
  <c r="E171" i="6"/>
  <c r="B170" i="6"/>
  <c r="D170" i="6"/>
  <c r="F170" i="6"/>
  <c r="E170" i="6"/>
  <c r="B169" i="6"/>
  <c r="D169" i="6"/>
  <c r="F169" i="6"/>
  <c r="E169" i="6"/>
  <c r="B168" i="6"/>
  <c r="D168" i="6"/>
  <c r="F168" i="6"/>
  <c r="E168" i="6"/>
  <c r="B167" i="6"/>
  <c r="D167" i="6"/>
  <c r="F167" i="6"/>
  <c r="E167" i="6"/>
  <c r="B166" i="6"/>
  <c r="D166" i="6"/>
  <c r="F166" i="6"/>
  <c r="E166" i="6"/>
  <c r="B165" i="6"/>
  <c r="D165" i="6"/>
  <c r="F165" i="6"/>
  <c r="E165" i="6"/>
  <c r="B164" i="6"/>
  <c r="D164" i="6"/>
  <c r="F164" i="6"/>
  <c r="E164" i="6"/>
  <c r="B163" i="6"/>
  <c r="D163" i="6"/>
  <c r="F163" i="6"/>
  <c r="E163" i="6"/>
  <c r="B162" i="6"/>
  <c r="D162" i="6"/>
  <c r="F162" i="6"/>
  <c r="E162" i="6"/>
  <c r="B161" i="6"/>
  <c r="D161" i="6"/>
  <c r="F161" i="6"/>
  <c r="E161" i="6"/>
  <c r="B160" i="6"/>
  <c r="D160" i="6"/>
  <c r="F160" i="6"/>
  <c r="E160" i="6"/>
  <c r="B159" i="6"/>
  <c r="D159" i="6"/>
  <c r="F159" i="6"/>
  <c r="E159" i="6"/>
  <c r="B158" i="6"/>
  <c r="D158" i="6"/>
  <c r="F158" i="6"/>
  <c r="E158" i="6"/>
  <c r="B157" i="6"/>
  <c r="D157" i="6"/>
  <c r="F157" i="6"/>
  <c r="E157" i="6"/>
  <c r="B156" i="6"/>
  <c r="D156" i="6"/>
  <c r="F156" i="6"/>
  <c r="E156" i="6"/>
  <c r="B155" i="6"/>
  <c r="D155" i="6"/>
  <c r="F155" i="6"/>
  <c r="E155" i="6"/>
  <c r="B154" i="6"/>
  <c r="D154" i="6"/>
  <c r="F154" i="6"/>
  <c r="E154" i="6"/>
  <c r="B153" i="6"/>
  <c r="D153" i="6"/>
  <c r="F153" i="6"/>
  <c r="E153" i="6"/>
  <c r="B152" i="6"/>
  <c r="D152" i="6"/>
  <c r="F152" i="6"/>
  <c r="E152" i="6"/>
  <c r="B151" i="6"/>
  <c r="D151" i="6"/>
  <c r="F151" i="6"/>
  <c r="E151" i="6"/>
  <c r="B150" i="6"/>
  <c r="D150" i="6"/>
  <c r="F150" i="6"/>
  <c r="E150" i="6"/>
  <c r="B149" i="6"/>
  <c r="D149" i="6"/>
  <c r="F149" i="6"/>
  <c r="E149" i="6"/>
  <c r="B148" i="6"/>
  <c r="D148" i="6"/>
  <c r="F148" i="6"/>
  <c r="E148" i="6"/>
  <c r="B147" i="6"/>
  <c r="D147" i="6"/>
  <c r="F147" i="6"/>
  <c r="E147" i="6"/>
  <c r="B146" i="6"/>
  <c r="D146" i="6"/>
  <c r="F146" i="6"/>
  <c r="E146" i="6"/>
  <c r="B145" i="6"/>
  <c r="D145" i="6"/>
  <c r="F145" i="6"/>
  <c r="E145" i="6"/>
  <c r="B144" i="6"/>
  <c r="D144" i="6"/>
  <c r="F144" i="6"/>
  <c r="E144" i="6"/>
  <c r="B143" i="6"/>
  <c r="D143" i="6"/>
  <c r="F143" i="6"/>
  <c r="E143" i="6"/>
  <c r="B142" i="6"/>
  <c r="D142" i="6"/>
  <c r="F142" i="6"/>
  <c r="E142" i="6"/>
  <c r="B141" i="6"/>
  <c r="D141" i="6"/>
  <c r="F141" i="6"/>
  <c r="E141" i="6"/>
  <c r="B140" i="6"/>
  <c r="D140" i="6"/>
  <c r="F140" i="6"/>
  <c r="E140" i="6"/>
  <c r="B139" i="6"/>
  <c r="D139" i="6"/>
  <c r="F139" i="6"/>
  <c r="E139" i="6"/>
  <c r="B138" i="6"/>
  <c r="D138" i="6"/>
  <c r="F138" i="6"/>
  <c r="E138" i="6"/>
  <c r="B137" i="6"/>
  <c r="D137" i="6"/>
  <c r="F137" i="6"/>
  <c r="E137" i="6"/>
  <c r="B136" i="6"/>
  <c r="D136" i="6"/>
  <c r="F136" i="6"/>
  <c r="E136" i="6"/>
  <c r="B135" i="6"/>
  <c r="D135" i="6"/>
  <c r="F135" i="6"/>
  <c r="E135" i="6"/>
  <c r="B134" i="6"/>
  <c r="D134" i="6"/>
  <c r="F134" i="6"/>
  <c r="E134" i="6"/>
  <c r="B133" i="6"/>
  <c r="D133" i="6"/>
  <c r="F133" i="6"/>
  <c r="E133" i="6"/>
  <c r="B132" i="6"/>
  <c r="D132" i="6"/>
  <c r="F132" i="6"/>
  <c r="E132" i="6"/>
  <c r="B131" i="6"/>
  <c r="D131" i="6"/>
  <c r="F131" i="6"/>
  <c r="E131" i="6"/>
  <c r="B130" i="6"/>
  <c r="D130" i="6"/>
  <c r="F130" i="6"/>
  <c r="E130" i="6"/>
  <c r="B129" i="6"/>
  <c r="D129" i="6"/>
  <c r="F129" i="6"/>
  <c r="E129" i="6"/>
  <c r="B128" i="6"/>
  <c r="D128" i="6"/>
  <c r="F128" i="6"/>
  <c r="E128" i="6"/>
  <c r="B127" i="6"/>
  <c r="D127" i="6"/>
  <c r="F127" i="6"/>
  <c r="E127" i="6"/>
  <c r="B126" i="6"/>
  <c r="D126" i="6"/>
  <c r="F126" i="6"/>
  <c r="E126" i="6"/>
  <c r="B125" i="6"/>
  <c r="D125" i="6"/>
  <c r="F125" i="6"/>
  <c r="E125" i="6"/>
  <c r="B124" i="6"/>
  <c r="D124" i="6"/>
  <c r="F124" i="6"/>
  <c r="E124" i="6"/>
  <c r="B123" i="6"/>
  <c r="D123" i="6"/>
  <c r="F123" i="6"/>
  <c r="E123" i="6"/>
  <c r="B122" i="6"/>
  <c r="D122" i="6"/>
  <c r="F122" i="6"/>
  <c r="E122" i="6"/>
  <c r="B121" i="6"/>
  <c r="D121" i="6"/>
  <c r="F121" i="6"/>
  <c r="E121" i="6"/>
  <c r="B120" i="6"/>
  <c r="D120" i="6"/>
  <c r="F120" i="6"/>
  <c r="E120" i="6"/>
  <c r="B119" i="6"/>
  <c r="D119" i="6"/>
  <c r="F119" i="6"/>
  <c r="E119" i="6"/>
  <c r="B118" i="6"/>
  <c r="D118" i="6"/>
  <c r="F118" i="6"/>
  <c r="E118" i="6"/>
  <c r="B117" i="6"/>
  <c r="D117" i="6"/>
  <c r="F117" i="6"/>
  <c r="E117" i="6"/>
  <c r="B116" i="6"/>
  <c r="D116" i="6"/>
  <c r="F116" i="6"/>
  <c r="E116" i="6"/>
  <c r="B115" i="6"/>
  <c r="D115" i="6"/>
  <c r="F115" i="6"/>
  <c r="E115" i="6"/>
  <c r="B114" i="6"/>
  <c r="D114" i="6"/>
  <c r="F114" i="6"/>
  <c r="E114" i="6"/>
  <c r="B113" i="6"/>
  <c r="D113" i="6"/>
  <c r="F113" i="6"/>
  <c r="E113" i="6"/>
  <c r="B112" i="6"/>
  <c r="D112" i="6"/>
  <c r="F112" i="6"/>
  <c r="E112" i="6"/>
  <c r="B111" i="6"/>
  <c r="D111" i="6"/>
  <c r="F111" i="6"/>
  <c r="E111" i="6"/>
  <c r="B110" i="6"/>
  <c r="D110" i="6"/>
  <c r="F110" i="6"/>
  <c r="E110" i="6"/>
  <c r="B109" i="6"/>
  <c r="D109" i="6"/>
  <c r="F109" i="6"/>
  <c r="E109" i="6"/>
  <c r="B108" i="6"/>
  <c r="D108" i="6"/>
  <c r="F108" i="6"/>
  <c r="E108" i="6"/>
  <c r="B107" i="6"/>
  <c r="D107" i="6"/>
  <c r="F107" i="6"/>
  <c r="E107" i="6"/>
  <c r="B106" i="6"/>
  <c r="D106" i="6"/>
  <c r="F106" i="6"/>
  <c r="E106" i="6"/>
  <c r="B105" i="6"/>
  <c r="D105" i="6"/>
  <c r="F105" i="6"/>
  <c r="E105" i="6"/>
  <c r="B104" i="6"/>
  <c r="D104" i="6"/>
  <c r="F104" i="6"/>
  <c r="E104" i="6"/>
  <c r="B103" i="6"/>
  <c r="D103" i="6"/>
  <c r="F103" i="6"/>
  <c r="E103" i="6"/>
  <c r="B102" i="6"/>
  <c r="D102" i="6"/>
  <c r="F102" i="6"/>
  <c r="E102" i="6"/>
  <c r="B101" i="6"/>
  <c r="D101" i="6"/>
  <c r="F101" i="6"/>
  <c r="E101" i="6"/>
  <c r="B100" i="6"/>
  <c r="D100" i="6"/>
  <c r="F100" i="6"/>
  <c r="E100" i="6"/>
  <c r="B99" i="6"/>
  <c r="D99" i="6"/>
  <c r="F99" i="6"/>
  <c r="E99" i="6"/>
  <c r="B98" i="6"/>
  <c r="D98" i="6"/>
  <c r="F98" i="6"/>
  <c r="E98" i="6"/>
  <c r="B97" i="6"/>
  <c r="D97" i="6"/>
  <c r="F97" i="6"/>
  <c r="E97" i="6"/>
  <c r="B96" i="6"/>
  <c r="D96" i="6"/>
  <c r="F96" i="6"/>
  <c r="E96" i="6"/>
  <c r="B95" i="6"/>
  <c r="D95" i="6"/>
  <c r="F95" i="6"/>
  <c r="E95" i="6"/>
  <c r="B94" i="6"/>
  <c r="D94" i="6"/>
  <c r="F94" i="6"/>
  <c r="E94" i="6"/>
  <c r="B93" i="6"/>
  <c r="D93" i="6"/>
  <c r="F93" i="6"/>
  <c r="E93" i="6"/>
  <c r="B92" i="6"/>
  <c r="D92" i="6"/>
  <c r="F92" i="6"/>
  <c r="E92" i="6"/>
  <c r="B91" i="6"/>
  <c r="D91" i="6"/>
  <c r="F91" i="6"/>
  <c r="E91" i="6"/>
  <c r="B90" i="6"/>
  <c r="D90" i="6"/>
  <c r="F90" i="6"/>
  <c r="E90" i="6"/>
  <c r="B89" i="6"/>
  <c r="D89" i="6"/>
  <c r="F89" i="6"/>
  <c r="E89" i="6"/>
  <c r="B88" i="6"/>
  <c r="D88" i="6"/>
  <c r="F88" i="6"/>
  <c r="E88" i="6"/>
  <c r="B87" i="6"/>
  <c r="D87" i="6"/>
  <c r="F87" i="6"/>
  <c r="E87" i="6"/>
  <c r="B86" i="6"/>
  <c r="D86" i="6"/>
  <c r="F86" i="6"/>
  <c r="E86" i="6"/>
  <c r="B85" i="6"/>
  <c r="D85" i="6"/>
  <c r="F85" i="6"/>
  <c r="E85" i="6"/>
  <c r="B84" i="6"/>
  <c r="D84" i="6"/>
  <c r="F84" i="6"/>
  <c r="E84" i="6"/>
  <c r="B83" i="6"/>
  <c r="D83" i="6"/>
  <c r="F83" i="6"/>
  <c r="E83" i="6"/>
  <c r="B82" i="6"/>
  <c r="D82" i="6"/>
  <c r="F82" i="6"/>
  <c r="E82" i="6"/>
  <c r="B81" i="6"/>
  <c r="D81" i="6"/>
  <c r="F81" i="6"/>
  <c r="E81" i="6"/>
  <c r="B80" i="6"/>
  <c r="D80" i="6"/>
  <c r="F80" i="6"/>
  <c r="E80" i="6"/>
  <c r="B79" i="6"/>
  <c r="D79" i="6"/>
  <c r="F79" i="6"/>
  <c r="E79" i="6"/>
  <c r="B78" i="6"/>
  <c r="D78" i="6"/>
  <c r="F78" i="6"/>
  <c r="E78" i="6"/>
  <c r="B77" i="6"/>
  <c r="D77" i="6"/>
  <c r="F77" i="6"/>
  <c r="E77" i="6"/>
  <c r="B76" i="6"/>
  <c r="D76" i="6"/>
  <c r="F76" i="6"/>
  <c r="E76" i="6"/>
  <c r="B75" i="6"/>
  <c r="D75" i="6"/>
  <c r="F75" i="6"/>
  <c r="E75" i="6"/>
  <c r="B74" i="6"/>
  <c r="D74" i="6"/>
  <c r="F74" i="6"/>
  <c r="E74" i="6"/>
  <c r="B73" i="6"/>
  <c r="D73" i="6"/>
  <c r="F73" i="6"/>
  <c r="E73" i="6"/>
  <c r="B72" i="6"/>
  <c r="D72" i="6"/>
  <c r="F72" i="6"/>
  <c r="E72" i="6"/>
  <c r="B71" i="6"/>
  <c r="D71" i="6"/>
  <c r="F71" i="6"/>
  <c r="E71" i="6"/>
  <c r="B70" i="6"/>
  <c r="D70" i="6"/>
  <c r="F70" i="6"/>
  <c r="E70" i="6"/>
  <c r="B69" i="6"/>
  <c r="D69" i="6"/>
  <c r="F69" i="6"/>
  <c r="E69" i="6"/>
  <c r="B68" i="6"/>
  <c r="D68" i="6"/>
  <c r="F68" i="6"/>
  <c r="E68" i="6"/>
  <c r="B67" i="6"/>
  <c r="D67" i="6"/>
  <c r="F67" i="6"/>
  <c r="E67" i="6"/>
  <c r="B66" i="6"/>
  <c r="D66" i="6"/>
  <c r="F66" i="6"/>
  <c r="E66" i="6"/>
  <c r="B65" i="6"/>
  <c r="D65" i="6"/>
  <c r="F65" i="6"/>
  <c r="E65" i="6"/>
  <c r="B64" i="6"/>
  <c r="D64" i="6"/>
  <c r="F64" i="6"/>
  <c r="E64" i="6"/>
  <c r="B63" i="6"/>
  <c r="D63" i="6"/>
  <c r="F63" i="6"/>
  <c r="E63" i="6"/>
  <c r="B62" i="6"/>
  <c r="D62" i="6"/>
  <c r="F62" i="6"/>
  <c r="E62" i="6"/>
  <c r="B61" i="6"/>
  <c r="D61" i="6"/>
  <c r="F61" i="6"/>
  <c r="E61" i="6"/>
  <c r="B60" i="6"/>
  <c r="D60" i="6"/>
  <c r="F60" i="6"/>
  <c r="E60" i="6"/>
  <c r="B59" i="6"/>
  <c r="D59" i="6"/>
  <c r="F59" i="6"/>
  <c r="E59" i="6"/>
  <c r="B58" i="6"/>
  <c r="D58" i="6"/>
  <c r="F58" i="6"/>
  <c r="E58" i="6"/>
  <c r="B57" i="6"/>
  <c r="D57" i="6"/>
  <c r="F57" i="6"/>
  <c r="E57" i="6"/>
  <c r="B56" i="6"/>
  <c r="D56" i="6"/>
  <c r="F56" i="6"/>
  <c r="E56" i="6"/>
  <c r="B55" i="6"/>
  <c r="D55" i="6"/>
  <c r="F55" i="6"/>
  <c r="E55" i="6"/>
  <c r="B54" i="6"/>
  <c r="D54" i="6"/>
  <c r="F54" i="6"/>
  <c r="E54" i="6"/>
  <c r="B53" i="6"/>
  <c r="D53" i="6"/>
  <c r="F53" i="6"/>
  <c r="E53" i="6"/>
  <c r="B52" i="6"/>
  <c r="D52" i="6"/>
  <c r="F52" i="6"/>
  <c r="E52" i="6"/>
  <c r="B51" i="6"/>
  <c r="D51" i="6"/>
  <c r="F51" i="6"/>
  <c r="E51" i="6"/>
  <c r="B50" i="6"/>
  <c r="D50" i="6"/>
  <c r="F50" i="6"/>
  <c r="E50" i="6"/>
  <c r="B49" i="6"/>
  <c r="D49" i="6"/>
  <c r="F49" i="6"/>
  <c r="E49" i="6"/>
  <c r="B48" i="6"/>
  <c r="D48" i="6"/>
  <c r="F48" i="6"/>
  <c r="E48" i="6"/>
  <c r="B47" i="6"/>
  <c r="D47" i="6"/>
  <c r="F47" i="6"/>
  <c r="E47" i="6"/>
  <c r="B46" i="6"/>
  <c r="E46" i="6"/>
  <c r="B45" i="6"/>
  <c r="D45" i="6"/>
  <c r="F45" i="6"/>
  <c r="E45" i="6"/>
  <c r="B44" i="6"/>
  <c r="D44" i="6"/>
  <c r="F44" i="6"/>
  <c r="E44" i="6"/>
  <c r="B43" i="6"/>
  <c r="D43" i="6"/>
  <c r="F43" i="6"/>
  <c r="E43" i="6"/>
  <c r="B42" i="6"/>
  <c r="D42" i="6"/>
  <c r="F42" i="6"/>
  <c r="E42" i="6"/>
  <c r="B41" i="6"/>
  <c r="D41" i="6"/>
  <c r="F41" i="6"/>
  <c r="E41" i="6"/>
  <c r="B40" i="6"/>
  <c r="D40" i="6"/>
  <c r="F40" i="6"/>
  <c r="E40" i="6"/>
  <c r="B39" i="6"/>
  <c r="D39" i="6"/>
  <c r="F39" i="6"/>
  <c r="E39" i="6"/>
  <c r="B38" i="6"/>
  <c r="D38" i="6"/>
  <c r="F38" i="6"/>
  <c r="E38" i="6"/>
  <c r="B37" i="6"/>
  <c r="D37" i="6"/>
  <c r="F37" i="6"/>
  <c r="E37" i="6"/>
  <c r="B36" i="6"/>
  <c r="D36" i="6"/>
  <c r="F36" i="6"/>
  <c r="E36" i="6"/>
  <c r="B35" i="6"/>
  <c r="D35" i="6"/>
  <c r="F35" i="6"/>
  <c r="E35" i="6"/>
  <c r="B34" i="6"/>
  <c r="D34" i="6"/>
  <c r="F34" i="6"/>
  <c r="E34" i="6"/>
  <c r="B33" i="6"/>
  <c r="D33" i="6"/>
  <c r="F33" i="6"/>
  <c r="E33" i="6"/>
  <c r="B32" i="6"/>
  <c r="D32" i="6"/>
  <c r="F32" i="6"/>
  <c r="E32" i="6"/>
  <c r="B31" i="6"/>
  <c r="D31" i="6"/>
  <c r="F31" i="6"/>
  <c r="E31" i="6"/>
  <c r="B30" i="6"/>
  <c r="D30" i="6"/>
  <c r="F30" i="6"/>
  <c r="E30" i="6"/>
  <c r="B29" i="6"/>
  <c r="D29" i="6"/>
  <c r="F29" i="6"/>
  <c r="E29" i="6"/>
  <c r="B28" i="6"/>
  <c r="D28" i="6"/>
  <c r="F28" i="6"/>
  <c r="E28" i="6"/>
  <c r="B27" i="6"/>
  <c r="D27" i="6"/>
  <c r="F27" i="6"/>
  <c r="E27" i="6"/>
  <c r="B26" i="6"/>
  <c r="D26" i="6"/>
  <c r="F26" i="6"/>
  <c r="E26" i="6"/>
  <c r="B25" i="6"/>
  <c r="D25" i="6"/>
  <c r="F25" i="6"/>
  <c r="E25" i="6"/>
  <c r="B24" i="6"/>
  <c r="D24" i="6"/>
  <c r="F24" i="6"/>
  <c r="E24" i="6"/>
  <c r="B23" i="6"/>
  <c r="D23" i="6"/>
  <c r="F23" i="6"/>
  <c r="E23" i="6"/>
  <c r="B22" i="6"/>
  <c r="D22" i="6"/>
  <c r="F22" i="6"/>
  <c r="E22" i="6"/>
  <c r="B21" i="6"/>
  <c r="D21" i="6"/>
  <c r="F21" i="6"/>
  <c r="E21" i="6"/>
  <c r="B20" i="6"/>
  <c r="D20" i="6"/>
  <c r="F20" i="6"/>
  <c r="E20" i="6"/>
  <c r="B19" i="6"/>
  <c r="D19" i="6"/>
  <c r="F19" i="6"/>
  <c r="E19" i="6"/>
  <c r="B18" i="6"/>
  <c r="D18" i="6"/>
  <c r="F18" i="6"/>
  <c r="E18" i="6"/>
  <c r="B17" i="6"/>
  <c r="D17" i="6"/>
  <c r="F17" i="6"/>
  <c r="E17" i="6"/>
  <c r="B16" i="6"/>
  <c r="D16" i="6"/>
  <c r="F16" i="6"/>
  <c r="E16" i="6"/>
  <c r="B15" i="6"/>
  <c r="D15" i="6"/>
  <c r="F15" i="6"/>
  <c r="E15" i="6"/>
  <c r="B14" i="6"/>
  <c r="D14" i="6"/>
  <c r="F14" i="6"/>
  <c r="E14" i="6"/>
  <c r="B13" i="6"/>
  <c r="D13" i="6"/>
  <c r="F13" i="6"/>
  <c r="E13" i="6"/>
  <c r="B12" i="6"/>
  <c r="D12" i="6"/>
  <c r="F12" i="6"/>
  <c r="E12" i="6"/>
  <c r="B11" i="6"/>
  <c r="D11" i="6"/>
  <c r="F11" i="6"/>
  <c r="E11" i="6"/>
  <c r="B10" i="6"/>
  <c r="D10" i="6"/>
  <c r="F10" i="6"/>
  <c r="E10" i="6"/>
  <c r="B9" i="6"/>
  <c r="D9" i="6"/>
  <c r="F9" i="6"/>
  <c r="E9" i="6"/>
  <c r="B8" i="6"/>
  <c r="D8" i="6"/>
  <c r="F8" i="6"/>
  <c r="E8" i="6"/>
  <c r="B7" i="6"/>
  <c r="D7" i="6"/>
  <c r="F7" i="6"/>
  <c r="E7" i="6"/>
  <c r="B6" i="6"/>
  <c r="D6" i="6"/>
  <c r="F6" i="6"/>
  <c r="E6" i="6"/>
  <c r="B5" i="6"/>
  <c r="D5" i="6"/>
  <c r="F5" i="6"/>
  <c r="E5" i="6"/>
  <c r="B4" i="6"/>
  <c r="D4" i="6"/>
  <c r="F4" i="6"/>
  <c r="E4" i="6"/>
  <c r="B3" i="6"/>
  <c r="D3" i="6"/>
  <c r="F3" i="6"/>
  <c r="E3" i="6"/>
  <c r="B2" i="6"/>
  <c r="D2" i="6"/>
  <c r="F2" i="6"/>
  <c r="E2" i="6"/>
  <c r="B379" i="5"/>
  <c r="D379" i="5"/>
  <c r="F379" i="5"/>
  <c r="E379" i="5"/>
  <c r="B378" i="5"/>
  <c r="D378" i="5"/>
  <c r="F378" i="5"/>
  <c r="E378" i="5"/>
  <c r="B377" i="5"/>
  <c r="D377" i="5"/>
  <c r="F377" i="5"/>
  <c r="E377" i="5"/>
  <c r="B376" i="5"/>
  <c r="D376" i="5"/>
  <c r="F376" i="5"/>
  <c r="E376" i="5"/>
  <c r="B375" i="5"/>
  <c r="D375" i="5"/>
  <c r="F375" i="5"/>
  <c r="E375" i="5"/>
  <c r="B374" i="5"/>
  <c r="D374" i="5"/>
  <c r="F374" i="5"/>
  <c r="E374" i="5"/>
  <c r="B373" i="5"/>
  <c r="D373" i="5"/>
  <c r="F373" i="5"/>
  <c r="E373" i="5"/>
  <c r="B372" i="5"/>
  <c r="D372" i="5"/>
  <c r="F372" i="5"/>
  <c r="E372" i="5"/>
  <c r="B371" i="5"/>
  <c r="D371" i="5"/>
  <c r="F371" i="5"/>
  <c r="E371" i="5"/>
  <c r="B370" i="5"/>
  <c r="D370" i="5"/>
  <c r="F370" i="5"/>
  <c r="E370" i="5"/>
  <c r="B369" i="5"/>
  <c r="D369" i="5"/>
  <c r="F369" i="5"/>
  <c r="E369" i="5"/>
  <c r="B368" i="5"/>
  <c r="D368" i="5"/>
  <c r="F368" i="5"/>
  <c r="E368" i="5"/>
  <c r="B367" i="5"/>
  <c r="D367" i="5"/>
  <c r="F367" i="5"/>
  <c r="E367" i="5"/>
  <c r="B366" i="5"/>
  <c r="D366" i="5"/>
  <c r="F366" i="5"/>
  <c r="E366" i="5"/>
  <c r="B365" i="5"/>
  <c r="D365" i="5"/>
  <c r="F365" i="5"/>
  <c r="E365" i="5"/>
  <c r="B364" i="5"/>
  <c r="D364" i="5"/>
  <c r="F364" i="5"/>
  <c r="E364" i="5"/>
  <c r="B363" i="5"/>
  <c r="D363" i="5"/>
  <c r="F363" i="5"/>
  <c r="E363" i="5"/>
  <c r="B362" i="5"/>
  <c r="D362" i="5"/>
  <c r="F362" i="5"/>
  <c r="E362" i="5"/>
  <c r="B361" i="5"/>
  <c r="D361" i="5"/>
  <c r="F361" i="5"/>
  <c r="E361" i="5"/>
  <c r="B360" i="5"/>
  <c r="D360" i="5"/>
  <c r="F360" i="5"/>
  <c r="E360" i="5"/>
  <c r="B359" i="5"/>
  <c r="D359" i="5"/>
  <c r="F359" i="5"/>
  <c r="E359" i="5"/>
  <c r="B358" i="5"/>
  <c r="D358" i="5"/>
  <c r="F358" i="5"/>
  <c r="E358" i="5"/>
  <c r="B357" i="5"/>
  <c r="D357" i="5"/>
  <c r="F357" i="5"/>
  <c r="E357" i="5"/>
  <c r="B356" i="5"/>
  <c r="D356" i="5"/>
  <c r="F356" i="5"/>
  <c r="E356" i="5"/>
  <c r="B355" i="5"/>
  <c r="D355" i="5"/>
  <c r="F355" i="5"/>
  <c r="E355" i="5"/>
  <c r="B354" i="5"/>
  <c r="D354" i="5"/>
  <c r="F354" i="5"/>
  <c r="E354" i="5"/>
  <c r="B353" i="5"/>
  <c r="D353" i="5"/>
  <c r="F353" i="5"/>
  <c r="E353" i="5"/>
  <c r="B352" i="5"/>
  <c r="D352" i="5"/>
  <c r="F352" i="5"/>
  <c r="E352" i="5"/>
  <c r="B351" i="5"/>
  <c r="D351" i="5"/>
  <c r="F351" i="5"/>
  <c r="E351" i="5"/>
  <c r="B350" i="5"/>
  <c r="D350" i="5"/>
  <c r="F350" i="5"/>
  <c r="E350" i="5"/>
  <c r="B349" i="5"/>
  <c r="D349" i="5"/>
  <c r="F349" i="5"/>
  <c r="E349" i="5"/>
  <c r="B348" i="5"/>
  <c r="D348" i="5"/>
  <c r="F348" i="5"/>
  <c r="E348" i="5"/>
  <c r="B347" i="5"/>
  <c r="D347" i="5"/>
  <c r="F347" i="5"/>
  <c r="E347" i="5"/>
  <c r="B346" i="5"/>
  <c r="D346" i="5"/>
  <c r="F346" i="5"/>
  <c r="E346" i="5"/>
  <c r="B345" i="5"/>
  <c r="D345" i="5"/>
  <c r="F345" i="5"/>
  <c r="E345" i="5"/>
  <c r="B344" i="5"/>
  <c r="D344" i="5"/>
  <c r="F344" i="5"/>
  <c r="E344" i="5"/>
  <c r="B343" i="5"/>
  <c r="D343" i="5"/>
  <c r="F343" i="5"/>
  <c r="E343" i="5"/>
  <c r="B342" i="5"/>
  <c r="D342" i="5"/>
  <c r="F342" i="5"/>
  <c r="E342" i="5"/>
  <c r="B341" i="5"/>
  <c r="D341" i="5"/>
  <c r="F341" i="5"/>
  <c r="E341" i="5"/>
  <c r="B340" i="5"/>
  <c r="D340" i="5"/>
  <c r="F340" i="5"/>
  <c r="E340" i="5"/>
  <c r="B339" i="5"/>
  <c r="D339" i="5"/>
  <c r="F339" i="5"/>
  <c r="E339" i="5"/>
  <c r="B338" i="5"/>
  <c r="D338" i="5"/>
  <c r="F338" i="5"/>
  <c r="E338" i="5"/>
  <c r="B337" i="5"/>
  <c r="D337" i="5"/>
  <c r="F337" i="5"/>
  <c r="E337" i="5"/>
  <c r="B336" i="5"/>
  <c r="D336" i="5"/>
  <c r="F336" i="5"/>
  <c r="E336" i="5"/>
  <c r="B335" i="5"/>
  <c r="D335" i="5"/>
  <c r="F335" i="5"/>
  <c r="E335" i="5"/>
  <c r="B334" i="5"/>
  <c r="D334" i="5"/>
  <c r="F334" i="5"/>
  <c r="E334" i="5"/>
  <c r="B333" i="5"/>
  <c r="D333" i="5"/>
  <c r="F333" i="5"/>
  <c r="E333" i="5"/>
  <c r="B332" i="5"/>
  <c r="D332" i="5"/>
  <c r="F332" i="5"/>
  <c r="E332" i="5"/>
  <c r="B331" i="5"/>
  <c r="D331" i="5"/>
  <c r="F331" i="5"/>
  <c r="E331" i="5"/>
  <c r="B330" i="5"/>
  <c r="D330" i="5"/>
  <c r="F330" i="5"/>
  <c r="E330" i="5"/>
  <c r="B329" i="5"/>
  <c r="D329" i="5"/>
  <c r="F329" i="5"/>
  <c r="E329" i="5"/>
  <c r="B328" i="5"/>
  <c r="D328" i="5"/>
  <c r="F328" i="5"/>
  <c r="E328" i="5"/>
  <c r="B327" i="5"/>
  <c r="D327" i="5"/>
  <c r="F327" i="5"/>
  <c r="E327" i="5"/>
  <c r="B326" i="5"/>
  <c r="D326" i="5"/>
  <c r="F326" i="5"/>
  <c r="E326" i="5"/>
  <c r="B325" i="5"/>
  <c r="D325" i="5"/>
  <c r="F325" i="5"/>
  <c r="E325" i="5"/>
  <c r="B324" i="5"/>
  <c r="D324" i="5"/>
  <c r="F324" i="5"/>
  <c r="E324" i="5"/>
  <c r="B323" i="5"/>
  <c r="D323" i="5"/>
  <c r="F323" i="5"/>
  <c r="E323" i="5"/>
  <c r="B322" i="5"/>
  <c r="D322" i="5"/>
  <c r="F322" i="5"/>
  <c r="E322" i="5"/>
  <c r="B321" i="5"/>
  <c r="D321" i="5"/>
  <c r="F321" i="5"/>
  <c r="E321" i="5"/>
  <c r="B320" i="5"/>
  <c r="D320" i="5"/>
  <c r="F320" i="5"/>
  <c r="E320" i="5"/>
  <c r="B319" i="5"/>
  <c r="D319" i="5"/>
  <c r="F319" i="5"/>
  <c r="E319" i="5"/>
  <c r="B318" i="5"/>
  <c r="D318" i="5"/>
  <c r="F318" i="5"/>
  <c r="E318" i="5"/>
  <c r="B317" i="5"/>
  <c r="D317" i="5"/>
  <c r="F317" i="5"/>
  <c r="E317" i="5"/>
  <c r="B316" i="5"/>
  <c r="D316" i="5"/>
  <c r="F316" i="5"/>
  <c r="E316" i="5"/>
  <c r="B315" i="5"/>
  <c r="D315" i="5"/>
  <c r="F315" i="5"/>
  <c r="E315" i="5"/>
  <c r="B314" i="5"/>
  <c r="D314" i="5"/>
  <c r="F314" i="5"/>
  <c r="E314" i="5"/>
  <c r="B313" i="5"/>
  <c r="D313" i="5"/>
  <c r="F313" i="5"/>
  <c r="E313" i="5"/>
  <c r="B312" i="5"/>
  <c r="D312" i="5"/>
  <c r="F312" i="5"/>
  <c r="E312" i="5"/>
  <c r="B311" i="5"/>
  <c r="D311" i="5"/>
  <c r="F311" i="5"/>
  <c r="E311" i="5"/>
  <c r="B310" i="5"/>
  <c r="D310" i="5"/>
  <c r="F310" i="5"/>
  <c r="E310" i="5"/>
  <c r="B309" i="5"/>
  <c r="D309" i="5"/>
  <c r="F309" i="5"/>
  <c r="E309" i="5"/>
  <c r="B308" i="5"/>
  <c r="D308" i="5"/>
  <c r="F308" i="5"/>
  <c r="E308" i="5"/>
  <c r="B307" i="5"/>
  <c r="D307" i="5"/>
  <c r="F307" i="5"/>
  <c r="E307" i="5"/>
  <c r="B306" i="5"/>
  <c r="D306" i="5"/>
  <c r="F306" i="5"/>
  <c r="E306" i="5"/>
  <c r="B305" i="5"/>
  <c r="D305" i="5"/>
  <c r="F305" i="5"/>
  <c r="E305" i="5"/>
  <c r="B304" i="5"/>
  <c r="D304" i="5"/>
  <c r="F304" i="5"/>
  <c r="E304" i="5"/>
  <c r="B303" i="5"/>
  <c r="D303" i="5"/>
  <c r="F303" i="5"/>
  <c r="E303" i="5"/>
  <c r="B302" i="5"/>
  <c r="D302" i="5"/>
  <c r="F302" i="5"/>
  <c r="E302" i="5"/>
  <c r="B301" i="5"/>
  <c r="D301" i="5"/>
  <c r="F301" i="5"/>
  <c r="E301" i="5"/>
  <c r="B300" i="5"/>
  <c r="D300" i="5"/>
  <c r="F300" i="5"/>
  <c r="E300" i="5"/>
  <c r="B299" i="5"/>
  <c r="D299" i="5"/>
  <c r="F299" i="5"/>
  <c r="E299" i="5"/>
  <c r="B298" i="5"/>
  <c r="D298" i="5"/>
  <c r="F298" i="5"/>
  <c r="E298" i="5"/>
  <c r="B297" i="5"/>
  <c r="D297" i="5"/>
  <c r="F297" i="5"/>
  <c r="E297" i="5"/>
  <c r="B296" i="5"/>
  <c r="D296" i="5"/>
  <c r="F296" i="5"/>
  <c r="E296" i="5"/>
  <c r="B295" i="5"/>
  <c r="D295" i="5"/>
  <c r="F295" i="5"/>
  <c r="E295" i="5"/>
  <c r="B294" i="5"/>
  <c r="D294" i="5"/>
  <c r="F294" i="5"/>
  <c r="E294" i="5"/>
  <c r="B293" i="5"/>
  <c r="D293" i="5"/>
  <c r="F293" i="5"/>
  <c r="E293" i="5"/>
  <c r="B292" i="5"/>
  <c r="D292" i="5"/>
  <c r="F292" i="5"/>
  <c r="E292" i="5"/>
  <c r="B291" i="5"/>
  <c r="D291" i="5"/>
  <c r="F291" i="5"/>
  <c r="E291" i="5"/>
  <c r="B290" i="5"/>
  <c r="D290" i="5"/>
  <c r="F290" i="5"/>
  <c r="E290" i="5"/>
  <c r="B289" i="5"/>
  <c r="D289" i="5"/>
  <c r="F289" i="5"/>
  <c r="E289" i="5"/>
  <c r="B288" i="5"/>
  <c r="D288" i="5"/>
  <c r="F288" i="5"/>
  <c r="E288" i="5"/>
  <c r="B287" i="5"/>
  <c r="D287" i="5"/>
  <c r="F287" i="5"/>
  <c r="E287" i="5"/>
  <c r="B286" i="5"/>
  <c r="D286" i="5"/>
  <c r="F286" i="5"/>
  <c r="E286" i="5"/>
  <c r="B285" i="5"/>
  <c r="D285" i="5"/>
  <c r="F285" i="5"/>
  <c r="E285" i="5"/>
  <c r="B284" i="5"/>
  <c r="D284" i="5"/>
  <c r="F284" i="5"/>
  <c r="E284" i="5"/>
  <c r="B283" i="5"/>
  <c r="D283" i="5"/>
  <c r="F283" i="5"/>
  <c r="E283" i="5"/>
  <c r="B282" i="5"/>
  <c r="D282" i="5"/>
  <c r="F282" i="5"/>
  <c r="E282" i="5"/>
  <c r="B281" i="5"/>
  <c r="D281" i="5"/>
  <c r="F281" i="5"/>
  <c r="E281" i="5"/>
  <c r="B280" i="5"/>
  <c r="D280" i="5"/>
  <c r="F280" i="5"/>
  <c r="E280" i="5"/>
  <c r="B279" i="5"/>
  <c r="D279" i="5"/>
  <c r="F279" i="5"/>
  <c r="E279" i="5"/>
  <c r="B278" i="5"/>
  <c r="D278" i="5"/>
  <c r="F278" i="5"/>
  <c r="E278" i="5"/>
  <c r="B277" i="5"/>
  <c r="D277" i="5"/>
  <c r="F277" i="5"/>
  <c r="E277" i="5"/>
  <c r="B276" i="5"/>
  <c r="D276" i="5"/>
  <c r="F276" i="5"/>
  <c r="E276" i="5"/>
  <c r="B275" i="5"/>
  <c r="D275" i="5"/>
  <c r="F275" i="5"/>
  <c r="E275" i="5"/>
  <c r="B274" i="5"/>
  <c r="D274" i="5"/>
  <c r="F274" i="5"/>
  <c r="E274" i="5"/>
  <c r="B273" i="5"/>
  <c r="D273" i="5"/>
  <c r="F273" i="5"/>
  <c r="E273" i="5"/>
  <c r="B272" i="5"/>
  <c r="D272" i="5"/>
  <c r="F272" i="5"/>
  <c r="E272" i="5"/>
  <c r="B271" i="5"/>
  <c r="D271" i="5"/>
  <c r="F271" i="5"/>
  <c r="E271" i="5"/>
  <c r="B270" i="5"/>
  <c r="D270" i="5"/>
  <c r="F270" i="5"/>
  <c r="E270" i="5"/>
  <c r="B269" i="5"/>
  <c r="D269" i="5"/>
  <c r="F269" i="5"/>
  <c r="E269" i="5"/>
  <c r="B268" i="5"/>
  <c r="D268" i="5"/>
  <c r="F268" i="5"/>
  <c r="E268" i="5"/>
  <c r="B267" i="5"/>
  <c r="D267" i="5"/>
  <c r="F267" i="5"/>
  <c r="E267" i="5"/>
  <c r="B266" i="5"/>
  <c r="D266" i="5"/>
  <c r="F266" i="5"/>
  <c r="E266" i="5"/>
  <c r="B265" i="5"/>
  <c r="D265" i="5"/>
  <c r="F265" i="5"/>
  <c r="E265" i="5"/>
  <c r="B264" i="5"/>
  <c r="D264" i="5"/>
  <c r="F264" i="5"/>
  <c r="E264" i="5"/>
  <c r="B263" i="5"/>
  <c r="D263" i="5"/>
  <c r="F263" i="5"/>
  <c r="E263" i="5"/>
  <c r="B262" i="5"/>
  <c r="D262" i="5"/>
  <c r="F262" i="5"/>
  <c r="E262" i="5"/>
  <c r="B261" i="5"/>
  <c r="D261" i="5"/>
  <c r="F261" i="5"/>
  <c r="E261" i="5"/>
  <c r="B260" i="5"/>
  <c r="D260" i="5"/>
  <c r="F260" i="5"/>
  <c r="E260" i="5"/>
  <c r="B259" i="5"/>
  <c r="D259" i="5"/>
  <c r="F259" i="5"/>
  <c r="E259" i="5"/>
  <c r="B258" i="5"/>
  <c r="D258" i="5"/>
  <c r="F258" i="5"/>
  <c r="E258" i="5"/>
  <c r="B257" i="5"/>
  <c r="D257" i="5"/>
  <c r="F257" i="5"/>
  <c r="E257" i="5"/>
  <c r="B256" i="5"/>
  <c r="D256" i="5"/>
  <c r="F256" i="5"/>
  <c r="E256" i="5"/>
  <c r="B255" i="5"/>
  <c r="D255" i="5"/>
  <c r="F255" i="5"/>
  <c r="E255" i="5"/>
  <c r="B254" i="5"/>
  <c r="D254" i="5"/>
  <c r="F254" i="5"/>
  <c r="E254" i="5"/>
  <c r="B253" i="5"/>
  <c r="D253" i="5"/>
  <c r="F253" i="5"/>
  <c r="E253" i="5"/>
  <c r="B252" i="5"/>
  <c r="D252" i="5"/>
  <c r="F252" i="5"/>
  <c r="E252" i="5"/>
  <c r="B251" i="5"/>
  <c r="D251" i="5"/>
  <c r="F251" i="5"/>
  <c r="E251" i="5"/>
  <c r="B250" i="5"/>
  <c r="D250" i="5"/>
  <c r="F250" i="5"/>
  <c r="E250" i="5"/>
  <c r="B249" i="5"/>
  <c r="D249" i="5"/>
  <c r="F249" i="5"/>
  <c r="E249" i="5"/>
  <c r="B248" i="5"/>
  <c r="D248" i="5"/>
  <c r="F248" i="5"/>
  <c r="E248" i="5"/>
  <c r="B247" i="5"/>
  <c r="D247" i="5"/>
  <c r="F247" i="5"/>
  <c r="E247" i="5"/>
  <c r="B246" i="5"/>
  <c r="D246" i="5"/>
  <c r="F246" i="5"/>
  <c r="E246" i="5"/>
  <c r="B245" i="5"/>
  <c r="D245" i="5"/>
  <c r="F245" i="5"/>
  <c r="E245" i="5"/>
  <c r="B244" i="5"/>
  <c r="D244" i="5"/>
  <c r="F244" i="5"/>
  <c r="E244" i="5"/>
  <c r="B243" i="5"/>
  <c r="D243" i="5"/>
  <c r="F243" i="5"/>
  <c r="E243" i="5"/>
  <c r="B242" i="5"/>
  <c r="D242" i="5"/>
  <c r="F242" i="5"/>
  <c r="E242" i="5"/>
  <c r="B241" i="5"/>
  <c r="D241" i="5"/>
  <c r="F241" i="5"/>
  <c r="E241" i="5"/>
  <c r="B240" i="5"/>
  <c r="D240" i="5"/>
  <c r="F240" i="5"/>
  <c r="E240" i="5"/>
  <c r="B239" i="5"/>
  <c r="D239" i="5"/>
  <c r="F239" i="5"/>
  <c r="E239" i="5"/>
  <c r="B238" i="5"/>
  <c r="D238" i="5"/>
  <c r="F238" i="5"/>
  <c r="E238" i="5"/>
  <c r="B237" i="5"/>
  <c r="D237" i="5"/>
  <c r="F237" i="5"/>
  <c r="E237" i="5"/>
  <c r="B236" i="5"/>
  <c r="D236" i="5"/>
  <c r="F236" i="5"/>
  <c r="E236" i="5"/>
  <c r="B235" i="5"/>
  <c r="D235" i="5"/>
  <c r="F235" i="5"/>
  <c r="E235" i="5"/>
  <c r="B234" i="5"/>
  <c r="D234" i="5"/>
  <c r="F234" i="5"/>
  <c r="E234" i="5"/>
  <c r="B233" i="5"/>
  <c r="D233" i="5"/>
  <c r="F233" i="5"/>
  <c r="E233" i="5"/>
  <c r="B232" i="5"/>
  <c r="D232" i="5"/>
  <c r="F232" i="5"/>
  <c r="E232" i="5"/>
  <c r="B231" i="5"/>
  <c r="D231" i="5"/>
  <c r="F231" i="5"/>
  <c r="E231" i="5"/>
  <c r="B230" i="5"/>
  <c r="D230" i="5"/>
  <c r="F230" i="5"/>
  <c r="E230" i="5"/>
  <c r="B229" i="5"/>
  <c r="D229" i="5"/>
  <c r="F229" i="5"/>
  <c r="E229" i="5"/>
  <c r="B228" i="5"/>
  <c r="D228" i="5"/>
  <c r="F228" i="5"/>
  <c r="E228" i="5"/>
  <c r="B227" i="5"/>
  <c r="D227" i="5"/>
  <c r="F227" i="5"/>
  <c r="E227" i="5"/>
  <c r="B226" i="5"/>
  <c r="D226" i="5"/>
  <c r="F226" i="5"/>
  <c r="E226" i="5"/>
  <c r="B225" i="5"/>
  <c r="D225" i="5"/>
  <c r="F225" i="5"/>
  <c r="E225" i="5"/>
  <c r="B224" i="5"/>
  <c r="D224" i="5"/>
  <c r="F224" i="5"/>
  <c r="E224" i="5"/>
  <c r="B223" i="5"/>
  <c r="D223" i="5"/>
  <c r="F223" i="5"/>
  <c r="E223" i="5"/>
  <c r="B222" i="5"/>
  <c r="D222" i="5"/>
  <c r="F222" i="5"/>
  <c r="E222" i="5"/>
  <c r="B221" i="5"/>
  <c r="D221" i="5"/>
  <c r="F221" i="5"/>
  <c r="E221" i="5"/>
  <c r="B220" i="5"/>
  <c r="D220" i="5"/>
  <c r="F220" i="5"/>
  <c r="E220" i="5"/>
  <c r="B219" i="5"/>
  <c r="D219" i="5"/>
  <c r="F219" i="5"/>
  <c r="E219" i="5"/>
  <c r="B218" i="5"/>
  <c r="D218" i="5"/>
  <c r="F218" i="5"/>
  <c r="E218" i="5"/>
  <c r="B217" i="5"/>
  <c r="D217" i="5"/>
  <c r="F217" i="5"/>
  <c r="E217" i="5"/>
  <c r="B216" i="5"/>
  <c r="D216" i="5"/>
  <c r="F216" i="5"/>
  <c r="E216" i="5"/>
  <c r="B215" i="5"/>
  <c r="D215" i="5"/>
  <c r="F215" i="5"/>
  <c r="E215" i="5"/>
  <c r="B214" i="5"/>
  <c r="D214" i="5"/>
  <c r="F214" i="5"/>
  <c r="E214" i="5"/>
  <c r="B213" i="5"/>
  <c r="D213" i="5"/>
  <c r="F213" i="5"/>
  <c r="E213" i="5"/>
  <c r="B212" i="5"/>
  <c r="D212" i="5"/>
  <c r="F212" i="5"/>
  <c r="E212" i="5"/>
  <c r="B211" i="5"/>
  <c r="D211" i="5"/>
  <c r="F211" i="5"/>
  <c r="E211" i="5"/>
  <c r="B210" i="5"/>
  <c r="D210" i="5"/>
  <c r="F210" i="5"/>
  <c r="E210" i="5"/>
  <c r="B209" i="5"/>
  <c r="D209" i="5"/>
  <c r="F209" i="5"/>
  <c r="E209" i="5"/>
  <c r="B208" i="5"/>
  <c r="D208" i="5"/>
  <c r="F208" i="5"/>
  <c r="E208" i="5"/>
  <c r="B207" i="5"/>
  <c r="D207" i="5"/>
  <c r="F207" i="5"/>
  <c r="E207" i="5"/>
  <c r="B206" i="5"/>
  <c r="D206" i="5"/>
  <c r="F206" i="5"/>
  <c r="E206" i="5"/>
  <c r="B205" i="5"/>
  <c r="D205" i="5"/>
  <c r="F205" i="5"/>
  <c r="E205" i="5"/>
  <c r="B204" i="5"/>
  <c r="D204" i="5"/>
  <c r="F204" i="5"/>
  <c r="E204" i="5"/>
  <c r="B203" i="5"/>
  <c r="D203" i="5"/>
  <c r="F203" i="5"/>
  <c r="E203" i="5"/>
  <c r="B202" i="5"/>
  <c r="D202" i="5"/>
  <c r="F202" i="5"/>
  <c r="E202" i="5"/>
  <c r="B201" i="5"/>
  <c r="D201" i="5"/>
  <c r="F201" i="5"/>
  <c r="E201" i="5"/>
  <c r="B200" i="5"/>
  <c r="D200" i="5"/>
  <c r="F200" i="5"/>
  <c r="E200" i="5"/>
  <c r="B199" i="5"/>
  <c r="D199" i="5"/>
  <c r="F199" i="5"/>
  <c r="E199" i="5"/>
  <c r="B198" i="5"/>
  <c r="D198" i="5"/>
  <c r="F198" i="5"/>
  <c r="E198" i="5"/>
  <c r="B197" i="5"/>
  <c r="D197" i="5"/>
  <c r="F197" i="5"/>
  <c r="E197" i="5"/>
  <c r="B196" i="5"/>
  <c r="D196" i="5"/>
  <c r="F196" i="5"/>
  <c r="E196" i="5"/>
  <c r="B195" i="5"/>
  <c r="D195" i="5"/>
  <c r="F195" i="5"/>
  <c r="E195" i="5"/>
  <c r="B194" i="5"/>
  <c r="D194" i="5"/>
  <c r="F194" i="5"/>
  <c r="E194" i="5"/>
  <c r="B193" i="5"/>
  <c r="D193" i="5"/>
  <c r="F193" i="5"/>
  <c r="E193" i="5"/>
  <c r="B192" i="5"/>
  <c r="D192" i="5"/>
  <c r="F192" i="5"/>
  <c r="E192" i="5"/>
  <c r="B191" i="5"/>
  <c r="D191" i="5"/>
  <c r="F191" i="5"/>
  <c r="E191" i="5"/>
  <c r="B190" i="5"/>
  <c r="D190" i="5"/>
  <c r="F190" i="5"/>
  <c r="E190" i="5"/>
  <c r="B189" i="5"/>
  <c r="D189" i="5"/>
  <c r="F189" i="5"/>
  <c r="E189" i="5"/>
  <c r="B188" i="5"/>
  <c r="D188" i="5"/>
  <c r="F188" i="5"/>
  <c r="E188" i="5"/>
  <c r="B187" i="5"/>
  <c r="D187" i="5"/>
  <c r="F187" i="5"/>
  <c r="E187" i="5"/>
  <c r="B186" i="5"/>
  <c r="D186" i="5"/>
  <c r="F186" i="5"/>
  <c r="E186" i="5"/>
  <c r="B185" i="5"/>
  <c r="D185" i="5"/>
  <c r="F185" i="5"/>
  <c r="E185" i="5"/>
  <c r="B184" i="5"/>
  <c r="D184" i="5"/>
  <c r="F184" i="5"/>
  <c r="E184" i="5"/>
  <c r="B183" i="5"/>
  <c r="D183" i="5"/>
  <c r="F183" i="5"/>
  <c r="E183" i="5"/>
  <c r="B182" i="5"/>
  <c r="D182" i="5"/>
  <c r="F182" i="5"/>
  <c r="E182" i="5"/>
  <c r="B181" i="5"/>
  <c r="D181" i="5"/>
  <c r="F181" i="5"/>
  <c r="E181" i="5"/>
  <c r="B180" i="5"/>
  <c r="D180" i="5"/>
  <c r="F180" i="5"/>
  <c r="E180" i="5"/>
  <c r="B179" i="5"/>
  <c r="D179" i="5"/>
  <c r="F179" i="5"/>
  <c r="E179" i="5"/>
  <c r="B178" i="5"/>
  <c r="D178" i="5"/>
  <c r="F178" i="5"/>
  <c r="E178" i="5"/>
  <c r="B177" i="5"/>
  <c r="D177" i="5"/>
  <c r="F177" i="5"/>
  <c r="E177" i="5"/>
  <c r="B176" i="5"/>
  <c r="D176" i="5"/>
  <c r="F176" i="5"/>
  <c r="E176" i="5"/>
  <c r="B175" i="5"/>
  <c r="D175" i="5"/>
  <c r="F175" i="5"/>
  <c r="E175" i="5"/>
  <c r="B174" i="5"/>
  <c r="D174" i="5"/>
  <c r="F174" i="5"/>
  <c r="E174" i="5"/>
  <c r="B173" i="5"/>
  <c r="D173" i="5"/>
  <c r="F173" i="5"/>
  <c r="E173" i="5"/>
  <c r="B172" i="5"/>
  <c r="D172" i="5"/>
  <c r="F172" i="5"/>
  <c r="E172" i="5"/>
  <c r="B171" i="5"/>
  <c r="D171" i="5"/>
  <c r="F171" i="5"/>
  <c r="E171" i="5"/>
  <c r="B170" i="5"/>
  <c r="D170" i="5"/>
  <c r="F170" i="5"/>
  <c r="E170" i="5"/>
  <c r="B169" i="5"/>
  <c r="D169" i="5"/>
  <c r="F169" i="5"/>
  <c r="E169" i="5"/>
  <c r="B168" i="5"/>
  <c r="D168" i="5"/>
  <c r="F168" i="5"/>
  <c r="E168" i="5"/>
  <c r="B167" i="5"/>
  <c r="D167" i="5"/>
  <c r="F167" i="5"/>
  <c r="E167" i="5"/>
  <c r="B166" i="5"/>
  <c r="D166" i="5"/>
  <c r="F166" i="5"/>
  <c r="E166" i="5"/>
  <c r="B165" i="5"/>
  <c r="D165" i="5"/>
  <c r="F165" i="5"/>
  <c r="E165" i="5"/>
  <c r="B164" i="5"/>
  <c r="D164" i="5"/>
  <c r="F164" i="5"/>
  <c r="E164" i="5"/>
  <c r="B163" i="5"/>
  <c r="D163" i="5"/>
  <c r="F163" i="5"/>
  <c r="E163" i="5"/>
  <c r="B162" i="5"/>
  <c r="D162" i="5"/>
  <c r="F162" i="5"/>
  <c r="E162" i="5"/>
  <c r="B161" i="5"/>
  <c r="D161" i="5"/>
  <c r="F161" i="5"/>
  <c r="E161" i="5"/>
  <c r="B160" i="5"/>
  <c r="D160" i="5"/>
  <c r="F160" i="5"/>
  <c r="E160" i="5"/>
  <c r="B159" i="5"/>
  <c r="D159" i="5"/>
  <c r="F159" i="5"/>
  <c r="E159" i="5"/>
  <c r="B158" i="5"/>
  <c r="D158" i="5"/>
  <c r="F158" i="5"/>
  <c r="E158" i="5"/>
  <c r="B157" i="5"/>
  <c r="D157" i="5"/>
  <c r="F157" i="5"/>
  <c r="E157" i="5"/>
  <c r="B156" i="5"/>
  <c r="D156" i="5"/>
  <c r="F156" i="5"/>
  <c r="E156" i="5"/>
  <c r="B155" i="5"/>
  <c r="D155" i="5"/>
  <c r="F155" i="5"/>
  <c r="E155" i="5"/>
  <c r="B154" i="5"/>
  <c r="D154" i="5"/>
  <c r="F154" i="5"/>
  <c r="E154" i="5"/>
  <c r="B153" i="5"/>
  <c r="D153" i="5"/>
  <c r="F153" i="5"/>
  <c r="E153" i="5"/>
  <c r="B152" i="5"/>
  <c r="D152" i="5"/>
  <c r="F152" i="5"/>
  <c r="E152" i="5"/>
  <c r="B151" i="5"/>
  <c r="D151" i="5"/>
  <c r="F151" i="5"/>
  <c r="E151" i="5"/>
  <c r="B150" i="5"/>
  <c r="D150" i="5"/>
  <c r="F150" i="5"/>
  <c r="E150" i="5"/>
  <c r="B149" i="5"/>
  <c r="D149" i="5"/>
  <c r="F149" i="5"/>
  <c r="E149" i="5"/>
  <c r="B148" i="5"/>
  <c r="D148" i="5"/>
  <c r="F148" i="5"/>
  <c r="E148" i="5"/>
  <c r="B147" i="5"/>
  <c r="D147" i="5"/>
  <c r="F147" i="5"/>
  <c r="E147" i="5"/>
  <c r="B146" i="5"/>
  <c r="D146" i="5"/>
  <c r="F146" i="5"/>
  <c r="E146" i="5"/>
  <c r="B145" i="5"/>
  <c r="D145" i="5"/>
  <c r="F145" i="5"/>
  <c r="E145" i="5"/>
  <c r="B144" i="5"/>
  <c r="D144" i="5"/>
  <c r="F144" i="5"/>
  <c r="E144" i="5"/>
  <c r="B143" i="5"/>
  <c r="D143" i="5"/>
  <c r="F143" i="5"/>
  <c r="E143" i="5"/>
  <c r="B142" i="5"/>
  <c r="D142" i="5"/>
  <c r="F142" i="5"/>
  <c r="E142" i="5"/>
  <c r="B141" i="5"/>
  <c r="D141" i="5"/>
  <c r="F141" i="5"/>
  <c r="E141" i="5"/>
  <c r="B140" i="5"/>
  <c r="D140" i="5"/>
  <c r="F140" i="5"/>
  <c r="E140" i="5"/>
  <c r="B139" i="5"/>
  <c r="D139" i="5"/>
  <c r="F139" i="5"/>
  <c r="E139" i="5"/>
  <c r="B138" i="5"/>
  <c r="D138" i="5"/>
  <c r="F138" i="5"/>
  <c r="E138" i="5"/>
  <c r="B137" i="5"/>
  <c r="D137" i="5"/>
  <c r="F137" i="5"/>
  <c r="E137" i="5"/>
  <c r="B136" i="5"/>
  <c r="D136" i="5"/>
  <c r="F136" i="5"/>
  <c r="E136" i="5"/>
  <c r="B135" i="5"/>
  <c r="D135" i="5"/>
  <c r="F135" i="5"/>
  <c r="E135" i="5"/>
  <c r="B134" i="5"/>
  <c r="D134" i="5"/>
  <c r="F134" i="5"/>
  <c r="E134" i="5"/>
  <c r="B133" i="5"/>
  <c r="D133" i="5"/>
  <c r="F133" i="5"/>
  <c r="E133" i="5"/>
  <c r="B132" i="5"/>
  <c r="D132" i="5"/>
  <c r="F132" i="5"/>
  <c r="E132" i="5"/>
  <c r="B131" i="5"/>
  <c r="D131" i="5"/>
  <c r="F131" i="5"/>
  <c r="E131" i="5"/>
  <c r="B130" i="5"/>
  <c r="D130" i="5"/>
  <c r="F130" i="5"/>
  <c r="E130" i="5"/>
  <c r="B129" i="5"/>
  <c r="D129" i="5"/>
  <c r="F129" i="5"/>
  <c r="E129" i="5"/>
  <c r="B128" i="5"/>
  <c r="D128" i="5"/>
  <c r="F128" i="5"/>
  <c r="E128" i="5"/>
  <c r="B127" i="5"/>
  <c r="D127" i="5"/>
  <c r="F127" i="5"/>
  <c r="E127" i="5"/>
  <c r="B126" i="5"/>
  <c r="D126" i="5"/>
  <c r="F126" i="5"/>
  <c r="E126" i="5"/>
  <c r="B125" i="5"/>
  <c r="D125" i="5"/>
  <c r="F125" i="5"/>
  <c r="E125" i="5"/>
  <c r="B124" i="5"/>
  <c r="D124" i="5"/>
  <c r="F124" i="5"/>
  <c r="E124" i="5"/>
  <c r="B123" i="5"/>
  <c r="D123" i="5"/>
  <c r="F123" i="5"/>
  <c r="E123" i="5"/>
  <c r="B122" i="5"/>
  <c r="D122" i="5"/>
  <c r="F122" i="5"/>
  <c r="E122" i="5"/>
  <c r="B121" i="5"/>
  <c r="D121" i="5"/>
  <c r="F121" i="5"/>
  <c r="E121" i="5"/>
  <c r="B120" i="5"/>
  <c r="D120" i="5"/>
  <c r="F120" i="5"/>
  <c r="E120" i="5"/>
  <c r="B119" i="5"/>
  <c r="D119" i="5"/>
  <c r="F119" i="5"/>
  <c r="E119" i="5"/>
  <c r="B118" i="5"/>
  <c r="D118" i="5"/>
  <c r="F118" i="5"/>
  <c r="E118" i="5"/>
  <c r="B117" i="5"/>
  <c r="D117" i="5"/>
  <c r="F117" i="5"/>
  <c r="E117" i="5"/>
  <c r="B116" i="5"/>
  <c r="D116" i="5"/>
  <c r="F116" i="5"/>
  <c r="E116" i="5"/>
  <c r="B115" i="5"/>
  <c r="D115" i="5"/>
  <c r="F115" i="5"/>
  <c r="E115" i="5"/>
  <c r="B114" i="5"/>
  <c r="D114" i="5"/>
  <c r="F114" i="5"/>
  <c r="E114" i="5"/>
  <c r="B113" i="5"/>
  <c r="D113" i="5"/>
  <c r="F113" i="5"/>
  <c r="E113" i="5"/>
  <c r="B112" i="5"/>
  <c r="D112" i="5"/>
  <c r="F112" i="5"/>
  <c r="E112" i="5"/>
  <c r="B111" i="5"/>
  <c r="D111" i="5"/>
  <c r="F111" i="5"/>
  <c r="E111" i="5"/>
  <c r="B110" i="5"/>
  <c r="D110" i="5"/>
  <c r="F110" i="5"/>
  <c r="E110" i="5"/>
  <c r="B109" i="5"/>
  <c r="D109" i="5"/>
  <c r="F109" i="5"/>
  <c r="E109" i="5"/>
  <c r="B108" i="5"/>
  <c r="D108" i="5"/>
  <c r="F108" i="5"/>
  <c r="E108" i="5"/>
  <c r="B107" i="5"/>
  <c r="D107" i="5"/>
  <c r="F107" i="5"/>
  <c r="E107" i="5"/>
  <c r="B106" i="5"/>
  <c r="D106" i="5"/>
  <c r="F106" i="5"/>
  <c r="E106" i="5"/>
  <c r="B105" i="5"/>
  <c r="D105" i="5"/>
  <c r="F105" i="5"/>
  <c r="E105" i="5"/>
  <c r="B104" i="5"/>
  <c r="D104" i="5"/>
  <c r="F104" i="5"/>
  <c r="E104" i="5"/>
  <c r="B103" i="5"/>
  <c r="D103" i="5"/>
  <c r="F103" i="5"/>
  <c r="E103" i="5"/>
  <c r="B102" i="5"/>
  <c r="D102" i="5"/>
  <c r="F102" i="5"/>
  <c r="E102" i="5"/>
  <c r="B101" i="5"/>
  <c r="D101" i="5"/>
  <c r="F101" i="5"/>
  <c r="E101" i="5"/>
  <c r="B100" i="5"/>
  <c r="D100" i="5"/>
  <c r="F100" i="5"/>
  <c r="E100" i="5"/>
  <c r="B99" i="5"/>
  <c r="D99" i="5"/>
  <c r="F99" i="5"/>
  <c r="E99" i="5"/>
  <c r="B98" i="5"/>
  <c r="D98" i="5"/>
  <c r="F98" i="5"/>
  <c r="E98" i="5"/>
  <c r="B97" i="5"/>
  <c r="D97" i="5"/>
  <c r="F97" i="5"/>
  <c r="E97" i="5"/>
  <c r="B96" i="5"/>
  <c r="D96" i="5"/>
  <c r="F96" i="5"/>
  <c r="E96" i="5"/>
  <c r="B95" i="5"/>
  <c r="D95" i="5"/>
  <c r="F95" i="5"/>
  <c r="E95" i="5"/>
  <c r="B94" i="5"/>
  <c r="D94" i="5"/>
  <c r="F94" i="5"/>
  <c r="E94" i="5"/>
  <c r="B93" i="5"/>
  <c r="D93" i="5"/>
  <c r="F93" i="5"/>
  <c r="E93" i="5"/>
  <c r="B92" i="5"/>
  <c r="D92" i="5"/>
  <c r="F92" i="5"/>
  <c r="E92" i="5"/>
  <c r="B91" i="5"/>
  <c r="D91" i="5"/>
  <c r="F91" i="5"/>
  <c r="E91" i="5"/>
  <c r="B90" i="5"/>
  <c r="D90" i="5"/>
  <c r="F90" i="5"/>
  <c r="E90" i="5"/>
  <c r="B89" i="5"/>
  <c r="D89" i="5"/>
  <c r="F89" i="5"/>
  <c r="E89" i="5"/>
  <c r="B88" i="5"/>
  <c r="D88" i="5"/>
  <c r="F88" i="5"/>
  <c r="E88" i="5"/>
  <c r="B87" i="5"/>
  <c r="D87" i="5"/>
  <c r="F87" i="5"/>
  <c r="E87" i="5"/>
  <c r="B86" i="5"/>
  <c r="D86" i="5"/>
  <c r="F86" i="5"/>
  <c r="E86" i="5"/>
  <c r="B85" i="5"/>
  <c r="D85" i="5"/>
  <c r="F85" i="5"/>
  <c r="E85" i="5"/>
  <c r="B84" i="5"/>
  <c r="D84" i="5"/>
  <c r="F84" i="5"/>
  <c r="E84" i="5"/>
  <c r="B83" i="5"/>
  <c r="D83" i="5"/>
  <c r="F83" i="5"/>
  <c r="E83" i="5"/>
  <c r="B82" i="5"/>
  <c r="D82" i="5"/>
  <c r="F82" i="5"/>
  <c r="E82" i="5"/>
  <c r="B81" i="5"/>
  <c r="D81" i="5"/>
  <c r="F81" i="5"/>
  <c r="E81" i="5"/>
  <c r="B80" i="5"/>
  <c r="D80" i="5"/>
  <c r="F80" i="5"/>
  <c r="E80" i="5"/>
  <c r="B79" i="5"/>
  <c r="D79" i="5"/>
  <c r="F79" i="5"/>
  <c r="E79" i="5"/>
  <c r="B78" i="5"/>
  <c r="D78" i="5"/>
  <c r="F78" i="5"/>
  <c r="E78" i="5"/>
  <c r="B77" i="5"/>
  <c r="D77" i="5"/>
  <c r="F77" i="5"/>
  <c r="E77" i="5"/>
  <c r="B76" i="5"/>
  <c r="D76" i="5"/>
  <c r="F76" i="5"/>
  <c r="E76" i="5"/>
  <c r="B75" i="5"/>
  <c r="D75" i="5"/>
  <c r="F75" i="5"/>
  <c r="E75" i="5"/>
  <c r="B74" i="5"/>
  <c r="D74" i="5"/>
  <c r="F74" i="5"/>
  <c r="E74" i="5"/>
  <c r="B73" i="5"/>
  <c r="D73" i="5"/>
  <c r="F73" i="5"/>
  <c r="E73" i="5"/>
  <c r="B72" i="5"/>
  <c r="D72" i="5"/>
  <c r="F72" i="5"/>
  <c r="E72" i="5"/>
  <c r="B71" i="5"/>
  <c r="D71" i="5"/>
  <c r="F71" i="5"/>
  <c r="E71" i="5"/>
  <c r="B70" i="5"/>
  <c r="D70" i="5"/>
  <c r="F70" i="5"/>
  <c r="E70" i="5"/>
  <c r="B69" i="5"/>
  <c r="D69" i="5"/>
  <c r="F69" i="5"/>
  <c r="E69" i="5"/>
  <c r="B68" i="5"/>
  <c r="D68" i="5"/>
  <c r="F68" i="5"/>
  <c r="E68" i="5"/>
  <c r="B67" i="5"/>
  <c r="D67" i="5"/>
  <c r="F67" i="5"/>
  <c r="E67" i="5"/>
  <c r="B66" i="5"/>
  <c r="D66" i="5"/>
  <c r="F66" i="5"/>
  <c r="E66" i="5"/>
  <c r="B65" i="5"/>
  <c r="D65" i="5"/>
  <c r="F65" i="5"/>
  <c r="E65" i="5"/>
  <c r="B64" i="5"/>
  <c r="D64" i="5"/>
  <c r="F64" i="5"/>
  <c r="E64" i="5"/>
  <c r="B63" i="5"/>
  <c r="D63" i="5"/>
  <c r="F63" i="5"/>
  <c r="E63" i="5"/>
  <c r="B62" i="5"/>
  <c r="D62" i="5"/>
  <c r="F62" i="5"/>
  <c r="E62" i="5"/>
  <c r="B61" i="5"/>
  <c r="D61" i="5"/>
  <c r="F61" i="5"/>
  <c r="E61" i="5"/>
  <c r="B60" i="5"/>
  <c r="D60" i="5"/>
  <c r="F60" i="5"/>
  <c r="E60" i="5"/>
  <c r="B59" i="5"/>
  <c r="D59" i="5"/>
  <c r="F59" i="5"/>
  <c r="E59" i="5"/>
  <c r="B58" i="5"/>
  <c r="D58" i="5"/>
  <c r="F58" i="5"/>
  <c r="E58" i="5"/>
  <c r="B57" i="5"/>
  <c r="D57" i="5"/>
  <c r="F57" i="5"/>
  <c r="E57" i="5"/>
  <c r="B56" i="5"/>
  <c r="D56" i="5"/>
  <c r="F56" i="5"/>
  <c r="E56" i="5"/>
  <c r="B55" i="5"/>
  <c r="D55" i="5"/>
  <c r="F55" i="5"/>
  <c r="E55" i="5"/>
  <c r="B54" i="5"/>
  <c r="D54" i="5"/>
  <c r="F54" i="5"/>
  <c r="E54" i="5"/>
  <c r="B53" i="5"/>
  <c r="D53" i="5"/>
  <c r="F53" i="5"/>
  <c r="E53" i="5"/>
  <c r="B52" i="5"/>
  <c r="D52" i="5"/>
  <c r="F52" i="5"/>
  <c r="E52" i="5"/>
  <c r="B51" i="5"/>
  <c r="D51" i="5"/>
  <c r="F51" i="5"/>
  <c r="E51" i="5"/>
  <c r="B50" i="5"/>
  <c r="D50" i="5"/>
  <c r="F50" i="5"/>
  <c r="E50" i="5"/>
  <c r="B49" i="5"/>
  <c r="D49" i="5"/>
  <c r="F49" i="5"/>
  <c r="E49" i="5"/>
  <c r="B48" i="5"/>
  <c r="D48" i="5"/>
  <c r="F48" i="5"/>
  <c r="E48" i="5"/>
  <c r="B47" i="5"/>
  <c r="D47" i="5"/>
  <c r="F47" i="5"/>
  <c r="E47" i="5"/>
  <c r="B46" i="5"/>
  <c r="D46" i="5"/>
  <c r="F46" i="5"/>
  <c r="E46" i="5"/>
  <c r="B45" i="5"/>
  <c r="D45" i="5"/>
  <c r="F45" i="5"/>
  <c r="E45" i="5"/>
  <c r="B44" i="5"/>
  <c r="D44" i="5"/>
  <c r="F44" i="5"/>
  <c r="E44" i="5"/>
  <c r="B43" i="5"/>
  <c r="D43" i="5"/>
  <c r="F43" i="5"/>
  <c r="E43" i="5"/>
  <c r="B42" i="5"/>
  <c r="D42" i="5"/>
  <c r="F42" i="5"/>
  <c r="E42" i="5"/>
  <c r="B41" i="5"/>
  <c r="D41" i="5"/>
  <c r="F41" i="5"/>
  <c r="E41" i="5"/>
  <c r="B40" i="5"/>
  <c r="D40" i="5"/>
  <c r="F40" i="5"/>
  <c r="E40" i="5"/>
  <c r="B39" i="5"/>
  <c r="D39" i="5"/>
  <c r="F39" i="5"/>
  <c r="E39" i="5"/>
  <c r="B38" i="5"/>
  <c r="D38" i="5"/>
  <c r="F38" i="5"/>
  <c r="E38" i="5"/>
  <c r="B37" i="5"/>
  <c r="D37" i="5"/>
  <c r="F37" i="5"/>
  <c r="E37" i="5"/>
  <c r="B36" i="5"/>
  <c r="D36" i="5"/>
  <c r="F36" i="5"/>
  <c r="E36" i="5"/>
  <c r="B35" i="5"/>
  <c r="D35" i="5"/>
  <c r="F35" i="5"/>
  <c r="E35" i="5"/>
  <c r="B34" i="5"/>
  <c r="D34" i="5"/>
  <c r="F34" i="5"/>
  <c r="E34" i="5"/>
  <c r="B33" i="5"/>
  <c r="D33" i="5"/>
  <c r="F33" i="5"/>
  <c r="E33" i="5"/>
  <c r="B32" i="5"/>
  <c r="D32" i="5"/>
  <c r="F32" i="5"/>
  <c r="E32" i="5"/>
  <c r="B31" i="5"/>
  <c r="D31" i="5"/>
  <c r="F31" i="5"/>
  <c r="E31" i="5"/>
  <c r="B30" i="5"/>
  <c r="D30" i="5"/>
  <c r="F30" i="5"/>
  <c r="E30" i="5"/>
  <c r="B29" i="5"/>
  <c r="D29" i="5"/>
  <c r="F29" i="5"/>
  <c r="E29" i="5"/>
  <c r="B28" i="5"/>
  <c r="D28" i="5"/>
  <c r="F28" i="5"/>
  <c r="E28" i="5"/>
  <c r="B27" i="5"/>
  <c r="D27" i="5"/>
  <c r="F27" i="5"/>
  <c r="E27" i="5"/>
  <c r="B26" i="5"/>
  <c r="D26" i="5"/>
  <c r="F26" i="5"/>
  <c r="E26" i="5"/>
  <c r="B25" i="5"/>
  <c r="D25" i="5"/>
  <c r="F25" i="5"/>
  <c r="E25" i="5"/>
  <c r="B24" i="5"/>
  <c r="D24" i="5"/>
  <c r="F24" i="5"/>
  <c r="E24" i="5"/>
  <c r="B23" i="5"/>
  <c r="D23" i="5"/>
  <c r="F23" i="5"/>
  <c r="E23" i="5"/>
  <c r="B22" i="5"/>
  <c r="D22" i="5"/>
  <c r="F22" i="5"/>
  <c r="E22" i="5"/>
  <c r="B21" i="5"/>
  <c r="D21" i="5"/>
  <c r="F21" i="5"/>
  <c r="E21" i="5"/>
  <c r="B20" i="5"/>
  <c r="D20" i="5"/>
  <c r="F20" i="5"/>
  <c r="E20" i="5"/>
  <c r="B19" i="5"/>
  <c r="D19" i="5"/>
  <c r="F19" i="5"/>
  <c r="E19" i="5"/>
  <c r="B18" i="5"/>
  <c r="D18" i="5"/>
  <c r="F18" i="5"/>
  <c r="E18" i="5"/>
  <c r="B17" i="5"/>
  <c r="D17" i="5"/>
  <c r="F17" i="5"/>
  <c r="E17" i="5"/>
  <c r="B16" i="5"/>
  <c r="D16" i="5"/>
  <c r="F16" i="5"/>
  <c r="E16" i="5"/>
  <c r="B15" i="5"/>
  <c r="D15" i="5"/>
  <c r="F15" i="5"/>
  <c r="E15" i="5"/>
  <c r="B14" i="5"/>
  <c r="D14" i="5"/>
  <c r="F14" i="5"/>
  <c r="E14" i="5"/>
  <c r="B13" i="5"/>
  <c r="D13" i="5"/>
  <c r="F13" i="5"/>
  <c r="E13" i="5"/>
  <c r="B12" i="5"/>
  <c r="D12" i="5"/>
  <c r="F12" i="5"/>
  <c r="E12" i="5"/>
  <c r="B11" i="5"/>
  <c r="D11" i="5"/>
  <c r="F11" i="5"/>
  <c r="E11" i="5"/>
  <c r="B10" i="5"/>
  <c r="D10" i="5"/>
  <c r="F10" i="5"/>
  <c r="E10" i="5"/>
  <c r="B9" i="5"/>
  <c r="D9" i="5"/>
  <c r="F9" i="5"/>
  <c r="E9" i="5"/>
  <c r="B8" i="5"/>
  <c r="D8" i="5"/>
  <c r="F8" i="5"/>
  <c r="E8" i="5"/>
  <c r="B7" i="5"/>
  <c r="D7" i="5"/>
  <c r="F7" i="5"/>
  <c r="E7" i="5"/>
  <c r="B6" i="5"/>
  <c r="D6" i="5"/>
  <c r="F6" i="5"/>
  <c r="E6" i="5"/>
  <c r="B5" i="5"/>
  <c r="D5" i="5"/>
  <c r="F5" i="5"/>
  <c r="E5" i="5"/>
  <c r="B4" i="5"/>
  <c r="D4" i="5"/>
  <c r="F4" i="5"/>
  <c r="E4" i="5"/>
  <c r="B3" i="5"/>
  <c r="D3" i="5"/>
  <c r="F3" i="5"/>
  <c r="E3" i="5"/>
  <c r="B2" i="5"/>
  <c r="D2" i="5"/>
  <c r="F2" i="5"/>
  <c r="E2" i="5"/>
  <c r="B75" i="2"/>
  <c r="D75" i="2"/>
  <c r="F75" i="2"/>
  <c r="E75" i="2"/>
  <c r="B74" i="2"/>
  <c r="D74" i="2"/>
  <c r="F74" i="2"/>
  <c r="E74" i="2"/>
  <c r="B73" i="2"/>
  <c r="D73" i="2"/>
  <c r="F73" i="2"/>
  <c r="E73" i="2"/>
  <c r="B72" i="2"/>
  <c r="D72" i="2"/>
  <c r="F72" i="2"/>
  <c r="E72" i="2"/>
  <c r="B71" i="2"/>
  <c r="D71" i="2"/>
  <c r="F71" i="2"/>
  <c r="E71" i="2"/>
  <c r="B70" i="2"/>
  <c r="D70" i="2"/>
  <c r="F70" i="2"/>
  <c r="E70" i="2"/>
  <c r="B69" i="2"/>
  <c r="D69" i="2"/>
  <c r="F69" i="2"/>
  <c r="E69" i="2"/>
  <c r="B68" i="2"/>
  <c r="D68" i="2"/>
  <c r="F68" i="2"/>
  <c r="E68" i="2"/>
  <c r="B67" i="2"/>
  <c r="D67" i="2"/>
  <c r="F67" i="2"/>
  <c r="E67" i="2"/>
  <c r="B66" i="2"/>
  <c r="D66" i="2"/>
  <c r="F66" i="2"/>
  <c r="E66" i="2"/>
  <c r="B65" i="2"/>
  <c r="D65" i="2"/>
  <c r="F65" i="2"/>
  <c r="E65" i="2"/>
  <c r="B64" i="2"/>
  <c r="D64" i="2"/>
  <c r="F64" i="2"/>
  <c r="E64" i="2"/>
  <c r="B63" i="2"/>
  <c r="D63" i="2"/>
  <c r="F63" i="2"/>
  <c r="E63" i="2"/>
  <c r="B62" i="2"/>
  <c r="D62" i="2"/>
  <c r="F62" i="2"/>
  <c r="E62" i="2"/>
  <c r="B61" i="2"/>
  <c r="D61" i="2"/>
  <c r="F61" i="2"/>
  <c r="E61" i="2"/>
  <c r="B60" i="2"/>
  <c r="D60" i="2"/>
  <c r="F60" i="2"/>
  <c r="E60" i="2"/>
  <c r="B59" i="2"/>
  <c r="D59" i="2"/>
  <c r="F59" i="2"/>
  <c r="E59" i="2"/>
  <c r="B58" i="2"/>
  <c r="D58" i="2"/>
  <c r="F58" i="2"/>
  <c r="E58" i="2"/>
  <c r="B57" i="2"/>
  <c r="D57" i="2"/>
  <c r="F57" i="2"/>
  <c r="E57" i="2"/>
  <c r="B56" i="2"/>
  <c r="D56" i="2"/>
  <c r="F56" i="2"/>
  <c r="E56" i="2"/>
  <c r="B55" i="2"/>
  <c r="D55" i="2"/>
  <c r="F55" i="2"/>
  <c r="E55" i="2"/>
  <c r="B54" i="2"/>
  <c r="D54" i="2"/>
  <c r="F54" i="2"/>
  <c r="E54" i="2"/>
  <c r="B53" i="2"/>
  <c r="D53" i="2"/>
  <c r="F53" i="2"/>
  <c r="E53" i="2"/>
  <c r="B52" i="2"/>
  <c r="D52" i="2"/>
  <c r="F52" i="2"/>
  <c r="E52" i="2"/>
  <c r="B51" i="2"/>
  <c r="D51" i="2"/>
  <c r="F51" i="2"/>
  <c r="E51" i="2"/>
  <c r="B50" i="2"/>
  <c r="D50" i="2"/>
  <c r="F50" i="2"/>
  <c r="E50" i="2"/>
  <c r="B49" i="2"/>
  <c r="D49" i="2"/>
  <c r="F49" i="2"/>
  <c r="E49" i="2"/>
  <c r="B48" i="2"/>
  <c r="D48" i="2"/>
  <c r="F48" i="2"/>
  <c r="E48" i="2"/>
  <c r="B47" i="2"/>
  <c r="D47" i="2"/>
  <c r="F47" i="2"/>
  <c r="E47" i="2"/>
  <c r="B46" i="2"/>
  <c r="D46" i="2"/>
  <c r="F46" i="2"/>
  <c r="E46" i="2"/>
  <c r="B45" i="2"/>
  <c r="D45" i="2"/>
  <c r="F45" i="2"/>
  <c r="E45" i="2"/>
  <c r="B44" i="2"/>
  <c r="D44" i="2"/>
  <c r="F44" i="2"/>
  <c r="E44" i="2"/>
  <c r="B43" i="2"/>
  <c r="D43" i="2"/>
  <c r="F43" i="2"/>
  <c r="E43" i="2"/>
  <c r="B42" i="2"/>
  <c r="D42" i="2"/>
  <c r="F42" i="2"/>
  <c r="E42" i="2"/>
  <c r="B41" i="2"/>
  <c r="D41" i="2"/>
  <c r="F41" i="2"/>
  <c r="E41" i="2"/>
  <c r="B40" i="2"/>
  <c r="D40" i="2"/>
  <c r="F40" i="2"/>
  <c r="E40" i="2"/>
  <c r="B39" i="2"/>
  <c r="D39" i="2"/>
  <c r="F39" i="2"/>
  <c r="E39" i="2"/>
  <c r="B38" i="2"/>
  <c r="D38" i="2"/>
  <c r="F38" i="2"/>
  <c r="E38" i="2"/>
  <c r="B37" i="2"/>
  <c r="D37" i="2"/>
  <c r="F37" i="2"/>
  <c r="E37" i="2"/>
  <c r="B36" i="2"/>
  <c r="D36" i="2"/>
  <c r="F36" i="2"/>
  <c r="E36" i="2"/>
  <c r="B35" i="2"/>
  <c r="D35" i="2"/>
  <c r="F35" i="2"/>
  <c r="E35" i="2"/>
  <c r="B34" i="2"/>
  <c r="D34" i="2"/>
  <c r="F34" i="2"/>
  <c r="E34" i="2"/>
  <c r="B33" i="2"/>
  <c r="D33" i="2"/>
  <c r="F33" i="2"/>
  <c r="E33" i="2"/>
  <c r="B32" i="2"/>
  <c r="D32" i="2"/>
  <c r="F32" i="2"/>
  <c r="E32" i="2"/>
  <c r="B31" i="2"/>
  <c r="D31" i="2"/>
  <c r="F31" i="2"/>
  <c r="E31" i="2"/>
  <c r="B30" i="2"/>
  <c r="D30" i="2"/>
  <c r="F30" i="2"/>
  <c r="E30" i="2"/>
  <c r="B29" i="2"/>
  <c r="D29" i="2"/>
  <c r="F29" i="2"/>
  <c r="E29" i="2"/>
  <c r="B28" i="2"/>
  <c r="D28" i="2"/>
  <c r="F28" i="2"/>
  <c r="E28" i="2"/>
  <c r="B27" i="2"/>
  <c r="D27" i="2"/>
  <c r="F27" i="2"/>
  <c r="E27" i="2"/>
  <c r="B26" i="2"/>
  <c r="D26" i="2"/>
  <c r="F26" i="2"/>
  <c r="E26" i="2"/>
  <c r="B25" i="2"/>
  <c r="D25" i="2"/>
  <c r="F25" i="2"/>
  <c r="E25" i="2"/>
  <c r="B24" i="2"/>
  <c r="D24" i="2"/>
  <c r="F24" i="2"/>
  <c r="E24" i="2"/>
  <c r="B23" i="2"/>
  <c r="D23" i="2"/>
  <c r="F23" i="2"/>
  <c r="E23" i="2"/>
  <c r="B22" i="2"/>
  <c r="D22" i="2"/>
  <c r="F22" i="2"/>
  <c r="E22" i="2"/>
  <c r="B21" i="2"/>
  <c r="D21" i="2"/>
  <c r="F21" i="2"/>
  <c r="E21" i="2"/>
  <c r="B20" i="2"/>
  <c r="D20" i="2"/>
  <c r="F20" i="2"/>
  <c r="E20" i="2"/>
  <c r="B19" i="2"/>
  <c r="D19" i="2"/>
  <c r="F19" i="2"/>
  <c r="E19" i="2"/>
  <c r="B18" i="2"/>
  <c r="D18" i="2"/>
  <c r="F18" i="2"/>
  <c r="E18" i="2"/>
  <c r="B17" i="2"/>
  <c r="D17" i="2"/>
  <c r="F17" i="2"/>
  <c r="E17" i="2"/>
  <c r="B16" i="2"/>
  <c r="D16" i="2"/>
  <c r="F16" i="2"/>
  <c r="E16" i="2"/>
  <c r="B15" i="2"/>
  <c r="D15" i="2"/>
  <c r="F15" i="2"/>
  <c r="E15" i="2"/>
  <c r="B14" i="2"/>
  <c r="D14" i="2"/>
  <c r="F14" i="2"/>
  <c r="E14" i="2"/>
  <c r="B13" i="2"/>
  <c r="D13" i="2"/>
  <c r="F13" i="2"/>
  <c r="E13" i="2"/>
  <c r="B12" i="2"/>
  <c r="D12" i="2"/>
  <c r="F12" i="2"/>
  <c r="E12" i="2"/>
  <c r="B11" i="2"/>
  <c r="D11" i="2"/>
  <c r="F11" i="2"/>
  <c r="E11" i="2"/>
  <c r="B10" i="2"/>
  <c r="D10" i="2"/>
  <c r="F10" i="2"/>
  <c r="E10" i="2"/>
  <c r="B9" i="2"/>
  <c r="D9" i="2"/>
  <c r="F9" i="2"/>
  <c r="E9" i="2"/>
  <c r="B8" i="2"/>
  <c r="D8" i="2"/>
  <c r="F8" i="2"/>
  <c r="E8" i="2"/>
  <c r="B7" i="2"/>
  <c r="D7" i="2"/>
  <c r="F7" i="2"/>
  <c r="E7" i="2"/>
  <c r="B6" i="2"/>
  <c r="D6" i="2"/>
  <c r="F6" i="2"/>
  <c r="E6" i="2"/>
  <c r="B5" i="2"/>
  <c r="D5" i="2"/>
  <c r="F5" i="2"/>
  <c r="E5" i="2"/>
  <c r="B4" i="2"/>
  <c r="D4" i="2"/>
  <c r="F4" i="2"/>
  <c r="E4" i="2"/>
  <c r="B3" i="2"/>
  <c r="D3" i="2"/>
  <c r="F3" i="2"/>
  <c r="E3" i="2"/>
  <c r="B2" i="2"/>
  <c r="D2" i="2"/>
  <c r="F2" i="2"/>
  <c r="E2" i="2"/>
  <c r="D57" i="1"/>
  <c r="F57" i="1"/>
  <c r="E57" i="1"/>
  <c r="D56" i="1"/>
  <c r="F56" i="1"/>
  <c r="E56" i="1"/>
  <c r="D55" i="1"/>
  <c r="F55" i="1"/>
  <c r="E55" i="1"/>
  <c r="D54" i="1"/>
  <c r="F54" i="1"/>
  <c r="E54" i="1"/>
  <c r="D53" i="1"/>
  <c r="F53" i="1"/>
  <c r="E53" i="1"/>
  <c r="D52" i="1"/>
  <c r="F52" i="1"/>
  <c r="E52" i="1"/>
  <c r="D51" i="1"/>
  <c r="F51" i="1"/>
  <c r="E51" i="1"/>
  <c r="D50" i="1"/>
  <c r="F50" i="1"/>
  <c r="E50" i="1"/>
  <c r="D49" i="1"/>
  <c r="F49" i="1"/>
  <c r="E49" i="1"/>
  <c r="D48" i="1"/>
  <c r="F48" i="1"/>
  <c r="E48" i="1"/>
  <c r="D47" i="1"/>
  <c r="F47" i="1"/>
  <c r="E47" i="1"/>
  <c r="D46" i="1"/>
  <c r="F46" i="1"/>
  <c r="E46" i="1"/>
  <c r="D45" i="1"/>
  <c r="F45" i="1"/>
  <c r="E45" i="1"/>
  <c r="D44" i="1"/>
  <c r="F44" i="1"/>
  <c r="E44" i="1"/>
  <c r="D43" i="1"/>
  <c r="F43" i="1"/>
  <c r="E43" i="1"/>
  <c r="D42" i="1"/>
  <c r="F42" i="1"/>
  <c r="E42" i="1"/>
  <c r="D41" i="1"/>
  <c r="F41" i="1"/>
  <c r="E41" i="1"/>
  <c r="D40" i="1"/>
  <c r="F40" i="1"/>
  <c r="E40" i="1"/>
  <c r="D39" i="1"/>
  <c r="F39" i="1"/>
  <c r="E39" i="1"/>
  <c r="D38" i="1"/>
  <c r="F38" i="1"/>
  <c r="E38" i="1"/>
  <c r="D37" i="1"/>
  <c r="F37" i="1"/>
  <c r="E37" i="1"/>
  <c r="D36" i="1"/>
  <c r="F36" i="1"/>
  <c r="E36" i="1"/>
  <c r="D35" i="1"/>
  <c r="F35" i="1"/>
  <c r="E35" i="1"/>
  <c r="D34" i="1"/>
  <c r="F34" i="1"/>
  <c r="E34" i="1"/>
  <c r="D33" i="1"/>
  <c r="F33" i="1"/>
  <c r="E33" i="1"/>
  <c r="D32" i="1"/>
  <c r="F32" i="1"/>
  <c r="E32" i="1"/>
  <c r="D31" i="1"/>
  <c r="F31" i="1"/>
  <c r="E31" i="1"/>
  <c r="D30" i="1"/>
  <c r="F30" i="1"/>
  <c r="E30" i="1"/>
  <c r="D29" i="1"/>
  <c r="F29" i="1"/>
  <c r="E29" i="1"/>
  <c r="D28" i="1"/>
  <c r="F28" i="1"/>
  <c r="E28" i="1"/>
  <c r="D27" i="1"/>
  <c r="F27" i="1"/>
  <c r="E27" i="1"/>
  <c r="D26" i="1"/>
  <c r="F26" i="1"/>
  <c r="E26" i="1"/>
  <c r="D25" i="1"/>
  <c r="F25" i="1"/>
  <c r="E25" i="1"/>
  <c r="D24" i="1"/>
  <c r="F24" i="1"/>
  <c r="E24" i="1"/>
  <c r="D23" i="1"/>
  <c r="F23" i="1"/>
  <c r="E23" i="1"/>
  <c r="D22" i="1"/>
  <c r="F22" i="1"/>
  <c r="E22" i="1"/>
  <c r="D21" i="1"/>
  <c r="F21" i="1"/>
  <c r="E21" i="1"/>
  <c r="D20" i="1"/>
  <c r="F20" i="1"/>
  <c r="E20" i="1"/>
  <c r="D19" i="1"/>
  <c r="F19" i="1"/>
  <c r="E19" i="1"/>
  <c r="D18" i="1"/>
  <c r="F18" i="1"/>
  <c r="E18" i="1"/>
  <c r="D17" i="1"/>
  <c r="F17" i="1"/>
  <c r="E17" i="1"/>
  <c r="D16" i="1"/>
  <c r="F16" i="1"/>
  <c r="E16" i="1"/>
  <c r="D15" i="1"/>
  <c r="F15" i="1"/>
  <c r="E15" i="1"/>
  <c r="D14" i="1"/>
  <c r="F14" i="1"/>
  <c r="E14" i="1"/>
  <c r="D13" i="1"/>
  <c r="F13" i="1"/>
  <c r="E13" i="1"/>
  <c r="D12" i="1"/>
  <c r="F12" i="1"/>
  <c r="E12" i="1"/>
  <c r="D11" i="1"/>
  <c r="F11" i="1"/>
  <c r="E11" i="1"/>
  <c r="D10" i="1"/>
  <c r="F10" i="1"/>
  <c r="E10" i="1"/>
  <c r="D9" i="1"/>
  <c r="F9" i="1"/>
  <c r="E9" i="1"/>
  <c r="D8" i="1"/>
  <c r="F8" i="1"/>
  <c r="E8" i="1"/>
  <c r="D7" i="1"/>
  <c r="F7" i="1"/>
  <c r="E7" i="1"/>
  <c r="D6" i="1"/>
  <c r="F6" i="1"/>
  <c r="E6" i="1"/>
  <c r="D5" i="1"/>
  <c r="F5" i="1"/>
  <c r="E5" i="1"/>
  <c r="D4" i="1"/>
  <c r="F4" i="1"/>
  <c r="E4" i="1"/>
  <c r="D3" i="1"/>
  <c r="F3" i="1"/>
  <c r="E3" i="1"/>
  <c r="D2" i="1"/>
  <c r="F2" i="1"/>
  <c r="E2"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<sst xmlns="http://schemas.openxmlformats.org/spreadsheetml/2006/main" count="810" uniqueCount="122">
  <si>
    <t>stored,indexed&lt;_hibernate_class:uk.ac.ebi.bioinvindex.model.Study&gt;</t>
  </si>
  <si>
    <t>stored,indexed&lt;acc:MTBLS100&gt;</t>
  </si>
  <si>
    <t>stored,indexed&lt;assay_end_point_acc:0000424&gt;</t>
  </si>
  <si>
    <t>stored,indexed&lt;assay_end_point_name:transcription profiling&gt;</t>
  </si>
  <si>
    <t>stored,indexed&lt;assay_id:294917&gt;</t>
  </si>
  <si>
    <t>stored,indexed&lt;assay_id:294918&gt;</t>
  </si>
  <si>
    <t>stored,indexed&lt;assay_id:294919&gt;</t>
  </si>
  <si>
    <t>stored,indexed&lt;assay_info:assay(transcription profiling|DNA microarray|3):?xref(E-MAXD-4-&gt;AE:RAW):?xref(E-MAXD-4-&gt;AE:WEB)&gt;</t>
  </si>
  <si>
    <t>stored,indexed&lt;assay_platform:affymetrix&gt;</t>
  </si>
  <si>
    <t>stored,indexed&lt;assay_result_id:294916&gt;</t>
  </si>
  <si>
    <t>stored,indexed&lt;assay_result_id:294917&gt;</t>
  </si>
  <si>
    <t>stored,indexed&lt;assay_result_id:294918&gt;</t>
  </si>
  <si>
    <t>stored,indexed&lt;assay_technology_acc:0400148&gt;</t>
  </si>
  <si>
    <t>stored,indexed&lt;assay_technology_name:DNA microarray&gt;</t>
  </si>
  <si>
    <t>stored,indexed,tokenized&lt;characteristics:Label[biotin]&gt;</t>
  </si>
  <si>
    <t>stored,indexed&lt;contact_id:294918&gt;</t>
  </si>
  <si>
    <t>stored,indexed&lt;contact_id:294919&gt;</t>
  </si>
  <si>
    <t>stored,indexed&lt;contact_id:294920&gt;</t>
  </si>
  <si>
    <t>stored,indexed,tokenized&lt;description:Comprehensive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arrays.&gt;</t>
  </si>
  <si>
    <t>stored,indexed&lt;design_id:262145&gt;</t>
  </si>
  <si>
    <t>stored,indexed,tokenized&lt;design_value:time series design&gt;</t>
  </si>
  <si>
    <t>stored,indexed,tokenized&lt;factors:compound[rapamycin]&gt;</t>
  </si>
  <si>
    <t>stored,indexed,tokenized&lt;factors:exposure time[2 hour]&gt;</t>
  </si>
  <si>
    <t>stored,indexed,tokenized&lt;factors:dose[200 ng /ml]&gt;</t>
  </si>
  <si>
    <t>stored,indexed,tokenized&lt;factors:exposure time[0 hour]&gt;</t>
  </si>
  <si>
    <t>stored,indexed,tokenized&lt;factors:dose[0 ng /ml]&gt;</t>
  </si>
  <si>
    <t>stored,indexed,tokenized&lt;factors:exposure time[1 hour]&gt;</t>
  </si>
  <si>
    <t>stored,indexed&lt;id:294913&gt;</t>
  </si>
  <si>
    <t>stored,indexed&lt;investigation_acc:MTBLS98&gt;</t>
  </si>
  <si>
    <t>stored,indexed,tokenized&lt;investigation_description:Background</t>
  </si>
  <si>
    <t>Cell growth underlies many key cellular and developmental processes, yet a limited number of studies have been carried out on cell-growth regulation. Comprehensive studies at the transcriptional, proteomic and metabolic levels under defined controlled conditions are currently lacking.</t>
  </si>
  <si>
    <t>Results</t>
  </si>
  <si>
    <t>Metabolic control analysis is being exploited in a systems biology study of the eukaryotic cell. Using chemostat culture, we have measured the impact of changes in flux (growth rate) on the transcriptome, proteome, endometabolome and exometabolome of the yeast Saccharomyces cerevisiae. Each functional genomic level shows clear growth-rate-associated trends and discriminates between carbon-sufficient and carbon-limited conditions. Genes consistently and significantly upregulated with increasing growth rate are frequently essential and encode evolutionarily conserved proteins of known function that participate in many protein-protein interactions. In contrast, more unknown, and fewer essential, genes are downregulated with increasing growth rate; their protein products rarely interact with one another. A large proportion of yeast genes under positive growth-rate control share orthologs with other eukaryotes, including humans. Significantly, transcription of genes encoding components of the TOR complex (a major controller of eukaryotic cell growth) is not subject to growth-rate regulation. Moreover, integrative studies reveal the extent and importance of post-transcriptional control, patterns of control of metabolic fluxes at the level of enzyme synthesis, and the relevance of specific enzymatic reactions in the control of metabolic fluxes during cell growth.</t>
  </si>
  <si>
    <t>Conclusion</t>
  </si>
  <si>
    <t>This work constitutes a first comprehensive systems biology study on growth-rate control in the eukaryotic cell. The results have direct implications for advanced studies on cell growth, in vivo regulation of metabolic fluxes for comprehensive metabolic engineering, and for the design of genome-scale systems biology models of the eukaryotic cell.&gt;</t>
  </si>
  <si>
    <t>stored,indexed&lt;investigation_id:229376&gt;</t>
  </si>
  <si>
    <t>stored,indexed,tokenized&lt;investigation_title:Growth control of the eukaryote cell: a systems biology study in yeast&gt;</t>
  </si>
  <si>
    <t>stored,indexed&lt;publication_id:262146&gt;</t>
  </si>
  <si>
    <t>stored,indexed&lt;status:PUBLIC&gt;</t>
  </si>
  <si>
    <t>stored,indexed,tokenized&lt;title:A time course analysis of  transcription response in yeast treated with rapamycin, a specific inhibitor of the TORC1 complex: impact on yeast growth&gt;</t>
  </si>
  <si>
    <t>stored,indexed&lt;user_id:162&gt;</t>
  </si>
  <si>
    <t>stored,indexed,tokenized&lt;user_userName:conesa&gt;</t>
  </si>
  <si>
    <t>stored,indexed&lt;assay_info:transcription profiling|DNA microarray|3|+E-MAXD-4!ftp://ftp.ebi.ac.uk/pub/databases/microarray/data+E-MAXD-4!http://www.ebi.ac.uk/microarray-as/aer/result?queryFor=Experiment&amp;eAccession=&gt;</t>
  </si>
  <si>
    <t>stored,indexed,tokenized&lt;factor_name:compound&gt;</t>
  </si>
  <si>
    <t>stored,indexed,tokenized&lt;factor_name:exposure time&gt;</t>
  </si>
  <si>
    <t>stored,indexed,tokenized&lt;factor_name:dose&gt;</t>
  </si>
  <si>
    <t>stored,indexed,tokenized&lt;factor_value:2&gt;</t>
  </si>
  <si>
    <t>stored,indexed,tokenized&lt;factor_value:200&gt;</t>
  </si>
  <si>
    <t>stored,indexed,tokenized&lt;factor_value:rapamycin&gt;</t>
  </si>
  <si>
    <t>stored,indexed,tokenized&lt;factor_value:9168&gt;</t>
  </si>
  <si>
    <t>stored,indexed,tokenized&lt;factor_value:0&gt;</t>
  </si>
  <si>
    <t>stored,indexed,tokenized&lt;factor_value:1&gt;</t>
  </si>
  <si>
    <t>stored,indexed,tokenized&lt;property_value:biotin&gt;</t>
  </si>
  <si>
    <t>stored,indexed,tokenized&lt;property_value:rapamycin&gt;</t>
  </si>
  <si>
    <t>stored,indexed,tokenized&lt;property_value:9168&gt;</t>
  </si>
  <si>
    <t>RAW INDEX</t>
  </si>
  <si>
    <t>FIRST POS</t>
  </si>
  <si>
    <t>LAST POS</t>
  </si>
  <si>
    <t>EXTRACT</t>
  </si>
  <si>
    <t>FIELD</t>
  </si>
  <si>
    <t>VALUE</t>
  </si>
  <si>
    <t>stored,indexed&lt;acc:MTBLS76&gt;</t>
  </si>
  <si>
    <t>stored,indexed&lt;assay_id:164009&gt;</t>
  </si>
  <si>
    <t>stored,indexed&lt;assay_id:164010&gt;</t>
  </si>
  <si>
    <t>stored,indexed&lt;assay_id:164011&gt;</t>
  </si>
  <si>
    <t>stored,indexed&lt;assay_id:164012&gt;</t>
  </si>
  <si>
    <t>stored,indexed&lt;assay_id:164013&gt;</t>
  </si>
  <si>
    <t>stored,indexed&lt;assay_id:164014&gt;</t>
  </si>
  <si>
    <t>stored,indexed&lt;assay_id:164015&gt;</t>
  </si>
  <si>
    <t>stored,indexed&lt;assay_id:164002&gt;</t>
  </si>
  <si>
    <t>stored,indexed&lt;assay_id:164003&gt;</t>
  </si>
  <si>
    <t>stored,indexed&lt;assay_id:164004&gt;</t>
  </si>
  <si>
    <t>stored,indexed&lt;assay_id:164005&gt;</t>
  </si>
  <si>
    <t>stored,indexed&lt;assay_id:164006&gt;</t>
  </si>
  <si>
    <t>stored,indexed&lt;assay_id:164007&gt;</t>
  </si>
  <si>
    <t>stored,indexed&lt;assay_id:164008&gt;</t>
  </si>
  <si>
    <t>stored,indexed&lt;assay_info:transcription profiling|DNA microarray|14|+E-MAXD-4!ftp://ftp.ebi.ac.uk/pub/databases/microarray/data+E-MAXD-4!http://www.ebi.ac.uk/microarray-as/aer/result?queryFor=Experiment&amp;eAccession=&gt;</t>
  </si>
  <si>
    <t>stored,indexed&lt;assay_result_id:163892&gt;</t>
  </si>
  <si>
    <t>stored,indexed&lt;assay_result_id:163893&gt;</t>
  </si>
  <si>
    <t>stored,indexed&lt;assay_result_id:163894&gt;</t>
  </si>
  <si>
    <t>stored,indexed&lt;assay_result_id:163895&gt;</t>
  </si>
  <si>
    <t>stored,indexed&lt;assay_result_id:163896&gt;</t>
  </si>
  <si>
    <t>stored,indexed&lt;assay_result_id:163897&gt;</t>
  </si>
  <si>
    <t>stored,indexed&lt;assay_result_id:163898&gt;</t>
  </si>
  <si>
    <t>stored,indexed&lt;assay_result_id:163899&gt;</t>
  </si>
  <si>
    <t>stored,indexed&lt;assay_result_id:163900&gt;</t>
  </si>
  <si>
    <t>stored,indexed&lt;assay_result_id:163901&gt;</t>
  </si>
  <si>
    <t>stored,indexed&lt;assay_result_id:163902&gt;</t>
  </si>
  <si>
    <t>stored,indexed&lt;assay_result_id:163903&gt;</t>
  </si>
  <si>
    <t>stored,indexed&lt;assay_result_id:163904&gt;</t>
  </si>
  <si>
    <t>stored,indexed&lt;assay_result_id:163905&gt;</t>
  </si>
  <si>
    <t>stored,indexed&lt;contact_id:163846&gt;</t>
  </si>
  <si>
    <t>stored,indexed&lt;contact_id:163847&gt;</t>
  </si>
  <si>
    <t>stored,indexed&lt;contact_id:163848&gt;</t>
  </si>
  <si>
    <t>stored,indexed&lt;design_id:131073&gt;</t>
  </si>
  <si>
    <t>stored,indexed,tokenized&lt;factor_value:drug vehicle (90% ethanol/10% tween-20)&gt;</t>
  </si>
  <si>
    <t>stored,indexed,tokenized&lt;factor_value:4&gt;</t>
  </si>
  <si>
    <t>stored,indexed&lt;id:163841&gt;</t>
  </si>
  <si>
    <t>stored,indexed&lt;investigation_acc:MTBLS74&gt;</t>
  </si>
  <si>
    <t>stored,indexed&lt;investigation_id:98304&gt;</t>
  </si>
  <si>
    <t>stored,indexed&lt;organism:Saccharomyces cerevisiae (Baker's yeast)&gt;</t>
  </si>
  <si>
    <t>stored,indexed&lt;organism_ontology:Saccharomyces cerevisiae (Baker's yeast)&gt;</t>
  </si>
  <si>
    <t>stored,indexed&lt;organism_ontology:4932&gt;</t>
  </si>
  <si>
    <t>stored,indexed,tokenized&lt;property_value:Saccharomyces cerevisiae (Baker's yeast)&gt;</t>
  </si>
  <si>
    <t>stored,indexed,tokenized&lt;property_value:4932&gt;</t>
  </si>
  <si>
    <t>stored,indexed,tokenized&lt;property_value:FY1679&gt;</t>
  </si>
  <si>
    <t>stored,indexed,tokenized&lt;property_value:KanMx4 MATa/MATalpha ura3-52/ura3-52 leu2-1/+trp1-63/+his3-D200/+ hoD KanMx4/hoD&gt;</t>
  </si>
  <si>
    <t>stored,indexed,tokenized&lt;property_value:mating_type_alpha&gt;</t>
  </si>
  <si>
    <t>stored,indexed,tokenized&lt;property_value:drug vehicle (90% ethanol/10% tween-20)&gt;</t>
  </si>
  <si>
    <t>stored,indexed&lt;publication_id:131074&gt;</t>
  </si>
  <si>
    <t>stored,indexed&lt;status:PRIVATE&gt;</t>
  </si>
  <si>
    <t>stored,indexed&lt;assay_info:assay(transcription profiling|DNA microarray|14):?xref(E-MAXD-4-&gt;AE:RAW):?xref(E-MAXD-4-&gt;AE:WEB)&gt;</t>
  </si>
  <si>
    <t>stored,indexed,tokenized&lt;characteristics:strain[FY1679]&gt;</t>
  </si>
  <si>
    <t>stored,indexed,tokenized&lt;characteristics:mating type[mating_type_alpha]&gt;</t>
  </si>
  <si>
    <t>stored,indexed,tokenized&lt;characteristics:genotype[KanMx4 MATa/MATalpha ura3-52/ura3-52 leu2-1/+trp1-63/+his3-D200/+ hoD KanMx4/hoD]&gt;</t>
  </si>
  <si>
    <t>stored,indexed,tokenized&lt;characteristics:organism[Saccharomyces cerevisiae (Baker's yeast)]&gt;</t>
  </si>
  <si>
    <t>stored,indexed,tokenized&lt;factors:compound[drug vehicle (90% ethanol/10% tween-20)]&gt;</t>
  </si>
  <si>
    <t>stored,indexed,tokenized&lt;factors:exposure time[4 hour]&gt;</t>
  </si>
  <si>
    <t>MISSING</t>
  </si>
  <si>
    <t>publication (title, link (pMID or DOI))</t>
  </si>
  <si>
    <t>contact info</t>
  </si>
  <si>
    <t>date (release and submission)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</si>
</sst>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opLeftCell="E1" workbookViewId="0">
      <selection activeCell="D1" sqref="A1:D1048576"/>
    </sheetView>
  </sheetViews>
  <sheetFormatPr baseColWidth="10" defaultRowHeight="15" x14ac:dyDescent="0"/>
  <cols>
    <col min="1" max="4" width="6" hidden="1" customWidth="1"/>
    <col min="5" max="5" width="21.1640625" bestFit="1" customWidth="1"/>
    <col min="6" max="6" width="24.6640625" customWidth="1"/>
  </cols>
  <sheetData>
    <row r="1" spans="1:6">
      <c r="A1" s="1" t="s">
        <v>55</v>
      </c>
      <c r="B1" s="1" t="s">
        <v>56</v>
      </c>
      <c r="C1" s="1" t="s">
        <v>57</v>
      </c>
      <c r="D1" s="1" t="s">
        <v>58</v>
      </c>
      <c r="E1" s="1" t="s">
        <v>59</v>
      </c>
      <c r="F1" s="1" t="s">
        <v>60</v>
      </c>
    </row>
    <row r="2" spans="1:6">
      <c r="A2" t="s">
        <v>0</v>
      </c>
      <c r="B2">
        <f>SEARCH("&lt;",A2)</f>
        <v>15</v>
      </c>
      <c r="C2">
        <f>LEN(A2)</f>
        <v>66</v>
      </c>
      <c r="D2" t="str">
        <f>MID(A2,B2+1,C2-B2-1)</f>
        <v>_hibernate_class:uk.ac.ebi.bioinvindex.model.Study</v>
      </c>
      <c r="E2" t="str">
        <f>MID(D2,1,SEARCH(":",D2)-1)</f>
        <v>_hibernate_class</v>
      </c>
      <c r="F2" t="str">
        <f>MID(D2,SEARCH(":",D2)+1,C2)</f>
        <v>uk.ac.ebi.bioinvindex.model.Study</v>
      </c>
    </row>
    <row r="3" spans="1:6">
      <c r="A3" t="s">
        <v>1</v>
      </c>
      <c r="B3">
        <f t="shared" ref="B3:B57" si="0">SEARCH("&lt;",A3)</f>
        <v>15</v>
      </c>
      <c r="C3">
        <f>LEN(A3)</f>
        <v>28</v>
      </c>
      <c r="D3" t="str">
        <f t="shared" ref="D3:D57" si="1">MID(A3,B3+1,C3-B3-1)</f>
        <v>acc:MTBLS100</v>
      </c>
      <c r="E3" t="str">
        <f t="shared" ref="E3:E57" si="2">MID(D3,1,SEARCH(":",D3)-1)</f>
        <v>acc</v>
      </c>
      <c r="F3" t="str">
        <f t="shared" ref="F3:F57" si="3">MID(D3,SEARCH(":",D3)+1,C3)</f>
        <v>MTBLS100</v>
      </c>
    </row>
    <row r="4" spans="1:6">
      <c r="A4" t="s">
        <v>2</v>
      </c>
      <c r="B4">
        <f t="shared" si="0"/>
        <v>15</v>
      </c>
      <c r="C4">
        <f>LEN(A4)</f>
        <v>43</v>
      </c>
      <c r="D4" t="str">
        <f t="shared" si="1"/>
        <v>assay_end_point_acc:0000424</v>
      </c>
      <c r="E4" t="str">
        <f t="shared" si="2"/>
        <v>assay_end_point_acc</v>
      </c>
      <c r="F4" t="str">
        <f t="shared" si="3"/>
        <v>0000424</v>
      </c>
    </row>
    <row r="5" spans="1:6">
      <c r="A5" t="s">
        <v>2</v>
      </c>
      <c r="B5">
        <f t="shared" si="0"/>
        <v>15</v>
      </c>
      <c r="C5">
        <f>LEN(A5)</f>
        <v>43</v>
      </c>
      <c r="D5" t="str">
        <f t="shared" si="1"/>
        <v>assay_end_point_acc:0000424</v>
      </c>
      <c r="E5" t="str">
        <f t="shared" si="2"/>
        <v>assay_end_point_acc</v>
      </c>
      <c r="F5" t="str">
        <f t="shared" si="3"/>
        <v>0000424</v>
      </c>
    </row>
    <row r="6" spans="1:6">
      <c r="A6" t="s">
        <v>2</v>
      </c>
      <c r="B6">
        <f t="shared" si="0"/>
        <v>15</v>
      </c>
      <c r="C6">
        <f>LEN(A6)</f>
        <v>43</v>
      </c>
      <c r="D6" t="str">
        <f t="shared" si="1"/>
        <v>assay_end_point_acc:0000424</v>
      </c>
      <c r="E6" t="str">
        <f t="shared" si="2"/>
        <v>assay_end_point_acc</v>
      </c>
      <c r="F6" t="str">
        <f t="shared" si="3"/>
        <v>0000424</v>
      </c>
    </row>
    <row r="7" spans="1:6">
      <c r="A7" t="s">
        <v>3</v>
      </c>
      <c r="B7">
        <f t="shared" si="0"/>
        <v>15</v>
      </c>
      <c r="C7">
        <f>LEN(A7)</f>
        <v>60</v>
      </c>
      <c r="D7" t="str">
        <f t="shared" si="1"/>
        <v>assay_end_point_name:transcription profiling</v>
      </c>
      <c r="E7" t="str">
        <f t="shared" si="2"/>
        <v>assay_end_point_name</v>
      </c>
      <c r="F7" t="str">
        <f t="shared" si="3"/>
        <v>transcription profiling</v>
      </c>
    </row>
    <row r="8" spans="1:6">
      <c r="A8" t="s">
        <v>3</v>
      </c>
      <c r="B8">
        <f t="shared" si="0"/>
        <v>15</v>
      </c>
      <c r="C8">
        <f>LEN(A8)</f>
        <v>60</v>
      </c>
      <c r="D8" t="str">
        <f t="shared" si="1"/>
        <v>assay_end_point_name:transcription profiling</v>
      </c>
      <c r="E8" t="str">
        <f t="shared" si="2"/>
        <v>assay_end_point_name</v>
      </c>
      <c r="F8" t="str">
        <f t="shared" si="3"/>
        <v>transcription profiling</v>
      </c>
    </row>
    <row r="9" spans="1:6">
      <c r="A9" t="s">
        <v>3</v>
      </c>
      <c r="B9">
        <f t="shared" si="0"/>
        <v>15</v>
      </c>
      <c r="C9">
        <f>LEN(A9)</f>
        <v>60</v>
      </c>
      <c r="D9" t="str">
        <f t="shared" si="1"/>
        <v>assay_end_point_name:transcription profiling</v>
      </c>
      <c r="E9" t="str">
        <f t="shared" si="2"/>
        <v>assay_end_point_name</v>
      </c>
      <c r="F9" t="str">
        <f t="shared" si="3"/>
        <v>transcription profiling</v>
      </c>
    </row>
    <row r="10" spans="1:6">
      <c r="A10" t="s">
        <v>4</v>
      </c>
      <c r="B10">
        <f t="shared" si="0"/>
        <v>15</v>
      </c>
      <c r="C10">
        <f>LEN(A10)</f>
        <v>31</v>
      </c>
      <c r="D10" t="str">
        <f t="shared" si="1"/>
        <v>assay_id:294917</v>
      </c>
      <c r="E10" t="str">
        <f t="shared" si="2"/>
        <v>assay_id</v>
      </c>
      <c r="F10" t="str">
        <f t="shared" si="3"/>
        <v>294917</v>
      </c>
    </row>
    <row r="11" spans="1:6">
      <c r="A11" t="s">
        <v>5</v>
      </c>
      <c r="B11">
        <f t="shared" si="0"/>
        <v>15</v>
      </c>
      <c r="C11">
        <f>LEN(A11)</f>
        <v>31</v>
      </c>
      <c r="D11" t="str">
        <f t="shared" si="1"/>
        <v>assay_id:294918</v>
      </c>
      <c r="E11" t="str">
        <f t="shared" si="2"/>
        <v>assay_id</v>
      </c>
      <c r="F11" t="str">
        <f t="shared" si="3"/>
        <v>294918</v>
      </c>
    </row>
    <row r="12" spans="1:6">
      <c r="A12" t="s">
        <v>6</v>
      </c>
      <c r="B12">
        <f t="shared" si="0"/>
        <v>15</v>
      </c>
      <c r="C12">
        <f>LEN(A12)</f>
        <v>31</v>
      </c>
      <c r="D12" t="str">
        <f t="shared" si="1"/>
        <v>assay_id:294919</v>
      </c>
      <c r="E12" t="str">
        <f t="shared" si="2"/>
        <v>assay_id</v>
      </c>
      <c r="F12" t="str">
        <f t="shared" si="3"/>
        <v>294919</v>
      </c>
    </row>
    <row r="13" spans="1:6">
      <c r="A13" t="s">
        <v>42</v>
      </c>
      <c r="B13">
        <f t="shared" si="0"/>
        <v>15</v>
      </c>
      <c r="C13">
        <f>LEN(A13)</f>
        <v>214</v>
      </c>
      <c r="D13" t="str">
        <f t="shared" si="1"/>
        <v>assay_info:transcription profiling|DNA microarray|3|+E-MAXD-4!ftp://ftp.ebi.ac.uk/pub/databases/microarray/data+E-MAXD-4!http://www.ebi.ac.uk/microarray-as/aer/result?queryFor=Experiment&amp;eAccession=</v>
      </c>
      <c r="E13" t="str">
        <f t="shared" si="2"/>
        <v>assay_info</v>
      </c>
      <c r="F13" t="str">
        <f t="shared" si="3"/>
        <v>transcription profiling|DNA microarray|3|+E-MAXD-4!ftp://ftp.ebi.ac.uk/pub/databases/microarray/data+E-MAXD-4!http://www.ebi.ac.uk/microarray-as/aer/result?queryFor=Experiment&amp;eAccession=</v>
      </c>
    </row>
    <row r="14" spans="1:6">
      <c r="A14" t="s">
        <v>8</v>
      </c>
      <c r="B14">
        <f t="shared" si="0"/>
        <v>15</v>
      </c>
      <c r="C14">
        <f>LEN(A14)</f>
        <v>41</v>
      </c>
      <c r="D14" t="str">
        <f t="shared" si="1"/>
        <v>assay_platform:affymetrix</v>
      </c>
      <c r="E14" t="str">
        <f t="shared" si="2"/>
        <v>assay_platform</v>
      </c>
      <c r="F14" t="str">
        <f t="shared" si="3"/>
        <v>affymetrix</v>
      </c>
    </row>
    <row r="15" spans="1:6">
      <c r="A15" t="s">
        <v>8</v>
      </c>
      <c r="B15">
        <f t="shared" si="0"/>
        <v>15</v>
      </c>
      <c r="C15">
        <f>LEN(A15)</f>
        <v>41</v>
      </c>
      <c r="D15" t="str">
        <f t="shared" si="1"/>
        <v>assay_platform:affymetrix</v>
      </c>
      <c r="E15" t="str">
        <f t="shared" si="2"/>
        <v>assay_platform</v>
      </c>
      <c r="F15" t="str">
        <f t="shared" si="3"/>
        <v>affymetrix</v>
      </c>
    </row>
    <row r="16" spans="1:6">
      <c r="A16" t="s">
        <v>8</v>
      </c>
      <c r="B16">
        <f t="shared" si="0"/>
        <v>15</v>
      </c>
      <c r="C16">
        <f>LEN(A16)</f>
        <v>41</v>
      </c>
      <c r="D16" t="str">
        <f t="shared" si="1"/>
        <v>assay_platform:affymetrix</v>
      </c>
      <c r="E16" t="str">
        <f t="shared" si="2"/>
        <v>assay_platform</v>
      </c>
      <c r="F16" t="str">
        <f t="shared" si="3"/>
        <v>affymetrix</v>
      </c>
    </row>
    <row r="17" spans="1:6">
      <c r="A17" t="s">
        <v>9</v>
      </c>
      <c r="B17">
        <f t="shared" si="0"/>
        <v>15</v>
      </c>
      <c r="C17">
        <f>LEN(A17)</f>
        <v>38</v>
      </c>
      <c r="D17" t="str">
        <f t="shared" si="1"/>
        <v>assay_result_id:294916</v>
      </c>
      <c r="E17" t="str">
        <f t="shared" si="2"/>
        <v>assay_result_id</v>
      </c>
      <c r="F17" t="str">
        <f t="shared" si="3"/>
        <v>294916</v>
      </c>
    </row>
    <row r="18" spans="1:6">
      <c r="A18" t="s">
        <v>10</v>
      </c>
      <c r="B18">
        <f t="shared" si="0"/>
        <v>15</v>
      </c>
      <c r="C18">
        <f>LEN(A18)</f>
        <v>38</v>
      </c>
      <c r="D18" t="str">
        <f t="shared" si="1"/>
        <v>assay_result_id:294917</v>
      </c>
      <c r="E18" t="str">
        <f t="shared" si="2"/>
        <v>assay_result_id</v>
      </c>
      <c r="F18" t="str">
        <f t="shared" si="3"/>
        <v>294917</v>
      </c>
    </row>
    <row r="19" spans="1:6">
      <c r="A19" t="s">
        <v>11</v>
      </c>
      <c r="B19">
        <f t="shared" si="0"/>
        <v>15</v>
      </c>
      <c r="C19">
        <f>LEN(A19)</f>
        <v>38</v>
      </c>
      <c r="D19" t="str">
        <f t="shared" si="1"/>
        <v>assay_result_id:294918</v>
      </c>
      <c r="E19" t="str">
        <f t="shared" si="2"/>
        <v>assay_result_id</v>
      </c>
      <c r="F19" t="str">
        <f t="shared" si="3"/>
        <v>294918</v>
      </c>
    </row>
    <row r="20" spans="1:6">
      <c r="A20" t="s">
        <v>12</v>
      </c>
      <c r="B20">
        <f t="shared" si="0"/>
        <v>15</v>
      </c>
      <c r="C20">
        <f>LEN(A20)</f>
        <v>44</v>
      </c>
      <c r="D20" t="str">
        <f t="shared" si="1"/>
        <v>assay_technology_acc:0400148</v>
      </c>
      <c r="E20" t="str">
        <f t="shared" si="2"/>
        <v>assay_technology_acc</v>
      </c>
      <c r="F20" t="str">
        <f t="shared" si="3"/>
        <v>0400148</v>
      </c>
    </row>
    <row r="21" spans="1:6">
      <c r="A21" t="s">
        <v>12</v>
      </c>
      <c r="B21">
        <f t="shared" si="0"/>
        <v>15</v>
      </c>
      <c r="C21">
        <f>LEN(A21)</f>
        <v>44</v>
      </c>
      <c r="D21" t="str">
        <f t="shared" si="1"/>
        <v>assay_technology_acc:0400148</v>
      </c>
      <c r="E21" t="str">
        <f t="shared" si="2"/>
        <v>assay_technology_acc</v>
      </c>
      <c r="F21" t="str">
        <f t="shared" si="3"/>
        <v>0400148</v>
      </c>
    </row>
    <row r="22" spans="1:6">
      <c r="A22" t="s">
        <v>12</v>
      </c>
      <c r="B22">
        <f t="shared" si="0"/>
        <v>15</v>
      </c>
      <c r="C22">
        <f>LEN(A22)</f>
        <v>44</v>
      </c>
      <c r="D22" t="str">
        <f t="shared" si="1"/>
        <v>assay_technology_acc:0400148</v>
      </c>
      <c r="E22" t="str">
        <f t="shared" si="2"/>
        <v>assay_technology_acc</v>
      </c>
      <c r="F22" t="str">
        <f t="shared" si="3"/>
        <v>0400148</v>
      </c>
    </row>
    <row r="23" spans="1:6">
      <c r="A23" t="s">
        <v>13</v>
      </c>
      <c r="B23">
        <f t="shared" si="0"/>
        <v>15</v>
      </c>
      <c r="C23">
        <f>LEN(A23)</f>
        <v>52</v>
      </c>
      <c r="D23" t="str">
        <f t="shared" si="1"/>
        <v>assay_technology_name:DNA microarray</v>
      </c>
      <c r="E23" t="str">
        <f t="shared" si="2"/>
        <v>assay_technology_name</v>
      </c>
      <c r="F23" t="str">
        <f t="shared" si="3"/>
        <v>DNA microarray</v>
      </c>
    </row>
    <row r="24" spans="1:6">
      <c r="A24" t="s">
        <v>13</v>
      </c>
      <c r="B24">
        <f t="shared" si="0"/>
        <v>15</v>
      </c>
      <c r="C24">
        <f>LEN(A24)</f>
        <v>52</v>
      </c>
      <c r="D24" t="str">
        <f t="shared" si="1"/>
        <v>assay_technology_name:DNA microarray</v>
      </c>
      <c r="E24" t="str">
        <f t="shared" si="2"/>
        <v>assay_technology_name</v>
      </c>
      <c r="F24" t="str">
        <f t="shared" si="3"/>
        <v>DNA microarray</v>
      </c>
    </row>
    <row r="25" spans="1:6">
      <c r="A25" t="s">
        <v>13</v>
      </c>
      <c r="B25">
        <f t="shared" si="0"/>
        <v>15</v>
      </c>
      <c r="C25">
        <f>LEN(A25)</f>
        <v>52</v>
      </c>
      <c r="D25" t="str">
        <f t="shared" si="1"/>
        <v>assay_technology_name:DNA microarray</v>
      </c>
      <c r="E25" t="str">
        <f t="shared" si="2"/>
        <v>assay_technology_name</v>
      </c>
      <c r="F25" t="str">
        <f t="shared" si="3"/>
        <v>DNA microarray</v>
      </c>
    </row>
    <row r="26" spans="1:6">
      <c r="A26" t="s">
        <v>15</v>
      </c>
      <c r="B26">
        <f t="shared" si="0"/>
        <v>15</v>
      </c>
      <c r="C26">
        <f>LEN(A26)</f>
        <v>33</v>
      </c>
      <c r="D26" t="str">
        <f t="shared" si="1"/>
        <v>contact_id:294918</v>
      </c>
      <c r="E26" t="str">
        <f t="shared" si="2"/>
        <v>contact_id</v>
      </c>
      <c r="F26" t="str">
        <f t="shared" si="3"/>
        <v>294918</v>
      </c>
    </row>
    <row r="27" spans="1:6">
      <c r="A27" t="s">
        <v>16</v>
      </c>
      <c r="B27">
        <f t="shared" si="0"/>
        <v>15</v>
      </c>
      <c r="C27">
        <f>LEN(A27)</f>
        <v>33</v>
      </c>
      <c r="D27" t="str">
        <f t="shared" si="1"/>
        <v>contact_id:294919</v>
      </c>
      <c r="E27" t="str">
        <f t="shared" si="2"/>
        <v>contact_id</v>
      </c>
      <c r="F27" t="str">
        <f t="shared" si="3"/>
        <v>294919</v>
      </c>
    </row>
    <row r="28" spans="1:6">
      <c r="A28" t="s">
        <v>17</v>
      </c>
      <c r="B28">
        <f t="shared" si="0"/>
        <v>15</v>
      </c>
      <c r="C28">
        <f>LEN(A28)</f>
        <v>33</v>
      </c>
      <c r="D28" t="str">
        <f t="shared" si="1"/>
        <v>contact_id:294920</v>
      </c>
      <c r="E28" t="str">
        <f t="shared" si="2"/>
        <v>contact_id</v>
      </c>
      <c r="F28" t="str">
        <f t="shared" si="3"/>
        <v>294920</v>
      </c>
    </row>
    <row r="29" spans="1:6">
      <c r="A29" t="s">
        <v>18</v>
      </c>
      <c r="B29">
        <f t="shared" si="0"/>
        <v>25</v>
      </c>
      <c r="C29">
        <f>LEN(A29)</f>
        <v>1371</v>
      </c>
      <c r="D29" t="str">
        <f t="shared" si="1"/>
        <v>description:Comprehensive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c r="E29" t="str">
        <f t="shared" si="2"/>
        <v>description</v>
      </c>
      <c r="F29" t="str">
        <f t="shared" si="3"/>
        <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row>
    <row r="30" spans="1:6">
      <c r="A30" t="s">
        <v>19</v>
      </c>
      <c r="B30">
        <f t="shared" si="0"/>
        <v>15</v>
      </c>
      <c r="C30">
        <f>LEN(A30)</f>
        <v>32</v>
      </c>
      <c r="D30" t="str">
        <f t="shared" si="1"/>
        <v>design_id:262145</v>
      </c>
      <c r="E30" t="str">
        <f t="shared" si="2"/>
        <v>design_id</v>
      </c>
      <c r="F30" t="str">
        <f t="shared" si="3"/>
        <v>262145</v>
      </c>
    </row>
    <row r="31" spans="1:6">
      <c r="A31" t="s">
        <v>20</v>
      </c>
      <c r="B31">
        <f t="shared" si="0"/>
        <v>25</v>
      </c>
      <c r="C31">
        <f>LEN(A31)</f>
        <v>57</v>
      </c>
      <c r="D31" t="str">
        <f t="shared" si="1"/>
        <v>design_value:time series design</v>
      </c>
      <c r="E31" t="str">
        <f t="shared" si="2"/>
        <v>design_value</v>
      </c>
      <c r="F31" t="str">
        <f t="shared" si="3"/>
        <v>time series design</v>
      </c>
    </row>
    <row r="32" spans="1:6">
      <c r="A32" t="s">
        <v>43</v>
      </c>
      <c r="B32">
        <f t="shared" si="0"/>
        <v>25</v>
      </c>
      <c r="C32">
        <f>LEN(A32)</f>
        <v>46</v>
      </c>
      <c r="D32" t="str">
        <f t="shared" si="1"/>
        <v>factor_name:compound</v>
      </c>
      <c r="E32" t="str">
        <f t="shared" si="2"/>
        <v>factor_name</v>
      </c>
      <c r="F32" t="str">
        <f t="shared" si="3"/>
        <v>compound</v>
      </c>
    </row>
    <row r="33" spans="1:6">
      <c r="A33" t="s">
        <v>44</v>
      </c>
      <c r="B33">
        <f t="shared" si="0"/>
        <v>25</v>
      </c>
      <c r="C33">
        <f>LEN(A33)</f>
        <v>51</v>
      </c>
      <c r="D33" t="str">
        <f t="shared" si="1"/>
        <v>factor_name:exposure time</v>
      </c>
      <c r="E33" t="str">
        <f t="shared" si="2"/>
        <v>factor_name</v>
      </c>
      <c r="F33" t="str">
        <f t="shared" si="3"/>
        <v>exposure time</v>
      </c>
    </row>
    <row r="34" spans="1:6">
      <c r="A34" t="s">
        <v>45</v>
      </c>
      <c r="B34">
        <f t="shared" si="0"/>
        <v>25</v>
      </c>
      <c r="C34">
        <f>LEN(A34)</f>
        <v>42</v>
      </c>
      <c r="D34" t="str">
        <f t="shared" si="1"/>
        <v>factor_name:dose</v>
      </c>
      <c r="E34" t="str">
        <f t="shared" si="2"/>
        <v>factor_name</v>
      </c>
      <c r="F34" t="str">
        <f t="shared" si="3"/>
        <v>dose</v>
      </c>
    </row>
    <row r="35" spans="1:6">
      <c r="A35" t="s">
        <v>44</v>
      </c>
      <c r="B35">
        <f t="shared" si="0"/>
        <v>25</v>
      </c>
      <c r="C35">
        <f>LEN(A35)</f>
        <v>51</v>
      </c>
      <c r="D35" t="str">
        <f t="shared" si="1"/>
        <v>factor_name:exposure time</v>
      </c>
      <c r="E35" t="str">
        <f t="shared" si="2"/>
        <v>factor_name</v>
      </c>
      <c r="F35" t="str">
        <f t="shared" si="3"/>
        <v>exposure time</v>
      </c>
    </row>
    <row r="36" spans="1:6">
      <c r="A36" t="s">
        <v>45</v>
      </c>
      <c r="B36">
        <f t="shared" si="0"/>
        <v>25</v>
      </c>
      <c r="C36">
        <f>LEN(A36)</f>
        <v>42</v>
      </c>
      <c r="D36" t="str">
        <f t="shared" si="1"/>
        <v>factor_name:dose</v>
      </c>
      <c r="E36" t="str">
        <f t="shared" si="2"/>
        <v>factor_name</v>
      </c>
      <c r="F36" t="str">
        <f t="shared" si="3"/>
        <v>dose</v>
      </c>
    </row>
    <row r="37" spans="1:6">
      <c r="A37" t="s">
        <v>43</v>
      </c>
      <c r="B37">
        <f t="shared" si="0"/>
        <v>25</v>
      </c>
      <c r="C37">
        <f>LEN(A37)</f>
        <v>46</v>
      </c>
      <c r="D37" t="str">
        <f t="shared" si="1"/>
        <v>factor_name:compound</v>
      </c>
      <c r="E37" t="str">
        <f t="shared" si="2"/>
        <v>factor_name</v>
      </c>
      <c r="F37" t="str">
        <f t="shared" si="3"/>
        <v>compound</v>
      </c>
    </row>
    <row r="38" spans="1:6">
      <c r="A38" t="s">
        <v>44</v>
      </c>
      <c r="B38">
        <f t="shared" si="0"/>
        <v>25</v>
      </c>
      <c r="C38">
        <f>LEN(A38)</f>
        <v>51</v>
      </c>
      <c r="D38" t="str">
        <f t="shared" si="1"/>
        <v>factor_name:exposure time</v>
      </c>
      <c r="E38" t="str">
        <f t="shared" si="2"/>
        <v>factor_name</v>
      </c>
      <c r="F38" t="str">
        <f t="shared" si="3"/>
        <v>exposure time</v>
      </c>
    </row>
    <row r="39" spans="1:6">
      <c r="A39" t="s">
        <v>45</v>
      </c>
      <c r="B39">
        <f t="shared" si="0"/>
        <v>25</v>
      </c>
      <c r="C39">
        <f>LEN(A39)</f>
        <v>42</v>
      </c>
      <c r="D39" t="str">
        <f t="shared" si="1"/>
        <v>factor_name:dose</v>
      </c>
      <c r="E39" t="str">
        <f t="shared" si="2"/>
        <v>factor_name</v>
      </c>
      <c r="F39" t="str">
        <f t="shared" si="3"/>
        <v>dose</v>
      </c>
    </row>
    <row r="40" spans="1:6">
      <c r="A40" t="s">
        <v>46</v>
      </c>
      <c r="B40">
        <f t="shared" si="0"/>
        <v>25</v>
      </c>
      <c r="C40">
        <f>LEN(A40)</f>
        <v>40</v>
      </c>
      <c r="D40" t="str">
        <f t="shared" si="1"/>
        <v>factor_value:2</v>
      </c>
      <c r="E40" t="str">
        <f t="shared" si="2"/>
        <v>factor_value</v>
      </c>
      <c r="F40" t="str">
        <f t="shared" si="3"/>
        <v>2</v>
      </c>
    </row>
    <row r="41" spans="1:6">
      <c r="A41" t="s">
        <v>47</v>
      </c>
      <c r="B41">
        <f t="shared" si="0"/>
        <v>25</v>
      </c>
      <c r="C41">
        <f>LEN(A41)</f>
        <v>42</v>
      </c>
      <c r="D41" t="str">
        <f t="shared" si="1"/>
        <v>factor_value:200</v>
      </c>
      <c r="E41" t="str">
        <f t="shared" si="2"/>
        <v>factor_value</v>
      </c>
      <c r="F41" t="str">
        <f t="shared" si="3"/>
        <v>200</v>
      </c>
    </row>
    <row r="42" spans="1:6">
      <c r="A42" t="s">
        <v>48</v>
      </c>
      <c r="B42">
        <f t="shared" si="0"/>
        <v>25</v>
      </c>
      <c r="C42">
        <f>LEN(A42)</f>
        <v>48</v>
      </c>
      <c r="D42" t="str">
        <f t="shared" si="1"/>
        <v>factor_value:rapamycin</v>
      </c>
      <c r="E42" t="str">
        <f t="shared" si="2"/>
        <v>factor_value</v>
      </c>
      <c r="F42" t="str">
        <f t="shared" si="3"/>
        <v>rapamycin</v>
      </c>
    </row>
    <row r="43" spans="1:6">
      <c r="A43" t="s">
        <v>48</v>
      </c>
      <c r="B43">
        <f t="shared" si="0"/>
        <v>25</v>
      </c>
      <c r="C43">
        <f>LEN(A43)</f>
        <v>48</v>
      </c>
      <c r="D43" t="str">
        <f t="shared" si="1"/>
        <v>factor_value:rapamycin</v>
      </c>
      <c r="E43" t="str">
        <f t="shared" si="2"/>
        <v>factor_value</v>
      </c>
      <c r="F43" t="str">
        <f t="shared" si="3"/>
        <v>rapamycin</v>
      </c>
    </row>
    <row r="44" spans="1:6">
      <c r="A44" t="s">
        <v>49</v>
      </c>
      <c r="B44">
        <f t="shared" si="0"/>
        <v>25</v>
      </c>
      <c r="C44">
        <f>LEN(A44)</f>
        <v>43</v>
      </c>
      <c r="D44" t="str">
        <f t="shared" si="1"/>
        <v>factor_value:9168</v>
      </c>
      <c r="E44" t="str">
        <f t="shared" si="2"/>
        <v>factor_value</v>
      </c>
      <c r="F44" t="str">
        <f t="shared" si="3"/>
        <v>9168</v>
      </c>
    </row>
    <row r="45" spans="1:6">
      <c r="A45" t="s">
        <v>50</v>
      </c>
      <c r="B45">
        <f t="shared" si="0"/>
        <v>25</v>
      </c>
      <c r="C45">
        <f>LEN(A45)</f>
        <v>40</v>
      </c>
      <c r="D45" t="str">
        <f t="shared" si="1"/>
        <v>factor_value:0</v>
      </c>
      <c r="E45" t="str">
        <f t="shared" si="2"/>
        <v>factor_value</v>
      </c>
      <c r="F45" t="str">
        <f t="shared" si="3"/>
        <v>0</v>
      </c>
    </row>
    <row r="46" spans="1:6">
      <c r="A46" t="s">
        <v>50</v>
      </c>
      <c r="B46">
        <f t="shared" si="0"/>
        <v>25</v>
      </c>
      <c r="C46">
        <f>LEN(A46)</f>
        <v>40</v>
      </c>
      <c r="D46" t="str">
        <f t="shared" si="1"/>
        <v>factor_value:0</v>
      </c>
      <c r="E46" t="str">
        <f t="shared" si="2"/>
        <v>factor_value</v>
      </c>
      <c r="F46" t="str">
        <f t="shared" si="3"/>
        <v>0</v>
      </c>
    </row>
    <row r="47" spans="1:6">
      <c r="A47" t="s">
        <v>51</v>
      </c>
      <c r="B47">
        <f t="shared" si="0"/>
        <v>25</v>
      </c>
      <c r="C47">
        <f>LEN(A47)</f>
        <v>40</v>
      </c>
      <c r="D47" t="str">
        <f t="shared" si="1"/>
        <v>factor_value:1</v>
      </c>
      <c r="E47" t="str">
        <f t="shared" si="2"/>
        <v>factor_value</v>
      </c>
      <c r="F47" t="str">
        <f t="shared" si="3"/>
        <v>1</v>
      </c>
    </row>
    <row r="48" spans="1:6">
      <c r="A48" t="s">
        <v>47</v>
      </c>
      <c r="B48">
        <f t="shared" si="0"/>
        <v>25</v>
      </c>
      <c r="C48">
        <f>LEN(A48)</f>
        <v>42</v>
      </c>
      <c r="D48" t="str">
        <f t="shared" si="1"/>
        <v>factor_value:200</v>
      </c>
      <c r="E48" t="str">
        <f t="shared" si="2"/>
        <v>factor_value</v>
      </c>
      <c r="F48" t="str">
        <f t="shared" si="3"/>
        <v>200</v>
      </c>
    </row>
    <row r="49" spans="1:6">
      <c r="A49" t="s">
        <v>48</v>
      </c>
      <c r="B49">
        <f t="shared" si="0"/>
        <v>25</v>
      </c>
      <c r="C49">
        <f>LEN(A49)</f>
        <v>48</v>
      </c>
      <c r="D49" t="str">
        <f t="shared" si="1"/>
        <v>factor_value:rapamycin</v>
      </c>
      <c r="E49" t="str">
        <f t="shared" si="2"/>
        <v>factor_value</v>
      </c>
      <c r="F49" t="str">
        <f t="shared" si="3"/>
        <v>rapamycin</v>
      </c>
    </row>
    <row r="50" spans="1:6">
      <c r="A50" t="s">
        <v>48</v>
      </c>
      <c r="B50">
        <f t="shared" si="0"/>
        <v>25</v>
      </c>
      <c r="C50">
        <f>LEN(A50)</f>
        <v>48</v>
      </c>
      <c r="D50" t="str">
        <f t="shared" si="1"/>
        <v>factor_value:rapamycin</v>
      </c>
      <c r="E50" t="str">
        <f t="shared" si="2"/>
        <v>factor_value</v>
      </c>
      <c r="F50" t="str">
        <f t="shared" si="3"/>
        <v>rapamycin</v>
      </c>
    </row>
    <row r="51" spans="1:6">
      <c r="A51" t="s">
        <v>49</v>
      </c>
      <c r="B51">
        <f t="shared" si="0"/>
        <v>25</v>
      </c>
      <c r="C51">
        <f>LEN(A51)</f>
        <v>43</v>
      </c>
      <c r="D51" t="str">
        <f t="shared" si="1"/>
        <v>factor_value:9168</v>
      </c>
      <c r="E51" t="str">
        <f t="shared" si="2"/>
        <v>factor_value</v>
      </c>
      <c r="F51" t="str">
        <f t="shared" si="3"/>
        <v>9168</v>
      </c>
    </row>
    <row r="52" spans="1:6">
      <c r="A52" t="s">
        <v>27</v>
      </c>
      <c r="B52">
        <f t="shared" si="0"/>
        <v>15</v>
      </c>
      <c r="C52">
        <f>LEN(A52)</f>
        <v>25</v>
      </c>
      <c r="D52" t="str">
        <f t="shared" si="1"/>
        <v>id:294913</v>
      </c>
      <c r="E52" t="str">
        <f t="shared" si="2"/>
        <v>id</v>
      </c>
      <c r="F52" t="str">
        <f t="shared" si="3"/>
        <v>294913</v>
      </c>
    </row>
    <row r="53" spans="1:6">
      <c r="A53" t="s">
        <v>28</v>
      </c>
      <c r="B53">
        <f t="shared" si="0"/>
        <v>15</v>
      </c>
      <c r="C53">
        <f>LEN(A53)</f>
        <v>41</v>
      </c>
      <c r="D53" t="str">
        <f t="shared" si="1"/>
        <v>investigation_acc:MTBLS98</v>
      </c>
      <c r="E53" t="str">
        <f t="shared" si="2"/>
        <v>investigation_acc</v>
      </c>
      <c r="F53" t="str">
        <f t="shared" si="3"/>
        <v>MTBLS98</v>
      </c>
    </row>
    <row r="54" spans="1:6">
      <c r="A54" t="s">
        <v>29</v>
      </c>
      <c r="B54">
        <f t="shared" si="0"/>
        <v>25</v>
      </c>
      <c r="C54">
        <f>LEN(A54)</f>
        <v>61</v>
      </c>
      <c r="D54" t="str">
        <f t="shared" si="1"/>
        <v>investigation_description:Backgroun</v>
      </c>
      <c r="E54" t="str">
        <f t="shared" si="2"/>
        <v>investigation_description</v>
      </c>
      <c r="F54" t="str">
        <f t="shared" si="3"/>
        <v>Backgroun</v>
      </c>
    </row>
    <row r="55" spans="1:6">
      <c r="A55" t="s">
        <v>30</v>
      </c>
      <c r="B55" t="e">
        <f t="shared" si="0"/>
        <v>#VALUE!</v>
      </c>
      <c r="C55">
        <f>LEN(A55)</f>
        <v>285</v>
      </c>
      <c r="D55" t="e">
        <f t="shared" si="1"/>
        <v>#VALUE!</v>
      </c>
      <c r="E55" t="e">
        <f t="shared" si="2"/>
        <v>#VALUE!</v>
      </c>
      <c r="F55" t="e">
        <f t="shared" si="3"/>
        <v>#VALUE!</v>
      </c>
    </row>
    <row r="56" spans="1:6">
      <c r="A56" t="s">
        <v>31</v>
      </c>
      <c r="B56" t="e">
        <f t="shared" si="0"/>
        <v>#VALUE!</v>
      </c>
      <c r="C56">
        <f>LEN(A56)</f>
        <v>7</v>
      </c>
      <c r="D56" t="e">
        <f t="shared" si="1"/>
        <v>#VALUE!</v>
      </c>
      <c r="E56" t="e">
        <f t="shared" si="2"/>
        <v>#VALUE!</v>
      </c>
      <c r="F56" t="e">
        <f t="shared" si="3"/>
        <v>#VALUE!</v>
      </c>
    </row>
    <row r="57" spans="1:6">
      <c r="A57" t="s">
        <v>32</v>
      </c>
      <c r="B57" t="e">
        <f t="shared" si="0"/>
        <v>#VALUE!</v>
      </c>
      <c r="C57">
        <f>LEN(A57)</f>
        <v>1378</v>
      </c>
      <c r="D57" t="e">
        <f t="shared" si="1"/>
        <v>#VALUE!</v>
      </c>
      <c r="E57" t="e">
        <f t="shared" si="2"/>
        <v>#VALUE!</v>
      </c>
      <c r="F57" t="e">
        <f t="shared" si="3"/>
        <v>#VALUE!</v>
      </c>
    </row>
    <row r="58" spans="1:6">
      <c r="A58" t="s">
        <v>33</v>
      </c>
      <c r="B58" t="e">
        <f t="shared" ref="B58:B75" si="4">SEARCH("&lt;",A58)</f>
        <v>#VALUE!</v>
      </c>
      <c r="C58">
        <f>LEN(A58)</f>
        <v>10</v>
      </c>
      <c r="D58" t="e">
        <f t="shared" ref="D58:D75" si="5">MID(A58,B58+1,C58-B58-1)</f>
        <v>#VALUE!</v>
      </c>
      <c r="E58" t="e">
        <f t="shared" ref="E58:E75" si="6">MID(D58,1,SEARCH(":",D58)-1)</f>
        <v>#VALUE!</v>
      </c>
      <c r="F58" t="e">
        <f t="shared" ref="F58:F75" si="7">MID(D58,SEARCH(":",D58)+1,C58)</f>
        <v>#VALUE!</v>
      </c>
    </row>
    <row r="59" spans="1:6">
      <c r="A59" t="s">
        <v>34</v>
      </c>
      <c r="B59" t="e">
        <f t="shared" si="4"/>
        <v>#VALUE!</v>
      </c>
      <c r="C59">
        <f>LEN(A59)</f>
        <v>349</v>
      </c>
      <c r="D59" t="e">
        <f t="shared" si="5"/>
        <v>#VALUE!</v>
      </c>
      <c r="E59" t="e">
        <f t="shared" si="6"/>
        <v>#VALUE!</v>
      </c>
      <c r="F59" t="e">
        <f t="shared" si="7"/>
        <v>#VALUE!</v>
      </c>
    </row>
    <row r="60" spans="1:6">
      <c r="A60" t="s">
        <v>35</v>
      </c>
      <c r="B60">
        <f t="shared" si="4"/>
        <v>15</v>
      </c>
      <c r="C60">
        <f>LEN(A60)</f>
        <v>39</v>
      </c>
      <c r="D60" t="str">
        <f t="shared" si="5"/>
        <v>investigation_id:229376</v>
      </c>
      <c r="E60" t="str">
        <f t="shared" si="6"/>
        <v>investigation_id</v>
      </c>
      <c r="F60" t="str">
        <f t="shared" si="7"/>
        <v>229376</v>
      </c>
    </row>
    <row r="61" spans="1:6">
      <c r="A61" t="s">
        <v>36</v>
      </c>
      <c r="B61">
        <f t="shared" si="4"/>
        <v>25</v>
      </c>
      <c r="C61">
        <f>LEN(A61)</f>
        <v>116</v>
      </c>
      <c r="D61" t="str">
        <f t="shared" si="5"/>
        <v>investigation_title:Growth control of the eukaryote cell: a systems biology study in yeast</v>
      </c>
      <c r="E61" t="str">
        <f t="shared" si="6"/>
        <v>investigation_title</v>
      </c>
      <c r="F61" t="str">
        <f t="shared" si="7"/>
        <v>Growth control of the eukaryote cell: a systems biology study in yeast</v>
      </c>
    </row>
    <row r="62" spans="1:6">
      <c r="A62" t="s">
        <v>52</v>
      </c>
      <c r="B62">
        <f t="shared" si="4"/>
        <v>25</v>
      </c>
      <c r="C62">
        <f>LEN(A62)</f>
        <v>47</v>
      </c>
      <c r="D62" t="str">
        <f t="shared" si="5"/>
        <v>property_value:biotin</v>
      </c>
      <c r="E62" t="str">
        <f t="shared" si="6"/>
        <v>property_value</v>
      </c>
      <c r="F62" t="str">
        <f t="shared" si="7"/>
        <v>biotin</v>
      </c>
    </row>
    <row r="63" spans="1:6">
      <c r="A63" t="s">
        <v>53</v>
      </c>
      <c r="B63">
        <f t="shared" si="4"/>
        <v>25</v>
      </c>
      <c r="C63">
        <f>LEN(A63)</f>
        <v>50</v>
      </c>
      <c r="D63" t="str">
        <f t="shared" si="5"/>
        <v>property_value:rapamycin</v>
      </c>
      <c r="E63" t="str">
        <f t="shared" si="6"/>
        <v>property_value</v>
      </c>
      <c r="F63" t="str">
        <f t="shared" si="7"/>
        <v>rapamycin</v>
      </c>
    </row>
    <row r="64" spans="1:6">
      <c r="A64" t="s">
        <v>53</v>
      </c>
      <c r="B64">
        <f t="shared" si="4"/>
        <v>25</v>
      </c>
      <c r="C64">
        <f>LEN(A64)</f>
        <v>50</v>
      </c>
      <c r="D64" t="str">
        <f t="shared" si="5"/>
        <v>property_value:rapamycin</v>
      </c>
      <c r="E64" t="str">
        <f t="shared" si="6"/>
        <v>property_value</v>
      </c>
      <c r="F64" t="str">
        <f t="shared" si="7"/>
        <v>rapamycin</v>
      </c>
    </row>
    <row r="65" spans="1:6">
      <c r="A65" t="s">
        <v>54</v>
      </c>
      <c r="B65">
        <f t="shared" si="4"/>
        <v>25</v>
      </c>
      <c r="C65">
        <f>LEN(A65)</f>
        <v>45</v>
      </c>
      <c r="D65" t="str">
        <f t="shared" si="5"/>
        <v>property_value:9168</v>
      </c>
      <c r="E65" t="str">
        <f t="shared" si="6"/>
        <v>property_value</v>
      </c>
      <c r="F65" t="str">
        <f t="shared" si="7"/>
        <v>9168</v>
      </c>
    </row>
    <row r="66" spans="1:6">
      <c r="A66" t="s">
        <v>52</v>
      </c>
      <c r="B66">
        <f t="shared" si="4"/>
        <v>25</v>
      </c>
      <c r="C66">
        <f>LEN(A66)</f>
        <v>47</v>
      </c>
      <c r="D66" t="str">
        <f t="shared" si="5"/>
        <v>property_value:biotin</v>
      </c>
      <c r="E66" t="str">
        <f t="shared" si="6"/>
        <v>property_value</v>
      </c>
      <c r="F66" t="str">
        <f t="shared" si="7"/>
        <v>biotin</v>
      </c>
    </row>
    <row r="67" spans="1:6">
      <c r="A67" t="s">
        <v>52</v>
      </c>
      <c r="B67">
        <f t="shared" si="4"/>
        <v>25</v>
      </c>
      <c r="C67">
        <f>LEN(A67)</f>
        <v>47</v>
      </c>
      <c r="D67" t="str">
        <f t="shared" si="5"/>
        <v>property_value:biotin</v>
      </c>
      <c r="E67" t="str">
        <f t="shared" si="6"/>
        <v>property_value</v>
      </c>
      <c r="F67" t="str">
        <f t="shared" si="7"/>
        <v>biotin</v>
      </c>
    </row>
    <row r="68" spans="1:6">
      <c r="A68" t="s">
        <v>53</v>
      </c>
      <c r="B68">
        <f t="shared" si="4"/>
        <v>25</v>
      </c>
      <c r="C68">
        <f>LEN(A68)</f>
        <v>50</v>
      </c>
      <c r="D68" t="str">
        <f t="shared" si="5"/>
        <v>property_value:rapamycin</v>
      </c>
      <c r="E68" t="str">
        <f t="shared" si="6"/>
        <v>property_value</v>
      </c>
      <c r="F68" t="str">
        <f t="shared" si="7"/>
        <v>rapamycin</v>
      </c>
    </row>
    <row r="69" spans="1:6">
      <c r="A69" t="s">
        <v>53</v>
      </c>
      <c r="B69">
        <f t="shared" si="4"/>
        <v>25</v>
      </c>
      <c r="C69">
        <f>LEN(A69)</f>
        <v>50</v>
      </c>
      <c r="D69" t="str">
        <f t="shared" si="5"/>
        <v>property_value:rapamycin</v>
      </c>
      <c r="E69" t="str">
        <f t="shared" si="6"/>
        <v>property_value</v>
      </c>
      <c r="F69" t="str">
        <f t="shared" si="7"/>
        <v>rapamycin</v>
      </c>
    </row>
    <row r="70" spans="1:6">
      <c r="A70" t="s">
        <v>54</v>
      </c>
      <c r="B70">
        <f t="shared" si="4"/>
        <v>25</v>
      </c>
      <c r="C70">
        <f>LEN(A70)</f>
        <v>45</v>
      </c>
      <c r="D70" t="str">
        <f t="shared" si="5"/>
        <v>property_value:9168</v>
      </c>
      <c r="E70" t="str">
        <f t="shared" si="6"/>
        <v>property_value</v>
      </c>
      <c r="F70" t="str">
        <f t="shared" si="7"/>
        <v>9168</v>
      </c>
    </row>
    <row r="71" spans="1:6">
      <c r="A71" t="s">
        <v>37</v>
      </c>
      <c r="B71">
        <f t="shared" si="4"/>
        <v>15</v>
      </c>
      <c r="C71">
        <f>LEN(A71)</f>
        <v>37</v>
      </c>
      <c r="D71" t="str">
        <f t="shared" si="5"/>
        <v>publication_id:262146</v>
      </c>
      <c r="E71" t="str">
        <f t="shared" si="6"/>
        <v>publication_id</v>
      </c>
      <c r="F71" t="str">
        <f t="shared" si="7"/>
        <v>262146</v>
      </c>
    </row>
    <row r="72" spans="1:6">
      <c r="A72" t="s">
        <v>38</v>
      </c>
      <c r="B72">
        <f t="shared" si="4"/>
        <v>15</v>
      </c>
      <c r="C72">
        <f>LEN(A72)</f>
        <v>29</v>
      </c>
      <c r="D72" t="str">
        <f t="shared" si="5"/>
        <v>status:PUBLIC</v>
      </c>
      <c r="E72" t="str">
        <f t="shared" si="6"/>
        <v>status</v>
      </c>
      <c r="F72" t="str">
        <f t="shared" si="7"/>
        <v>PUBLIC</v>
      </c>
    </row>
    <row r="73" spans="1:6">
      <c r="A73" t="s">
        <v>39</v>
      </c>
      <c r="B73">
        <f t="shared" si="4"/>
        <v>25</v>
      </c>
      <c r="C73">
        <f>LEN(A73)</f>
        <v>180</v>
      </c>
      <c r="D73" t="str">
        <f t="shared" si="5"/>
        <v>title:A time course analysis of  transcription response in yeast treated with rapamycin, a specific inhibitor of the TORC1 complex: impact on yeast growth</v>
      </c>
      <c r="E73" t="str">
        <f t="shared" si="6"/>
        <v>title</v>
      </c>
      <c r="F73" t="str">
        <f t="shared" si="7"/>
        <v>A time course analysis of  transcription response in yeast treated with rapamycin, a specific inhibitor of the TORC1 complex: impact on yeast growth</v>
      </c>
    </row>
    <row r="74" spans="1:6">
      <c r="A74" t="s">
        <v>40</v>
      </c>
      <c r="B74">
        <f t="shared" si="4"/>
        <v>15</v>
      </c>
      <c r="C74">
        <f>LEN(A74)</f>
        <v>27</v>
      </c>
      <c r="D74" t="str">
        <f t="shared" si="5"/>
        <v>user_id:162</v>
      </c>
      <c r="E74" t="str">
        <f t="shared" si="6"/>
        <v>user_id</v>
      </c>
      <c r="F74" t="str">
        <f t="shared" si="7"/>
        <v>162</v>
      </c>
    </row>
    <row r="75" spans="1:6">
      <c r="A75" t="s">
        <v>41</v>
      </c>
      <c r="B75">
        <f t="shared" si="4"/>
        <v>25</v>
      </c>
      <c r="C75">
        <f>LEN(A75)</f>
        <v>46</v>
      </c>
      <c r="D75" t="str">
        <f t="shared" si="5"/>
        <v>user_userName:conesa</v>
      </c>
      <c r="E75" t="str">
        <f t="shared" si="6"/>
        <v>user_userName</v>
      </c>
      <c r="F75" t="str">
        <f t="shared" si="7"/>
        <v>conesa</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opLeftCell="E1" workbookViewId="0">
      <selection activeCell="D1" sqref="C1:D1048576"/>
    </sheetView>
  </sheetViews>
  <sheetFormatPr baseColWidth="10" defaultRowHeight="15" x14ac:dyDescent="0"/>
  <cols>
    <col min="1" max="2" width="0" hidden="1" customWidth="1"/>
    <col min="3" max="3" width="6" hidden="1" customWidth="1"/>
    <col min="4" max="4" width="7.33203125" hidden="1" customWidth="1"/>
    <col min="5" max="5" width="21.1640625" bestFit="1" customWidth="1"/>
    <col min="6" max="6" width="35.1640625" customWidth="1"/>
  </cols>
  <sheetData>
    <row r="1" spans="1:6">
      <c r="A1" t="s">
        <v>55</v>
      </c>
      <c r="B1" t="s">
        <v>56</v>
      </c>
      <c r="C1" t="s">
        <v>57</v>
      </c>
      <c r="D1" t="s">
        <v>58</v>
      </c>
      <c r="E1" t="s">
        <v>59</v>
      </c>
      <c r="F1" t="s">
        <v>60</v>
      </c>
    </row>
    <row r="2" spans="1:6">
      <c r="A2" t="s">
        <v>0</v>
      </c>
      <c r="B2">
        <f>SEARCH("&lt;",A2)</f>
        <v>15</v>
      </c>
      <c r="C2">
        <f>LEN(A2)</f>
        <v>66</v>
      </c>
      <c r="D2" t="str">
        <f>MID(A2,B2+1,C2-B2-1)</f>
        <v>_hibernate_class:uk.ac.ebi.bioinvindex.model.Study</v>
      </c>
      <c r="E2" t="str">
        <f>MID(D2,1,SEARCH(":",D2)-1)</f>
        <v>_hibernate_class</v>
      </c>
      <c r="F2" t="str">
        <f>MID(D2,SEARCH(":",D2)+1,C2)</f>
        <v>uk.ac.ebi.bioinvindex.model.Study</v>
      </c>
    </row>
    <row r="3" spans="1:6">
      <c r="A3" t="s">
        <v>1</v>
      </c>
      <c r="B3">
        <f t="shared" ref="B3:B57" si="0">SEARCH("&lt;",A3)</f>
        <v>15</v>
      </c>
      <c r="C3">
        <f>LEN(A3)</f>
        <v>28</v>
      </c>
      <c r="D3" t="str">
        <f t="shared" ref="D3:D57" si="1">MID(A3,B3+1,C3-B3-1)</f>
        <v>acc:MTBLS100</v>
      </c>
      <c r="E3" t="str">
        <f t="shared" ref="E3:E57" si="2">MID(D3,1,SEARCH(":",D3)-1)</f>
        <v>acc</v>
      </c>
      <c r="F3" t="str">
        <f t="shared" ref="F3:F57" si="3">MID(D3,SEARCH(":",D3)+1,C3)</f>
        <v>MTBLS100</v>
      </c>
    </row>
    <row r="4" spans="1:6">
      <c r="A4" t="s">
        <v>2</v>
      </c>
      <c r="B4">
        <f t="shared" si="0"/>
        <v>15</v>
      </c>
      <c r="C4">
        <f>LEN(A4)</f>
        <v>43</v>
      </c>
      <c r="D4" t="str">
        <f t="shared" si="1"/>
        <v>assay_end_point_acc:0000424</v>
      </c>
      <c r="E4" t="str">
        <f t="shared" si="2"/>
        <v>assay_end_point_acc</v>
      </c>
      <c r="F4" t="str">
        <f t="shared" si="3"/>
        <v>0000424</v>
      </c>
    </row>
    <row r="5" spans="1:6">
      <c r="A5" t="s">
        <v>2</v>
      </c>
      <c r="B5">
        <f t="shared" si="0"/>
        <v>15</v>
      </c>
      <c r="C5">
        <f>LEN(A5)</f>
        <v>43</v>
      </c>
      <c r="D5" t="str">
        <f t="shared" si="1"/>
        <v>assay_end_point_acc:0000424</v>
      </c>
      <c r="E5" t="str">
        <f t="shared" si="2"/>
        <v>assay_end_point_acc</v>
      </c>
      <c r="F5" t="str">
        <f t="shared" si="3"/>
        <v>0000424</v>
      </c>
    </row>
    <row r="6" spans="1:6">
      <c r="A6" t="s">
        <v>2</v>
      </c>
      <c r="B6">
        <f t="shared" si="0"/>
        <v>15</v>
      </c>
      <c r="C6">
        <f>LEN(A6)</f>
        <v>43</v>
      </c>
      <c r="D6" t="str">
        <f t="shared" si="1"/>
        <v>assay_end_point_acc:0000424</v>
      </c>
      <c r="E6" t="str">
        <f t="shared" si="2"/>
        <v>assay_end_point_acc</v>
      </c>
      <c r="F6" t="str">
        <f t="shared" si="3"/>
        <v>0000424</v>
      </c>
    </row>
    <row r="7" spans="1:6">
      <c r="A7" t="s">
        <v>3</v>
      </c>
      <c r="B7">
        <f t="shared" si="0"/>
        <v>15</v>
      </c>
      <c r="C7">
        <f>LEN(A7)</f>
        <v>60</v>
      </c>
      <c r="D7" t="str">
        <f t="shared" si="1"/>
        <v>assay_end_point_name:transcription profiling</v>
      </c>
      <c r="E7" t="str">
        <f t="shared" si="2"/>
        <v>assay_end_point_name</v>
      </c>
      <c r="F7" t="str">
        <f t="shared" si="3"/>
        <v>transcription profiling</v>
      </c>
    </row>
    <row r="8" spans="1:6">
      <c r="A8" t="s">
        <v>3</v>
      </c>
      <c r="B8">
        <f t="shared" si="0"/>
        <v>15</v>
      </c>
      <c r="C8">
        <f>LEN(A8)</f>
        <v>60</v>
      </c>
      <c r="D8" t="str">
        <f t="shared" si="1"/>
        <v>assay_end_point_name:transcription profiling</v>
      </c>
      <c r="E8" t="str">
        <f t="shared" si="2"/>
        <v>assay_end_point_name</v>
      </c>
      <c r="F8" t="str">
        <f t="shared" si="3"/>
        <v>transcription profiling</v>
      </c>
    </row>
    <row r="9" spans="1:6">
      <c r="A9" t="s">
        <v>3</v>
      </c>
      <c r="B9">
        <f t="shared" si="0"/>
        <v>15</v>
      </c>
      <c r="C9">
        <f>LEN(A9)</f>
        <v>60</v>
      </c>
      <c r="D9" t="str">
        <f t="shared" si="1"/>
        <v>assay_end_point_name:transcription profiling</v>
      </c>
      <c r="E9" t="str">
        <f t="shared" si="2"/>
        <v>assay_end_point_name</v>
      </c>
      <c r="F9" t="str">
        <f t="shared" si="3"/>
        <v>transcription profiling</v>
      </c>
    </row>
    <row r="10" spans="1:6">
      <c r="A10" t="s">
        <v>4</v>
      </c>
      <c r="B10">
        <f t="shared" si="0"/>
        <v>15</v>
      </c>
      <c r="C10">
        <f>LEN(A10)</f>
        <v>31</v>
      </c>
      <c r="D10" t="str">
        <f t="shared" si="1"/>
        <v>assay_id:294917</v>
      </c>
      <c r="E10" t="str">
        <f t="shared" si="2"/>
        <v>assay_id</v>
      </c>
      <c r="F10" t="str">
        <f t="shared" si="3"/>
        <v>294917</v>
      </c>
    </row>
    <row r="11" spans="1:6">
      <c r="A11" t="s">
        <v>5</v>
      </c>
      <c r="B11">
        <f t="shared" si="0"/>
        <v>15</v>
      </c>
      <c r="C11">
        <f>LEN(A11)</f>
        <v>31</v>
      </c>
      <c r="D11" t="str">
        <f t="shared" si="1"/>
        <v>assay_id:294918</v>
      </c>
      <c r="E11" t="str">
        <f t="shared" si="2"/>
        <v>assay_id</v>
      </c>
      <c r="F11" t="str">
        <f t="shared" si="3"/>
        <v>294918</v>
      </c>
    </row>
    <row r="12" spans="1:6">
      <c r="A12" t="s">
        <v>6</v>
      </c>
      <c r="B12">
        <f t="shared" si="0"/>
        <v>15</v>
      </c>
      <c r="C12">
        <f>LEN(A12)</f>
        <v>31</v>
      </c>
      <c r="D12" t="str">
        <f t="shared" si="1"/>
        <v>assay_id:294919</v>
      </c>
      <c r="E12" t="str">
        <f t="shared" si="2"/>
        <v>assay_id</v>
      </c>
      <c r="F12" t="str">
        <f t="shared" si="3"/>
        <v>294919</v>
      </c>
    </row>
    <row r="13" spans="1:6">
      <c r="A13" t="s">
        <v>7</v>
      </c>
      <c r="B13">
        <f t="shared" si="0"/>
        <v>15</v>
      </c>
      <c r="C13">
        <f>LEN(A13)</f>
        <v>122</v>
      </c>
      <c r="D13" t="str">
        <f t="shared" si="1"/>
        <v>assay_info:assay(transcription profiling|DNA microarray|3):?xref(E-MAXD-4-&gt;AE:RAW):?xref(E-MAXD-4-&gt;AE:WEB)</v>
      </c>
      <c r="E13" t="str">
        <f t="shared" si="2"/>
        <v>assay_info</v>
      </c>
      <c r="F13" t="str">
        <f t="shared" si="3"/>
        <v>assay(transcription profiling|DNA microarray|3):?xref(E-MAXD-4-&gt;AE:RAW):?xref(E-MAXD-4-&gt;AE:WEB)</v>
      </c>
    </row>
    <row r="14" spans="1:6">
      <c r="A14" t="s">
        <v>8</v>
      </c>
      <c r="B14">
        <f t="shared" si="0"/>
        <v>15</v>
      </c>
      <c r="C14">
        <f>LEN(A14)</f>
        <v>41</v>
      </c>
      <c r="D14" t="str">
        <f t="shared" si="1"/>
        <v>assay_platform:affymetrix</v>
      </c>
      <c r="E14" t="str">
        <f t="shared" si="2"/>
        <v>assay_platform</v>
      </c>
      <c r="F14" t="str">
        <f t="shared" si="3"/>
        <v>affymetrix</v>
      </c>
    </row>
    <row r="15" spans="1:6">
      <c r="A15" t="s">
        <v>8</v>
      </c>
      <c r="B15">
        <f t="shared" si="0"/>
        <v>15</v>
      </c>
      <c r="C15">
        <f>LEN(A15)</f>
        <v>41</v>
      </c>
      <c r="D15" t="str">
        <f t="shared" si="1"/>
        <v>assay_platform:affymetrix</v>
      </c>
      <c r="E15" t="str">
        <f t="shared" si="2"/>
        <v>assay_platform</v>
      </c>
      <c r="F15" t="str">
        <f t="shared" si="3"/>
        <v>affymetrix</v>
      </c>
    </row>
    <row r="16" spans="1:6">
      <c r="A16" t="s">
        <v>8</v>
      </c>
      <c r="B16">
        <f t="shared" si="0"/>
        <v>15</v>
      </c>
      <c r="C16">
        <f>LEN(A16)</f>
        <v>41</v>
      </c>
      <c r="D16" t="str">
        <f t="shared" si="1"/>
        <v>assay_platform:affymetrix</v>
      </c>
      <c r="E16" t="str">
        <f t="shared" si="2"/>
        <v>assay_platform</v>
      </c>
      <c r="F16" t="str">
        <f t="shared" si="3"/>
        <v>affymetrix</v>
      </c>
    </row>
    <row r="17" spans="1:6">
      <c r="A17" t="s">
        <v>9</v>
      </c>
      <c r="B17">
        <f t="shared" si="0"/>
        <v>15</v>
      </c>
      <c r="C17">
        <f>LEN(A17)</f>
        <v>38</v>
      </c>
      <c r="D17" t="str">
        <f t="shared" si="1"/>
        <v>assay_result_id:294916</v>
      </c>
      <c r="E17" t="str">
        <f t="shared" si="2"/>
        <v>assay_result_id</v>
      </c>
      <c r="F17" t="str">
        <f t="shared" si="3"/>
        <v>294916</v>
      </c>
    </row>
    <row r="18" spans="1:6">
      <c r="A18" t="s">
        <v>10</v>
      </c>
      <c r="B18">
        <f t="shared" si="0"/>
        <v>15</v>
      </c>
      <c r="C18">
        <f>LEN(A18)</f>
        <v>38</v>
      </c>
      <c r="D18" t="str">
        <f t="shared" si="1"/>
        <v>assay_result_id:294917</v>
      </c>
      <c r="E18" t="str">
        <f t="shared" si="2"/>
        <v>assay_result_id</v>
      </c>
      <c r="F18" t="str">
        <f t="shared" si="3"/>
        <v>294917</v>
      </c>
    </row>
    <row r="19" spans="1:6">
      <c r="A19" t="s">
        <v>11</v>
      </c>
      <c r="B19">
        <f t="shared" si="0"/>
        <v>15</v>
      </c>
      <c r="C19">
        <f>LEN(A19)</f>
        <v>38</v>
      </c>
      <c r="D19" t="str">
        <f t="shared" si="1"/>
        <v>assay_result_id:294918</v>
      </c>
      <c r="E19" t="str">
        <f t="shared" si="2"/>
        <v>assay_result_id</v>
      </c>
      <c r="F19" t="str">
        <f t="shared" si="3"/>
        <v>294918</v>
      </c>
    </row>
    <row r="20" spans="1:6">
      <c r="A20" t="s">
        <v>12</v>
      </c>
      <c r="B20">
        <f t="shared" si="0"/>
        <v>15</v>
      </c>
      <c r="C20">
        <f>LEN(A20)</f>
        <v>44</v>
      </c>
      <c r="D20" t="str">
        <f t="shared" si="1"/>
        <v>assay_technology_acc:0400148</v>
      </c>
      <c r="E20" t="str">
        <f t="shared" si="2"/>
        <v>assay_technology_acc</v>
      </c>
      <c r="F20" t="str">
        <f t="shared" si="3"/>
        <v>0400148</v>
      </c>
    </row>
    <row r="21" spans="1:6">
      <c r="A21" t="s">
        <v>12</v>
      </c>
      <c r="B21">
        <f t="shared" si="0"/>
        <v>15</v>
      </c>
      <c r="C21">
        <f>LEN(A21)</f>
        <v>44</v>
      </c>
      <c r="D21" t="str">
        <f t="shared" si="1"/>
        <v>assay_technology_acc:0400148</v>
      </c>
      <c r="E21" t="str">
        <f t="shared" si="2"/>
        <v>assay_technology_acc</v>
      </c>
      <c r="F21" t="str">
        <f t="shared" si="3"/>
        <v>0400148</v>
      </c>
    </row>
    <row r="22" spans="1:6">
      <c r="A22" t="s">
        <v>12</v>
      </c>
      <c r="B22">
        <f t="shared" si="0"/>
        <v>15</v>
      </c>
      <c r="C22">
        <f>LEN(A22)</f>
        <v>44</v>
      </c>
      <c r="D22" t="str">
        <f t="shared" si="1"/>
        <v>assay_technology_acc:0400148</v>
      </c>
      <c r="E22" t="str">
        <f t="shared" si="2"/>
        <v>assay_technology_acc</v>
      </c>
      <c r="F22" t="str">
        <f t="shared" si="3"/>
        <v>0400148</v>
      </c>
    </row>
    <row r="23" spans="1:6">
      <c r="A23" t="s">
        <v>13</v>
      </c>
      <c r="B23">
        <f t="shared" si="0"/>
        <v>15</v>
      </c>
      <c r="C23">
        <f>LEN(A23)</f>
        <v>52</v>
      </c>
      <c r="D23" t="str">
        <f t="shared" si="1"/>
        <v>assay_technology_name:DNA microarray</v>
      </c>
      <c r="E23" t="str">
        <f t="shared" si="2"/>
        <v>assay_technology_name</v>
      </c>
      <c r="F23" t="str">
        <f t="shared" si="3"/>
        <v>DNA microarray</v>
      </c>
    </row>
    <row r="24" spans="1:6">
      <c r="A24" t="s">
        <v>13</v>
      </c>
      <c r="B24">
        <f t="shared" si="0"/>
        <v>15</v>
      </c>
      <c r="C24">
        <f>LEN(A24)</f>
        <v>52</v>
      </c>
      <c r="D24" t="str">
        <f t="shared" si="1"/>
        <v>assay_technology_name:DNA microarray</v>
      </c>
      <c r="E24" t="str">
        <f t="shared" si="2"/>
        <v>assay_technology_name</v>
      </c>
      <c r="F24" t="str">
        <f t="shared" si="3"/>
        <v>DNA microarray</v>
      </c>
    </row>
    <row r="25" spans="1:6">
      <c r="A25" t="s">
        <v>13</v>
      </c>
      <c r="B25">
        <f t="shared" si="0"/>
        <v>15</v>
      </c>
      <c r="C25">
        <f>LEN(A25)</f>
        <v>52</v>
      </c>
      <c r="D25" t="str">
        <f t="shared" si="1"/>
        <v>assay_technology_name:DNA microarray</v>
      </c>
      <c r="E25" t="str">
        <f t="shared" si="2"/>
        <v>assay_technology_name</v>
      </c>
      <c r="F25" t="str">
        <f t="shared" si="3"/>
        <v>DNA microarray</v>
      </c>
    </row>
    <row r="26" spans="1:6">
      <c r="A26" t="s">
        <v>14</v>
      </c>
      <c r="B26">
        <f t="shared" si="0"/>
        <v>25</v>
      </c>
      <c r="C26">
        <f>LEN(A26)</f>
        <v>55</v>
      </c>
      <c r="D26" t="str">
        <f t="shared" si="1"/>
        <v>characteristics:Label[biotin]</v>
      </c>
      <c r="E26" t="str">
        <f t="shared" si="2"/>
        <v>characteristics</v>
      </c>
      <c r="F26" t="str">
        <f t="shared" si="3"/>
        <v>Label[biotin]</v>
      </c>
    </row>
    <row r="27" spans="1:6">
      <c r="A27" t="s">
        <v>14</v>
      </c>
      <c r="B27">
        <f t="shared" si="0"/>
        <v>25</v>
      </c>
      <c r="C27">
        <f>LEN(A27)</f>
        <v>55</v>
      </c>
      <c r="D27" t="str">
        <f t="shared" si="1"/>
        <v>characteristics:Label[biotin]</v>
      </c>
      <c r="E27" t="str">
        <f t="shared" si="2"/>
        <v>characteristics</v>
      </c>
      <c r="F27" t="str">
        <f t="shared" si="3"/>
        <v>Label[biotin]</v>
      </c>
    </row>
    <row r="28" spans="1:6">
      <c r="A28" t="s">
        <v>14</v>
      </c>
      <c r="B28">
        <f t="shared" si="0"/>
        <v>25</v>
      </c>
      <c r="C28">
        <f>LEN(A28)</f>
        <v>55</v>
      </c>
      <c r="D28" t="str">
        <f t="shared" si="1"/>
        <v>characteristics:Label[biotin]</v>
      </c>
      <c r="E28" t="str">
        <f t="shared" si="2"/>
        <v>characteristics</v>
      </c>
      <c r="F28" t="str">
        <f t="shared" si="3"/>
        <v>Label[biotin]</v>
      </c>
    </row>
    <row r="29" spans="1:6">
      <c r="A29" t="s">
        <v>15</v>
      </c>
      <c r="B29">
        <f t="shared" si="0"/>
        <v>15</v>
      </c>
      <c r="C29">
        <f>LEN(A29)</f>
        <v>33</v>
      </c>
      <c r="D29" t="str">
        <f t="shared" si="1"/>
        <v>contact_id:294918</v>
      </c>
      <c r="E29" t="str">
        <f t="shared" si="2"/>
        <v>contact_id</v>
      </c>
      <c r="F29" t="str">
        <f t="shared" si="3"/>
        <v>294918</v>
      </c>
    </row>
    <row r="30" spans="1:6">
      <c r="A30" t="s">
        <v>16</v>
      </c>
      <c r="B30">
        <f t="shared" si="0"/>
        <v>15</v>
      </c>
      <c r="C30">
        <f>LEN(A30)</f>
        <v>33</v>
      </c>
      <c r="D30" t="str">
        <f t="shared" si="1"/>
        <v>contact_id:294919</v>
      </c>
      <c r="E30" t="str">
        <f t="shared" si="2"/>
        <v>contact_id</v>
      </c>
      <c r="F30" t="str">
        <f t="shared" si="3"/>
        <v>294919</v>
      </c>
    </row>
    <row r="31" spans="1:6">
      <c r="A31" t="s">
        <v>17</v>
      </c>
      <c r="B31">
        <f t="shared" si="0"/>
        <v>15</v>
      </c>
      <c r="C31">
        <f>LEN(A31)</f>
        <v>33</v>
      </c>
      <c r="D31" t="str">
        <f t="shared" si="1"/>
        <v>contact_id:294920</v>
      </c>
      <c r="E31" t="str">
        <f t="shared" si="2"/>
        <v>contact_id</v>
      </c>
      <c r="F31" t="str">
        <f t="shared" si="3"/>
        <v>294920</v>
      </c>
    </row>
    <row r="32" spans="1:6">
      <c r="A32" t="s">
        <v>18</v>
      </c>
      <c r="B32">
        <f t="shared" si="0"/>
        <v>25</v>
      </c>
      <c r="C32">
        <f>LEN(A32)</f>
        <v>1371</v>
      </c>
      <c r="D32" t="str">
        <f t="shared" si="1"/>
        <v>description:Comprehensive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c r="E32" t="str">
        <f t="shared" si="2"/>
        <v>description</v>
      </c>
      <c r="F32" t="str">
        <f t="shared" si="3"/>
        <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row>
    <row r="33" spans="1:6">
      <c r="A33" t="s">
        <v>19</v>
      </c>
      <c r="B33">
        <f t="shared" si="0"/>
        <v>15</v>
      </c>
      <c r="C33">
        <f>LEN(A33)</f>
        <v>32</v>
      </c>
      <c r="D33" t="str">
        <f t="shared" si="1"/>
        <v>design_id:262145</v>
      </c>
      <c r="E33" t="str">
        <f t="shared" si="2"/>
        <v>design_id</v>
      </c>
      <c r="F33" t="str">
        <f t="shared" si="3"/>
        <v>262145</v>
      </c>
    </row>
    <row r="34" spans="1:6">
      <c r="A34" t="s">
        <v>20</v>
      </c>
      <c r="B34">
        <f t="shared" si="0"/>
        <v>25</v>
      </c>
      <c r="C34">
        <f>LEN(A34)</f>
        <v>57</v>
      </c>
      <c r="D34" t="str">
        <f t="shared" si="1"/>
        <v>design_value:time series design</v>
      </c>
      <c r="E34" t="str">
        <f t="shared" si="2"/>
        <v>design_value</v>
      </c>
      <c r="F34" t="str">
        <f t="shared" si="3"/>
        <v>time series design</v>
      </c>
    </row>
    <row r="35" spans="1:6">
      <c r="A35" t="s">
        <v>21</v>
      </c>
      <c r="B35">
        <f t="shared" si="0"/>
        <v>25</v>
      </c>
      <c r="C35">
        <f>LEN(A35)</f>
        <v>53</v>
      </c>
      <c r="D35" t="str">
        <f t="shared" si="1"/>
        <v>factors:compound[rapamycin]</v>
      </c>
      <c r="E35" t="str">
        <f t="shared" si="2"/>
        <v>factors</v>
      </c>
      <c r="F35" t="str">
        <f t="shared" si="3"/>
        <v>compound[rapamycin]</v>
      </c>
    </row>
    <row r="36" spans="1:6">
      <c r="A36" t="s">
        <v>22</v>
      </c>
      <c r="B36">
        <f t="shared" si="0"/>
        <v>25</v>
      </c>
      <c r="C36">
        <f>LEN(A36)</f>
        <v>55</v>
      </c>
      <c r="D36" t="str">
        <f t="shared" si="1"/>
        <v>factors:exposure time[2 hour]</v>
      </c>
      <c r="E36" t="str">
        <f t="shared" si="2"/>
        <v>factors</v>
      </c>
      <c r="F36" t="str">
        <f t="shared" si="3"/>
        <v>exposure time[2 hour]</v>
      </c>
    </row>
    <row r="37" spans="1:6">
      <c r="A37" t="s">
        <v>23</v>
      </c>
      <c r="B37">
        <f t="shared" si="0"/>
        <v>25</v>
      </c>
      <c r="C37">
        <f>LEN(A37)</f>
        <v>50</v>
      </c>
      <c r="D37" t="str">
        <f t="shared" si="1"/>
        <v>factors:dose[200 ng /ml]</v>
      </c>
      <c r="E37" t="str">
        <f t="shared" si="2"/>
        <v>factors</v>
      </c>
      <c r="F37" t="str">
        <f t="shared" si="3"/>
        <v>dose[200 ng /ml]</v>
      </c>
    </row>
    <row r="38" spans="1:6">
      <c r="A38" t="s">
        <v>24</v>
      </c>
      <c r="B38">
        <f t="shared" si="0"/>
        <v>25</v>
      </c>
      <c r="C38">
        <f>LEN(A38)</f>
        <v>55</v>
      </c>
      <c r="D38" t="str">
        <f t="shared" si="1"/>
        <v>factors:exposure time[0 hour]</v>
      </c>
      <c r="E38" t="str">
        <f t="shared" si="2"/>
        <v>factors</v>
      </c>
      <c r="F38" t="str">
        <f t="shared" si="3"/>
        <v>exposure time[0 hour]</v>
      </c>
    </row>
    <row r="39" spans="1:6">
      <c r="A39" t="s">
        <v>25</v>
      </c>
      <c r="B39">
        <f t="shared" si="0"/>
        <v>25</v>
      </c>
      <c r="C39">
        <f>LEN(A39)</f>
        <v>48</v>
      </c>
      <c r="D39" t="str">
        <f t="shared" si="1"/>
        <v>factors:dose[0 ng /ml]</v>
      </c>
      <c r="E39" t="str">
        <f t="shared" si="2"/>
        <v>factors</v>
      </c>
      <c r="F39" t="str">
        <f t="shared" si="3"/>
        <v>dose[0 ng /ml]</v>
      </c>
    </row>
    <row r="40" spans="1:6">
      <c r="A40" t="s">
        <v>21</v>
      </c>
      <c r="B40">
        <f t="shared" si="0"/>
        <v>25</v>
      </c>
      <c r="C40">
        <f>LEN(A40)</f>
        <v>53</v>
      </c>
      <c r="D40" t="str">
        <f t="shared" si="1"/>
        <v>factors:compound[rapamycin]</v>
      </c>
      <c r="E40" t="str">
        <f t="shared" si="2"/>
        <v>factors</v>
      </c>
      <c r="F40" t="str">
        <f t="shared" si="3"/>
        <v>compound[rapamycin]</v>
      </c>
    </row>
    <row r="41" spans="1:6">
      <c r="A41" t="s">
        <v>26</v>
      </c>
      <c r="B41">
        <f t="shared" si="0"/>
        <v>25</v>
      </c>
      <c r="C41">
        <f>LEN(A41)</f>
        <v>55</v>
      </c>
      <c r="D41" t="str">
        <f t="shared" si="1"/>
        <v>factors:exposure time[1 hour]</v>
      </c>
      <c r="E41" t="str">
        <f t="shared" si="2"/>
        <v>factors</v>
      </c>
      <c r="F41" t="str">
        <f t="shared" si="3"/>
        <v>exposure time[1 hour]</v>
      </c>
    </row>
    <row r="42" spans="1:6">
      <c r="A42" t="s">
        <v>23</v>
      </c>
      <c r="B42">
        <f t="shared" si="0"/>
        <v>25</v>
      </c>
      <c r="C42">
        <f>LEN(A42)</f>
        <v>50</v>
      </c>
      <c r="D42" t="str">
        <f t="shared" si="1"/>
        <v>factors:dose[200 ng /ml]</v>
      </c>
      <c r="E42" t="str">
        <f t="shared" si="2"/>
        <v>factors</v>
      </c>
      <c r="F42" t="str">
        <f t="shared" si="3"/>
        <v>dose[200 ng /ml]</v>
      </c>
    </row>
    <row r="43" spans="1:6">
      <c r="A43" t="s">
        <v>27</v>
      </c>
      <c r="B43">
        <f t="shared" si="0"/>
        <v>15</v>
      </c>
      <c r="C43">
        <f>LEN(A43)</f>
        <v>25</v>
      </c>
      <c r="D43" t="str">
        <f t="shared" si="1"/>
        <v>id:294913</v>
      </c>
      <c r="E43" t="str">
        <f t="shared" si="2"/>
        <v>id</v>
      </c>
      <c r="F43" t="str">
        <f t="shared" si="3"/>
        <v>294913</v>
      </c>
    </row>
    <row r="44" spans="1:6">
      <c r="A44" t="s">
        <v>28</v>
      </c>
      <c r="B44">
        <f t="shared" si="0"/>
        <v>15</v>
      </c>
      <c r="C44">
        <f>LEN(A44)</f>
        <v>41</v>
      </c>
      <c r="D44" t="str">
        <f t="shared" si="1"/>
        <v>investigation_acc:MTBLS98</v>
      </c>
      <c r="E44" t="str">
        <f t="shared" si="2"/>
        <v>investigation_acc</v>
      </c>
      <c r="F44" t="str">
        <f t="shared" si="3"/>
        <v>MTBLS98</v>
      </c>
    </row>
    <row r="45" spans="1:6">
      <c r="A45" t="s">
        <v>29</v>
      </c>
      <c r="B45">
        <f t="shared" si="0"/>
        <v>25</v>
      </c>
      <c r="C45">
        <f>LEN(A45)</f>
        <v>61</v>
      </c>
      <c r="D45" t="str">
        <f t="shared" si="1"/>
        <v>investigation_description:Backgroun</v>
      </c>
      <c r="E45" t="str">
        <f t="shared" si="2"/>
        <v>investigation_description</v>
      </c>
      <c r="F45" t="str">
        <f t="shared" si="3"/>
        <v>Backgroun</v>
      </c>
    </row>
    <row r="46" spans="1:6">
      <c r="A46" t="s">
        <v>30</v>
      </c>
      <c r="B46" t="e">
        <f t="shared" si="0"/>
        <v>#VALUE!</v>
      </c>
      <c r="C46">
        <f>LEN(A46)</f>
        <v>285</v>
      </c>
      <c r="D46" t="e">
        <f t="shared" si="1"/>
        <v>#VALUE!</v>
      </c>
      <c r="E46" t="e">
        <f t="shared" si="2"/>
        <v>#VALUE!</v>
      </c>
      <c r="F46" t="e">
        <f t="shared" si="3"/>
        <v>#VALUE!</v>
      </c>
    </row>
    <row r="47" spans="1:6">
      <c r="A47" t="s">
        <v>31</v>
      </c>
      <c r="B47" t="e">
        <f t="shared" si="0"/>
        <v>#VALUE!</v>
      </c>
      <c r="C47">
        <f>LEN(A47)</f>
        <v>7</v>
      </c>
      <c r="D47" t="e">
        <f t="shared" si="1"/>
        <v>#VALUE!</v>
      </c>
      <c r="E47" t="e">
        <f t="shared" si="2"/>
        <v>#VALUE!</v>
      </c>
      <c r="F47" t="e">
        <f t="shared" si="3"/>
        <v>#VALUE!</v>
      </c>
    </row>
    <row r="48" spans="1:6">
      <c r="A48" t="s">
        <v>32</v>
      </c>
      <c r="B48" t="e">
        <f t="shared" si="0"/>
        <v>#VALUE!</v>
      </c>
      <c r="C48">
        <f>LEN(A48)</f>
        <v>1378</v>
      </c>
      <c r="D48" t="e">
        <f t="shared" si="1"/>
        <v>#VALUE!</v>
      </c>
      <c r="E48" t="e">
        <f t="shared" si="2"/>
        <v>#VALUE!</v>
      </c>
      <c r="F48" t="e">
        <f t="shared" si="3"/>
        <v>#VALUE!</v>
      </c>
    </row>
    <row r="49" spans="1:6">
      <c r="A49" t="s">
        <v>33</v>
      </c>
      <c r="B49" t="e">
        <f t="shared" si="0"/>
        <v>#VALUE!</v>
      </c>
      <c r="C49">
        <f>LEN(A49)</f>
        <v>10</v>
      </c>
      <c r="D49" t="e">
        <f t="shared" si="1"/>
        <v>#VALUE!</v>
      </c>
      <c r="E49" t="e">
        <f t="shared" si="2"/>
        <v>#VALUE!</v>
      </c>
      <c r="F49" t="e">
        <f t="shared" si="3"/>
        <v>#VALUE!</v>
      </c>
    </row>
    <row r="50" spans="1:6">
      <c r="A50" t="s">
        <v>34</v>
      </c>
      <c r="B50" t="e">
        <f t="shared" si="0"/>
        <v>#VALUE!</v>
      </c>
      <c r="C50">
        <f>LEN(A50)</f>
        <v>349</v>
      </c>
      <c r="D50" t="e">
        <f t="shared" si="1"/>
        <v>#VALUE!</v>
      </c>
      <c r="E50" t="e">
        <f t="shared" si="2"/>
        <v>#VALUE!</v>
      </c>
      <c r="F50" t="e">
        <f t="shared" si="3"/>
        <v>#VALUE!</v>
      </c>
    </row>
    <row r="51" spans="1:6">
      <c r="A51" t="s">
        <v>35</v>
      </c>
      <c r="B51">
        <f t="shared" si="0"/>
        <v>15</v>
      </c>
      <c r="C51">
        <f>LEN(A51)</f>
        <v>39</v>
      </c>
      <c r="D51" t="str">
        <f t="shared" si="1"/>
        <v>investigation_id:229376</v>
      </c>
      <c r="E51" t="str">
        <f t="shared" si="2"/>
        <v>investigation_id</v>
      </c>
      <c r="F51" t="str">
        <f t="shared" si="3"/>
        <v>229376</v>
      </c>
    </row>
    <row r="52" spans="1:6">
      <c r="A52" t="s">
        <v>36</v>
      </c>
      <c r="B52">
        <f t="shared" si="0"/>
        <v>25</v>
      </c>
      <c r="C52">
        <f>LEN(A52)</f>
        <v>116</v>
      </c>
      <c r="D52" t="str">
        <f t="shared" si="1"/>
        <v>investigation_title:Growth control of the eukaryote cell: a systems biology study in yeast</v>
      </c>
      <c r="E52" t="str">
        <f t="shared" si="2"/>
        <v>investigation_title</v>
      </c>
      <c r="F52" t="str">
        <f t="shared" si="3"/>
        <v>Growth control of the eukaryote cell: a systems biology study in yeast</v>
      </c>
    </row>
    <row r="53" spans="1:6">
      <c r="A53" t="s">
        <v>37</v>
      </c>
      <c r="B53">
        <f t="shared" si="0"/>
        <v>15</v>
      </c>
      <c r="C53">
        <f>LEN(A53)</f>
        <v>37</v>
      </c>
      <c r="D53" t="str">
        <f t="shared" si="1"/>
        <v>publication_id:262146</v>
      </c>
      <c r="E53" t="str">
        <f t="shared" si="2"/>
        <v>publication_id</v>
      </c>
      <c r="F53" t="str">
        <f t="shared" si="3"/>
        <v>262146</v>
      </c>
    </row>
    <row r="54" spans="1:6">
      <c r="A54" t="s">
        <v>38</v>
      </c>
      <c r="B54">
        <f t="shared" si="0"/>
        <v>15</v>
      </c>
      <c r="C54">
        <f>LEN(A54)</f>
        <v>29</v>
      </c>
      <c r="D54" t="str">
        <f t="shared" si="1"/>
        <v>status:PUBLIC</v>
      </c>
      <c r="E54" t="str">
        <f t="shared" si="2"/>
        <v>status</v>
      </c>
      <c r="F54" t="str">
        <f t="shared" si="3"/>
        <v>PUBLIC</v>
      </c>
    </row>
    <row r="55" spans="1:6">
      <c r="A55" t="s">
        <v>39</v>
      </c>
      <c r="B55">
        <f t="shared" si="0"/>
        <v>25</v>
      </c>
      <c r="C55">
        <f>LEN(A55)</f>
        <v>180</v>
      </c>
      <c r="D55" t="str">
        <f t="shared" si="1"/>
        <v>title:A time course analysis of  transcription response in yeast treated with rapamycin, a specific inhibitor of the TORC1 complex: impact on yeast growth</v>
      </c>
      <c r="E55" t="str">
        <f t="shared" si="2"/>
        <v>title</v>
      </c>
      <c r="F55" t="str">
        <f t="shared" si="3"/>
        <v>A time course analysis of  transcription response in yeast treated with rapamycin, a specific inhibitor of the TORC1 complex: impact on yeast growth</v>
      </c>
    </row>
    <row r="56" spans="1:6">
      <c r="A56" t="s">
        <v>40</v>
      </c>
      <c r="B56">
        <f t="shared" si="0"/>
        <v>15</v>
      </c>
      <c r="C56">
        <f>LEN(A56)</f>
        <v>27</v>
      </c>
      <c r="D56" t="str">
        <f t="shared" si="1"/>
        <v>user_id:162</v>
      </c>
      <c r="E56" t="str">
        <f t="shared" si="2"/>
        <v>user_id</v>
      </c>
      <c r="F56" t="str">
        <f t="shared" si="3"/>
        <v>162</v>
      </c>
    </row>
    <row r="57" spans="1:6">
      <c r="A57" t="s">
        <v>41</v>
      </c>
      <c r="B57">
        <f t="shared" si="0"/>
        <v>25</v>
      </c>
      <c r="C57">
        <f>LEN(A57)</f>
        <v>46</v>
      </c>
      <c r="D57" t="str">
        <f t="shared" si="1"/>
        <v>user_userName:conesa</v>
      </c>
      <c r="E57" t="str">
        <f t="shared" si="2"/>
        <v>user_userName</v>
      </c>
      <c r="F57" t="str">
        <f t="shared" si="3"/>
        <v>conesa</v>
      </c>
    </row>
    <row r="58" spans="1:6">
      <c r="E58" t="s">
        <v>118</v>
      </c>
    </row>
    <row r="59" spans="1:6">
      <c r="E59" t="s">
        <v>119</v>
      </c>
    </row>
    <row r="60" spans="1:6">
      <c r="E60" t="s">
        <v>120</v>
      </c>
    </row>
    <row r="61" spans="1:6">
      <c r="E61" t="s">
        <v>121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9"/>
  <sheetViews>
    <sheetView topLeftCell="E1" workbookViewId="0">
      <selection activeCell="D1" sqref="A1:D1048576"/>
    </sheetView>
  </sheetViews>
  <sheetFormatPr baseColWidth="10" defaultRowHeight="15" x14ac:dyDescent="0"/>
  <cols>
    <col min="1" max="1" width="43" hidden="1" customWidth="1"/>
    <col min="2" max="4" width="7.33203125" hidden="1" customWidth="1"/>
    <col min="5" max="5" width="21.1640625" bestFit="1" customWidth="1"/>
    <col min="6" max="6" width="35.1640625" customWidth="1"/>
  </cols>
  <sheetData>
    <row r="1" spans="1:6">
      <c r="A1" t="s">
        <v>55</v>
      </c>
      <c r="B1" t="s">
        <v>56</v>
      </c>
      <c r="C1" t="s">
        <v>57</v>
      </c>
      <c r="D1" t="s">
        <v>58</v>
      </c>
      <c r="E1" t="s">
        <v>59</v>
      </c>
      <c r="F1" t="s">
        <v>60</v>
      </c>
    </row>
    <row r="2" spans="1:6">
      <c r="A2" t="s">
        <v>0</v>
      </c>
      <c r="B2">
        <f>SEARCH("&lt;",A2)</f>
        <v>15</v>
      </c>
      <c r="C2">
        <f>LEN(A2)</f>
        <v>66</v>
      </c>
      <c r="D2" t="str">
        <f>MID(A2,B2+1,C2-B2-1)</f>
        <v>_hibernate_class:uk.ac.ebi.bioinvindex.model.Study</v>
      </c>
      <c r="E2" t="str">
        <f>MID(D2,1,SEARCH(":",D2)-1)</f>
        <v>_hibernate_class</v>
      </c>
      <c r="F2" t="str">
        <f>MID(D2,SEARCH(":",D2)+1,C2)</f>
        <v>uk.ac.ebi.bioinvindex.model.Study</v>
      </c>
    </row>
    <row r="3" spans="1:6">
      <c r="A3" t="s">
        <v>61</v>
      </c>
      <c r="B3">
        <f t="shared" ref="B3:B66" si="0">SEARCH("&lt;",A3)</f>
        <v>15</v>
      </c>
      <c r="C3">
        <f>LEN(A3)</f>
        <v>27</v>
      </c>
      <c r="D3" t="str">
        <f t="shared" ref="D3:D57" si="1">MID(A3,B3+1,C3-B3-1)</f>
        <v>acc:MTBLS76</v>
      </c>
      <c r="E3" t="str">
        <f t="shared" ref="E3:E66" si="2">MID(D3,1,SEARCH(":",D3)-1)</f>
        <v>acc</v>
      </c>
      <c r="F3" t="str">
        <f t="shared" ref="F3:F57" si="3">MID(D3,SEARCH(":",D3)+1,C3)</f>
        <v>MTBLS76</v>
      </c>
    </row>
    <row r="4" spans="1:6">
      <c r="A4" t="s">
        <v>2</v>
      </c>
      <c r="B4">
        <f t="shared" si="0"/>
        <v>15</v>
      </c>
      <c r="C4">
        <f>LEN(A4)</f>
        <v>43</v>
      </c>
      <c r="D4" t="str">
        <f t="shared" si="1"/>
        <v>assay_end_point_acc:0000424</v>
      </c>
      <c r="E4" t="str">
        <f t="shared" si="2"/>
        <v>assay_end_point_acc</v>
      </c>
      <c r="F4" t="str">
        <f t="shared" si="3"/>
        <v>0000424</v>
      </c>
    </row>
    <row r="5" spans="1:6">
      <c r="A5" t="s">
        <v>2</v>
      </c>
      <c r="B5">
        <f t="shared" si="0"/>
        <v>15</v>
      </c>
      <c r="C5">
        <f>LEN(A5)</f>
        <v>43</v>
      </c>
      <c r="D5" t="str">
        <f t="shared" si="1"/>
        <v>assay_end_point_acc:0000424</v>
      </c>
      <c r="E5" t="str">
        <f t="shared" si="2"/>
        <v>assay_end_point_acc</v>
      </c>
      <c r="F5" t="str">
        <f t="shared" si="3"/>
        <v>0000424</v>
      </c>
    </row>
    <row r="6" spans="1:6">
      <c r="A6" t="s">
        <v>2</v>
      </c>
      <c r="B6">
        <f t="shared" si="0"/>
        <v>15</v>
      </c>
      <c r="C6">
        <f>LEN(A6)</f>
        <v>43</v>
      </c>
      <c r="D6" t="str">
        <f t="shared" si="1"/>
        <v>assay_end_point_acc:0000424</v>
      </c>
      <c r="E6" t="str">
        <f t="shared" si="2"/>
        <v>assay_end_point_acc</v>
      </c>
      <c r="F6" t="str">
        <f t="shared" si="3"/>
        <v>0000424</v>
      </c>
    </row>
    <row r="7" spans="1:6">
      <c r="A7" t="s">
        <v>2</v>
      </c>
      <c r="B7">
        <f t="shared" si="0"/>
        <v>15</v>
      </c>
      <c r="C7">
        <f>LEN(A7)</f>
        <v>43</v>
      </c>
      <c r="D7" t="str">
        <f t="shared" si="1"/>
        <v>assay_end_point_acc:0000424</v>
      </c>
      <c r="E7" t="str">
        <f t="shared" si="2"/>
        <v>assay_end_point_acc</v>
      </c>
      <c r="F7" t="str">
        <f t="shared" si="3"/>
        <v>0000424</v>
      </c>
    </row>
    <row r="8" spans="1:6">
      <c r="A8" t="s">
        <v>2</v>
      </c>
      <c r="B8">
        <f t="shared" si="0"/>
        <v>15</v>
      </c>
      <c r="C8">
        <f>LEN(A8)</f>
        <v>43</v>
      </c>
      <c r="D8" t="str">
        <f t="shared" si="1"/>
        <v>assay_end_point_acc:0000424</v>
      </c>
      <c r="E8" t="str">
        <f t="shared" si="2"/>
        <v>assay_end_point_acc</v>
      </c>
      <c r="F8" t="str">
        <f t="shared" si="3"/>
        <v>0000424</v>
      </c>
    </row>
    <row r="9" spans="1:6">
      <c r="A9" t="s">
        <v>2</v>
      </c>
      <c r="B9">
        <f t="shared" si="0"/>
        <v>15</v>
      </c>
      <c r="C9">
        <f>LEN(A9)</f>
        <v>43</v>
      </c>
      <c r="D9" t="str">
        <f t="shared" si="1"/>
        <v>assay_end_point_acc:0000424</v>
      </c>
      <c r="E9" t="str">
        <f t="shared" si="2"/>
        <v>assay_end_point_acc</v>
      </c>
      <c r="F9" t="str">
        <f t="shared" si="3"/>
        <v>0000424</v>
      </c>
    </row>
    <row r="10" spans="1:6">
      <c r="A10" t="s">
        <v>2</v>
      </c>
      <c r="B10">
        <f t="shared" si="0"/>
        <v>15</v>
      </c>
      <c r="C10">
        <f>LEN(A10)</f>
        <v>43</v>
      </c>
      <c r="D10" t="str">
        <f t="shared" si="1"/>
        <v>assay_end_point_acc:0000424</v>
      </c>
      <c r="E10" t="str">
        <f t="shared" si="2"/>
        <v>assay_end_point_acc</v>
      </c>
      <c r="F10" t="str">
        <f t="shared" si="3"/>
        <v>0000424</v>
      </c>
    </row>
    <row r="11" spans="1:6">
      <c r="A11" t="s">
        <v>2</v>
      </c>
      <c r="B11">
        <f t="shared" si="0"/>
        <v>15</v>
      </c>
      <c r="C11">
        <f>LEN(A11)</f>
        <v>43</v>
      </c>
      <c r="D11" t="str">
        <f t="shared" si="1"/>
        <v>assay_end_point_acc:0000424</v>
      </c>
      <c r="E11" t="str">
        <f t="shared" si="2"/>
        <v>assay_end_point_acc</v>
      </c>
      <c r="F11" t="str">
        <f t="shared" si="3"/>
        <v>0000424</v>
      </c>
    </row>
    <row r="12" spans="1:6">
      <c r="A12" t="s">
        <v>2</v>
      </c>
      <c r="B12">
        <f t="shared" si="0"/>
        <v>15</v>
      </c>
      <c r="C12">
        <f>LEN(A12)</f>
        <v>43</v>
      </c>
      <c r="D12" t="str">
        <f t="shared" si="1"/>
        <v>assay_end_point_acc:0000424</v>
      </c>
      <c r="E12" t="str">
        <f t="shared" si="2"/>
        <v>assay_end_point_acc</v>
      </c>
      <c r="F12" t="str">
        <f t="shared" si="3"/>
        <v>0000424</v>
      </c>
    </row>
    <row r="13" spans="1:6">
      <c r="A13" t="s">
        <v>2</v>
      </c>
      <c r="B13">
        <f t="shared" si="0"/>
        <v>15</v>
      </c>
      <c r="C13">
        <f>LEN(A13)</f>
        <v>43</v>
      </c>
      <c r="D13" t="str">
        <f t="shared" si="1"/>
        <v>assay_end_point_acc:0000424</v>
      </c>
      <c r="E13" t="str">
        <f t="shared" si="2"/>
        <v>assay_end_point_acc</v>
      </c>
      <c r="F13" t="str">
        <f t="shared" si="3"/>
        <v>0000424</v>
      </c>
    </row>
    <row r="14" spans="1:6">
      <c r="A14" t="s">
        <v>2</v>
      </c>
      <c r="B14">
        <f t="shared" si="0"/>
        <v>15</v>
      </c>
      <c r="C14">
        <f>LEN(A14)</f>
        <v>43</v>
      </c>
      <c r="D14" t="str">
        <f t="shared" si="1"/>
        <v>assay_end_point_acc:0000424</v>
      </c>
      <c r="E14" t="str">
        <f t="shared" si="2"/>
        <v>assay_end_point_acc</v>
      </c>
      <c r="F14" t="str">
        <f t="shared" si="3"/>
        <v>0000424</v>
      </c>
    </row>
    <row r="15" spans="1:6">
      <c r="A15" t="s">
        <v>2</v>
      </c>
      <c r="B15">
        <f t="shared" si="0"/>
        <v>15</v>
      </c>
      <c r="C15">
        <f>LEN(A15)</f>
        <v>43</v>
      </c>
      <c r="D15" t="str">
        <f t="shared" si="1"/>
        <v>assay_end_point_acc:0000424</v>
      </c>
      <c r="E15" t="str">
        <f t="shared" si="2"/>
        <v>assay_end_point_acc</v>
      </c>
      <c r="F15" t="str">
        <f t="shared" si="3"/>
        <v>0000424</v>
      </c>
    </row>
    <row r="16" spans="1:6">
      <c r="A16" t="s">
        <v>2</v>
      </c>
      <c r="B16">
        <f t="shared" si="0"/>
        <v>15</v>
      </c>
      <c r="C16">
        <f>LEN(A16)</f>
        <v>43</v>
      </c>
      <c r="D16" t="str">
        <f t="shared" si="1"/>
        <v>assay_end_point_acc:0000424</v>
      </c>
      <c r="E16" t="str">
        <f t="shared" si="2"/>
        <v>assay_end_point_acc</v>
      </c>
      <c r="F16" t="str">
        <f t="shared" si="3"/>
        <v>0000424</v>
      </c>
    </row>
    <row r="17" spans="1:6">
      <c r="A17" t="s">
        <v>2</v>
      </c>
      <c r="B17">
        <f t="shared" si="0"/>
        <v>15</v>
      </c>
      <c r="C17">
        <f>LEN(A17)</f>
        <v>43</v>
      </c>
      <c r="D17" t="str">
        <f t="shared" si="1"/>
        <v>assay_end_point_acc:0000424</v>
      </c>
      <c r="E17" t="str">
        <f t="shared" si="2"/>
        <v>assay_end_point_acc</v>
      </c>
      <c r="F17" t="str">
        <f t="shared" si="3"/>
        <v>0000424</v>
      </c>
    </row>
    <row r="18" spans="1:6">
      <c r="A18" t="s">
        <v>3</v>
      </c>
      <c r="B18">
        <f t="shared" si="0"/>
        <v>15</v>
      </c>
      <c r="C18">
        <f>LEN(A18)</f>
        <v>60</v>
      </c>
      <c r="D18" t="str">
        <f t="shared" si="1"/>
        <v>assay_end_point_name:transcription profiling</v>
      </c>
      <c r="E18" t="str">
        <f t="shared" si="2"/>
        <v>assay_end_point_name</v>
      </c>
      <c r="F18" t="str">
        <f t="shared" si="3"/>
        <v>transcription profiling</v>
      </c>
    </row>
    <row r="19" spans="1:6">
      <c r="A19" t="s">
        <v>3</v>
      </c>
      <c r="B19">
        <f t="shared" si="0"/>
        <v>15</v>
      </c>
      <c r="C19">
        <f>LEN(A19)</f>
        <v>60</v>
      </c>
      <c r="D19" t="str">
        <f t="shared" si="1"/>
        <v>assay_end_point_name:transcription profiling</v>
      </c>
      <c r="E19" t="str">
        <f t="shared" si="2"/>
        <v>assay_end_point_name</v>
      </c>
      <c r="F19" t="str">
        <f t="shared" si="3"/>
        <v>transcription profiling</v>
      </c>
    </row>
    <row r="20" spans="1:6">
      <c r="A20" t="s">
        <v>3</v>
      </c>
      <c r="B20">
        <f t="shared" si="0"/>
        <v>15</v>
      </c>
      <c r="C20">
        <f>LEN(A20)</f>
        <v>60</v>
      </c>
      <c r="D20" t="str">
        <f t="shared" si="1"/>
        <v>assay_end_point_name:transcription profiling</v>
      </c>
      <c r="E20" t="str">
        <f t="shared" si="2"/>
        <v>assay_end_point_name</v>
      </c>
      <c r="F20" t="str">
        <f t="shared" si="3"/>
        <v>transcription profiling</v>
      </c>
    </row>
    <row r="21" spans="1:6">
      <c r="A21" t="s">
        <v>3</v>
      </c>
      <c r="B21">
        <f t="shared" si="0"/>
        <v>15</v>
      </c>
      <c r="C21">
        <f>LEN(A21)</f>
        <v>60</v>
      </c>
      <c r="D21" t="str">
        <f t="shared" si="1"/>
        <v>assay_end_point_name:transcription profiling</v>
      </c>
      <c r="E21" t="str">
        <f t="shared" si="2"/>
        <v>assay_end_point_name</v>
      </c>
      <c r="F21" t="str">
        <f t="shared" si="3"/>
        <v>transcription profiling</v>
      </c>
    </row>
    <row r="22" spans="1:6">
      <c r="A22" t="s">
        <v>3</v>
      </c>
      <c r="B22">
        <f t="shared" si="0"/>
        <v>15</v>
      </c>
      <c r="C22">
        <f>LEN(A22)</f>
        <v>60</v>
      </c>
      <c r="D22" t="str">
        <f t="shared" si="1"/>
        <v>assay_end_point_name:transcription profiling</v>
      </c>
      <c r="E22" t="str">
        <f t="shared" si="2"/>
        <v>assay_end_point_name</v>
      </c>
      <c r="F22" t="str">
        <f t="shared" si="3"/>
        <v>transcription profiling</v>
      </c>
    </row>
    <row r="23" spans="1:6">
      <c r="A23" t="s">
        <v>3</v>
      </c>
      <c r="B23">
        <f t="shared" si="0"/>
        <v>15</v>
      </c>
      <c r="C23">
        <f>LEN(A23)</f>
        <v>60</v>
      </c>
      <c r="D23" t="str">
        <f t="shared" si="1"/>
        <v>assay_end_point_name:transcription profiling</v>
      </c>
      <c r="E23" t="str">
        <f t="shared" si="2"/>
        <v>assay_end_point_name</v>
      </c>
      <c r="F23" t="str">
        <f t="shared" si="3"/>
        <v>transcription profiling</v>
      </c>
    </row>
    <row r="24" spans="1:6">
      <c r="A24" t="s">
        <v>3</v>
      </c>
      <c r="B24">
        <f t="shared" si="0"/>
        <v>15</v>
      </c>
      <c r="C24">
        <f>LEN(A24)</f>
        <v>60</v>
      </c>
      <c r="D24" t="str">
        <f t="shared" si="1"/>
        <v>assay_end_point_name:transcription profiling</v>
      </c>
      <c r="E24" t="str">
        <f t="shared" si="2"/>
        <v>assay_end_point_name</v>
      </c>
      <c r="F24" t="str">
        <f t="shared" si="3"/>
        <v>transcription profiling</v>
      </c>
    </row>
    <row r="25" spans="1:6">
      <c r="A25" t="s">
        <v>3</v>
      </c>
      <c r="B25">
        <f t="shared" si="0"/>
        <v>15</v>
      </c>
      <c r="C25">
        <f>LEN(A25)</f>
        <v>60</v>
      </c>
      <c r="D25" t="str">
        <f t="shared" si="1"/>
        <v>assay_end_point_name:transcription profiling</v>
      </c>
      <c r="E25" t="str">
        <f t="shared" si="2"/>
        <v>assay_end_point_name</v>
      </c>
      <c r="F25" t="str">
        <f t="shared" si="3"/>
        <v>transcription profiling</v>
      </c>
    </row>
    <row r="26" spans="1:6">
      <c r="A26" t="s">
        <v>3</v>
      </c>
      <c r="B26">
        <f t="shared" si="0"/>
        <v>15</v>
      </c>
      <c r="C26">
        <f>LEN(A26)</f>
        <v>60</v>
      </c>
      <c r="D26" t="str">
        <f t="shared" si="1"/>
        <v>assay_end_point_name:transcription profiling</v>
      </c>
      <c r="E26" t="str">
        <f t="shared" si="2"/>
        <v>assay_end_point_name</v>
      </c>
      <c r="F26" t="str">
        <f t="shared" si="3"/>
        <v>transcription profiling</v>
      </c>
    </row>
    <row r="27" spans="1:6">
      <c r="A27" t="s">
        <v>3</v>
      </c>
      <c r="B27">
        <f t="shared" si="0"/>
        <v>15</v>
      </c>
      <c r="C27">
        <f>LEN(A27)</f>
        <v>60</v>
      </c>
      <c r="D27" t="str">
        <f t="shared" si="1"/>
        <v>assay_end_point_name:transcription profiling</v>
      </c>
      <c r="E27" t="str">
        <f t="shared" si="2"/>
        <v>assay_end_point_name</v>
      </c>
      <c r="F27" t="str">
        <f t="shared" si="3"/>
        <v>transcription profiling</v>
      </c>
    </row>
    <row r="28" spans="1:6">
      <c r="A28" t="s">
        <v>3</v>
      </c>
      <c r="B28">
        <f t="shared" si="0"/>
        <v>15</v>
      </c>
      <c r="C28">
        <f>LEN(A28)</f>
        <v>60</v>
      </c>
      <c r="D28" t="str">
        <f t="shared" si="1"/>
        <v>assay_end_point_name:transcription profiling</v>
      </c>
      <c r="E28" t="str">
        <f t="shared" si="2"/>
        <v>assay_end_point_name</v>
      </c>
      <c r="F28" t="str">
        <f t="shared" si="3"/>
        <v>transcription profiling</v>
      </c>
    </row>
    <row r="29" spans="1:6">
      <c r="A29" t="s">
        <v>3</v>
      </c>
      <c r="B29">
        <f t="shared" si="0"/>
        <v>15</v>
      </c>
      <c r="C29">
        <f>LEN(A29)</f>
        <v>60</v>
      </c>
      <c r="D29" t="str">
        <f t="shared" si="1"/>
        <v>assay_end_point_name:transcription profiling</v>
      </c>
      <c r="E29" t="str">
        <f t="shared" si="2"/>
        <v>assay_end_point_name</v>
      </c>
      <c r="F29" t="str">
        <f t="shared" si="3"/>
        <v>transcription profiling</v>
      </c>
    </row>
    <row r="30" spans="1:6">
      <c r="A30" t="s">
        <v>3</v>
      </c>
      <c r="B30">
        <f t="shared" si="0"/>
        <v>15</v>
      </c>
      <c r="C30">
        <f>LEN(A30)</f>
        <v>60</v>
      </c>
      <c r="D30" t="str">
        <f t="shared" si="1"/>
        <v>assay_end_point_name:transcription profiling</v>
      </c>
      <c r="E30" t="str">
        <f t="shared" si="2"/>
        <v>assay_end_point_name</v>
      </c>
      <c r="F30" t="str">
        <f t="shared" si="3"/>
        <v>transcription profiling</v>
      </c>
    </row>
    <row r="31" spans="1:6">
      <c r="A31" t="s">
        <v>3</v>
      </c>
      <c r="B31">
        <f t="shared" si="0"/>
        <v>15</v>
      </c>
      <c r="C31">
        <f>LEN(A31)</f>
        <v>60</v>
      </c>
      <c r="D31" t="str">
        <f t="shared" si="1"/>
        <v>assay_end_point_name:transcription profiling</v>
      </c>
      <c r="E31" t="str">
        <f t="shared" si="2"/>
        <v>assay_end_point_name</v>
      </c>
      <c r="F31" t="str">
        <f t="shared" si="3"/>
        <v>transcription profiling</v>
      </c>
    </row>
    <row r="32" spans="1:6">
      <c r="A32" t="s">
        <v>62</v>
      </c>
      <c r="B32">
        <f t="shared" si="0"/>
        <v>15</v>
      </c>
      <c r="C32">
        <f>LEN(A32)</f>
        <v>31</v>
      </c>
      <c r="D32" t="str">
        <f t="shared" si="1"/>
        <v>assay_id:164009</v>
      </c>
      <c r="E32" t="str">
        <f t="shared" si="2"/>
        <v>assay_id</v>
      </c>
      <c r="F32" t="str">
        <f t="shared" si="3"/>
        <v>164009</v>
      </c>
    </row>
    <row r="33" spans="1:6">
      <c r="A33" t="s">
        <v>63</v>
      </c>
      <c r="B33">
        <f t="shared" si="0"/>
        <v>15</v>
      </c>
      <c r="C33">
        <f>LEN(A33)</f>
        <v>31</v>
      </c>
      <c r="D33" t="str">
        <f t="shared" si="1"/>
        <v>assay_id:164010</v>
      </c>
      <c r="E33" t="str">
        <f t="shared" si="2"/>
        <v>assay_id</v>
      </c>
      <c r="F33" t="str">
        <f t="shared" si="3"/>
        <v>164010</v>
      </c>
    </row>
    <row r="34" spans="1:6">
      <c r="A34" t="s">
        <v>64</v>
      </c>
      <c r="B34">
        <f t="shared" si="0"/>
        <v>15</v>
      </c>
      <c r="C34">
        <f>LEN(A34)</f>
        <v>31</v>
      </c>
      <c r="D34" t="str">
        <f t="shared" si="1"/>
        <v>assay_id:164011</v>
      </c>
      <c r="E34" t="str">
        <f t="shared" si="2"/>
        <v>assay_id</v>
      </c>
      <c r="F34" t="str">
        <f t="shared" si="3"/>
        <v>164011</v>
      </c>
    </row>
    <row r="35" spans="1:6">
      <c r="A35" t="s">
        <v>65</v>
      </c>
      <c r="B35">
        <f t="shared" si="0"/>
        <v>15</v>
      </c>
      <c r="C35">
        <f>LEN(A35)</f>
        <v>31</v>
      </c>
      <c r="D35" t="str">
        <f t="shared" si="1"/>
        <v>assay_id:164012</v>
      </c>
      <c r="E35" t="str">
        <f t="shared" si="2"/>
        <v>assay_id</v>
      </c>
      <c r="F35" t="str">
        <f t="shared" si="3"/>
        <v>164012</v>
      </c>
    </row>
    <row r="36" spans="1:6">
      <c r="A36" t="s">
        <v>66</v>
      </c>
      <c r="B36">
        <f t="shared" si="0"/>
        <v>15</v>
      </c>
      <c r="C36">
        <f>LEN(A36)</f>
        <v>31</v>
      </c>
      <c r="D36" t="str">
        <f t="shared" si="1"/>
        <v>assay_id:164013</v>
      </c>
      <c r="E36" t="str">
        <f t="shared" si="2"/>
        <v>assay_id</v>
      </c>
      <c r="F36" t="str">
        <f t="shared" si="3"/>
        <v>164013</v>
      </c>
    </row>
    <row r="37" spans="1:6">
      <c r="A37" t="s">
        <v>67</v>
      </c>
      <c r="B37">
        <f t="shared" si="0"/>
        <v>15</v>
      </c>
      <c r="C37">
        <f>LEN(A37)</f>
        <v>31</v>
      </c>
      <c r="D37" t="str">
        <f t="shared" si="1"/>
        <v>assay_id:164014</v>
      </c>
      <c r="E37" t="str">
        <f t="shared" si="2"/>
        <v>assay_id</v>
      </c>
      <c r="F37" t="str">
        <f t="shared" si="3"/>
        <v>164014</v>
      </c>
    </row>
    <row r="38" spans="1:6">
      <c r="A38" t="s">
        <v>68</v>
      </c>
      <c r="B38">
        <f t="shared" si="0"/>
        <v>15</v>
      </c>
      <c r="C38">
        <f>LEN(A38)</f>
        <v>31</v>
      </c>
      <c r="D38" t="str">
        <f t="shared" si="1"/>
        <v>assay_id:164015</v>
      </c>
      <c r="E38" t="str">
        <f t="shared" si="2"/>
        <v>assay_id</v>
      </c>
      <c r="F38" t="str">
        <f t="shared" si="3"/>
        <v>164015</v>
      </c>
    </row>
    <row r="39" spans="1:6">
      <c r="A39" t="s">
        <v>69</v>
      </c>
      <c r="B39">
        <f t="shared" si="0"/>
        <v>15</v>
      </c>
      <c r="C39">
        <f>LEN(A39)</f>
        <v>31</v>
      </c>
      <c r="D39" t="str">
        <f t="shared" si="1"/>
        <v>assay_id:164002</v>
      </c>
      <c r="E39" t="str">
        <f t="shared" si="2"/>
        <v>assay_id</v>
      </c>
      <c r="F39" t="str">
        <f t="shared" si="3"/>
        <v>164002</v>
      </c>
    </row>
    <row r="40" spans="1:6">
      <c r="A40" t="s">
        <v>70</v>
      </c>
      <c r="B40">
        <f t="shared" si="0"/>
        <v>15</v>
      </c>
      <c r="C40">
        <f>LEN(A40)</f>
        <v>31</v>
      </c>
      <c r="D40" t="str">
        <f t="shared" si="1"/>
        <v>assay_id:164003</v>
      </c>
      <c r="E40" t="str">
        <f t="shared" si="2"/>
        <v>assay_id</v>
      </c>
      <c r="F40" t="str">
        <f t="shared" si="3"/>
        <v>164003</v>
      </c>
    </row>
    <row r="41" spans="1:6">
      <c r="A41" t="s">
        <v>71</v>
      </c>
      <c r="B41">
        <f t="shared" si="0"/>
        <v>15</v>
      </c>
      <c r="C41">
        <f>LEN(A41)</f>
        <v>31</v>
      </c>
      <c r="D41" t="str">
        <f t="shared" si="1"/>
        <v>assay_id:164004</v>
      </c>
      <c r="E41" t="str">
        <f t="shared" si="2"/>
        <v>assay_id</v>
      </c>
      <c r="F41" t="str">
        <f t="shared" si="3"/>
        <v>164004</v>
      </c>
    </row>
    <row r="42" spans="1:6">
      <c r="A42" t="s">
        <v>72</v>
      </c>
      <c r="B42">
        <f t="shared" si="0"/>
        <v>15</v>
      </c>
      <c r="C42">
        <f>LEN(A42)</f>
        <v>31</v>
      </c>
      <c r="D42" t="str">
        <f t="shared" si="1"/>
        <v>assay_id:164005</v>
      </c>
      <c r="E42" t="str">
        <f t="shared" si="2"/>
        <v>assay_id</v>
      </c>
      <c r="F42" t="str">
        <f t="shared" si="3"/>
        <v>164005</v>
      </c>
    </row>
    <row r="43" spans="1:6">
      <c r="A43" t="s">
        <v>73</v>
      </c>
      <c r="B43">
        <f t="shared" si="0"/>
        <v>15</v>
      </c>
      <c r="C43">
        <f>LEN(A43)</f>
        <v>31</v>
      </c>
      <c r="D43" t="str">
        <f t="shared" si="1"/>
        <v>assay_id:164006</v>
      </c>
      <c r="E43" t="str">
        <f t="shared" si="2"/>
        <v>assay_id</v>
      </c>
      <c r="F43" t="str">
        <f t="shared" si="3"/>
        <v>164006</v>
      </c>
    </row>
    <row r="44" spans="1:6">
      <c r="A44" t="s">
        <v>74</v>
      </c>
      <c r="B44">
        <f t="shared" si="0"/>
        <v>15</v>
      </c>
      <c r="C44">
        <f>LEN(A44)</f>
        <v>31</v>
      </c>
      <c r="D44" t="str">
        <f t="shared" si="1"/>
        <v>assay_id:164007</v>
      </c>
      <c r="E44" t="str">
        <f t="shared" si="2"/>
        <v>assay_id</v>
      </c>
      <c r="F44" t="str">
        <f t="shared" si="3"/>
        <v>164007</v>
      </c>
    </row>
    <row r="45" spans="1:6">
      <c r="A45" t="s">
        <v>75</v>
      </c>
      <c r="B45">
        <f t="shared" si="0"/>
        <v>15</v>
      </c>
      <c r="C45">
        <f>LEN(A45)</f>
        <v>31</v>
      </c>
      <c r="D45" t="str">
        <f t="shared" si="1"/>
        <v>assay_id:164008</v>
      </c>
      <c r="E45" t="str">
        <f t="shared" si="2"/>
        <v>assay_id</v>
      </c>
      <c r="F45" t="str">
        <f t="shared" si="3"/>
        <v>164008</v>
      </c>
    </row>
    <row r="46" spans="1:6">
      <c r="A46" t="s">
        <v>76</v>
      </c>
      <c r="B46">
        <f t="shared" si="0"/>
        <v>15</v>
      </c>
      <c r="C46">
        <f>LEN(A46)</f>
        <v>215</v>
      </c>
      <c r="D46" t="str">
        <f t="shared" si="1"/>
        <v>assay_info:transcription profiling|DNA microarray|14|+E-MAXD-4!ftp://ftp.ebi.ac.uk/pub/databases/microarray/data+E-MAXD-4!http://www.ebi.ac.uk/microarray-as/aer/result?queryFor=Experiment&amp;eAccession=</v>
      </c>
      <c r="E46" t="str">
        <f t="shared" si="2"/>
        <v>assay_info</v>
      </c>
      <c r="F46" t="str">
        <f t="shared" si="3"/>
        <v>transcription profiling|DNA microarray|14|+E-MAXD-4!ftp://ftp.ebi.ac.uk/pub/databases/microarray/data+E-MAXD-4!http://www.ebi.ac.uk/microarray-as/aer/result?queryFor=Experiment&amp;eAccession=</v>
      </c>
    </row>
    <row r="47" spans="1:6">
      <c r="A47" t="s">
        <v>8</v>
      </c>
      <c r="B47">
        <f t="shared" si="0"/>
        <v>15</v>
      </c>
      <c r="C47">
        <f>LEN(A47)</f>
        <v>41</v>
      </c>
      <c r="D47" t="str">
        <f t="shared" si="1"/>
        <v>assay_platform:affymetrix</v>
      </c>
      <c r="E47" t="str">
        <f t="shared" si="2"/>
        <v>assay_platform</v>
      </c>
      <c r="F47" t="str">
        <f t="shared" si="3"/>
        <v>affymetrix</v>
      </c>
    </row>
    <row r="48" spans="1:6">
      <c r="A48" t="s">
        <v>8</v>
      </c>
      <c r="B48">
        <f t="shared" si="0"/>
        <v>15</v>
      </c>
      <c r="C48">
        <f>LEN(A48)</f>
        <v>41</v>
      </c>
      <c r="D48" t="str">
        <f t="shared" si="1"/>
        <v>assay_platform:affymetrix</v>
      </c>
      <c r="E48" t="str">
        <f t="shared" si="2"/>
        <v>assay_platform</v>
      </c>
      <c r="F48" t="str">
        <f t="shared" si="3"/>
        <v>affymetrix</v>
      </c>
    </row>
    <row r="49" spans="1:6">
      <c r="A49" t="s">
        <v>8</v>
      </c>
      <c r="B49">
        <f t="shared" si="0"/>
        <v>15</v>
      </c>
      <c r="C49">
        <f>LEN(A49)</f>
        <v>41</v>
      </c>
      <c r="D49" t="str">
        <f t="shared" si="1"/>
        <v>assay_platform:affymetrix</v>
      </c>
      <c r="E49" t="str">
        <f t="shared" si="2"/>
        <v>assay_platform</v>
      </c>
      <c r="F49" t="str">
        <f t="shared" si="3"/>
        <v>affymetrix</v>
      </c>
    </row>
    <row r="50" spans="1:6">
      <c r="A50" t="s">
        <v>8</v>
      </c>
      <c r="B50">
        <f t="shared" si="0"/>
        <v>15</v>
      </c>
      <c r="C50">
        <f>LEN(A50)</f>
        <v>41</v>
      </c>
      <c r="D50" t="str">
        <f t="shared" si="1"/>
        <v>assay_platform:affymetrix</v>
      </c>
      <c r="E50" t="str">
        <f t="shared" si="2"/>
        <v>assay_platform</v>
      </c>
      <c r="F50" t="str">
        <f t="shared" si="3"/>
        <v>affymetrix</v>
      </c>
    </row>
    <row r="51" spans="1:6">
      <c r="A51" t="s">
        <v>8</v>
      </c>
      <c r="B51">
        <f t="shared" si="0"/>
        <v>15</v>
      </c>
      <c r="C51">
        <f>LEN(A51)</f>
        <v>41</v>
      </c>
      <c r="D51" t="str">
        <f t="shared" si="1"/>
        <v>assay_platform:affymetrix</v>
      </c>
      <c r="E51" t="str">
        <f t="shared" si="2"/>
        <v>assay_platform</v>
      </c>
      <c r="F51" t="str">
        <f t="shared" si="3"/>
        <v>affymetrix</v>
      </c>
    </row>
    <row r="52" spans="1:6">
      <c r="A52" t="s">
        <v>8</v>
      </c>
      <c r="B52">
        <f t="shared" si="0"/>
        <v>15</v>
      </c>
      <c r="C52">
        <f>LEN(A52)</f>
        <v>41</v>
      </c>
      <c r="D52" t="str">
        <f t="shared" si="1"/>
        <v>assay_platform:affymetrix</v>
      </c>
      <c r="E52" t="str">
        <f t="shared" si="2"/>
        <v>assay_platform</v>
      </c>
      <c r="F52" t="str">
        <f t="shared" si="3"/>
        <v>affymetrix</v>
      </c>
    </row>
    <row r="53" spans="1:6">
      <c r="A53" t="s">
        <v>8</v>
      </c>
      <c r="B53">
        <f t="shared" si="0"/>
        <v>15</v>
      </c>
      <c r="C53">
        <f>LEN(A53)</f>
        <v>41</v>
      </c>
      <c r="D53" t="str">
        <f t="shared" si="1"/>
        <v>assay_platform:affymetrix</v>
      </c>
      <c r="E53" t="str">
        <f t="shared" si="2"/>
        <v>assay_platform</v>
      </c>
      <c r="F53" t="str">
        <f t="shared" si="3"/>
        <v>affymetrix</v>
      </c>
    </row>
    <row r="54" spans="1:6">
      <c r="A54" t="s">
        <v>8</v>
      </c>
      <c r="B54">
        <f t="shared" si="0"/>
        <v>15</v>
      </c>
      <c r="C54">
        <f>LEN(A54)</f>
        <v>41</v>
      </c>
      <c r="D54" t="str">
        <f t="shared" si="1"/>
        <v>assay_platform:affymetrix</v>
      </c>
      <c r="E54" t="str">
        <f t="shared" si="2"/>
        <v>assay_platform</v>
      </c>
      <c r="F54" t="str">
        <f t="shared" si="3"/>
        <v>affymetrix</v>
      </c>
    </row>
    <row r="55" spans="1:6">
      <c r="A55" t="s">
        <v>8</v>
      </c>
      <c r="B55">
        <f t="shared" si="0"/>
        <v>15</v>
      </c>
      <c r="C55">
        <f>LEN(A55)</f>
        <v>41</v>
      </c>
      <c r="D55" t="str">
        <f t="shared" si="1"/>
        <v>assay_platform:affymetrix</v>
      </c>
      <c r="E55" t="str">
        <f t="shared" si="2"/>
        <v>assay_platform</v>
      </c>
      <c r="F55" t="str">
        <f t="shared" si="3"/>
        <v>affymetrix</v>
      </c>
    </row>
    <row r="56" spans="1:6">
      <c r="A56" t="s">
        <v>8</v>
      </c>
      <c r="B56">
        <f t="shared" si="0"/>
        <v>15</v>
      </c>
      <c r="C56">
        <f>LEN(A56)</f>
        <v>41</v>
      </c>
      <c r="D56" t="str">
        <f t="shared" si="1"/>
        <v>assay_platform:affymetrix</v>
      </c>
      <c r="E56" t="str">
        <f t="shared" si="2"/>
        <v>assay_platform</v>
      </c>
      <c r="F56" t="str">
        <f t="shared" si="3"/>
        <v>affymetrix</v>
      </c>
    </row>
    <row r="57" spans="1:6">
      <c r="A57" t="s">
        <v>8</v>
      </c>
      <c r="B57">
        <f t="shared" si="0"/>
        <v>15</v>
      </c>
      <c r="C57">
        <f>LEN(A57)</f>
        <v>41</v>
      </c>
      <c r="D57" t="str">
        <f t="shared" si="1"/>
        <v>assay_platform:affymetrix</v>
      </c>
      <c r="E57" t="str">
        <f t="shared" si="2"/>
        <v>assay_platform</v>
      </c>
      <c r="F57" t="str">
        <f t="shared" si="3"/>
        <v>affymetrix</v>
      </c>
    </row>
    <row r="58" spans="1:6">
      <c r="A58" t="s">
        <v>8</v>
      </c>
      <c r="B58">
        <f t="shared" si="0"/>
        <v>15</v>
      </c>
      <c r="C58">
        <f>LEN(A58)</f>
        <v>41</v>
      </c>
      <c r="D58" t="str">
        <f t="shared" ref="D58:D121" si="4">MID(A58,B58+1,C58-B58-1)</f>
        <v>assay_platform:affymetrix</v>
      </c>
      <c r="E58" t="str">
        <f t="shared" si="2"/>
        <v>assay_platform</v>
      </c>
      <c r="F58" t="str">
        <f t="shared" ref="F58:F121" si="5">MID(D58,SEARCH(":",D58)+1,C58)</f>
        <v>affymetrix</v>
      </c>
    </row>
    <row r="59" spans="1:6">
      <c r="A59" t="s">
        <v>8</v>
      </c>
      <c r="B59">
        <f t="shared" si="0"/>
        <v>15</v>
      </c>
      <c r="C59">
        <f>LEN(A59)</f>
        <v>41</v>
      </c>
      <c r="D59" t="str">
        <f t="shared" si="4"/>
        <v>assay_platform:affymetrix</v>
      </c>
      <c r="E59" t="str">
        <f t="shared" si="2"/>
        <v>assay_platform</v>
      </c>
      <c r="F59" t="str">
        <f t="shared" si="5"/>
        <v>affymetrix</v>
      </c>
    </row>
    <row r="60" spans="1:6">
      <c r="A60" t="s">
        <v>8</v>
      </c>
      <c r="B60">
        <f t="shared" si="0"/>
        <v>15</v>
      </c>
      <c r="C60">
        <f>LEN(A60)</f>
        <v>41</v>
      </c>
      <c r="D60" t="str">
        <f t="shared" si="4"/>
        <v>assay_platform:affymetrix</v>
      </c>
      <c r="E60" t="str">
        <f t="shared" si="2"/>
        <v>assay_platform</v>
      </c>
      <c r="F60" t="str">
        <f t="shared" si="5"/>
        <v>affymetrix</v>
      </c>
    </row>
    <row r="61" spans="1:6">
      <c r="A61" t="s">
        <v>77</v>
      </c>
      <c r="B61">
        <f t="shared" si="0"/>
        <v>15</v>
      </c>
      <c r="C61">
        <f>LEN(A61)</f>
        <v>38</v>
      </c>
      <c r="D61" t="str">
        <f t="shared" si="4"/>
        <v>assay_result_id:163892</v>
      </c>
      <c r="E61" t="str">
        <f t="shared" si="2"/>
        <v>assay_result_id</v>
      </c>
      <c r="F61" t="str">
        <f t="shared" si="5"/>
        <v>163892</v>
      </c>
    </row>
    <row r="62" spans="1:6">
      <c r="A62" t="s">
        <v>78</v>
      </c>
      <c r="B62">
        <f t="shared" si="0"/>
        <v>15</v>
      </c>
      <c r="C62">
        <f>LEN(A62)</f>
        <v>38</v>
      </c>
      <c r="D62" t="str">
        <f t="shared" si="4"/>
        <v>assay_result_id:163893</v>
      </c>
      <c r="E62" t="str">
        <f t="shared" si="2"/>
        <v>assay_result_id</v>
      </c>
      <c r="F62" t="str">
        <f t="shared" si="5"/>
        <v>163893</v>
      </c>
    </row>
    <row r="63" spans="1:6">
      <c r="A63" t="s">
        <v>79</v>
      </c>
      <c r="B63">
        <f t="shared" si="0"/>
        <v>15</v>
      </c>
      <c r="C63">
        <f>LEN(A63)</f>
        <v>38</v>
      </c>
      <c r="D63" t="str">
        <f t="shared" si="4"/>
        <v>assay_result_id:163894</v>
      </c>
      <c r="E63" t="str">
        <f t="shared" si="2"/>
        <v>assay_result_id</v>
      </c>
      <c r="F63" t="str">
        <f t="shared" si="5"/>
        <v>163894</v>
      </c>
    </row>
    <row r="64" spans="1:6">
      <c r="A64" t="s">
        <v>80</v>
      </c>
      <c r="B64">
        <f t="shared" si="0"/>
        <v>15</v>
      </c>
      <c r="C64">
        <f>LEN(A64)</f>
        <v>38</v>
      </c>
      <c r="D64" t="str">
        <f t="shared" si="4"/>
        <v>assay_result_id:163895</v>
      </c>
      <c r="E64" t="str">
        <f t="shared" si="2"/>
        <v>assay_result_id</v>
      </c>
      <c r="F64" t="str">
        <f t="shared" si="5"/>
        <v>163895</v>
      </c>
    </row>
    <row r="65" spans="1:6">
      <c r="A65" t="s">
        <v>81</v>
      </c>
      <c r="B65">
        <f t="shared" si="0"/>
        <v>15</v>
      </c>
      <c r="C65">
        <f>LEN(A65)</f>
        <v>38</v>
      </c>
      <c r="D65" t="str">
        <f t="shared" si="4"/>
        <v>assay_result_id:163896</v>
      </c>
      <c r="E65" t="str">
        <f t="shared" si="2"/>
        <v>assay_result_id</v>
      </c>
      <c r="F65" t="str">
        <f t="shared" si="5"/>
        <v>163896</v>
      </c>
    </row>
    <row r="66" spans="1:6">
      <c r="A66" t="s">
        <v>82</v>
      </c>
      <c r="B66">
        <f t="shared" si="0"/>
        <v>15</v>
      </c>
      <c r="C66">
        <f>LEN(A66)</f>
        <v>38</v>
      </c>
      <c r="D66" t="str">
        <f t="shared" si="4"/>
        <v>assay_result_id:163897</v>
      </c>
      <c r="E66" t="str">
        <f t="shared" si="2"/>
        <v>assay_result_id</v>
      </c>
      <c r="F66" t="str">
        <f t="shared" si="5"/>
        <v>163897</v>
      </c>
    </row>
    <row r="67" spans="1:6">
      <c r="A67" t="s">
        <v>83</v>
      </c>
      <c r="B67">
        <f t="shared" ref="B67:B130" si="6">SEARCH("&lt;",A67)</f>
        <v>15</v>
      </c>
      <c r="C67">
        <f>LEN(A67)</f>
        <v>38</v>
      </c>
      <c r="D67" t="str">
        <f t="shared" si="4"/>
        <v>assay_result_id:163898</v>
      </c>
      <c r="E67" t="str">
        <f t="shared" ref="E67:E130" si="7">MID(D67,1,SEARCH(":",D67)-1)</f>
        <v>assay_result_id</v>
      </c>
      <c r="F67" t="str">
        <f t="shared" si="5"/>
        <v>163898</v>
      </c>
    </row>
    <row r="68" spans="1:6">
      <c r="A68" t="s">
        <v>84</v>
      </c>
      <c r="B68">
        <f t="shared" si="6"/>
        <v>15</v>
      </c>
      <c r="C68">
        <f>LEN(A68)</f>
        <v>38</v>
      </c>
      <c r="D68" t="str">
        <f t="shared" si="4"/>
        <v>assay_result_id:163899</v>
      </c>
      <c r="E68" t="str">
        <f t="shared" si="7"/>
        <v>assay_result_id</v>
      </c>
      <c r="F68" t="str">
        <f t="shared" si="5"/>
        <v>163899</v>
      </c>
    </row>
    <row r="69" spans="1:6">
      <c r="A69" t="s">
        <v>85</v>
      </c>
      <c r="B69">
        <f t="shared" si="6"/>
        <v>15</v>
      </c>
      <c r="C69">
        <f>LEN(A69)</f>
        <v>38</v>
      </c>
      <c r="D69" t="str">
        <f t="shared" si="4"/>
        <v>assay_result_id:163900</v>
      </c>
      <c r="E69" t="str">
        <f t="shared" si="7"/>
        <v>assay_result_id</v>
      </c>
      <c r="F69" t="str">
        <f t="shared" si="5"/>
        <v>163900</v>
      </c>
    </row>
    <row r="70" spans="1:6">
      <c r="A70" t="s">
        <v>86</v>
      </c>
      <c r="B70">
        <f t="shared" si="6"/>
        <v>15</v>
      </c>
      <c r="C70">
        <f>LEN(A70)</f>
        <v>38</v>
      </c>
      <c r="D70" t="str">
        <f t="shared" si="4"/>
        <v>assay_result_id:163901</v>
      </c>
      <c r="E70" t="str">
        <f t="shared" si="7"/>
        <v>assay_result_id</v>
      </c>
      <c r="F70" t="str">
        <f t="shared" si="5"/>
        <v>163901</v>
      </c>
    </row>
    <row r="71" spans="1:6">
      <c r="A71" t="s">
        <v>87</v>
      </c>
      <c r="B71">
        <f t="shared" si="6"/>
        <v>15</v>
      </c>
      <c r="C71">
        <f>LEN(A71)</f>
        <v>38</v>
      </c>
      <c r="D71" t="str">
        <f t="shared" si="4"/>
        <v>assay_result_id:163902</v>
      </c>
      <c r="E71" t="str">
        <f t="shared" si="7"/>
        <v>assay_result_id</v>
      </c>
      <c r="F71" t="str">
        <f t="shared" si="5"/>
        <v>163902</v>
      </c>
    </row>
    <row r="72" spans="1:6">
      <c r="A72" t="s">
        <v>88</v>
      </c>
      <c r="B72">
        <f t="shared" si="6"/>
        <v>15</v>
      </c>
      <c r="C72">
        <f>LEN(A72)</f>
        <v>38</v>
      </c>
      <c r="D72" t="str">
        <f t="shared" si="4"/>
        <v>assay_result_id:163903</v>
      </c>
      <c r="E72" t="str">
        <f t="shared" si="7"/>
        <v>assay_result_id</v>
      </c>
      <c r="F72" t="str">
        <f t="shared" si="5"/>
        <v>163903</v>
      </c>
    </row>
    <row r="73" spans="1:6">
      <c r="A73" t="s">
        <v>89</v>
      </c>
      <c r="B73">
        <f t="shared" si="6"/>
        <v>15</v>
      </c>
      <c r="C73">
        <f>LEN(A73)</f>
        <v>38</v>
      </c>
      <c r="D73" t="str">
        <f t="shared" si="4"/>
        <v>assay_result_id:163904</v>
      </c>
      <c r="E73" t="str">
        <f t="shared" si="7"/>
        <v>assay_result_id</v>
      </c>
      <c r="F73" t="str">
        <f t="shared" si="5"/>
        <v>163904</v>
      </c>
    </row>
    <row r="74" spans="1:6">
      <c r="A74" t="s">
        <v>90</v>
      </c>
      <c r="B74">
        <f t="shared" si="6"/>
        <v>15</v>
      </c>
      <c r="C74">
        <f>LEN(A74)</f>
        <v>38</v>
      </c>
      <c r="D74" t="str">
        <f t="shared" si="4"/>
        <v>assay_result_id:163905</v>
      </c>
      <c r="E74" t="str">
        <f t="shared" si="7"/>
        <v>assay_result_id</v>
      </c>
      <c r="F74" t="str">
        <f t="shared" si="5"/>
        <v>163905</v>
      </c>
    </row>
    <row r="75" spans="1:6">
      <c r="A75" t="s">
        <v>12</v>
      </c>
      <c r="B75">
        <f t="shared" si="6"/>
        <v>15</v>
      </c>
      <c r="C75">
        <f>LEN(A75)</f>
        <v>44</v>
      </c>
      <c r="D75" t="str">
        <f t="shared" si="4"/>
        <v>assay_technology_acc:0400148</v>
      </c>
      <c r="E75" t="str">
        <f t="shared" si="7"/>
        <v>assay_technology_acc</v>
      </c>
      <c r="F75" t="str">
        <f t="shared" si="5"/>
        <v>0400148</v>
      </c>
    </row>
    <row r="76" spans="1:6">
      <c r="A76" t="s">
        <v>12</v>
      </c>
      <c r="B76">
        <f t="shared" si="6"/>
        <v>15</v>
      </c>
      <c r="C76">
        <f>LEN(A76)</f>
        <v>44</v>
      </c>
      <c r="D76" t="str">
        <f t="shared" si="4"/>
        <v>assay_technology_acc:0400148</v>
      </c>
      <c r="E76" t="str">
        <f t="shared" si="7"/>
        <v>assay_technology_acc</v>
      </c>
      <c r="F76" t="str">
        <f t="shared" si="5"/>
        <v>0400148</v>
      </c>
    </row>
    <row r="77" spans="1:6">
      <c r="A77" t="s">
        <v>12</v>
      </c>
      <c r="B77">
        <f t="shared" si="6"/>
        <v>15</v>
      </c>
      <c r="C77">
        <f>LEN(A77)</f>
        <v>44</v>
      </c>
      <c r="D77" t="str">
        <f t="shared" si="4"/>
        <v>assay_technology_acc:0400148</v>
      </c>
      <c r="E77" t="str">
        <f t="shared" si="7"/>
        <v>assay_technology_acc</v>
      </c>
      <c r="F77" t="str">
        <f t="shared" si="5"/>
        <v>0400148</v>
      </c>
    </row>
    <row r="78" spans="1:6">
      <c r="A78" t="s">
        <v>12</v>
      </c>
      <c r="B78">
        <f t="shared" si="6"/>
        <v>15</v>
      </c>
      <c r="C78">
        <f>LEN(A78)</f>
        <v>44</v>
      </c>
      <c r="D78" t="str">
        <f t="shared" si="4"/>
        <v>assay_technology_acc:0400148</v>
      </c>
      <c r="E78" t="str">
        <f t="shared" si="7"/>
        <v>assay_technology_acc</v>
      </c>
      <c r="F78" t="str">
        <f t="shared" si="5"/>
        <v>0400148</v>
      </c>
    </row>
    <row r="79" spans="1:6">
      <c r="A79" t="s">
        <v>12</v>
      </c>
      <c r="B79">
        <f t="shared" si="6"/>
        <v>15</v>
      </c>
      <c r="C79">
        <f>LEN(A79)</f>
        <v>44</v>
      </c>
      <c r="D79" t="str">
        <f t="shared" si="4"/>
        <v>assay_technology_acc:0400148</v>
      </c>
      <c r="E79" t="str">
        <f t="shared" si="7"/>
        <v>assay_technology_acc</v>
      </c>
      <c r="F79" t="str">
        <f t="shared" si="5"/>
        <v>0400148</v>
      </c>
    </row>
    <row r="80" spans="1:6">
      <c r="A80" t="s">
        <v>12</v>
      </c>
      <c r="B80">
        <f t="shared" si="6"/>
        <v>15</v>
      </c>
      <c r="C80">
        <f>LEN(A80)</f>
        <v>44</v>
      </c>
      <c r="D80" t="str">
        <f t="shared" si="4"/>
        <v>assay_technology_acc:0400148</v>
      </c>
      <c r="E80" t="str">
        <f t="shared" si="7"/>
        <v>assay_technology_acc</v>
      </c>
      <c r="F80" t="str">
        <f t="shared" si="5"/>
        <v>0400148</v>
      </c>
    </row>
    <row r="81" spans="1:6">
      <c r="A81" t="s">
        <v>12</v>
      </c>
      <c r="B81">
        <f t="shared" si="6"/>
        <v>15</v>
      </c>
      <c r="C81">
        <f>LEN(A81)</f>
        <v>44</v>
      </c>
      <c r="D81" t="str">
        <f t="shared" si="4"/>
        <v>assay_technology_acc:0400148</v>
      </c>
      <c r="E81" t="str">
        <f t="shared" si="7"/>
        <v>assay_technology_acc</v>
      </c>
      <c r="F81" t="str">
        <f t="shared" si="5"/>
        <v>0400148</v>
      </c>
    </row>
    <row r="82" spans="1:6">
      <c r="A82" t="s">
        <v>12</v>
      </c>
      <c r="B82">
        <f t="shared" si="6"/>
        <v>15</v>
      </c>
      <c r="C82">
        <f>LEN(A82)</f>
        <v>44</v>
      </c>
      <c r="D82" t="str">
        <f t="shared" si="4"/>
        <v>assay_technology_acc:0400148</v>
      </c>
      <c r="E82" t="str">
        <f t="shared" si="7"/>
        <v>assay_technology_acc</v>
      </c>
      <c r="F82" t="str">
        <f t="shared" si="5"/>
        <v>0400148</v>
      </c>
    </row>
    <row r="83" spans="1:6">
      <c r="A83" t="s">
        <v>12</v>
      </c>
      <c r="B83">
        <f t="shared" si="6"/>
        <v>15</v>
      </c>
      <c r="C83">
        <f>LEN(A83)</f>
        <v>44</v>
      </c>
      <c r="D83" t="str">
        <f t="shared" si="4"/>
        <v>assay_technology_acc:0400148</v>
      </c>
      <c r="E83" t="str">
        <f t="shared" si="7"/>
        <v>assay_technology_acc</v>
      </c>
      <c r="F83" t="str">
        <f t="shared" si="5"/>
        <v>0400148</v>
      </c>
    </row>
    <row r="84" spans="1:6">
      <c r="A84" t="s">
        <v>12</v>
      </c>
      <c r="B84">
        <f t="shared" si="6"/>
        <v>15</v>
      </c>
      <c r="C84">
        <f>LEN(A84)</f>
        <v>44</v>
      </c>
      <c r="D84" t="str">
        <f t="shared" si="4"/>
        <v>assay_technology_acc:0400148</v>
      </c>
      <c r="E84" t="str">
        <f t="shared" si="7"/>
        <v>assay_technology_acc</v>
      </c>
      <c r="F84" t="str">
        <f t="shared" si="5"/>
        <v>0400148</v>
      </c>
    </row>
    <row r="85" spans="1:6">
      <c r="A85" t="s">
        <v>12</v>
      </c>
      <c r="B85">
        <f t="shared" si="6"/>
        <v>15</v>
      </c>
      <c r="C85">
        <f>LEN(A85)</f>
        <v>44</v>
      </c>
      <c r="D85" t="str">
        <f t="shared" si="4"/>
        <v>assay_technology_acc:0400148</v>
      </c>
      <c r="E85" t="str">
        <f t="shared" si="7"/>
        <v>assay_technology_acc</v>
      </c>
      <c r="F85" t="str">
        <f t="shared" si="5"/>
        <v>0400148</v>
      </c>
    </row>
    <row r="86" spans="1:6">
      <c r="A86" t="s">
        <v>12</v>
      </c>
      <c r="B86">
        <f t="shared" si="6"/>
        <v>15</v>
      </c>
      <c r="C86">
        <f>LEN(A86)</f>
        <v>44</v>
      </c>
      <c r="D86" t="str">
        <f t="shared" si="4"/>
        <v>assay_technology_acc:0400148</v>
      </c>
      <c r="E86" t="str">
        <f t="shared" si="7"/>
        <v>assay_technology_acc</v>
      </c>
      <c r="F86" t="str">
        <f t="shared" si="5"/>
        <v>0400148</v>
      </c>
    </row>
    <row r="87" spans="1:6">
      <c r="A87" t="s">
        <v>12</v>
      </c>
      <c r="B87">
        <f t="shared" si="6"/>
        <v>15</v>
      </c>
      <c r="C87">
        <f>LEN(A87)</f>
        <v>44</v>
      </c>
      <c r="D87" t="str">
        <f t="shared" si="4"/>
        <v>assay_technology_acc:0400148</v>
      </c>
      <c r="E87" t="str">
        <f t="shared" si="7"/>
        <v>assay_technology_acc</v>
      </c>
      <c r="F87" t="str">
        <f t="shared" si="5"/>
        <v>0400148</v>
      </c>
    </row>
    <row r="88" spans="1:6">
      <c r="A88" t="s">
        <v>12</v>
      </c>
      <c r="B88">
        <f t="shared" si="6"/>
        <v>15</v>
      </c>
      <c r="C88">
        <f>LEN(A88)</f>
        <v>44</v>
      </c>
      <c r="D88" t="str">
        <f t="shared" si="4"/>
        <v>assay_technology_acc:0400148</v>
      </c>
      <c r="E88" t="str">
        <f t="shared" si="7"/>
        <v>assay_technology_acc</v>
      </c>
      <c r="F88" t="str">
        <f t="shared" si="5"/>
        <v>0400148</v>
      </c>
    </row>
    <row r="89" spans="1:6">
      <c r="A89" t="s">
        <v>13</v>
      </c>
      <c r="B89">
        <f t="shared" si="6"/>
        <v>15</v>
      </c>
      <c r="C89">
        <f>LEN(A89)</f>
        <v>52</v>
      </c>
      <c r="D89" t="str">
        <f t="shared" si="4"/>
        <v>assay_technology_name:DNA microarray</v>
      </c>
      <c r="E89" t="str">
        <f t="shared" si="7"/>
        <v>assay_technology_name</v>
      </c>
      <c r="F89" t="str">
        <f t="shared" si="5"/>
        <v>DNA microarray</v>
      </c>
    </row>
    <row r="90" spans="1:6">
      <c r="A90" t="s">
        <v>13</v>
      </c>
      <c r="B90">
        <f t="shared" si="6"/>
        <v>15</v>
      </c>
      <c r="C90">
        <f>LEN(A90)</f>
        <v>52</v>
      </c>
      <c r="D90" t="str">
        <f t="shared" si="4"/>
        <v>assay_technology_name:DNA microarray</v>
      </c>
      <c r="E90" t="str">
        <f t="shared" si="7"/>
        <v>assay_technology_name</v>
      </c>
      <c r="F90" t="str">
        <f t="shared" si="5"/>
        <v>DNA microarray</v>
      </c>
    </row>
    <row r="91" spans="1:6">
      <c r="A91" t="s">
        <v>13</v>
      </c>
      <c r="B91">
        <f t="shared" si="6"/>
        <v>15</v>
      </c>
      <c r="C91">
        <f>LEN(A91)</f>
        <v>52</v>
      </c>
      <c r="D91" t="str">
        <f t="shared" si="4"/>
        <v>assay_technology_name:DNA microarray</v>
      </c>
      <c r="E91" t="str">
        <f t="shared" si="7"/>
        <v>assay_technology_name</v>
      </c>
      <c r="F91" t="str">
        <f t="shared" si="5"/>
        <v>DNA microarray</v>
      </c>
    </row>
    <row r="92" spans="1:6">
      <c r="A92" t="s">
        <v>13</v>
      </c>
      <c r="B92">
        <f t="shared" si="6"/>
        <v>15</v>
      </c>
      <c r="C92">
        <f>LEN(A92)</f>
        <v>52</v>
      </c>
      <c r="D92" t="str">
        <f t="shared" si="4"/>
        <v>assay_technology_name:DNA microarray</v>
      </c>
      <c r="E92" t="str">
        <f t="shared" si="7"/>
        <v>assay_technology_name</v>
      </c>
      <c r="F92" t="str">
        <f t="shared" si="5"/>
        <v>DNA microarray</v>
      </c>
    </row>
    <row r="93" spans="1:6">
      <c r="A93" t="s">
        <v>13</v>
      </c>
      <c r="B93">
        <f t="shared" si="6"/>
        <v>15</v>
      </c>
      <c r="C93">
        <f>LEN(A93)</f>
        <v>52</v>
      </c>
      <c r="D93" t="str">
        <f t="shared" si="4"/>
        <v>assay_technology_name:DNA microarray</v>
      </c>
      <c r="E93" t="str">
        <f t="shared" si="7"/>
        <v>assay_technology_name</v>
      </c>
      <c r="F93" t="str">
        <f t="shared" si="5"/>
        <v>DNA microarray</v>
      </c>
    </row>
    <row r="94" spans="1:6">
      <c r="A94" t="s">
        <v>13</v>
      </c>
      <c r="B94">
        <f t="shared" si="6"/>
        <v>15</v>
      </c>
      <c r="C94">
        <f>LEN(A94)</f>
        <v>52</v>
      </c>
      <c r="D94" t="str">
        <f t="shared" si="4"/>
        <v>assay_technology_name:DNA microarray</v>
      </c>
      <c r="E94" t="str">
        <f t="shared" si="7"/>
        <v>assay_technology_name</v>
      </c>
      <c r="F94" t="str">
        <f t="shared" si="5"/>
        <v>DNA microarray</v>
      </c>
    </row>
    <row r="95" spans="1:6">
      <c r="A95" t="s">
        <v>13</v>
      </c>
      <c r="B95">
        <f t="shared" si="6"/>
        <v>15</v>
      </c>
      <c r="C95">
        <f>LEN(A95)</f>
        <v>52</v>
      </c>
      <c r="D95" t="str">
        <f t="shared" si="4"/>
        <v>assay_technology_name:DNA microarray</v>
      </c>
      <c r="E95" t="str">
        <f t="shared" si="7"/>
        <v>assay_technology_name</v>
      </c>
      <c r="F95" t="str">
        <f t="shared" si="5"/>
        <v>DNA microarray</v>
      </c>
    </row>
    <row r="96" spans="1:6">
      <c r="A96" t="s">
        <v>13</v>
      </c>
      <c r="B96">
        <f t="shared" si="6"/>
        <v>15</v>
      </c>
      <c r="C96">
        <f>LEN(A96)</f>
        <v>52</v>
      </c>
      <c r="D96" t="str">
        <f t="shared" si="4"/>
        <v>assay_technology_name:DNA microarray</v>
      </c>
      <c r="E96" t="str">
        <f t="shared" si="7"/>
        <v>assay_technology_name</v>
      </c>
      <c r="F96" t="str">
        <f t="shared" si="5"/>
        <v>DNA microarray</v>
      </c>
    </row>
    <row r="97" spans="1:6">
      <c r="A97" t="s">
        <v>13</v>
      </c>
      <c r="B97">
        <f t="shared" si="6"/>
        <v>15</v>
      </c>
      <c r="C97">
        <f>LEN(A97)</f>
        <v>52</v>
      </c>
      <c r="D97" t="str">
        <f t="shared" si="4"/>
        <v>assay_technology_name:DNA microarray</v>
      </c>
      <c r="E97" t="str">
        <f t="shared" si="7"/>
        <v>assay_technology_name</v>
      </c>
      <c r="F97" t="str">
        <f t="shared" si="5"/>
        <v>DNA microarray</v>
      </c>
    </row>
    <row r="98" spans="1:6">
      <c r="A98" t="s">
        <v>13</v>
      </c>
      <c r="B98">
        <f t="shared" si="6"/>
        <v>15</v>
      </c>
      <c r="C98">
        <f>LEN(A98)</f>
        <v>52</v>
      </c>
      <c r="D98" t="str">
        <f t="shared" si="4"/>
        <v>assay_technology_name:DNA microarray</v>
      </c>
      <c r="E98" t="str">
        <f t="shared" si="7"/>
        <v>assay_technology_name</v>
      </c>
      <c r="F98" t="str">
        <f t="shared" si="5"/>
        <v>DNA microarray</v>
      </c>
    </row>
    <row r="99" spans="1:6">
      <c r="A99" t="s">
        <v>13</v>
      </c>
      <c r="B99">
        <f t="shared" si="6"/>
        <v>15</v>
      </c>
      <c r="C99">
        <f>LEN(A99)</f>
        <v>52</v>
      </c>
      <c r="D99" t="str">
        <f t="shared" si="4"/>
        <v>assay_technology_name:DNA microarray</v>
      </c>
      <c r="E99" t="str">
        <f t="shared" si="7"/>
        <v>assay_technology_name</v>
      </c>
      <c r="F99" t="str">
        <f t="shared" si="5"/>
        <v>DNA microarray</v>
      </c>
    </row>
    <row r="100" spans="1:6">
      <c r="A100" t="s">
        <v>13</v>
      </c>
      <c r="B100">
        <f t="shared" si="6"/>
        <v>15</v>
      </c>
      <c r="C100">
        <f>LEN(A100)</f>
        <v>52</v>
      </c>
      <c r="D100" t="str">
        <f t="shared" si="4"/>
        <v>assay_technology_name:DNA microarray</v>
      </c>
      <c r="E100" t="str">
        <f t="shared" si="7"/>
        <v>assay_technology_name</v>
      </c>
      <c r="F100" t="str">
        <f t="shared" si="5"/>
        <v>DNA microarray</v>
      </c>
    </row>
    <row r="101" spans="1:6">
      <c r="A101" t="s">
        <v>13</v>
      </c>
      <c r="B101">
        <f t="shared" si="6"/>
        <v>15</v>
      </c>
      <c r="C101">
        <f>LEN(A101)</f>
        <v>52</v>
      </c>
      <c r="D101" t="str">
        <f t="shared" si="4"/>
        <v>assay_technology_name:DNA microarray</v>
      </c>
      <c r="E101" t="str">
        <f t="shared" si="7"/>
        <v>assay_technology_name</v>
      </c>
      <c r="F101" t="str">
        <f t="shared" si="5"/>
        <v>DNA microarray</v>
      </c>
    </row>
    <row r="102" spans="1:6">
      <c r="A102" t="s">
        <v>13</v>
      </c>
      <c r="B102">
        <f t="shared" si="6"/>
        <v>15</v>
      </c>
      <c r="C102">
        <f>LEN(A102)</f>
        <v>52</v>
      </c>
      <c r="D102" t="str">
        <f t="shared" si="4"/>
        <v>assay_technology_name:DNA microarray</v>
      </c>
      <c r="E102" t="str">
        <f t="shared" si="7"/>
        <v>assay_technology_name</v>
      </c>
      <c r="F102" t="str">
        <f t="shared" si="5"/>
        <v>DNA microarray</v>
      </c>
    </row>
    <row r="103" spans="1:6">
      <c r="A103" t="s">
        <v>91</v>
      </c>
      <c r="B103">
        <f t="shared" si="6"/>
        <v>15</v>
      </c>
      <c r="C103">
        <f>LEN(A103)</f>
        <v>33</v>
      </c>
      <c r="D103" t="str">
        <f t="shared" si="4"/>
        <v>contact_id:163846</v>
      </c>
      <c r="E103" t="str">
        <f t="shared" si="7"/>
        <v>contact_id</v>
      </c>
      <c r="F103" t="str">
        <f t="shared" si="5"/>
        <v>163846</v>
      </c>
    </row>
    <row r="104" spans="1:6">
      <c r="A104" t="s">
        <v>92</v>
      </c>
      <c r="B104">
        <f t="shared" si="6"/>
        <v>15</v>
      </c>
      <c r="C104">
        <f>LEN(A104)</f>
        <v>33</v>
      </c>
      <c r="D104" t="str">
        <f t="shared" si="4"/>
        <v>contact_id:163847</v>
      </c>
      <c r="E104" t="str">
        <f t="shared" si="7"/>
        <v>contact_id</v>
      </c>
      <c r="F104" t="str">
        <f t="shared" si="5"/>
        <v>163847</v>
      </c>
    </row>
    <row r="105" spans="1:6">
      <c r="A105" t="s">
        <v>93</v>
      </c>
      <c r="B105">
        <f t="shared" si="6"/>
        <v>15</v>
      </c>
      <c r="C105">
        <f>LEN(A105)</f>
        <v>33</v>
      </c>
      <c r="D105" t="str">
        <f t="shared" si="4"/>
        <v>contact_id:163848</v>
      </c>
      <c r="E105" t="str">
        <f t="shared" si="7"/>
        <v>contact_id</v>
      </c>
      <c r="F105" t="str">
        <f t="shared" si="5"/>
        <v>163848</v>
      </c>
    </row>
    <row r="106" spans="1:6">
      <c r="A106" t="s">
        <v>18</v>
      </c>
      <c r="B106">
        <f t="shared" si="6"/>
        <v>25</v>
      </c>
      <c r="C106">
        <f>LEN(A106)</f>
        <v>1371</v>
      </c>
      <c r="D106" t="str">
        <f t="shared" si="4"/>
        <v>description:Comprehensive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c r="E106" t="str">
        <f t="shared" si="7"/>
        <v>description</v>
      </c>
      <c r="F106" t="str">
        <f t="shared" si="5"/>
        <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row>
    <row r="107" spans="1:6">
      <c r="A107" t="s">
        <v>94</v>
      </c>
      <c r="B107">
        <f t="shared" si="6"/>
        <v>15</v>
      </c>
      <c r="C107">
        <f>LEN(A107)</f>
        <v>32</v>
      </c>
      <c r="D107" t="str">
        <f t="shared" si="4"/>
        <v>design_id:131073</v>
      </c>
      <c r="E107" t="str">
        <f t="shared" si="7"/>
        <v>design_id</v>
      </c>
      <c r="F107" t="str">
        <f t="shared" si="5"/>
        <v>131073</v>
      </c>
    </row>
    <row r="108" spans="1:6">
      <c r="A108" t="s">
        <v>20</v>
      </c>
      <c r="B108">
        <f t="shared" si="6"/>
        <v>25</v>
      </c>
      <c r="C108">
        <f>LEN(A108)</f>
        <v>57</v>
      </c>
      <c r="D108" t="str">
        <f t="shared" si="4"/>
        <v>design_value:time series design</v>
      </c>
      <c r="E108" t="str">
        <f t="shared" si="7"/>
        <v>design_value</v>
      </c>
      <c r="F108" t="str">
        <f t="shared" si="5"/>
        <v>time series design</v>
      </c>
    </row>
    <row r="109" spans="1:6">
      <c r="A109" t="s">
        <v>44</v>
      </c>
      <c r="B109">
        <f t="shared" si="6"/>
        <v>25</v>
      </c>
      <c r="C109">
        <f>LEN(A109)</f>
        <v>51</v>
      </c>
      <c r="D109" t="str">
        <f t="shared" si="4"/>
        <v>factor_name:exposure time</v>
      </c>
      <c r="E109" t="str">
        <f t="shared" si="7"/>
        <v>factor_name</v>
      </c>
      <c r="F109" t="str">
        <f t="shared" si="5"/>
        <v>exposure time</v>
      </c>
    </row>
    <row r="110" spans="1:6">
      <c r="A110" t="s">
        <v>45</v>
      </c>
      <c r="B110">
        <f t="shared" si="6"/>
        <v>25</v>
      </c>
      <c r="C110">
        <f>LEN(A110)</f>
        <v>42</v>
      </c>
      <c r="D110" t="str">
        <f t="shared" si="4"/>
        <v>factor_name:dose</v>
      </c>
      <c r="E110" t="str">
        <f t="shared" si="7"/>
        <v>factor_name</v>
      </c>
      <c r="F110" t="str">
        <f t="shared" si="5"/>
        <v>dose</v>
      </c>
    </row>
    <row r="111" spans="1:6">
      <c r="A111" t="s">
        <v>43</v>
      </c>
      <c r="B111">
        <f t="shared" si="6"/>
        <v>25</v>
      </c>
      <c r="C111">
        <f>LEN(A111)</f>
        <v>46</v>
      </c>
      <c r="D111" t="str">
        <f t="shared" si="4"/>
        <v>factor_name:compound</v>
      </c>
      <c r="E111" t="str">
        <f t="shared" si="7"/>
        <v>factor_name</v>
      </c>
      <c r="F111" t="str">
        <f t="shared" si="5"/>
        <v>compound</v>
      </c>
    </row>
    <row r="112" spans="1:6">
      <c r="A112" t="s">
        <v>44</v>
      </c>
      <c r="B112">
        <f t="shared" si="6"/>
        <v>25</v>
      </c>
      <c r="C112">
        <f>LEN(A112)</f>
        <v>51</v>
      </c>
      <c r="D112" t="str">
        <f t="shared" si="4"/>
        <v>factor_name:exposure time</v>
      </c>
      <c r="E112" t="str">
        <f t="shared" si="7"/>
        <v>factor_name</v>
      </c>
      <c r="F112" t="str">
        <f t="shared" si="5"/>
        <v>exposure time</v>
      </c>
    </row>
    <row r="113" spans="1:6">
      <c r="A113" t="s">
        <v>45</v>
      </c>
      <c r="B113">
        <f t="shared" si="6"/>
        <v>25</v>
      </c>
      <c r="C113">
        <f>LEN(A113)</f>
        <v>42</v>
      </c>
      <c r="D113" t="str">
        <f t="shared" si="4"/>
        <v>factor_name:dose</v>
      </c>
      <c r="E113" t="str">
        <f t="shared" si="7"/>
        <v>factor_name</v>
      </c>
      <c r="F113" t="str">
        <f t="shared" si="5"/>
        <v>dose</v>
      </c>
    </row>
    <row r="114" spans="1:6">
      <c r="A114" t="s">
        <v>43</v>
      </c>
      <c r="B114">
        <f t="shared" si="6"/>
        <v>25</v>
      </c>
      <c r="C114">
        <f>LEN(A114)</f>
        <v>46</v>
      </c>
      <c r="D114" t="str">
        <f t="shared" si="4"/>
        <v>factor_name:compound</v>
      </c>
      <c r="E114" t="str">
        <f t="shared" si="7"/>
        <v>factor_name</v>
      </c>
      <c r="F114" t="str">
        <f t="shared" si="5"/>
        <v>compound</v>
      </c>
    </row>
    <row r="115" spans="1:6">
      <c r="A115" t="s">
        <v>44</v>
      </c>
      <c r="B115">
        <f t="shared" si="6"/>
        <v>25</v>
      </c>
      <c r="C115">
        <f>LEN(A115)</f>
        <v>51</v>
      </c>
      <c r="D115" t="str">
        <f t="shared" si="4"/>
        <v>factor_name:exposure time</v>
      </c>
      <c r="E115" t="str">
        <f t="shared" si="7"/>
        <v>factor_name</v>
      </c>
      <c r="F115" t="str">
        <f t="shared" si="5"/>
        <v>exposure time</v>
      </c>
    </row>
    <row r="116" spans="1:6">
      <c r="A116" t="s">
        <v>45</v>
      </c>
      <c r="B116">
        <f t="shared" si="6"/>
        <v>25</v>
      </c>
      <c r="C116">
        <f>LEN(A116)</f>
        <v>42</v>
      </c>
      <c r="D116" t="str">
        <f t="shared" si="4"/>
        <v>factor_name:dose</v>
      </c>
      <c r="E116" t="str">
        <f t="shared" si="7"/>
        <v>factor_name</v>
      </c>
      <c r="F116" t="str">
        <f t="shared" si="5"/>
        <v>dose</v>
      </c>
    </row>
    <row r="117" spans="1:6">
      <c r="A117" t="s">
        <v>43</v>
      </c>
      <c r="B117">
        <f t="shared" si="6"/>
        <v>25</v>
      </c>
      <c r="C117">
        <f>LEN(A117)</f>
        <v>46</v>
      </c>
      <c r="D117" t="str">
        <f t="shared" si="4"/>
        <v>factor_name:compound</v>
      </c>
      <c r="E117" t="str">
        <f t="shared" si="7"/>
        <v>factor_name</v>
      </c>
      <c r="F117" t="str">
        <f t="shared" si="5"/>
        <v>compound</v>
      </c>
    </row>
    <row r="118" spans="1:6">
      <c r="A118" t="s">
        <v>44</v>
      </c>
      <c r="B118">
        <f t="shared" si="6"/>
        <v>25</v>
      </c>
      <c r="C118">
        <f>LEN(A118)</f>
        <v>51</v>
      </c>
      <c r="D118" t="str">
        <f t="shared" si="4"/>
        <v>factor_name:exposure time</v>
      </c>
      <c r="E118" t="str">
        <f t="shared" si="7"/>
        <v>factor_name</v>
      </c>
      <c r="F118" t="str">
        <f t="shared" si="5"/>
        <v>exposure time</v>
      </c>
    </row>
    <row r="119" spans="1:6">
      <c r="A119" t="s">
        <v>45</v>
      </c>
      <c r="B119">
        <f t="shared" si="6"/>
        <v>25</v>
      </c>
      <c r="C119">
        <f>LEN(A119)</f>
        <v>42</v>
      </c>
      <c r="D119" t="str">
        <f t="shared" si="4"/>
        <v>factor_name:dose</v>
      </c>
      <c r="E119" t="str">
        <f t="shared" si="7"/>
        <v>factor_name</v>
      </c>
      <c r="F119" t="str">
        <f t="shared" si="5"/>
        <v>dose</v>
      </c>
    </row>
    <row r="120" spans="1:6">
      <c r="A120" t="s">
        <v>43</v>
      </c>
      <c r="B120">
        <f t="shared" si="6"/>
        <v>25</v>
      </c>
      <c r="C120">
        <f>LEN(A120)</f>
        <v>46</v>
      </c>
      <c r="D120" t="str">
        <f t="shared" si="4"/>
        <v>factor_name:compound</v>
      </c>
      <c r="E120" t="str">
        <f t="shared" si="7"/>
        <v>factor_name</v>
      </c>
      <c r="F120" t="str">
        <f t="shared" si="5"/>
        <v>compound</v>
      </c>
    </row>
    <row r="121" spans="1:6">
      <c r="A121" t="s">
        <v>44</v>
      </c>
      <c r="B121">
        <f t="shared" si="6"/>
        <v>25</v>
      </c>
      <c r="C121">
        <f>LEN(A121)</f>
        <v>51</v>
      </c>
      <c r="D121" t="str">
        <f t="shared" si="4"/>
        <v>factor_name:exposure time</v>
      </c>
      <c r="E121" t="str">
        <f t="shared" si="7"/>
        <v>factor_name</v>
      </c>
      <c r="F121" t="str">
        <f t="shared" si="5"/>
        <v>exposure time</v>
      </c>
    </row>
    <row r="122" spans="1:6">
      <c r="A122" t="s">
        <v>45</v>
      </c>
      <c r="B122">
        <f t="shared" si="6"/>
        <v>25</v>
      </c>
      <c r="C122">
        <f>LEN(A122)</f>
        <v>42</v>
      </c>
      <c r="D122" t="str">
        <f t="shared" ref="D122:D185" si="8">MID(A122,B122+1,C122-B122-1)</f>
        <v>factor_name:dose</v>
      </c>
      <c r="E122" t="str">
        <f t="shared" si="7"/>
        <v>factor_name</v>
      </c>
      <c r="F122" t="str">
        <f t="shared" ref="F122:F185" si="9">MID(D122,SEARCH(":",D122)+1,C122)</f>
        <v>dose</v>
      </c>
    </row>
    <row r="123" spans="1:6">
      <c r="A123" t="s">
        <v>43</v>
      </c>
      <c r="B123">
        <f t="shared" si="6"/>
        <v>25</v>
      </c>
      <c r="C123">
        <f>LEN(A123)</f>
        <v>46</v>
      </c>
      <c r="D123" t="str">
        <f t="shared" si="8"/>
        <v>factor_name:compound</v>
      </c>
      <c r="E123" t="str">
        <f t="shared" si="7"/>
        <v>factor_name</v>
      </c>
      <c r="F123" t="str">
        <f t="shared" si="9"/>
        <v>compound</v>
      </c>
    </row>
    <row r="124" spans="1:6">
      <c r="A124" t="s">
        <v>44</v>
      </c>
      <c r="B124">
        <f t="shared" si="6"/>
        <v>25</v>
      </c>
      <c r="C124">
        <f>LEN(A124)</f>
        <v>51</v>
      </c>
      <c r="D124" t="str">
        <f t="shared" si="8"/>
        <v>factor_name:exposure time</v>
      </c>
      <c r="E124" t="str">
        <f t="shared" si="7"/>
        <v>factor_name</v>
      </c>
      <c r="F124" t="str">
        <f t="shared" si="9"/>
        <v>exposure time</v>
      </c>
    </row>
    <row r="125" spans="1:6">
      <c r="A125" t="s">
        <v>45</v>
      </c>
      <c r="B125">
        <f t="shared" si="6"/>
        <v>25</v>
      </c>
      <c r="C125">
        <f>LEN(A125)</f>
        <v>42</v>
      </c>
      <c r="D125" t="str">
        <f t="shared" si="8"/>
        <v>factor_name:dose</v>
      </c>
      <c r="E125" t="str">
        <f t="shared" si="7"/>
        <v>factor_name</v>
      </c>
      <c r="F125" t="str">
        <f t="shared" si="9"/>
        <v>dose</v>
      </c>
    </row>
    <row r="126" spans="1:6">
      <c r="A126" t="s">
        <v>43</v>
      </c>
      <c r="B126">
        <f t="shared" si="6"/>
        <v>25</v>
      </c>
      <c r="C126">
        <f>LEN(A126)</f>
        <v>46</v>
      </c>
      <c r="D126" t="str">
        <f t="shared" si="8"/>
        <v>factor_name:compound</v>
      </c>
      <c r="E126" t="str">
        <f t="shared" si="7"/>
        <v>factor_name</v>
      </c>
      <c r="F126" t="str">
        <f t="shared" si="9"/>
        <v>compound</v>
      </c>
    </row>
    <row r="127" spans="1:6">
      <c r="A127" t="s">
        <v>44</v>
      </c>
      <c r="B127">
        <f t="shared" si="6"/>
        <v>25</v>
      </c>
      <c r="C127">
        <f>LEN(A127)</f>
        <v>51</v>
      </c>
      <c r="D127" t="str">
        <f t="shared" si="8"/>
        <v>factor_name:exposure time</v>
      </c>
      <c r="E127" t="str">
        <f t="shared" si="7"/>
        <v>factor_name</v>
      </c>
      <c r="F127" t="str">
        <f t="shared" si="9"/>
        <v>exposure time</v>
      </c>
    </row>
    <row r="128" spans="1:6">
      <c r="A128" t="s">
        <v>45</v>
      </c>
      <c r="B128">
        <f t="shared" si="6"/>
        <v>25</v>
      </c>
      <c r="C128">
        <f>LEN(A128)</f>
        <v>42</v>
      </c>
      <c r="D128" t="str">
        <f t="shared" si="8"/>
        <v>factor_name:dose</v>
      </c>
      <c r="E128" t="str">
        <f t="shared" si="7"/>
        <v>factor_name</v>
      </c>
      <c r="F128" t="str">
        <f t="shared" si="9"/>
        <v>dose</v>
      </c>
    </row>
    <row r="129" spans="1:6">
      <c r="A129" t="s">
        <v>43</v>
      </c>
      <c r="B129">
        <f t="shared" si="6"/>
        <v>25</v>
      </c>
      <c r="C129">
        <f>LEN(A129)</f>
        <v>46</v>
      </c>
      <c r="D129" t="str">
        <f t="shared" si="8"/>
        <v>factor_name:compound</v>
      </c>
      <c r="E129" t="str">
        <f t="shared" si="7"/>
        <v>factor_name</v>
      </c>
      <c r="F129" t="str">
        <f t="shared" si="9"/>
        <v>compound</v>
      </c>
    </row>
    <row r="130" spans="1:6">
      <c r="A130" t="s">
        <v>44</v>
      </c>
      <c r="B130">
        <f t="shared" si="6"/>
        <v>25</v>
      </c>
      <c r="C130">
        <f>LEN(A130)</f>
        <v>51</v>
      </c>
      <c r="D130" t="str">
        <f t="shared" si="8"/>
        <v>factor_name:exposure time</v>
      </c>
      <c r="E130" t="str">
        <f t="shared" si="7"/>
        <v>factor_name</v>
      </c>
      <c r="F130" t="str">
        <f t="shared" si="9"/>
        <v>exposure time</v>
      </c>
    </row>
    <row r="131" spans="1:6">
      <c r="A131" t="s">
        <v>45</v>
      </c>
      <c r="B131">
        <f t="shared" ref="B131:B194" si="10">SEARCH("&lt;",A131)</f>
        <v>25</v>
      </c>
      <c r="C131">
        <f>LEN(A131)</f>
        <v>42</v>
      </c>
      <c r="D131" t="str">
        <f t="shared" si="8"/>
        <v>factor_name:dose</v>
      </c>
      <c r="E131" t="str">
        <f t="shared" ref="E131:E194" si="11">MID(D131,1,SEARCH(":",D131)-1)</f>
        <v>factor_name</v>
      </c>
      <c r="F131" t="str">
        <f t="shared" si="9"/>
        <v>dose</v>
      </c>
    </row>
    <row r="132" spans="1:6">
      <c r="A132" t="s">
        <v>44</v>
      </c>
      <c r="B132">
        <f t="shared" si="10"/>
        <v>25</v>
      </c>
      <c r="C132">
        <f>LEN(A132)</f>
        <v>51</v>
      </c>
      <c r="D132" t="str">
        <f t="shared" si="8"/>
        <v>factor_name:exposure time</v>
      </c>
      <c r="E132" t="str">
        <f t="shared" si="11"/>
        <v>factor_name</v>
      </c>
      <c r="F132" t="str">
        <f t="shared" si="9"/>
        <v>exposure time</v>
      </c>
    </row>
    <row r="133" spans="1:6">
      <c r="A133" t="s">
        <v>45</v>
      </c>
      <c r="B133">
        <f t="shared" si="10"/>
        <v>25</v>
      </c>
      <c r="C133">
        <f>LEN(A133)</f>
        <v>42</v>
      </c>
      <c r="D133" t="str">
        <f t="shared" si="8"/>
        <v>factor_name:dose</v>
      </c>
      <c r="E133" t="str">
        <f t="shared" si="11"/>
        <v>factor_name</v>
      </c>
      <c r="F133" t="str">
        <f t="shared" si="9"/>
        <v>dose</v>
      </c>
    </row>
    <row r="134" spans="1:6">
      <c r="A134" t="s">
        <v>43</v>
      </c>
      <c r="B134">
        <f t="shared" si="10"/>
        <v>25</v>
      </c>
      <c r="C134">
        <f>LEN(A134)</f>
        <v>46</v>
      </c>
      <c r="D134" t="str">
        <f t="shared" si="8"/>
        <v>factor_name:compound</v>
      </c>
      <c r="E134" t="str">
        <f t="shared" si="11"/>
        <v>factor_name</v>
      </c>
      <c r="F134" t="str">
        <f t="shared" si="9"/>
        <v>compound</v>
      </c>
    </row>
    <row r="135" spans="1:6">
      <c r="A135" t="s">
        <v>44</v>
      </c>
      <c r="B135">
        <f t="shared" si="10"/>
        <v>25</v>
      </c>
      <c r="C135">
        <f>LEN(A135)</f>
        <v>51</v>
      </c>
      <c r="D135" t="str">
        <f t="shared" si="8"/>
        <v>factor_name:exposure time</v>
      </c>
      <c r="E135" t="str">
        <f t="shared" si="11"/>
        <v>factor_name</v>
      </c>
      <c r="F135" t="str">
        <f t="shared" si="9"/>
        <v>exposure time</v>
      </c>
    </row>
    <row r="136" spans="1:6">
      <c r="A136" t="s">
        <v>45</v>
      </c>
      <c r="B136">
        <f t="shared" si="10"/>
        <v>25</v>
      </c>
      <c r="C136">
        <f>LEN(A136)</f>
        <v>42</v>
      </c>
      <c r="D136" t="str">
        <f t="shared" si="8"/>
        <v>factor_name:dose</v>
      </c>
      <c r="E136" t="str">
        <f t="shared" si="11"/>
        <v>factor_name</v>
      </c>
      <c r="F136" t="str">
        <f t="shared" si="9"/>
        <v>dose</v>
      </c>
    </row>
    <row r="137" spans="1:6">
      <c r="A137" t="s">
        <v>43</v>
      </c>
      <c r="B137">
        <f t="shared" si="10"/>
        <v>25</v>
      </c>
      <c r="C137">
        <f>LEN(A137)</f>
        <v>46</v>
      </c>
      <c r="D137" t="str">
        <f t="shared" si="8"/>
        <v>factor_name:compound</v>
      </c>
      <c r="E137" t="str">
        <f t="shared" si="11"/>
        <v>factor_name</v>
      </c>
      <c r="F137" t="str">
        <f t="shared" si="9"/>
        <v>compound</v>
      </c>
    </row>
    <row r="138" spans="1:6">
      <c r="A138" t="s">
        <v>44</v>
      </c>
      <c r="B138">
        <f t="shared" si="10"/>
        <v>25</v>
      </c>
      <c r="C138">
        <f>LEN(A138)</f>
        <v>51</v>
      </c>
      <c r="D138" t="str">
        <f t="shared" si="8"/>
        <v>factor_name:exposure time</v>
      </c>
      <c r="E138" t="str">
        <f t="shared" si="11"/>
        <v>factor_name</v>
      </c>
      <c r="F138" t="str">
        <f t="shared" si="9"/>
        <v>exposure time</v>
      </c>
    </row>
    <row r="139" spans="1:6">
      <c r="A139" t="s">
        <v>45</v>
      </c>
      <c r="B139">
        <f t="shared" si="10"/>
        <v>25</v>
      </c>
      <c r="C139">
        <f>LEN(A139)</f>
        <v>42</v>
      </c>
      <c r="D139" t="str">
        <f t="shared" si="8"/>
        <v>factor_name:dose</v>
      </c>
      <c r="E139" t="str">
        <f t="shared" si="11"/>
        <v>factor_name</v>
      </c>
      <c r="F139" t="str">
        <f t="shared" si="9"/>
        <v>dose</v>
      </c>
    </row>
    <row r="140" spans="1:6">
      <c r="A140" t="s">
        <v>43</v>
      </c>
      <c r="B140">
        <f t="shared" si="10"/>
        <v>25</v>
      </c>
      <c r="C140">
        <f>LEN(A140)</f>
        <v>46</v>
      </c>
      <c r="D140" t="str">
        <f t="shared" si="8"/>
        <v>factor_name:compound</v>
      </c>
      <c r="E140" t="str">
        <f t="shared" si="11"/>
        <v>factor_name</v>
      </c>
      <c r="F140" t="str">
        <f t="shared" si="9"/>
        <v>compound</v>
      </c>
    </row>
    <row r="141" spans="1:6">
      <c r="A141" t="s">
        <v>44</v>
      </c>
      <c r="B141">
        <f t="shared" si="10"/>
        <v>25</v>
      </c>
      <c r="C141">
        <f>LEN(A141)</f>
        <v>51</v>
      </c>
      <c r="D141" t="str">
        <f t="shared" si="8"/>
        <v>factor_name:exposure time</v>
      </c>
      <c r="E141" t="str">
        <f t="shared" si="11"/>
        <v>factor_name</v>
      </c>
      <c r="F141" t="str">
        <f t="shared" si="9"/>
        <v>exposure time</v>
      </c>
    </row>
    <row r="142" spans="1:6">
      <c r="A142" t="s">
        <v>45</v>
      </c>
      <c r="B142">
        <f t="shared" si="10"/>
        <v>25</v>
      </c>
      <c r="C142">
        <f>LEN(A142)</f>
        <v>42</v>
      </c>
      <c r="D142" t="str">
        <f t="shared" si="8"/>
        <v>factor_name:dose</v>
      </c>
      <c r="E142" t="str">
        <f t="shared" si="11"/>
        <v>factor_name</v>
      </c>
      <c r="F142" t="str">
        <f t="shared" si="9"/>
        <v>dose</v>
      </c>
    </row>
    <row r="143" spans="1:6">
      <c r="A143" t="s">
        <v>43</v>
      </c>
      <c r="B143">
        <f t="shared" si="10"/>
        <v>25</v>
      </c>
      <c r="C143">
        <f>LEN(A143)</f>
        <v>46</v>
      </c>
      <c r="D143" t="str">
        <f t="shared" si="8"/>
        <v>factor_name:compound</v>
      </c>
      <c r="E143" t="str">
        <f t="shared" si="11"/>
        <v>factor_name</v>
      </c>
      <c r="F143" t="str">
        <f t="shared" si="9"/>
        <v>compound</v>
      </c>
    </row>
    <row r="144" spans="1:6">
      <c r="A144" t="s">
        <v>44</v>
      </c>
      <c r="B144">
        <f t="shared" si="10"/>
        <v>25</v>
      </c>
      <c r="C144">
        <f>LEN(A144)</f>
        <v>51</v>
      </c>
      <c r="D144" t="str">
        <f t="shared" si="8"/>
        <v>factor_name:exposure time</v>
      </c>
      <c r="E144" t="str">
        <f t="shared" si="11"/>
        <v>factor_name</v>
      </c>
      <c r="F144" t="str">
        <f t="shared" si="9"/>
        <v>exposure time</v>
      </c>
    </row>
    <row r="145" spans="1:6">
      <c r="A145" t="s">
        <v>45</v>
      </c>
      <c r="B145">
        <f t="shared" si="10"/>
        <v>25</v>
      </c>
      <c r="C145">
        <f>LEN(A145)</f>
        <v>42</v>
      </c>
      <c r="D145" t="str">
        <f t="shared" si="8"/>
        <v>factor_name:dose</v>
      </c>
      <c r="E145" t="str">
        <f t="shared" si="11"/>
        <v>factor_name</v>
      </c>
      <c r="F145" t="str">
        <f t="shared" si="9"/>
        <v>dose</v>
      </c>
    </row>
    <row r="146" spans="1:6">
      <c r="A146" t="s">
        <v>43</v>
      </c>
      <c r="B146">
        <f t="shared" si="10"/>
        <v>25</v>
      </c>
      <c r="C146">
        <f>LEN(A146)</f>
        <v>46</v>
      </c>
      <c r="D146" t="str">
        <f t="shared" si="8"/>
        <v>factor_name:compound</v>
      </c>
      <c r="E146" t="str">
        <f t="shared" si="11"/>
        <v>factor_name</v>
      </c>
      <c r="F146" t="str">
        <f t="shared" si="9"/>
        <v>compound</v>
      </c>
    </row>
    <row r="147" spans="1:6">
      <c r="A147" t="s">
        <v>44</v>
      </c>
      <c r="B147">
        <f t="shared" si="10"/>
        <v>25</v>
      </c>
      <c r="C147">
        <f>LEN(A147)</f>
        <v>51</v>
      </c>
      <c r="D147" t="str">
        <f t="shared" si="8"/>
        <v>factor_name:exposure time</v>
      </c>
      <c r="E147" t="str">
        <f t="shared" si="11"/>
        <v>factor_name</v>
      </c>
      <c r="F147" t="str">
        <f t="shared" si="9"/>
        <v>exposure time</v>
      </c>
    </row>
    <row r="148" spans="1:6">
      <c r="A148" t="s">
        <v>45</v>
      </c>
      <c r="B148">
        <f t="shared" si="10"/>
        <v>25</v>
      </c>
      <c r="C148">
        <f>LEN(A148)</f>
        <v>42</v>
      </c>
      <c r="D148" t="str">
        <f t="shared" si="8"/>
        <v>factor_name:dose</v>
      </c>
      <c r="E148" t="str">
        <f t="shared" si="11"/>
        <v>factor_name</v>
      </c>
      <c r="F148" t="str">
        <f t="shared" si="9"/>
        <v>dose</v>
      </c>
    </row>
    <row r="149" spans="1:6">
      <c r="A149" t="s">
        <v>50</v>
      </c>
      <c r="B149">
        <f t="shared" si="10"/>
        <v>25</v>
      </c>
      <c r="C149">
        <f>LEN(A149)</f>
        <v>40</v>
      </c>
      <c r="D149" t="str">
        <f t="shared" si="8"/>
        <v>factor_value:0</v>
      </c>
      <c r="E149" t="str">
        <f t="shared" si="11"/>
        <v>factor_value</v>
      </c>
      <c r="F149" t="str">
        <f t="shared" si="9"/>
        <v>0</v>
      </c>
    </row>
    <row r="150" spans="1:6">
      <c r="A150" t="s">
        <v>50</v>
      </c>
      <c r="B150">
        <f t="shared" si="10"/>
        <v>25</v>
      </c>
      <c r="C150">
        <f>LEN(A150)</f>
        <v>40</v>
      </c>
      <c r="D150" t="str">
        <f t="shared" si="8"/>
        <v>factor_value:0</v>
      </c>
      <c r="E150" t="str">
        <f t="shared" si="11"/>
        <v>factor_value</v>
      </c>
      <c r="F150" t="str">
        <f t="shared" si="9"/>
        <v>0</v>
      </c>
    </row>
    <row r="151" spans="1:6">
      <c r="A151" t="s">
        <v>51</v>
      </c>
      <c r="B151">
        <f t="shared" si="10"/>
        <v>25</v>
      </c>
      <c r="C151">
        <f>LEN(A151)</f>
        <v>40</v>
      </c>
      <c r="D151" t="str">
        <f t="shared" si="8"/>
        <v>factor_value:1</v>
      </c>
      <c r="E151" t="str">
        <f t="shared" si="11"/>
        <v>factor_value</v>
      </c>
      <c r="F151" t="str">
        <f t="shared" si="9"/>
        <v>1</v>
      </c>
    </row>
    <row r="152" spans="1:6">
      <c r="A152" t="s">
        <v>50</v>
      </c>
      <c r="B152">
        <f t="shared" si="10"/>
        <v>25</v>
      </c>
      <c r="C152">
        <f>LEN(A152)</f>
        <v>40</v>
      </c>
      <c r="D152" t="str">
        <f t="shared" si="8"/>
        <v>factor_value:0</v>
      </c>
      <c r="E152" t="str">
        <f t="shared" si="11"/>
        <v>factor_value</v>
      </c>
      <c r="F152" t="str">
        <f t="shared" si="9"/>
        <v>0</v>
      </c>
    </row>
    <row r="153" spans="1:6">
      <c r="A153" t="s">
        <v>95</v>
      </c>
      <c r="B153">
        <f t="shared" si="10"/>
        <v>25</v>
      </c>
      <c r="C153">
        <f>LEN(A153)</f>
        <v>78</v>
      </c>
      <c r="D153" t="str">
        <f t="shared" si="8"/>
        <v>factor_value:drug vehicle (90% ethanol/10% tween-20)</v>
      </c>
      <c r="E153" t="str">
        <f t="shared" si="11"/>
        <v>factor_value</v>
      </c>
      <c r="F153" t="str">
        <f t="shared" si="9"/>
        <v>drug vehicle (90% ethanol/10% tween-20)</v>
      </c>
    </row>
    <row r="154" spans="1:6">
      <c r="A154" t="s">
        <v>96</v>
      </c>
      <c r="B154">
        <f t="shared" si="10"/>
        <v>25</v>
      </c>
      <c r="C154">
        <f>LEN(A154)</f>
        <v>40</v>
      </c>
      <c r="D154" t="str">
        <f t="shared" si="8"/>
        <v>factor_value:4</v>
      </c>
      <c r="E154" t="str">
        <f t="shared" si="11"/>
        <v>factor_value</v>
      </c>
      <c r="F154" t="str">
        <f t="shared" si="9"/>
        <v>4</v>
      </c>
    </row>
    <row r="155" spans="1:6">
      <c r="A155" t="s">
        <v>47</v>
      </c>
      <c r="B155">
        <f t="shared" si="10"/>
        <v>25</v>
      </c>
      <c r="C155">
        <f>LEN(A155)</f>
        <v>42</v>
      </c>
      <c r="D155" t="str">
        <f t="shared" si="8"/>
        <v>factor_value:200</v>
      </c>
      <c r="E155" t="str">
        <f t="shared" si="11"/>
        <v>factor_value</v>
      </c>
      <c r="F155" t="str">
        <f t="shared" si="9"/>
        <v>200</v>
      </c>
    </row>
    <row r="156" spans="1:6">
      <c r="A156" t="s">
        <v>48</v>
      </c>
      <c r="B156">
        <f t="shared" si="10"/>
        <v>25</v>
      </c>
      <c r="C156">
        <f>LEN(A156)</f>
        <v>48</v>
      </c>
      <c r="D156" t="str">
        <f t="shared" si="8"/>
        <v>factor_value:rapamycin</v>
      </c>
      <c r="E156" t="str">
        <f t="shared" si="11"/>
        <v>factor_value</v>
      </c>
      <c r="F156" t="str">
        <f t="shared" si="9"/>
        <v>rapamycin</v>
      </c>
    </row>
    <row r="157" spans="1:6">
      <c r="A157" t="s">
        <v>48</v>
      </c>
      <c r="B157">
        <f t="shared" si="10"/>
        <v>25</v>
      </c>
      <c r="C157">
        <f>LEN(A157)</f>
        <v>48</v>
      </c>
      <c r="D157" t="str">
        <f t="shared" si="8"/>
        <v>factor_value:rapamycin</v>
      </c>
      <c r="E157" t="str">
        <f t="shared" si="11"/>
        <v>factor_value</v>
      </c>
      <c r="F157" t="str">
        <f t="shared" si="9"/>
        <v>rapamycin</v>
      </c>
    </row>
    <row r="158" spans="1:6">
      <c r="A158" t="s">
        <v>49</v>
      </c>
      <c r="B158">
        <f t="shared" si="10"/>
        <v>25</v>
      </c>
      <c r="C158">
        <f>LEN(A158)</f>
        <v>43</v>
      </c>
      <c r="D158" t="str">
        <f t="shared" si="8"/>
        <v>factor_value:9168</v>
      </c>
      <c r="E158" t="str">
        <f t="shared" si="11"/>
        <v>factor_value</v>
      </c>
      <c r="F158" t="str">
        <f t="shared" si="9"/>
        <v>9168</v>
      </c>
    </row>
    <row r="159" spans="1:6">
      <c r="A159" t="s">
        <v>51</v>
      </c>
      <c r="B159">
        <f t="shared" si="10"/>
        <v>25</v>
      </c>
      <c r="C159">
        <f>LEN(A159)</f>
        <v>40</v>
      </c>
      <c r="D159" t="str">
        <f t="shared" si="8"/>
        <v>factor_value:1</v>
      </c>
      <c r="E159" t="str">
        <f t="shared" si="11"/>
        <v>factor_value</v>
      </c>
      <c r="F159" t="str">
        <f t="shared" si="9"/>
        <v>1</v>
      </c>
    </row>
    <row r="160" spans="1:6">
      <c r="A160" t="s">
        <v>47</v>
      </c>
      <c r="B160">
        <f t="shared" si="10"/>
        <v>25</v>
      </c>
      <c r="C160">
        <f>LEN(A160)</f>
        <v>42</v>
      </c>
      <c r="D160" t="str">
        <f t="shared" si="8"/>
        <v>factor_value:200</v>
      </c>
      <c r="E160" t="str">
        <f t="shared" si="11"/>
        <v>factor_value</v>
      </c>
      <c r="F160" t="str">
        <f t="shared" si="9"/>
        <v>200</v>
      </c>
    </row>
    <row r="161" spans="1:6">
      <c r="A161" t="s">
        <v>48</v>
      </c>
      <c r="B161">
        <f t="shared" si="10"/>
        <v>25</v>
      </c>
      <c r="C161">
        <f>LEN(A161)</f>
        <v>48</v>
      </c>
      <c r="D161" t="str">
        <f t="shared" si="8"/>
        <v>factor_value:rapamycin</v>
      </c>
      <c r="E161" t="str">
        <f t="shared" si="11"/>
        <v>factor_value</v>
      </c>
      <c r="F161" t="str">
        <f t="shared" si="9"/>
        <v>rapamycin</v>
      </c>
    </row>
    <row r="162" spans="1:6">
      <c r="A162" t="s">
        <v>48</v>
      </c>
      <c r="B162">
        <f t="shared" si="10"/>
        <v>25</v>
      </c>
      <c r="C162">
        <f>LEN(A162)</f>
        <v>48</v>
      </c>
      <c r="D162" t="str">
        <f t="shared" si="8"/>
        <v>factor_value:rapamycin</v>
      </c>
      <c r="E162" t="str">
        <f t="shared" si="11"/>
        <v>factor_value</v>
      </c>
      <c r="F162" t="str">
        <f t="shared" si="9"/>
        <v>rapamycin</v>
      </c>
    </row>
    <row r="163" spans="1:6">
      <c r="A163" t="s">
        <v>49</v>
      </c>
      <c r="B163">
        <f t="shared" si="10"/>
        <v>25</v>
      </c>
      <c r="C163">
        <f>LEN(A163)</f>
        <v>43</v>
      </c>
      <c r="D163" t="str">
        <f t="shared" si="8"/>
        <v>factor_value:9168</v>
      </c>
      <c r="E163" t="str">
        <f t="shared" si="11"/>
        <v>factor_value</v>
      </c>
      <c r="F163" t="str">
        <f t="shared" si="9"/>
        <v>9168</v>
      </c>
    </row>
    <row r="164" spans="1:6">
      <c r="A164" t="s">
        <v>47</v>
      </c>
      <c r="B164">
        <f t="shared" si="10"/>
        <v>25</v>
      </c>
      <c r="C164">
        <f>LEN(A164)</f>
        <v>42</v>
      </c>
      <c r="D164" t="str">
        <f t="shared" si="8"/>
        <v>factor_value:200</v>
      </c>
      <c r="E164" t="str">
        <f t="shared" si="11"/>
        <v>factor_value</v>
      </c>
      <c r="F164" t="str">
        <f t="shared" si="9"/>
        <v>200</v>
      </c>
    </row>
    <row r="165" spans="1:6">
      <c r="A165" t="s">
        <v>46</v>
      </c>
      <c r="B165">
        <f t="shared" si="10"/>
        <v>25</v>
      </c>
      <c r="C165">
        <f>LEN(A165)</f>
        <v>40</v>
      </c>
      <c r="D165" t="str">
        <f t="shared" si="8"/>
        <v>factor_value:2</v>
      </c>
      <c r="E165" t="str">
        <f t="shared" si="11"/>
        <v>factor_value</v>
      </c>
      <c r="F165" t="str">
        <f t="shared" si="9"/>
        <v>2</v>
      </c>
    </row>
    <row r="166" spans="1:6">
      <c r="A166" t="s">
        <v>48</v>
      </c>
      <c r="B166">
        <f t="shared" si="10"/>
        <v>25</v>
      </c>
      <c r="C166">
        <f>LEN(A166)</f>
        <v>48</v>
      </c>
      <c r="D166" t="str">
        <f t="shared" si="8"/>
        <v>factor_value:rapamycin</v>
      </c>
      <c r="E166" t="str">
        <f t="shared" si="11"/>
        <v>factor_value</v>
      </c>
      <c r="F166" t="str">
        <f t="shared" si="9"/>
        <v>rapamycin</v>
      </c>
    </row>
    <row r="167" spans="1:6">
      <c r="A167" t="s">
        <v>48</v>
      </c>
      <c r="B167">
        <f t="shared" si="10"/>
        <v>25</v>
      </c>
      <c r="C167">
        <f>LEN(A167)</f>
        <v>48</v>
      </c>
      <c r="D167" t="str">
        <f t="shared" si="8"/>
        <v>factor_value:rapamycin</v>
      </c>
      <c r="E167" t="str">
        <f t="shared" si="11"/>
        <v>factor_value</v>
      </c>
      <c r="F167" t="str">
        <f t="shared" si="9"/>
        <v>rapamycin</v>
      </c>
    </row>
    <row r="168" spans="1:6">
      <c r="A168" t="s">
        <v>49</v>
      </c>
      <c r="B168">
        <f t="shared" si="10"/>
        <v>25</v>
      </c>
      <c r="C168">
        <f>LEN(A168)</f>
        <v>43</v>
      </c>
      <c r="D168" t="str">
        <f t="shared" si="8"/>
        <v>factor_value:9168</v>
      </c>
      <c r="E168" t="str">
        <f t="shared" si="11"/>
        <v>factor_value</v>
      </c>
      <c r="F168" t="str">
        <f t="shared" si="9"/>
        <v>9168</v>
      </c>
    </row>
    <row r="169" spans="1:6">
      <c r="A169" t="s">
        <v>47</v>
      </c>
      <c r="B169">
        <f t="shared" si="10"/>
        <v>25</v>
      </c>
      <c r="C169">
        <f>LEN(A169)</f>
        <v>42</v>
      </c>
      <c r="D169" t="str">
        <f t="shared" si="8"/>
        <v>factor_value:200</v>
      </c>
      <c r="E169" t="str">
        <f t="shared" si="11"/>
        <v>factor_value</v>
      </c>
      <c r="F169" t="str">
        <f t="shared" si="9"/>
        <v>200</v>
      </c>
    </row>
    <row r="170" spans="1:6">
      <c r="A170" t="s">
        <v>46</v>
      </c>
      <c r="B170">
        <f t="shared" si="10"/>
        <v>25</v>
      </c>
      <c r="C170">
        <f>LEN(A170)</f>
        <v>40</v>
      </c>
      <c r="D170" t="str">
        <f t="shared" si="8"/>
        <v>factor_value:2</v>
      </c>
      <c r="E170" t="str">
        <f t="shared" si="11"/>
        <v>factor_value</v>
      </c>
      <c r="F170" t="str">
        <f t="shared" si="9"/>
        <v>2</v>
      </c>
    </row>
    <row r="171" spans="1:6">
      <c r="A171" t="s">
        <v>48</v>
      </c>
      <c r="B171">
        <f t="shared" si="10"/>
        <v>25</v>
      </c>
      <c r="C171">
        <f>LEN(A171)</f>
        <v>48</v>
      </c>
      <c r="D171" t="str">
        <f t="shared" si="8"/>
        <v>factor_value:rapamycin</v>
      </c>
      <c r="E171" t="str">
        <f t="shared" si="11"/>
        <v>factor_value</v>
      </c>
      <c r="F171" t="str">
        <f t="shared" si="9"/>
        <v>rapamycin</v>
      </c>
    </row>
    <row r="172" spans="1:6">
      <c r="A172" t="s">
        <v>48</v>
      </c>
      <c r="B172">
        <f t="shared" si="10"/>
        <v>25</v>
      </c>
      <c r="C172">
        <f>LEN(A172)</f>
        <v>48</v>
      </c>
      <c r="D172" t="str">
        <f t="shared" si="8"/>
        <v>factor_value:rapamycin</v>
      </c>
      <c r="E172" t="str">
        <f t="shared" si="11"/>
        <v>factor_value</v>
      </c>
      <c r="F172" t="str">
        <f t="shared" si="9"/>
        <v>rapamycin</v>
      </c>
    </row>
    <row r="173" spans="1:6">
      <c r="A173" t="s">
        <v>49</v>
      </c>
      <c r="B173">
        <f t="shared" si="10"/>
        <v>25</v>
      </c>
      <c r="C173">
        <f>LEN(A173)</f>
        <v>43</v>
      </c>
      <c r="D173" t="str">
        <f t="shared" si="8"/>
        <v>factor_value:9168</v>
      </c>
      <c r="E173" t="str">
        <f t="shared" si="11"/>
        <v>factor_value</v>
      </c>
      <c r="F173" t="str">
        <f t="shared" si="9"/>
        <v>9168</v>
      </c>
    </row>
    <row r="174" spans="1:6">
      <c r="A174" t="s">
        <v>50</v>
      </c>
      <c r="B174">
        <f t="shared" si="10"/>
        <v>25</v>
      </c>
      <c r="C174">
        <f>LEN(A174)</f>
        <v>40</v>
      </c>
      <c r="D174" t="str">
        <f t="shared" si="8"/>
        <v>factor_value:0</v>
      </c>
      <c r="E174" t="str">
        <f t="shared" si="11"/>
        <v>factor_value</v>
      </c>
      <c r="F174" t="str">
        <f t="shared" si="9"/>
        <v>0</v>
      </c>
    </row>
    <row r="175" spans="1:6">
      <c r="A175" t="s">
        <v>95</v>
      </c>
      <c r="B175">
        <f t="shared" si="10"/>
        <v>25</v>
      </c>
      <c r="C175">
        <f>LEN(A175)</f>
        <v>78</v>
      </c>
      <c r="D175" t="str">
        <f t="shared" si="8"/>
        <v>factor_value:drug vehicle (90% ethanol/10% tween-20)</v>
      </c>
      <c r="E175" t="str">
        <f t="shared" si="11"/>
        <v>factor_value</v>
      </c>
      <c r="F175" t="str">
        <f t="shared" si="9"/>
        <v>drug vehicle (90% ethanol/10% tween-20)</v>
      </c>
    </row>
    <row r="176" spans="1:6">
      <c r="A176" t="s">
        <v>46</v>
      </c>
      <c r="B176">
        <f t="shared" si="10"/>
        <v>25</v>
      </c>
      <c r="C176">
        <f>LEN(A176)</f>
        <v>40</v>
      </c>
      <c r="D176" t="str">
        <f t="shared" si="8"/>
        <v>factor_value:2</v>
      </c>
      <c r="E176" t="str">
        <f t="shared" si="11"/>
        <v>factor_value</v>
      </c>
      <c r="F176" t="str">
        <f t="shared" si="9"/>
        <v>2</v>
      </c>
    </row>
    <row r="177" spans="1:6">
      <c r="A177" t="s">
        <v>51</v>
      </c>
      <c r="B177">
        <f t="shared" si="10"/>
        <v>25</v>
      </c>
      <c r="C177">
        <f>LEN(A177)</f>
        <v>40</v>
      </c>
      <c r="D177" t="str">
        <f t="shared" si="8"/>
        <v>factor_value:1</v>
      </c>
      <c r="E177" t="str">
        <f t="shared" si="11"/>
        <v>factor_value</v>
      </c>
      <c r="F177" t="str">
        <f t="shared" si="9"/>
        <v>1</v>
      </c>
    </row>
    <row r="178" spans="1:6">
      <c r="A178" t="s">
        <v>47</v>
      </c>
      <c r="B178">
        <f t="shared" si="10"/>
        <v>25</v>
      </c>
      <c r="C178">
        <f>LEN(A178)</f>
        <v>42</v>
      </c>
      <c r="D178" t="str">
        <f t="shared" si="8"/>
        <v>factor_value:200</v>
      </c>
      <c r="E178" t="str">
        <f t="shared" si="11"/>
        <v>factor_value</v>
      </c>
      <c r="F178" t="str">
        <f t="shared" si="9"/>
        <v>200</v>
      </c>
    </row>
    <row r="179" spans="1:6">
      <c r="A179" t="s">
        <v>48</v>
      </c>
      <c r="B179">
        <f t="shared" si="10"/>
        <v>25</v>
      </c>
      <c r="C179">
        <f>LEN(A179)</f>
        <v>48</v>
      </c>
      <c r="D179" t="str">
        <f t="shared" si="8"/>
        <v>factor_value:rapamycin</v>
      </c>
      <c r="E179" t="str">
        <f t="shared" si="11"/>
        <v>factor_value</v>
      </c>
      <c r="F179" t="str">
        <f t="shared" si="9"/>
        <v>rapamycin</v>
      </c>
    </row>
    <row r="180" spans="1:6">
      <c r="A180" t="s">
        <v>48</v>
      </c>
      <c r="B180">
        <f t="shared" si="10"/>
        <v>25</v>
      </c>
      <c r="C180">
        <f>LEN(A180)</f>
        <v>48</v>
      </c>
      <c r="D180" t="str">
        <f t="shared" si="8"/>
        <v>factor_value:rapamycin</v>
      </c>
      <c r="E180" t="str">
        <f t="shared" si="11"/>
        <v>factor_value</v>
      </c>
      <c r="F180" t="str">
        <f t="shared" si="9"/>
        <v>rapamycin</v>
      </c>
    </row>
    <row r="181" spans="1:6">
      <c r="A181" t="s">
        <v>49</v>
      </c>
      <c r="B181">
        <f t="shared" si="10"/>
        <v>25</v>
      </c>
      <c r="C181">
        <f>LEN(A181)</f>
        <v>43</v>
      </c>
      <c r="D181" t="str">
        <f t="shared" si="8"/>
        <v>factor_value:9168</v>
      </c>
      <c r="E181" t="str">
        <f t="shared" si="11"/>
        <v>factor_value</v>
      </c>
      <c r="F181" t="str">
        <f t="shared" si="9"/>
        <v>9168</v>
      </c>
    </row>
    <row r="182" spans="1:6">
      <c r="A182" t="s">
        <v>50</v>
      </c>
      <c r="B182">
        <f t="shared" si="10"/>
        <v>25</v>
      </c>
      <c r="C182">
        <f>LEN(A182)</f>
        <v>40</v>
      </c>
      <c r="D182" t="str">
        <f t="shared" si="8"/>
        <v>factor_value:0</v>
      </c>
      <c r="E182" t="str">
        <f t="shared" si="11"/>
        <v>factor_value</v>
      </c>
      <c r="F182" t="str">
        <f t="shared" si="9"/>
        <v>0</v>
      </c>
    </row>
    <row r="183" spans="1:6">
      <c r="A183" t="s">
        <v>50</v>
      </c>
      <c r="B183">
        <f t="shared" si="10"/>
        <v>25</v>
      </c>
      <c r="C183">
        <f>LEN(A183)</f>
        <v>40</v>
      </c>
      <c r="D183" t="str">
        <f t="shared" si="8"/>
        <v>factor_value:0</v>
      </c>
      <c r="E183" t="str">
        <f t="shared" si="11"/>
        <v>factor_value</v>
      </c>
      <c r="F183" t="str">
        <f t="shared" si="9"/>
        <v>0</v>
      </c>
    </row>
    <row r="184" spans="1:6">
      <c r="A184" t="s">
        <v>50</v>
      </c>
      <c r="B184">
        <f t="shared" si="10"/>
        <v>25</v>
      </c>
      <c r="C184">
        <f>LEN(A184)</f>
        <v>40</v>
      </c>
      <c r="D184" t="str">
        <f t="shared" si="8"/>
        <v>factor_value:0</v>
      </c>
      <c r="E184" t="str">
        <f t="shared" si="11"/>
        <v>factor_value</v>
      </c>
      <c r="F184" t="str">
        <f t="shared" si="9"/>
        <v>0</v>
      </c>
    </row>
    <row r="185" spans="1:6">
      <c r="A185" t="s">
        <v>95</v>
      </c>
      <c r="B185">
        <f t="shared" si="10"/>
        <v>25</v>
      </c>
      <c r="C185">
        <f>LEN(A185)</f>
        <v>78</v>
      </c>
      <c r="D185" t="str">
        <f t="shared" si="8"/>
        <v>factor_value:drug vehicle (90% ethanol/10% tween-20)</v>
      </c>
      <c r="E185" t="str">
        <f t="shared" si="11"/>
        <v>factor_value</v>
      </c>
      <c r="F185" t="str">
        <f t="shared" si="9"/>
        <v>drug vehicle (90% ethanol/10% tween-20)</v>
      </c>
    </row>
    <row r="186" spans="1:6">
      <c r="A186" t="s">
        <v>46</v>
      </c>
      <c r="B186">
        <f t="shared" si="10"/>
        <v>25</v>
      </c>
      <c r="C186">
        <f>LEN(A186)</f>
        <v>40</v>
      </c>
      <c r="D186" t="str">
        <f t="shared" ref="D186:D249" si="12">MID(A186,B186+1,C186-B186-1)</f>
        <v>factor_value:2</v>
      </c>
      <c r="E186" t="str">
        <f t="shared" si="11"/>
        <v>factor_value</v>
      </c>
      <c r="F186" t="str">
        <f t="shared" ref="F186:F249" si="13">MID(D186,SEARCH(":",D186)+1,C186)</f>
        <v>2</v>
      </c>
    </row>
    <row r="187" spans="1:6">
      <c r="A187" t="s">
        <v>96</v>
      </c>
      <c r="B187">
        <f t="shared" si="10"/>
        <v>25</v>
      </c>
      <c r="C187">
        <f>LEN(A187)</f>
        <v>40</v>
      </c>
      <c r="D187" t="str">
        <f t="shared" si="12"/>
        <v>factor_value:4</v>
      </c>
      <c r="E187" t="str">
        <f t="shared" si="11"/>
        <v>factor_value</v>
      </c>
      <c r="F187" t="str">
        <f t="shared" si="13"/>
        <v>4</v>
      </c>
    </row>
    <row r="188" spans="1:6">
      <c r="A188" t="s">
        <v>50</v>
      </c>
      <c r="B188">
        <f t="shared" si="10"/>
        <v>25</v>
      </c>
      <c r="C188">
        <f>LEN(A188)</f>
        <v>40</v>
      </c>
      <c r="D188" t="str">
        <f t="shared" si="12"/>
        <v>factor_value:0</v>
      </c>
      <c r="E188" t="str">
        <f t="shared" si="11"/>
        <v>factor_value</v>
      </c>
      <c r="F188" t="str">
        <f t="shared" si="13"/>
        <v>0</v>
      </c>
    </row>
    <row r="189" spans="1:6">
      <c r="A189" t="s">
        <v>95</v>
      </c>
      <c r="B189">
        <f t="shared" si="10"/>
        <v>25</v>
      </c>
      <c r="C189">
        <f>LEN(A189)</f>
        <v>78</v>
      </c>
      <c r="D189" t="str">
        <f t="shared" si="12"/>
        <v>factor_value:drug vehicle (90% ethanol/10% tween-20)</v>
      </c>
      <c r="E189" t="str">
        <f t="shared" si="11"/>
        <v>factor_value</v>
      </c>
      <c r="F189" t="str">
        <f t="shared" si="13"/>
        <v>drug vehicle (90% ethanol/10% tween-20)</v>
      </c>
    </row>
    <row r="190" spans="1:6">
      <c r="A190" t="s">
        <v>96</v>
      </c>
      <c r="B190">
        <f t="shared" si="10"/>
        <v>25</v>
      </c>
      <c r="C190">
        <f>LEN(A190)</f>
        <v>40</v>
      </c>
      <c r="D190" t="str">
        <f t="shared" si="12"/>
        <v>factor_value:4</v>
      </c>
      <c r="E190" t="str">
        <f t="shared" si="11"/>
        <v>factor_value</v>
      </c>
      <c r="F190" t="str">
        <f t="shared" si="13"/>
        <v>4</v>
      </c>
    </row>
    <row r="191" spans="1:6">
      <c r="A191" t="s">
        <v>47</v>
      </c>
      <c r="B191">
        <f t="shared" si="10"/>
        <v>25</v>
      </c>
      <c r="C191">
        <f>LEN(A191)</f>
        <v>42</v>
      </c>
      <c r="D191" t="str">
        <f t="shared" si="12"/>
        <v>factor_value:200</v>
      </c>
      <c r="E191" t="str">
        <f t="shared" si="11"/>
        <v>factor_value</v>
      </c>
      <c r="F191" t="str">
        <f t="shared" si="13"/>
        <v>200</v>
      </c>
    </row>
    <row r="192" spans="1:6">
      <c r="A192" t="s">
        <v>48</v>
      </c>
      <c r="B192">
        <f t="shared" si="10"/>
        <v>25</v>
      </c>
      <c r="C192">
        <f>LEN(A192)</f>
        <v>48</v>
      </c>
      <c r="D192" t="str">
        <f t="shared" si="12"/>
        <v>factor_value:rapamycin</v>
      </c>
      <c r="E192" t="str">
        <f t="shared" si="11"/>
        <v>factor_value</v>
      </c>
      <c r="F192" t="str">
        <f t="shared" si="13"/>
        <v>rapamycin</v>
      </c>
    </row>
    <row r="193" spans="1:6">
      <c r="A193" t="s">
        <v>48</v>
      </c>
      <c r="B193">
        <f t="shared" si="10"/>
        <v>25</v>
      </c>
      <c r="C193">
        <f>LEN(A193)</f>
        <v>48</v>
      </c>
      <c r="D193" t="str">
        <f t="shared" si="12"/>
        <v>factor_value:rapamycin</v>
      </c>
      <c r="E193" t="str">
        <f t="shared" si="11"/>
        <v>factor_value</v>
      </c>
      <c r="F193" t="str">
        <f t="shared" si="13"/>
        <v>rapamycin</v>
      </c>
    </row>
    <row r="194" spans="1:6">
      <c r="A194" t="s">
        <v>49</v>
      </c>
      <c r="B194">
        <f t="shared" si="10"/>
        <v>25</v>
      </c>
      <c r="C194">
        <f>LEN(A194)</f>
        <v>43</v>
      </c>
      <c r="D194" t="str">
        <f t="shared" si="12"/>
        <v>factor_value:9168</v>
      </c>
      <c r="E194" t="str">
        <f t="shared" si="11"/>
        <v>factor_value</v>
      </c>
      <c r="F194" t="str">
        <f t="shared" si="13"/>
        <v>9168</v>
      </c>
    </row>
    <row r="195" spans="1:6">
      <c r="A195" t="s">
        <v>51</v>
      </c>
      <c r="B195">
        <f t="shared" ref="B195:B258" si="14">SEARCH("&lt;",A195)</f>
        <v>25</v>
      </c>
      <c r="C195">
        <f>LEN(A195)</f>
        <v>40</v>
      </c>
      <c r="D195" t="str">
        <f t="shared" si="12"/>
        <v>factor_value:1</v>
      </c>
      <c r="E195" t="str">
        <f t="shared" ref="E195:E258" si="15">MID(D195,1,SEARCH(":",D195)-1)</f>
        <v>factor_value</v>
      </c>
      <c r="F195" t="str">
        <f t="shared" si="13"/>
        <v>1</v>
      </c>
    </row>
    <row r="196" spans="1:6">
      <c r="A196" t="s">
        <v>50</v>
      </c>
      <c r="B196">
        <f t="shared" si="14"/>
        <v>25</v>
      </c>
      <c r="C196">
        <f>LEN(A196)</f>
        <v>40</v>
      </c>
      <c r="D196" t="str">
        <f t="shared" si="12"/>
        <v>factor_value:0</v>
      </c>
      <c r="E196" t="str">
        <f t="shared" si="15"/>
        <v>factor_value</v>
      </c>
      <c r="F196" t="str">
        <f t="shared" si="13"/>
        <v>0</v>
      </c>
    </row>
    <row r="197" spans="1:6">
      <c r="A197" t="s">
        <v>95</v>
      </c>
      <c r="B197">
        <f t="shared" si="14"/>
        <v>25</v>
      </c>
      <c r="C197">
        <f>LEN(A197)</f>
        <v>78</v>
      </c>
      <c r="D197" t="str">
        <f t="shared" si="12"/>
        <v>factor_value:drug vehicle (90% ethanol/10% tween-20)</v>
      </c>
      <c r="E197" t="str">
        <f t="shared" si="15"/>
        <v>factor_value</v>
      </c>
      <c r="F197" t="str">
        <f t="shared" si="13"/>
        <v>drug vehicle (90% ethanol/10% tween-20)</v>
      </c>
    </row>
    <row r="198" spans="1:6">
      <c r="A198" t="s">
        <v>96</v>
      </c>
      <c r="B198">
        <f t="shared" si="14"/>
        <v>25</v>
      </c>
      <c r="C198">
        <f>LEN(A198)</f>
        <v>40</v>
      </c>
      <c r="D198" t="str">
        <f t="shared" si="12"/>
        <v>factor_value:4</v>
      </c>
      <c r="E198" t="str">
        <f t="shared" si="15"/>
        <v>factor_value</v>
      </c>
      <c r="F198" t="str">
        <f t="shared" si="13"/>
        <v>4</v>
      </c>
    </row>
    <row r="199" spans="1:6">
      <c r="A199" t="s">
        <v>50</v>
      </c>
      <c r="B199">
        <f t="shared" si="14"/>
        <v>25</v>
      </c>
      <c r="C199">
        <f>LEN(A199)</f>
        <v>40</v>
      </c>
      <c r="D199" t="str">
        <f t="shared" si="12"/>
        <v>factor_value:0</v>
      </c>
      <c r="E199" t="str">
        <f t="shared" si="15"/>
        <v>factor_value</v>
      </c>
      <c r="F199" t="str">
        <f t="shared" si="13"/>
        <v>0</v>
      </c>
    </row>
    <row r="200" spans="1:6">
      <c r="A200" t="s">
        <v>95</v>
      </c>
      <c r="B200">
        <f t="shared" si="14"/>
        <v>25</v>
      </c>
      <c r="C200">
        <f>LEN(A200)</f>
        <v>78</v>
      </c>
      <c r="D200" t="str">
        <f t="shared" si="12"/>
        <v>factor_value:drug vehicle (90% ethanol/10% tween-20)</v>
      </c>
      <c r="E200" t="str">
        <f t="shared" si="15"/>
        <v>factor_value</v>
      </c>
      <c r="F200" t="str">
        <f t="shared" si="13"/>
        <v>drug vehicle (90% ethanol/10% tween-20)</v>
      </c>
    </row>
    <row r="201" spans="1:6">
      <c r="A201" t="s">
        <v>97</v>
      </c>
      <c r="B201">
        <f t="shared" si="14"/>
        <v>15</v>
      </c>
      <c r="C201">
        <f>LEN(A201)</f>
        <v>25</v>
      </c>
      <c r="D201" t="str">
        <f t="shared" si="12"/>
        <v>id:163841</v>
      </c>
      <c r="E201" t="str">
        <f t="shared" si="15"/>
        <v>id</v>
      </c>
      <c r="F201" t="str">
        <f t="shared" si="13"/>
        <v>163841</v>
      </c>
    </row>
    <row r="202" spans="1:6">
      <c r="A202" t="s">
        <v>98</v>
      </c>
      <c r="B202">
        <f t="shared" si="14"/>
        <v>15</v>
      </c>
      <c r="C202">
        <f>LEN(A202)</f>
        <v>41</v>
      </c>
      <c r="D202" t="str">
        <f t="shared" si="12"/>
        <v>investigation_acc:MTBLS74</v>
      </c>
      <c r="E202" t="str">
        <f t="shared" si="15"/>
        <v>investigation_acc</v>
      </c>
      <c r="F202" t="str">
        <f t="shared" si="13"/>
        <v>MTBLS74</v>
      </c>
    </row>
    <row r="203" spans="1:6">
      <c r="A203" t="s">
        <v>29</v>
      </c>
      <c r="B203">
        <f t="shared" si="14"/>
        <v>25</v>
      </c>
      <c r="C203">
        <f>LEN(A203)</f>
        <v>61</v>
      </c>
      <c r="D203" t="str">
        <f t="shared" si="12"/>
        <v>investigation_description:Backgroun</v>
      </c>
      <c r="E203" t="str">
        <f t="shared" si="15"/>
        <v>investigation_description</v>
      </c>
      <c r="F203" t="str">
        <f t="shared" si="13"/>
        <v>Backgroun</v>
      </c>
    </row>
    <row r="204" spans="1:6">
      <c r="A204" t="s">
        <v>30</v>
      </c>
      <c r="B204" t="e">
        <f t="shared" si="14"/>
        <v>#VALUE!</v>
      </c>
      <c r="C204">
        <f>LEN(A204)</f>
        <v>285</v>
      </c>
      <c r="D204" t="e">
        <f t="shared" si="12"/>
        <v>#VALUE!</v>
      </c>
      <c r="E204" t="e">
        <f t="shared" si="15"/>
        <v>#VALUE!</v>
      </c>
      <c r="F204" t="e">
        <f t="shared" si="13"/>
        <v>#VALUE!</v>
      </c>
    </row>
    <row r="205" spans="1:6">
      <c r="A205" t="s">
        <v>31</v>
      </c>
      <c r="B205" t="e">
        <f t="shared" si="14"/>
        <v>#VALUE!</v>
      </c>
      <c r="C205">
        <f>LEN(A205)</f>
        <v>7</v>
      </c>
      <c r="D205" t="e">
        <f t="shared" si="12"/>
        <v>#VALUE!</v>
      </c>
      <c r="E205" t="e">
        <f t="shared" si="15"/>
        <v>#VALUE!</v>
      </c>
      <c r="F205" t="e">
        <f t="shared" si="13"/>
        <v>#VALUE!</v>
      </c>
    </row>
    <row r="206" spans="1:6">
      <c r="A206" t="s">
        <v>32</v>
      </c>
      <c r="B206" t="e">
        <f t="shared" si="14"/>
        <v>#VALUE!</v>
      </c>
      <c r="C206">
        <f>LEN(A206)</f>
        <v>1378</v>
      </c>
      <c r="D206" t="e">
        <f t="shared" si="12"/>
        <v>#VALUE!</v>
      </c>
      <c r="E206" t="e">
        <f t="shared" si="15"/>
        <v>#VALUE!</v>
      </c>
      <c r="F206" t="e">
        <f t="shared" si="13"/>
        <v>#VALUE!</v>
      </c>
    </row>
    <row r="207" spans="1:6">
      <c r="A207" t="s">
        <v>33</v>
      </c>
      <c r="B207" t="e">
        <f t="shared" si="14"/>
        <v>#VALUE!</v>
      </c>
      <c r="C207">
        <f>LEN(A207)</f>
        <v>10</v>
      </c>
      <c r="D207" t="e">
        <f t="shared" si="12"/>
        <v>#VALUE!</v>
      </c>
      <c r="E207" t="e">
        <f t="shared" si="15"/>
        <v>#VALUE!</v>
      </c>
      <c r="F207" t="e">
        <f t="shared" si="13"/>
        <v>#VALUE!</v>
      </c>
    </row>
    <row r="208" spans="1:6">
      <c r="A208" t="s">
        <v>34</v>
      </c>
      <c r="B208" t="e">
        <f t="shared" si="14"/>
        <v>#VALUE!</v>
      </c>
      <c r="C208">
        <f>LEN(A208)</f>
        <v>349</v>
      </c>
      <c r="D208" t="e">
        <f t="shared" si="12"/>
        <v>#VALUE!</v>
      </c>
      <c r="E208" t="e">
        <f t="shared" si="15"/>
        <v>#VALUE!</v>
      </c>
      <c r="F208" t="e">
        <f t="shared" si="13"/>
        <v>#VALUE!</v>
      </c>
    </row>
    <row r="209" spans="1:6">
      <c r="A209" t="s">
        <v>99</v>
      </c>
      <c r="B209">
        <f t="shared" si="14"/>
        <v>15</v>
      </c>
      <c r="C209">
        <f>LEN(A209)</f>
        <v>38</v>
      </c>
      <c r="D209" t="str">
        <f t="shared" si="12"/>
        <v>investigation_id:98304</v>
      </c>
      <c r="E209" t="str">
        <f t="shared" si="15"/>
        <v>investigation_id</v>
      </c>
      <c r="F209" t="str">
        <f t="shared" si="13"/>
        <v>98304</v>
      </c>
    </row>
    <row r="210" spans="1:6">
      <c r="A210" t="s">
        <v>36</v>
      </c>
      <c r="B210">
        <f t="shared" si="14"/>
        <v>25</v>
      </c>
      <c r="C210">
        <f>LEN(A210)</f>
        <v>116</v>
      </c>
      <c r="D210" t="str">
        <f t="shared" si="12"/>
        <v>investigation_title:Growth control of the eukaryote cell: a systems biology study in yeast</v>
      </c>
      <c r="E210" t="str">
        <f t="shared" si="15"/>
        <v>investigation_title</v>
      </c>
      <c r="F210" t="str">
        <f t="shared" si="13"/>
        <v>Growth control of the eukaryote cell: a systems biology study in yeast</v>
      </c>
    </row>
    <row r="211" spans="1:6">
      <c r="A211" t="s">
        <v>100</v>
      </c>
      <c r="B211">
        <f t="shared" si="14"/>
        <v>15</v>
      </c>
      <c r="C211">
        <f>LEN(A211)</f>
        <v>65</v>
      </c>
      <c r="D211" t="str">
        <f t="shared" si="12"/>
        <v>organism:Saccharomyces cerevisiae (Baker's yeast)</v>
      </c>
      <c r="E211" t="str">
        <f t="shared" si="15"/>
        <v>organism</v>
      </c>
      <c r="F211" t="str">
        <f t="shared" si="13"/>
        <v>Saccharomyces cerevisiae (Baker's yeast)</v>
      </c>
    </row>
    <row r="212" spans="1:6">
      <c r="A212" t="s">
        <v>100</v>
      </c>
      <c r="B212">
        <f t="shared" si="14"/>
        <v>15</v>
      </c>
      <c r="C212">
        <f>LEN(A212)</f>
        <v>65</v>
      </c>
      <c r="D212" t="str">
        <f t="shared" si="12"/>
        <v>organism:Saccharomyces cerevisiae (Baker's yeast)</v>
      </c>
      <c r="E212" t="str">
        <f t="shared" si="15"/>
        <v>organism</v>
      </c>
      <c r="F212" t="str">
        <f t="shared" si="13"/>
        <v>Saccharomyces cerevisiae (Baker's yeast)</v>
      </c>
    </row>
    <row r="213" spans="1:6">
      <c r="A213" t="s">
        <v>100</v>
      </c>
      <c r="B213">
        <f t="shared" si="14"/>
        <v>15</v>
      </c>
      <c r="C213">
        <f>LEN(A213)</f>
        <v>65</v>
      </c>
      <c r="D213" t="str">
        <f t="shared" si="12"/>
        <v>organism:Saccharomyces cerevisiae (Baker's yeast)</v>
      </c>
      <c r="E213" t="str">
        <f t="shared" si="15"/>
        <v>organism</v>
      </c>
      <c r="F213" t="str">
        <f t="shared" si="13"/>
        <v>Saccharomyces cerevisiae (Baker's yeast)</v>
      </c>
    </row>
    <row r="214" spans="1:6">
      <c r="A214" t="s">
        <v>100</v>
      </c>
      <c r="B214">
        <f t="shared" si="14"/>
        <v>15</v>
      </c>
      <c r="C214">
        <f>LEN(A214)</f>
        <v>65</v>
      </c>
      <c r="D214" t="str">
        <f t="shared" si="12"/>
        <v>organism:Saccharomyces cerevisiae (Baker's yeast)</v>
      </c>
      <c r="E214" t="str">
        <f t="shared" si="15"/>
        <v>organism</v>
      </c>
      <c r="F214" t="str">
        <f t="shared" si="13"/>
        <v>Saccharomyces cerevisiae (Baker's yeast)</v>
      </c>
    </row>
    <row r="215" spans="1:6">
      <c r="A215" t="s">
        <v>100</v>
      </c>
      <c r="B215">
        <f t="shared" si="14"/>
        <v>15</v>
      </c>
      <c r="C215">
        <f>LEN(A215)</f>
        <v>65</v>
      </c>
      <c r="D215" t="str">
        <f t="shared" si="12"/>
        <v>organism:Saccharomyces cerevisiae (Baker's yeast)</v>
      </c>
      <c r="E215" t="str">
        <f t="shared" si="15"/>
        <v>organism</v>
      </c>
      <c r="F215" t="str">
        <f t="shared" si="13"/>
        <v>Saccharomyces cerevisiae (Baker's yeast)</v>
      </c>
    </row>
    <row r="216" spans="1:6">
      <c r="A216" t="s">
        <v>100</v>
      </c>
      <c r="B216">
        <f t="shared" si="14"/>
        <v>15</v>
      </c>
      <c r="C216">
        <f>LEN(A216)</f>
        <v>65</v>
      </c>
      <c r="D216" t="str">
        <f t="shared" si="12"/>
        <v>organism:Saccharomyces cerevisiae (Baker's yeast)</v>
      </c>
      <c r="E216" t="str">
        <f t="shared" si="15"/>
        <v>organism</v>
      </c>
      <c r="F216" t="str">
        <f t="shared" si="13"/>
        <v>Saccharomyces cerevisiae (Baker's yeast)</v>
      </c>
    </row>
    <row r="217" spans="1:6">
      <c r="A217" t="s">
        <v>100</v>
      </c>
      <c r="B217">
        <f t="shared" si="14"/>
        <v>15</v>
      </c>
      <c r="C217">
        <f>LEN(A217)</f>
        <v>65</v>
      </c>
      <c r="D217" t="str">
        <f t="shared" si="12"/>
        <v>organism:Saccharomyces cerevisiae (Baker's yeast)</v>
      </c>
      <c r="E217" t="str">
        <f t="shared" si="15"/>
        <v>organism</v>
      </c>
      <c r="F217" t="str">
        <f t="shared" si="13"/>
        <v>Saccharomyces cerevisiae (Baker's yeast)</v>
      </c>
    </row>
    <row r="218" spans="1:6">
      <c r="A218" t="s">
        <v>100</v>
      </c>
      <c r="B218">
        <f t="shared" si="14"/>
        <v>15</v>
      </c>
      <c r="C218">
        <f>LEN(A218)</f>
        <v>65</v>
      </c>
      <c r="D218" t="str">
        <f t="shared" si="12"/>
        <v>organism:Saccharomyces cerevisiae (Baker's yeast)</v>
      </c>
      <c r="E218" t="str">
        <f t="shared" si="15"/>
        <v>organism</v>
      </c>
      <c r="F218" t="str">
        <f t="shared" si="13"/>
        <v>Saccharomyces cerevisiae (Baker's yeast)</v>
      </c>
    </row>
    <row r="219" spans="1:6">
      <c r="A219" t="s">
        <v>100</v>
      </c>
      <c r="B219">
        <f t="shared" si="14"/>
        <v>15</v>
      </c>
      <c r="C219">
        <f>LEN(A219)</f>
        <v>65</v>
      </c>
      <c r="D219" t="str">
        <f t="shared" si="12"/>
        <v>organism:Saccharomyces cerevisiae (Baker's yeast)</v>
      </c>
      <c r="E219" t="str">
        <f t="shared" si="15"/>
        <v>organism</v>
      </c>
      <c r="F219" t="str">
        <f t="shared" si="13"/>
        <v>Saccharomyces cerevisiae (Baker's yeast)</v>
      </c>
    </row>
    <row r="220" spans="1:6">
      <c r="A220" t="s">
        <v>100</v>
      </c>
      <c r="B220">
        <f t="shared" si="14"/>
        <v>15</v>
      </c>
      <c r="C220">
        <f>LEN(A220)</f>
        <v>65</v>
      </c>
      <c r="D220" t="str">
        <f t="shared" si="12"/>
        <v>organism:Saccharomyces cerevisiae (Baker's yeast)</v>
      </c>
      <c r="E220" t="str">
        <f t="shared" si="15"/>
        <v>organism</v>
      </c>
      <c r="F220" t="str">
        <f t="shared" si="13"/>
        <v>Saccharomyces cerevisiae (Baker's yeast)</v>
      </c>
    </row>
    <row r="221" spans="1:6">
      <c r="A221" t="s">
        <v>100</v>
      </c>
      <c r="B221">
        <f t="shared" si="14"/>
        <v>15</v>
      </c>
      <c r="C221">
        <f>LEN(A221)</f>
        <v>65</v>
      </c>
      <c r="D221" t="str">
        <f t="shared" si="12"/>
        <v>organism:Saccharomyces cerevisiae (Baker's yeast)</v>
      </c>
      <c r="E221" t="str">
        <f t="shared" si="15"/>
        <v>organism</v>
      </c>
      <c r="F221" t="str">
        <f t="shared" si="13"/>
        <v>Saccharomyces cerevisiae (Baker's yeast)</v>
      </c>
    </row>
    <row r="222" spans="1:6">
      <c r="A222" t="s">
        <v>100</v>
      </c>
      <c r="B222">
        <f t="shared" si="14"/>
        <v>15</v>
      </c>
      <c r="C222">
        <f>LEN(A222)</f>
        <v>65</v>
      </c>
      <c r="D222" t="str">
        <f t="shared" si="12"/>
        <v>organism:Saccharomyces cerevisiae (Baker's yeast)</v>
      </c>
      <c r="E222" t="str">
        <f t="shared" si="15"/>
        <v>organism</v>
      </c>
      <c r="F222" t="str">
        <f t="shared" si="13"/>
        <v>Saccharomyces cerevisiae (Baker's yeast)</v>
      </c>
    </row>
    <row r="223" spans="1:6">
      <c r="A223" t="s">
        <v>100</v>
      </c>
      <c r="B223">
        <f t="shared" si="14"/>
        <v>15</v>
      </c>
      <c r="C223">
        <f>LEN(A223)</f>
        <v>65</v>
      </c>
      <c r="D223" t="str">
        <f t="shared" si="12"/>
        <v>organism:Saccharomyces cerevisiae (Baker's yeast)</v>
      </c>
      <c r="E223" t="str">
        <f t="shared" si="15"/>
        <v>organism</v>
      </c>
      <c r="F223" t="str">
        <f t="shared" si="13"/>
        <v>Saccharomyces cerevisiae (Baker's yeast)</v>
      </c>
    </row>
    <row r="224" spans="1:6">
      <c r="A224" t="s">
        <v>100</v>
      </c>
      <c r="B224">
        <f t="shared" si="14"/>
        <v>15</v>
      </c>
      <c r="C224">
        <f>LEN(A224)</f>
        <v>65</v>
      </c>
      <c r="D224" t="str">
        <f t="shared" si="12"/>
        <v>organism:Saccharomyces cerevisiae (Baker's yeast)</v>
      </c>
      <c r="E224" t="str">
        <f t="shared" si="15"/>
        <v>organism</v>
      </c>
      <c r="F224" t="str">
        <f t="shared" si="13"/>
        <v>Saccharomyces cerevisiae (Baker's yeast)</v>
      </c>
    </row>
    <row r="225" spans="1:6">
      <c r="A225" t="s">
        <v>101</v>
      </c>
      <c r="B225">
        <f t="shared" si="14"/>
        <v>15</v>
      </c>
      <c r="C225">
        <f>LEN(A225)</f>
        <v>74</v>
      </c>
      <c r="D225" t="str">
        <f t="shared" si="12"/>
        <v>organism_ontology:Saccharomyces cerevisiae (Baker's yeast)</v>
      </c>
      <c r="E225" t="str">
        <f t="shared" si="15"/>
        <v>organism_ontology</v>
      </c>
      <c r="F225" t="str">
        <f t="shared" si="13"/>
        <v>Saccharomyces cerevisiae (Baker's yeast)</v>
      </c>
    </row>
    <row r="226" spans="1:6">
      <c r="A226" t="s">
        <v>102</v>
      </c>
      <c r="B226">
        <f t="shared" si="14"/>
        <v>15</v>
      </c>
      <c r="C226">
        <f>LEN(A226)</f>
        <v>38</v>
      </c>
      <c r="D226" t="str">
        <f t="shared" si="12"/>
        <v>organism_ontology:4932</v>
      </c>
      <c r="E226" t="str">
        <f t="shared" si="15"/>
        <v>organism_ontology</v>
      </c>
      <c r="F226" t="str">
        <f t="shared" si="13"/>
        <v>4932</v>
      </c>
    </row>
    <row r="227" spans="1:6">
      <c r="A227" t="s">
        <v>101</v>
      </c>
      <c r="B227">
        <f t="shared" si="14"/>
        <v>15</v>
      </c>
      <c r="C227">
        <f>LEN(A227)</f>
        <v>74</v>
      </c>
      <c r="D227" t="str">
        <f t="shared" si="12"/>
        <v>organism_ontology:Saccharomyces cerevisiae (Baker's yeast)</v>
      </c>
      <c r="E227" t="str">
        <f t="shared" si="15"/>
        <v>organism_ontology</v>
      </c>
      <c r="F227" t="str">
        <f t="shared" si="13"/>
        <v>Saccharomyces cerevisiae (Baker's yeast)</v>
      </c>
    </row>
    <row r="228" spans="1:6">
      <c r="A228" t="s">
        <v>102</v>
      </c>
      <c r="B228">
        <f t="shared" si="14"/>
        <v>15</v>
      </c>
      <c r="C228">
        <f>LEN(A228)</f>
        <v>38</v>
      </c>
      <c r="D228" t="str">
        <f t="shared" si="12"/>
        <v>organism_ontology:4932</v>
      </c>
      <c r="E228" t="str">
        <f t="shared" si="15"/>
        <v>organism_ontology</v>
      </c>
      <c r="F228" t="str">
        <f t="shared" si="13"/>
        <v>4932</v>
      </c>
    </row>
    <row r="229" spans="1:6">
      <c r="A229" t="s">
        <v>101</v>
      </c>
      <c r="B229">
        <f t="shared" si="14"/>
        <v>15</v>
      </c>
      <c r="C229">
        <f>LEN(A229)</f>
        <v>74</v>
      </c>
      <c r="D229" t="str">
        <f t="shared" si="12"/>
        <v>organism_ontology:Saccharomyces cerevisiae (Baker's yeast)</v>
      </c>
      <c r="E229" t="str">
        <f t="shared" si="15"/>
        <v>organism_ontology</v>
      </c>
      <c r="F229" t="str">
        <f t="shared" si="13"/>
        <v>Saccharomyces cerevisiae (Baker's yeast)</v>
      </c>
    </row>
    <row r="230" spans="1:6">
      <c r="A230" t="s">
        <v>102</v>
      </c>
      <c r="B230">
        <f t="shared" si="14"/>
        <v>15</v>
      </c>
      <c r="C230">
        <f>LEN(A230)</f>
        <v>38</v>
      </c>
      <c r="D230" t="str">
        <f t="shared" si="12"/>
        <v>organism_ontology:4932</v>
      </c>
      <c r="E230" t="str">
        <f t="shared" si="15"/>
        <v>organism_ontology</v>
      </c>
      <c r="F230" t="str">
        <f t="shared" si="13"/>
        <v>4932</v>
      </c>
    </row>
    <row r="231" spans="1:6">
      <c r="A231" t="s">
        <v>101</v>
      </c>
      <c r="B231">
        <f t="shared" si="14"/>
        <v>15</v>
      </c>
      <c r="C231">
        <f>LEN(A231)</f>
        <v>74</v>
      </c>
      <c r="D231" t="str">
        <f t="shared" si="12"/>
        <v>organism_ontology:Saccharomyces cerevisiae (Baker's yeast)</v>
      </c>
      <c r="E231" t="str">
        <f t="shared" si="15"/>
        <v>organism_ontology</v>
      </c>
      <c r="F231" t="str">
        <f t="shared" si="13"/>
        <v>Saccharomyces cerevisiae (Baker's yeast)</v>
      </c>
    </row>
    <row r="232" spans="1:6">
      <c r="A232" t="s">
        <v>102</v>
      </c>
      <c r="B232">
        <f t="shared" si="14"/>
        <v>15</v>
      </c>
      <c r="C232">
        <f>LEN(A232)</f>
        <v>38</v>
      </c>
      <c r="D232" t="str">
        <f t="shared" si="12"/>
        <v>organism_ontology:4932</v>
      </c>
      <c r="E232" t="str">
        <f t="shared" si="15"/>
        <v>organism_ontology</v>
      </c>
      <c r="F232" t="str">
        <f t="shared" si="13"/>
        <v>4932</v>
      </c>
    </row>
    <row r="233" spans="1:6">
      <c r="A233" t="s">
        <v>101</v>
      </c>
      <c r="B233">
        <f t="shared" si="14"/>
        <v>15</v>
      </c>
      <c r="C233">
        <f>LEN(A233)</f>
        <v>74</v>
      </c>
      <c r="D233" t="str">
        <f t="shared" si="12"/>
        <v>organism_ontology:Saccharomyces cerevisiae (Baker's yeast)</v>
      </c>
      <c r="E233" t="str">
        <f t="shared" si="15"/>
        <v>organism_ontology</v>
      </c>
      <c r="F233" t="str">
        <f t="shared" si="13"/>
        <v>Saccharomyces cerevisiae (Baker's yeast)</v>
      </c>
    </row>
    <row r="234" spans="1:6">
      <c r="A234" t="s">
        <v>102</v>
      </c>
      <c r="B234">
        <f t="shared" si="14"/>
        <v>15</v>
      </c>
      <c r="C234">
        <f>LEN(A234)</f>
        <v>38</v>
      </c>
      <c r="D234" t="str">
        <f t="shared" si="12"/>
        <v>organism_ontology:4932</v>
      </c>
      <c r="E234" t="str">
        <f t="shared" si="15"/>
        <v>organism_ontology</v>
      </c>
      <c r="F234" t="str">
        <f t="shared" si="13"/>
        <v>4932</v>
      </c>
    </row>
    <row r="235" spans="1:6">
      <c r="A235" t="s">
        <v>101</v>
      </c>
      <c r="B235">
        <f t="shared" si="14"/>
        <v>15</v>
      </c>
      <c r="C235">
        <f>LEN(A235)</f>
        <v>74</v>
      </c>
      <c r="D235" t="str">
        <f t="shared" si="12"/>
        <v>organism_ontology:Saccharomyces cerevisiae (Baker's yeast)</v>
      </c>
      <c r="E235" t="str">
        <f t="shared" si="15"/>
        <v>organism_ontology</v>
      </c>
      <c r="F235" t="str">
        <f t="shared" si="13"/>
        <v>Saccharomyces cerevisiae (Baker's yeast)</v>
      </c>
    </row>
    <row r="236" spans="1:6">
      <c r="A236" t="s">
        <v>102</v>
      </c>
      <c r="B236">
        <f t="shared" si="14"/>
        <v>15</v>
      </c>
      <c r="C236">
        <f>LEN(A236)</f>
        <v>38</v>
      </c>
      <c r="D236" t="str">
        <f t="shared" si="12"/>
        <v>organism_ontology:4932</v>
      </c>
      <c r="E236" t="str">
        <f t="shared" si="15"/>
        <v>organism_ontology</v>
      </c>
      <c r="F236" t="str">
        <f t="shared" si="13"/>
        <v>4932</v>
      </c>
    </row>
    <row r="237" spans="1:6">
      <c r="A237" t="s">
        <v>101</v>
      </c>
      <c r="B237">
        <f t="shared" si="14"/>
        <v>15</v>
      </c>
      <c r="C237">
        <f>LEN(A237)</f>
        <v>74</v>
      </c>
      <c r="D237" t="str">
        <f t="shared" si="12"/>
        <v>organism_ontology:Saccharomyces cerevisiae (Baker's yeast)</v>
      </c>
      <c r="E237" t="str">
        <f t="shared" si="15"/>
        <v>organism_ontology</v>
      </c>
      <c r="F237" t="str">
        <f t="shared" si="13"/>
        <v>Saccharomyces cerevisiae (Baker's yeast)</v>
      </c>
    </row>
    <row r="238" spans="1:6">
      <c r="A238" t="s">
        <v>102</v>
      </c>
      <c r="B238">
        <f t="shared" si="14"/>
        <v>15</v>
      </c>
      <c r="C238">
        <f>LEN(A238)</f>
        <v>38</v>
      </c>
      <c r="D238" t="str">
        <f t="shared" si="12"/>
        <v>organism_ontology:4932</v>
      </c>
      <c r="E238" t="str">
        <f t="shared" si="15"/>
        <v>organism_ontology</v>
      </c>
      <c r="F238" t="str">
        <f t="shared" si="13"/>
        <v>4932</v>
      </c>
    </row>
    <row r="239" spans="1:6">
      <c r="A239" t="s">
        <v>101</v>
      </c>
      <c r="B239">
        <f t="shared" si="14"/>
        <v>15</v>
      </c>
      <c r="C239">
        <f>LEN(A239)</f>
        <v>74</v>
      </c>
      <c r="D239" t="str">
        <f t="shared" si="12"/>
        <v>organism_ontology:Saccharomyces cerevisiae (Baker's yeast)</v>
      </c>
      <c r="E239" t="str">
        <f t="shared" si="15"/>
        <v>organism_ontology</v>
      </c>
      <c r="F239" t="str">
        <f t="shared" si="13"/>
        <v>Saccharomyces cerevisiae (Baker's yeast)</v>
      </c>
    </row>
    <row r="240" spans="1:6">
      <c r="A240" t="s">
        <v>102</v>
      </c>
      <c r="B240">
        <f t="shared" si="14"/>
        <v>15</v>
      </c>
      <c r="C240">
        <f>LEN(A240)</f>
        <v>38</v>
      </c>
      <c r="D240" t="str">
        <f t="shared" si="12"/>
        <v>organism_ontology:4932</v>
      </c>
      <c r="E240" t="str">
        <f t="shared" si="15"/>
        <v>organism_ontology</v>
      </c>
      <c r="F240" t="str">
        <f t="shared" si="13"/>
        <v>4932</v>
      </c>
    </row>
    <row r="241" spans="1:6">
      <c r="A241" t="s">
        <v>101</v>
      </c>
      <c r="B241">
        <f t="shared" si="14"/>
        <v>15</v>
      </c>
      <c r="C241">
        <f>LEN(A241)</f>
        <v>74</v>
      </c>
      <c r="D241" t="str">
        <f t="shared" si="12"/>
        <v>organism_ontology:Saccharomyces cerevisiae (Baker's yeast)</v>
      </c>
      <c r="E241" t="str">
        <f t="shared" si="15"/>
        <v>organism_ontology</v>
      </c>
      <c r="F241" t="str">
        <f t="shared" si="13"/>
        <v>Saccharomyces cerevisiae (Baker's yeast)</v>
      </c>
    </row>
    <row r="242" spans="1:6">
      <c r="A242" t="s">
        <v>102</v>
      </c>
      <c r="B242">
        <f t="shared" si="14"/>
        <v>15</v>
      </c>
      <c r="C242">
        <f>LEN(A242)</f>
        <v>38</v>
      </c>
      <c r="D242" t="str">
        <f t="shared" si="12"/>
        <v>organism_ontology:4932</v>
      </c>
      <c r="E242" t="str">
        <f t="shared" si="15"/>
        <v>organism_ontology</v>
      </c>
      <c r="F242" t="str">
        <f t="shared" si="13"/>
        <v>4932</v>
      </c>
    </row>
    <row r="243" spans="1:6">
      <c r="A243" t="s">
        <v>101</v>
      </c>
      <c r="B243">
        <f t="shared" si="14"/>
        <v>15</v>
      </c>
      <c r="C243">
        <f>LEN(A243)</f>
        <v>74</v>
      </c>
      <c r="D243" t="str">
        <f t="shared" si="12"/>
        <v>organism_ontology:Saccharomyces cerevisiae (Baker's yeast)</v>
      </c>
      <c r="E243" t="str">
        <f t="shared" si="15"/>
        <v>organism_ontology</v>
      </c>
      <c r="F243" t="str">
        <f t="shared" si="13"/>
        <v>Saccharomyces cerevisiae (Baker's yeast)</v>
      </c>
    </row>
    <row r="244" spans="1:6">
      <c r="A244" t="s">
        <v>102</v>
      </c>
      <c r="B244">
        <f t="shared" si="14"/>
        <v>15</v>
      </c>
      <c r="C244">
        <f>LEN(A244)</f>
        <v>38</v>
      </c>
      <c r="D244" t="str">
        <f t="shared" si="12"/>
        <v>organism_ontology:4932</v>
      </c>
      <c r="E244" t="str">
        <f t="shared" si="15"/>
        <v>organism_ontology</v>
      </c>
      <c r="F244" t="str">
        <f t="shared" si="13"/>
        <v>4932</v>
      </c>
    </row>
    <row r="245" spans="1:6">
      <c r="A245" t="s">
        <v>101</v>
      </c>
      <c r="B245">
        <f t="shared" si="14"/>
        <v>15</v>
      </c>
      <c r="C245">
        <f>LEN(A245)</f>
        <v>74</v>
      </c>
      <c r="D245" t="str">
        <f t="shared" si="12"/>
        <v>organism_ontology:Saccharomyces cerevisiae (Baker's yeast)</v>
      </c>
      <c r="E245" t="str">
        <f t="shared" si="15"/>
        <v>organism_ontology</v>
      </c>
      <c r="F245" t="str">
        <f t="shared" si="13"/>
        <v>Saccharomyces cerevisiae (Baker's yeast)</v>
      </c>
    </row>
    <row r="246" spans="1:6">
      <c r="A246" t="s">
        <v>102</v>
      </c>
      <c r="B246">
        <f t="shared" si="14"/>
        <v>15</v>
      </c>
      <c r="C246">
        <f>LEN(A246)</f>
        <v>38</v>
      </c>
      <c r="D246" t="str">
        <f t="shared" si="12"/>
        <v>organism_ontology:4932</v>
      </c>
      <c r="E246" t="str">
        <f t="shared" si="15"/>
        <v>organism_ontology</v>
      </c>
      <c r="F246" t="str">
        <f t="shared" si="13"/>
        <v>4932</v>
      </c>
    </row>
    <row r="247" spans="1:6">
      <c r="A247" t="s">
        <v>101</v>
      </c>
      <c r="B247">
        <f t="shared" si="14"/>
        <v>15</v>
      </c>
      <c r="C247">
        <f>LEN(A247)</f>
        <v>74</v>
      </c>
      <c r="D247" t="str">
        <f t="shared" si="12"/>
        <v>organism_ontology:Saccharomyces cerevisiae (Baker's yeast)</v>
      </c>
      <c r="E247" t="str">
        <f t="shared" si="15"/>
        <v>organism_ontology</v>
      </c>
      <c r="F247" t="str">
        <f t="shared" si="13"/>
        <v>Saccharomyces cerevisiae (Baker's yeast)</v>
      </c>
    </row>
    <row r="248" spans="1:6">
      <c r="A248" t="s">
        <v>102</v>
      </c>
      <c r="B248">
        <f t="shared" si="14"/>
        <v>15</v>
      </c>
      <c r="C248">
        <f>LEN(A248)</f>
        <v>38</v>
      </c>
      <c r="D248" t="str">
        <f t="shared" si="12"/>
        <v>organism_ontology:4932</v>
      </c>
      <c r="E248" t="str">
        <f t="shared" si="15"/>
        <v>organism_ontology</v>
      </c>
      <c r="F248" t="str">
        <f t="shared" si="13"/>
        <v>4932</v>
      </c>
    </row>
    <row r="249" spans="1:6">
      <c r="A249" t="s">
        <v>101</v>
      </c>
      <c r="B249">
        <f t="shared" si="14"/>
        <v>15</v>
      </c>
      <c r="C249">
        <f>LEN(A249)</f>
        <v>74</v>
      </c>
      <c r="D249" t="str">
        <f t="shared" si="12"/>
        <v>organism_ontology:Saccharomyces cerevisiae (Baker's yeast)</v>
      </c>
      <c r="E249" t="str">
        <f t="shared" si="15"/>
        <v>organism_ontology</v>
      </c>
      <c r="F249" t="str">
        <f t="shared" si="13"/>
        <v>Saccharomyces cerevisiae (Baker's yeast)</v>
      </c>
    </row>
    <row r="250" spans="1:6">
      <c r="A250" t="s">
        <v>102</v>
      </c>
      <c r="B250">
        <f t="shared" si="14"/>
        <v>15</v>
      </c>
      <c r="C250">
        <f>LEN(A250)</f>
        <v>38</v>
      </c>
      <c r="D250" t="str">
        <f t="shared" ref="D250:D313" si="16">MID(A250,B250+1,C250-B250-1)</f>
        <v>organism_ontology:4932</v>
      </c>
      <c r="E250" t="str">
        <f t="shared" si="15"/>
        <v>organism_ontology</v>
      </c>
      <c r="F250" t="str">
        <f t="shared" ref="F250:F313" si="17">MID(D250,SEARCH(":",D250)+1,C250)</f>
        <v>4932</v>
      </c>
    </row>
    <row r="251" spans="1:6">
      <c r="A251" t="s">
        <v>101</v>
      </c>
      <c r="B251">
        <f t="shared" si="14"/>
        <v>15</v>
      </c>
      <c r="C251">
        <f>LEN(A251)</f>
        <v>74</v>
      </c>
      <c r="D251" t="str">
        <f t="shared" si="16"/>
        <v>organism_ontology:Saccharomyces cerevisiae (Baker's yeast)</v>
      </c>
      <c r="E251" t="str">
        <f t="shared" si="15"/>
        <v>organism_ontology</v>
      </c>
      <c r="F251" t="str">
        <f t="shared" si="17"/>
        <v>Saccharomyces cerevisiae (Baker's yeast)</v>
      </c>
    </row>
    <row r="252" spans="1:6">
      <c r="A252" t="s">
        <v>102</v>
      </c>
      <c r="B252">
        <f t="shared" si="14"/>
        <v>15</v>
      </c>
      <c r="C252">
        <f>LEN(A252)</f>
        <v>38</v>
      </c>
      <c r="D252" t="str">
        <f t="shared" si="16"/>
        <v>organism_ontology:4932</v>
      </c>
      <c r="E252" t="str">
        <f t="shared" si="15"/>
        <v>organism_ontology</v>
      </c>
      <c r="F252" t="str">
        <f t="shared" si="17"/>
        <v>4932</v>
      </c>
    </row>
    <row r="253" spans="1:6">
      <c r="A253" t="s">
        <v>103</v>
      </c>
      <c r="B253">
        <f t="shared" si="14"/>
        <v>25</v>
      </c>
      <c r="C253">
        <f>LEN(A253)</f>
        <v>81</v>
      </c>
      <c r="D253" t="str">
        <f t="shared" si="16"/>
        <v>property_value:Saccharomyces cerevisiae (Baker's yeast)</v>
      </c>
      <c r="E253" t="str">
        <f t="shared" si="15"/>
        <v>property_value</v>
      </c>
      <c r="F253" t="str">
        <f t="shared" si="17"/>
        <v>Saccharomyces cerevisiae (Baker's yeast)</v>
      </c>
    </row>
    <row r="254" spans="1:6">
      <c r="A254" t="s">
        <v>103</v>
      </c>
      <c r="B254">
        <f t="shared" si="14"/>
        <v>25</v>
      </c>
      <c r="C254">
        <f>LEN(A254)</f>
        <v>81</v>
      </c>
      <c r="D254" t="str">
        <f t="shared" si="16"/>
        <v>property_value:Saccharomyces cerevisiae (Baker's yeast)</v>
      </c>
      <c r="E254" t="str">
        <f t="shared" si="15"/>
        <v>property_value</v>
      </c>
      <c r="F254" t="str">
        <f t="shared" si="17"/>
        <v>Saccharomyces cerevisiae (Baker's yeast)</v>
      </c>
    </row>
    <row r="255" spans="1:6">
      <c r="A255" t="s">
        <v>104</v>
      </c>
      <c r="B255">
        <f t="shared" si="14"/>
        <v>25</v>
      </c>
      <c r="C255">
        <f>LEN(A255)</f>
        <v>45</v>
      </c>
      <c r="D255" t="str">
        <f t="shared" si="16"/>
        <v>property_value:4932</v>
      </c>
      <c r="E255" t="str">
        <f t="shared" si="15"/>
        <v>property_value</v>
      </c>
      <c r="F255" t="str">
        <f t="shared" si="17"/>
        <v>4932</v>
      </c>
    </row>
    <row r="256" spans="1:6">
      <c r="A256" t="s">
        <v>105</v>
      </c>
      <c r="B256">
        <f t="shared" si="14"/>
        <v>25</v>
      </c>
      <c r="C256">
        <f>LEN(A256)</f>
        <v>47</v>
      </c>
      <c r="D256" t="str">
        <f t="shared" si="16"/>
        <v>property_value:FY1679</v>
      </c>
      <c r="E256" t="str">
        <f t="shared" si="15"/>
        <v>property_value</v>
      </c>
      <c r="F256" t="str">
        <f t="shared" si="17"/>
        <v>FY1679</v>
      </c>
    </row>
    <row r="257" spans="1:6">
      <c r="A257" t="s">
        <v>106</v>
      </c>
      <c r="B257">
        <f t="shared" si="14"/>
        <v>25</v>
      </c>
      <c r="C257">
        <f>LEN(A257)</f>
        <v>121</v>
      </c>
      <c r="D257" t="str">
        <f t="shared" si="16"/>
        <v>property_value:KanMx4 MATa/MATalpha ura3-52/ura3-52 leu2-1/+trp1-63/+his3-D200/+ hoD KanMx4/hoD</v>
      </c>
      <c r="E257" t="str">
        <f t="shared" si="15"/>
        <v>property_value</v>
      </c>
      <c r="F257" t="str">
        <f t="shared" si="17"/>
        <v>KanMx4 MATa/MATalpha ura3-52/ura3-52 leu2-1/+trp1-63/+his3-D200/+ hoD KanMx4/hoD</v>
      </c>
    </row>
    <row r="258" spans="1:6">
      <c r="A258" t="s">
        <v>52</v>
      </c>
      <c r="B258">
        <f t="shared" si="14"/>
        <v>25</v>
      </c>
      <c r="C258">
        <f>LEN(A258)</f>
        <v>47</v>
      </c>
      <c r="D258" t="str">
        <f t="shared" si="16"/>
        <v>property_value:biotin</v>
      </c>
      <c r="E258" t="str">
        <f t="shared" si="15"/>
        <v>property_value</v>
      </c>
      <c r="F258" t="str">
        <f t="shared" si="17"/>
        <v>biotin</v>
      </c>
    </row>
    <row r="259" spans="1:6">
      <c r="A259" t="s">
        <v>107</v>
      </c>
      <c r="B259">
        <f t="shared" ref="B259:B322" si="18">SEARCH("&lt;",A259)</f>
        <v>25</v>
      </c>
      <c r="C259">
        <f>LEN(A259)</f>
        <v>58</v>
      </c>
      <c r="D259" t="str">
        <f t="shared" si="16"/>
        <v>property_value:mating_type_alpha</v>
      </c>
      <c r="E259" t="str">
        <f t="shared" ref="E259:E322" si="19">MID(D259,1,SEARCH(":",D259)-1)</f>
        <v>property_value</v>
      </c>
      <c r="F259" t="str">
        <f t="shared" si="17"/>
        <v>mating_type_alpha</v>
      </c>
    </row>
    <row r="260" spans="1:6">
      <c r="A260" t="s">
        <v>103</v>
      </c>
      <c r="B260">
        <f t="shared" si="18"/>
        <v>25</v>
      </c>
      <c r="C260">
        <f>LEN(A260)</f>
        <v>81</v>
      </c>
      <c r="D260" t="str">
        <f t="shared" si="16"/>
        <v>property_value:Saccharomyces cerevisiae (Baker's yeast)</v>
      </c>
      <c r="E260" t="str">
        <f t="shared" si="19"/>
        <v>property_value</v>
      </c>
      <c r="F260" t="str">
        <f t="shared" si="17"/>
        <v>Saccharomyces cerevisiae (Baker's yeast)</v>
      </c>
    </row>
    <row r="261" spans="1:6">
      <c r="A261" t="s">
        <v>103</v>
      </c>
      <c r="B261">
        <f t="shared" si="18"/>
        <v>25</v>
      </c>
      <c r="C261">
        <f>LEN(A261)</f>
        <v>81</v>
      </c>
      <c r="D261" t="str">
        <f t="shared" si="16"/>
        <v>property_value:Saccharomyces cerevisiae (Baker's yeast)</v>
      </c>
      <c r="E261" t="str">
        <f t="shared" si="19"/>
        <v>property_value</v>
      </c>
      <c r="F261" t="str">
        <f t="shared" si="17"/>
        <v>Saccharomyces cerevisiae (Baker's yeast)</v>
      </c>
    </row>
    <row r="262" spans="1:6">
      <c r="A262" t="s">
        <v>104</v>
      </c>
      <c r="B262">
        <f t="shared" si="18"/>
        <v>25</v>
      </c>
      <c r="C262">
        <f>LEN(A262)</f>
        <v>45</v>
      </c>
      <c r="D262" t="str">
        <f t="shared" si="16"/>
        <v>property_value:4932</v>
      </c>
      <c r="E262" t="str">
        <f t="shared" si="19"/>
        <v>property_value</v>
      </c>
      <c r="F262" t="str">
        <f t="shared" si="17"/>
        <v>4932</v>
      </c>
    </row>
    <row r="263" spans="1:6">
      <c r="A263" t="s">
        <v>105</v>
      </c>
      <c r="B263">
        <f t="shared" si="18"/>
        <v>25</v>
      </c>
      <c r="C263">
        <f>LEN(A263)</f>
        <v>47</v>
      </c>
      <c r="D263" t="str">
        <f t="shared" si="16"/>
        <v>property_value:FY1679</v>
      </c>
      <c r="E263" t="str">
        <f t="shared" si="19"/>
        <v>property_value</v>
      </c>
      <c r="F263" t="str">
        <f t="shared" si="17"/>
        <v>FY1679</v>
      </c>
    </row>
    <row r="264" spans="1:6">
      <c r="A264" t="s">
        <v>106</v>
      </c>
      <c r="B264">
        <f t="shared" si="18"/>
        <v>25</v>
      </c>
      <c r="C264">
        <f>LEN(A264)</f>
        <v>121</v>
      </c>
      <c r="D264" t="str">
        <f t="shared" si="16"/>
        <v>property_value:KanMx4 MATa/MATalpha ura3-52/ura3-52 leu2-1/+trp1-63/+his3-D200/+ hoD KanMx4/hoD</v>
      </c>
      <c r="E264" t="str">
        <f t="shared" si="19"/>
        <v>property_value</v>
      </c>
      <c r="F264" t="str">
        <f t="shared" si="17"/>
        <v>KanMx4 MATa/MATalpha ura3-52/ura3-52 leu2-1/+trp1-63/+his3-D200/+ hoD KanMx4/hoD</v>
      </c>
    </row>
    <row r="265" spans="1:6">
      <c r="A265" t="s">
        <v>108</v>
      </c>
      <c r="B265">
        <f t="shared" si="18"/>
        <v>25</v>
      </c>
      <c r="C265">
        <f>LEN(A265)</f>
        <v>80</v>
      </c>
      <c r="D265" t="str">
        <f t="shared" si="16"/>
        <v>property_value:drug vehicle (90% ethanol/10% tween-20)</v>
      </c>
      <c r="E265" t="str">
        <f t="shared" si="19"/>
        <v>property_value</v>
      </c>
      <c r="F265" t="str">
        <f t="shared" si="17"/>
        <v>drug vehicle (90% ethanol/10% tween-20)</v>
      </c>
    </row>
    <row r="266" spans="1:6">
      <c r="A266" t="s">
        <v>52</v>
      </c>
      <c r="B266">
        <f t="shared" si="18"/>
        <v>25</v>
      </c>
      <c r="C266">
        <f>LEN(A266)</f>
        <v>47</v>
      </c>
      <c r="D266" t="str">
        <f t="shared" si="16"/>
        <v>property_value:biotin</v>
      </c>
      <c r="E266" t="str">
        <f t="shared" si="19"/>
        <v>property_value</v>
      </c>
      <c r="F266" t="str">
        <f t="shared" si="17"/>
        <v>biotin</v>
      </c>
    </row>
    <row r="267" spans="1:6">
      <c r="A267" t="s">
        <v>107</v>
      </c>
      <c r="B267">
        <f t="shared" si="18"/>
        <v>25</v>
      </c>
      <c r="C267">
        <f>LEN(A267)</f>
        <v>58</v>
      </c>
      <c r="D267" t="str">
        <f t="shared" si="16"/>
        <v>property_value:mating_type_alpha</v>
      </c>
      <c r="E267" t="str">
        <f t="shared" si="19"/>
        <v>property_value</v>
      </c>
      <c r="F267" t="str">
        <f t="shared" si="17"/>
        <v>mating_type_alpha</v>
      </c>
    </row>
    <row r="268" spans="1:6">
      <c r="A268" t="s">
        <v>103</v>
      </c>
      <c r="B268">
        <f t="shared" si="18"/>
        <v>25</v>
      </c>
      <c r="C268">
        <f>LEN(A268)</f>
        <v>81</v>
      </c>
      <c r="D268" t="str">
        <f t="shared" si="16"/>
        <v>property_value:Saccharomyces cerevisiae (Baker's yeast)</v>
      </c>
      <c r="E268" t="str">
        <f t="shared" si="19"/>
        <v>property_value</v>
      </c>
      <c r="F268" t="str">
        <f t="shared" si="17"/>
        <v>Saccharomyces cerevisiae (Baker's yeast)</v>
      </c>
    </row>
    <row r="269" spans="1:6">
      <c r="A269" t="s">
        <v>103</v>
      </c>
      <c r="B269">
        <f t="shared" si="18"/>
        <v>25</v>
      </c>
      <c r="C269">
        <f>LEN(A269)</f>
        <v>81</v>
      </c>
      <c r="D269" t="str">
        <f t="shared" si="16"/>
        <v>property_value:Saccharomyces cerevisiae (Baker's yeast)</v>
      </c>
      <c r="E269" t="str">
        <f t="shared" si="19"/>
        <v>property_value</v>
      </c>
      <c r="F269" t="str">
        <f t="shared" si="17"/>
        <v>Saccharomyces cerevisiae (Baker's yeast)</v>
      </c>
    </row>
    <row r="270" spans="1:6">
      <c r="A270" t="s">
        <v>104</v>
      </c>
      <c r="B270">
        <f t="shared" si="18"/>
        <v>25</v>
      </c>
      <c r="C270">
        <f>LEN(A270)</f>
        <v>45</v>
      </c>
      <c r="D270" t="str">
        <f t="shared" si="16"/>
        <v>property_value:4932</v>
      </c>
      <c r="E270" t="str">
        <f t="shared" si="19"/>
        <v>property_value</v>
      </c>
      <c r="F270" t="str">
        <f t="shared" si="17"/>
        <v>4932</v>
      </c>
    </row>
    <row r="271" spans="1:6">
      <c r="A271" t="s">
        <v>105</v>
      </c>
      <c r="B271">
        <f t="shared" si="18"/>
        <v>25</v>
      </c>
      <c r="C271">
        <f>LEN(A271)</f>
        <v>47</v>
      </c>
      <c r="D271" t="str">
        <f t="shared" si="16"/>
        <v>property_value:FY1679</v>
      </c>
      <c r="E271" t="str">
        <f t="shared" si="19"/>
        <v>property_value</v>
      </c>
      <c r="F271" t="str">
        <f t="shared" si="17"/>
        <v>FY1679</v>
      </c>
    </row>
    <row r="272" spans="1:6">
      <c r="A272" t="s">
        <v>106</v>
      </c>
      <c r="B272">
        <f t="shared" si="18"/>
        <v>25</v>
      </c>
      <c r="C272">
        <f>LEN(A272)</f>
        <v>121</v>
      </c>
      <c r="D272" t="str">
        <f t="shared" si="16"/>
        <v>property_value:KanMx4 MATa/MATalpha ura3-52/ura3-52 leu2-1/+trp1-63/+his3-D200/+ hoD KanMx4/hoD</v>
      </c>
      <c r="E272" t="str">
        <f t="shared" si="19"/>
        <v>property_value</v>
      </c>
      <c r="F272" t="str">
        <f t="shared" si="17"/>
        <v>KanMx4 MATa/MATalpha ura3-52/ura3-52 leu2-1/+trp1-63/+his3-D200/+ hoD KanMx4/hoD</v>
      </c>
    </row>
    <row r="273" spans="1:6">
      <c r="A273" t="s">
        <v>52</v>
      </c>
      <c r="B273">
        <f t="shared" si="18"/>
        <v>25</v>
      </c>
      <c r="C273">
        <f>LEN(A273)</f>
        <v>47</v>
      </c>
      <c r="D273" t="str">
        <f t="shared" si="16"/>
        <v>property_value:biotin</v>
      </c>
      <c r="E273" t="str">
        <f t="shared" si="19"/>
        <v>property_value</v>
      </c>
      <c r="F273" t="str">
        <f t="shared" si="17"/>
        <v>biotin</v>
      </c>
    </row>
    <row r="274" spans="1:6">
      <c r="A274" t="s">
        <v>107</v>
      </c>
      <c r="B274">
        <f t="shared" si="18"/>
        <v>25</v>
      </c>
      <c r="C274">
        <f>LEN(A274)</f>
        <v>58</v>
      </c>
      <c r="D274" t="str">
        <f t="shared" si="16"/>
        <v>property_value:mating_type_alpha</v>
      </c>
      <c r="E274" t="str">
        <f t="shared" si="19"/>
        <v>property_value</v>
      </c>
      <c r="F274" t="str">
        <f t="shared" si="17"/>
        <v>mating_type_alpha</v>
      </c>
    </row>
    <row r="275" spans="1:6">
      <c r="A275" t="s">
        <v>53</v>
      </c>
      <c r="B275">
        <f t="shared" si="18"/>
        <v>25</v>
      </c>
      <c r="C275">
        <f>LEN(A275)</f>
        <v>50</v>
      </c>
      <c r="D275" t="str">
        <f t="shared" si="16"/>
        <v>property_value:rapamycin</v>
      </c>
      <c r="E275" t="str">
        <f t="shared" si="19"/>
        <v>property_value</v>
      </c>
      <c r="F275" t="str">
        <f t="shared" si="17"/>
        <v>rapamycin</v>
      </c>
    </row>
    <row r="276" spans="1:6">
      <c r="A276" t="s">
        <v>53</v>
      </c>
      <c r="B276">
        <f t="shared" si="18"/>
        <v>25</v>
      </c>
      <c r="C276">
        <f>LEN(A276)</f>
        <v>50</v>
      </c>
      <c r="D276" t="str">
        <f t="shared" si="16"/>
        <v>property_value:rapamycin</v>
      </c>
      <c r="E276" t="str">
        <f t="shared" si="19"/>
        <v>property_value</v>
      </c>
      <c r="F276" t="str">
        <f t="shared" si="17"/>
        <v>rapamycin</v>
      </c>
    </row>
    <row r="277" spans="1:6">
      <c r="A277" t="s">
        <v>54</v>
      </c>
      <c r="B277">
        <f t="shared" si="18"/>
        <v>25</v>
      </c>
      <c r="C277">
        <f>LEN(A277)</f>
        <v>45</v>
      </c>
      <c r="D277" t="str">
        <f t="shared" si="16"/>
        <v>property_value:9168</v>
      </c>
      <c r="E277" t="str">
        <f t="shared" si="19"/>
        <v>property_value</v>
      </c>
      <c r="F277" t="str">
        <f t="shared" si="17"/>
        <v>9168</v>
      </c>
    </row>
    <row r="278" spans="1:6">
      <c r="A278" t="s">
        <v>103</v>
      </c>
      <c r="B278">
        <f t="shared" si="18"/>
        <v>25</v>
      </c>
      <c r="C278">
        <f>LEN(A278)</f>
        <v>81</v>
      </c>
      <c r="D278" t="str">
        <f t="shared" si="16"/>
        <v>property_value:Saccharomyces cerevisiae (Baker's yeast)</v>
      </c>
      <c r="E278" t="str">
        <f t="shared" si="19"/>
        <v>property_value</v>
      </c>
      <c r="F278" t="str">
        <f t="shared" si="17"/>
        <v>Saccharomyces cerevisiae (Baker's yeast)</v>
      </c>
    </row>
    <row r="279" spans="1:6">
      <c r="A279" t="s">
        <v>103</v>
      </c>
      <c r="B279">
        <f t="shared" si="18"/>
        <v>25</v>
      </c>
      <c r="C279">
        <f>LEN(A279)</f>
        <v>81</v>
      </c>
      <c r="D279" t="str">
        <f t="shared" si="16"/>
        <v>property_value:Saccharomyces cerevisiae (Baker's yeast)</v>
      </c>
      <c r="E279" t="str">
        <f t="shared" si="19"/>
        <v>property_value</v>
      </c>
      <c r="F279" t="str">
        <f t="shared" si="17"/>
        <v>Saccharomyces cerevisiae (Baker's yeast)</v>
      </c>
    </row>
    <row r="280" spans="1:6">
      <c r="A280" t="s">
        <v>104</v>
      </c>
      <c r="B280">
        <f t="shared" si="18"/>
        <v>25</v>
      </c>
      <c r="C280">
        <f>LEN(A280)</f>
        <v>45</v>
      </c>
      <c r="D280" t="str">
        <f t="shared" si="16"/>
        <v>property_value:4932</v>
      </c>
      <c r="E280" t="str">
        <f t="shared" si="19"/>
        <v>property_value</v>
      </c>
      <c r="F280" t="str">
        <f t="shared" si="17"/>
        <v>4932</v>
      </c>
    </row>
    <row r="281" spans="1:6">
      <c r="A281" t="s">
        <v>105</v>
      </c>
      <c r="B281">
        <f t="shared" si="18"/>
        <v>25</v>
      </c>
      <c r="C281">
        <f>LEN(A281)</f>
        <v>47</v>
      </c>
      <c r="D281" t="str">
        <f t="shared" si="16"/>
        <v>property_value:FY1679</v>
      </c>
      <c r="E281" t="str">
        <f t="shared" si="19"/>
        <v>property_value</v>
      </c>
      <c r="F281" t="str">
        <f t="shared" si="17"/>
        <v>FY1679</v>
      </c>
    </row>
    <row r="282" spans="1:6">
      <c r="A282" t="s">
        <v>106</v>
      </c>
      <c r="B282">
        <f t="shared" si="18"/>
        <v>25</v>
      </c>
      <c r="C282">
        <f>LEN(A282)</f>
        <v>121</v>
      </c>
      <c r="D282" t="str">
        <f t="shared" si="16"/>
        <v>property_value:KanMx4 MATa/MATalpha ura3-52/ura3-52 leu2-1/+trp1-63/+his3-D200/+ hoD KanMx4/hoD</v>
      </c>
      <c r="E282" t="str">
        <f t="shared" si="19"/>
        <v>property_value</v>
      </c>
      <c r="F282" t="str">
        <f t="shared" si="17"/>
        <v>KanMx4 MATa/MATalpha ura3-52/ura3-52 leu2-1/+trp1-63/+his3-D200/+ hoD KanMx4/hoD</v>
      </c>
    </row>
    <row r="283" spans="1:6">
      <c r="A283" t="s">
        <v>52</v>
      </c>
      <c r="B283">
        <f t="shared" si="18"/>
        <v>25</v>
      </c>
      <c r="C283">
        <f>LEN(A283)</f>
        <v>47</v>
      </c>
      <c r="D283" t="str">
        <f t="shared" si="16"/>
        <v>property_value:biotin</v>
      </c>
      <c r="E283" t="str">
        <f t="shared" si="19"/>
        <v>property_value</v>
      </c>
      <c r="F283" t="str">
        <f t="shared" si="17"/>
        <v>biotin</v>
      </c>
    </row>
    <row r="284" spans="1:6">
      <c r="A284" t="s">
        <v>107</v>
      </c>
      <c r="B284">
        <f t="shared" si="18"/>
        <v>25</v>
      </c>
      <c r="C284">
        <f>LEN(A284)</f>
        <v>58</v>
      </c>
      <c r="D284" t="str">
        <f t="shared" si="16"/>
        <v>property_value:mating_type_alpha</v>
      </c>
      <c r="E284" t="str">
        <f t="shared" si="19"/>
        <v>property_value</v>
      </c>
      <c r="F284" t="str">
        <f t="shared" si="17"/>
        <v>mating_type_alpha</v>
      </c>
    </row>
    <row r="285" spans="1:6">
      <c r="A285" t="s">
        <v>53</v>
      </c>
      <c r="B285">
        <f t="shared" si="18"/>
        <v>25</v>
      </c>
      <c r="C285">
        <f>LEN(A285)</f>
        <v>50</v>
      </c>
      <c r="D285" t="str">
        <f t="shared" si="16"/>
        <v>property_value:rapamycin</v>
      </c>
      <c r="E285" t="str">
        <f t="shared" si="19"/>
        <v>property_value</v>
      </c>
      <c r="F285" t="str">
        <f t="shared" si="17"/>
        <v>rapamycin</v>
      </c>
    </row>
    <row r="286" spans="1:6">
      <c r="A286" t="s">
        <v>53</v>
      </c>
      <c r="B286">
        <f t="shared" si="18"/>
        <v>25</v>
      </c>
      <c r="C286">
        <f>LEN(A286)</f>
        <v>50</v>
      </c>
      <c r="D286" t="str">
        <f t="shared" si="16"/>
        <v>property_value:rapamycin</v>
      </c>
      <c r="E286" t="str">
        <f t="shared" si="19"/>
        <v>property_value</v>
      </c>
      <c r="F286" t="str">
        <f t="shared" si="17"/>
        <v>rapamycin</v>
      </c>
    </row>
    <row r="287" spans="1:6">
      <c r="A287" t="s">
        <v>54</v>
      </c>
      <c r="B287">
        <f t="shared" si="18"/>
        <v>25</v>
      </c>
      <c r="C287">
        <f>LEN(A287)</f>
        <v>45</v>
      </c>
      <c r="D287" t="str">
        <f t="shared" si="16"/>
        <v>property_value:9168</v>
      </c>
      <c r="E287" t="str">
        <f t="shared" si="19"/>
        <v>property_value</v>
      </c>
      <c r="F287" t="str">
        <f t="shared" si="17"/>
        <v>9168</v>
      </c>
    </row>
    <row r="288" spans="1:6">
      <c r="A288" t="s">
        <v>103</v>
      </c>
      <c r="B288">
        <f t="shared" si="18"/>
        <v>25</v>
      </c>
      <c r="C288">
        <f>LEN(A288)</f>
        <v>81</v>
      </c>
      <c r="D288" t="str">
        <f t="shared" si="16"/>
        <v>property_value:Saccharomyces cerevisiae (Baker's yeast)</v>
      </c>
      <c r="E288" t="str">
        <f t="shared" si="19"/>
        <v>property_value</v>
      </c>
      <c r="F288" t="str">
        <f t="shared" si="17"/>
        <v>Saccharomyces cerevisiae (Baker's yeast)</v>
      </c>
    </row>
    <row r="289" spans="1:6">
      <c r="A289" t="s">
        <v>103</v>
      </c>
      <c r="B289">
        <f t="shared" si="18"/>
        <v>25</v>
      </c>
      <c r="C289">
        <f>LEN(A289)</f>
        <v>81</v>
      </c>
      <c r="D289" t="str">
        <f t="shared" si="16"/>
        <v>property_value:Saccharomyces cerevisiae (Baker's yeast)</v>
      </c>
      <c r="E289" t="str">
        <f t="shared" si="19"/>
        <v>property_value</v>
      </c>
      <c r="F289" t="str">
        <f t="shared" si="17"/>
        <v>Saccharomyces cerevisiae (Baker's yeast)</v>
      </c>
    </row>
    <row r="290" spans="1:6">
      <c r="A290" t="s">
        <v>104</v>
      </c>
      <c r="B290">
        <f t="shared" si="18"/>
        <v>25</v>
      </c>
      <c r="C290">
        <f>LEN(A290)</f>
        <v>45</v>
      </c>
      <c r="D290" t="str">
        <f t="shared" si="16"/>
        <v>property_value:4932</v>
      </c>
      <c r="E290" t="str">
        <f t="shared" si="19"/>
        <v>property_value</v>
      </c>
      <c r="F290" t="str">
        <f t="shared" si="17"/>
        <v>4932</v>
      </c>
    </row>
    <row r="291" spans="1:6">
      <c r="A291" t="s">
        <v>105</v>
      </c>
      <c r="B291">
        <f t="shared" si="18"/>
        <v>25</v>
      </c>
      <c r="C291">
        <f>LEN(A291)</f>
        <v>47</v>
      </c>
      <c r="D291" t="str">
        <f t="shared" si="16"/>
        <v>property_value:FY1679</v>
      </c>
      <c r="E291" t="str">
        <f t="shared" si="19"/>
        <v>property_value</v>
      </c>
      <c r="F291" t="str">
        <f t="shared" si="17"/>
        <v>FY1679</v>
      </c>
    </row>
    <row r="292" spans="1:6">
      <c r="A292" t="s">
        <v>106</v>
      </c>
      <c r="B292">
        <f t="shared" si="18"/>
        <v>25</v>
      </c>
      <c r="C292">
        <f>LEN(A292)</f>
        <v>121</v>
      </c>
      <c r="D292" t="str">
        <f t="shared" si="16"/>
        <v>property_value:KanMx4 MATa/MATalpha ura3-52/ura3-52 leu2-1/+trp1-63/+his3-D200/+ hoD KanMx4/hoD</v>
      </c>
      <c r="E292" t="str">
        <f t="shared" si="19"/>
        <v>property_value</v>
      </c>
      <c r="F292" t="str">
        <f t="shared" si="17"/>
        <v>KanMx4 MATa/MATalpha ura3-52/ura3-52 leu2-1/+trp1-63/+his3-D200/+ hoD KanMx4/hoD</v>
      </c>
    </row>
    <row r="293" spans="1:6">
      <c r="A293" t="s">
        <v>52</v>
      </c>
      <c r="B293">
        <f t="shared" si="18"/>
        <v>25</v>
      </c>
      <c r="C293">
        <f>LEN(A293)</f>
        <v>47</v>
      </c>
      <c r="D293" t="str">
        <f t="shared" si="16"/>
        <v>property_value:biotin</v>
      </c>
      <c r="E293" t="str">
        <f t="shared" si="19"/>
        <v>property_value</v>
      </c>
      <c r="F293" t="str">
        <f t="shared" si="17"/>
        <v>biotin</v>
      </c>
    </row>
    <row r="294" spans="1:6">
      <c r="A294" t="s">
        <v>107</v>
      </c>
      <c r="B294">
        <f t="shared" si="18"/>
        <v>25</v>
      </c>
      <c r="C294">
        <f>LEN(A294)</f>
        <v>58</v>
      </c>
      <c r="D294" t="str">
        <f t="shared" si="16"/>
        <v>property_value:mating_type_alpha</v>
      </c>
      <c r="E294" t="str">
        <f t="shared" si="19"/>
        <v>property_value</v>
      </c>
      <c r="F294" t="str">
        <f t="shared" si="17"/>
        <v>mating_type_alpha</v>
      </c>
    </row>
    <row r="295" spans="1:6">
      <c r="A295" t="s">
        <v>53</v>
      </c>
      <c r="B295">
        <f t="shared" si="18"/>
        <v>25</v>
      </c>
      <c r="C295">
        <f>LEN(A295)</f>
        <v>50</v>
      </c>
      <c r="D295" t="str">
        <f t="shared" si="16"/>
        <v>property_value:rapamycin</v>
      </c>
      <c r="E295" t="str">
        <f t="shared" si="19"/>
        <v>property_value</v>
      </c>
      <c r="F295" t="str">
        <f t="shared" si="17"/>
        <v>rapamycin</v>
      </c>
    </row>
    <row r="296" spans="1:6">
      <c r="A296" t="s">
        <v>53</v>
      </c>
      <c r="B296">
        <f t="shared" si="18"/>
        <v>25</v>
      </c>
      <c r="C296">
        <f>LEN(A296)</f>
        <v>50</v>
      </c>
      <c r="D296" t="str">
        <f t="shared" si="16"/>
        <v>property_value:rapamycin</v>
      </c>
      <c r="E296" t="str">
        <f t="shared" si="19"/>
        <v>property_value</v>
      </c>
      <c r="F296" t="str">
        <f t="shared" si="17"/>
        <v>rapamycin</v>
      </c>
    </row>
    <row r="297" spans="1:6">
      <c r="A297" t="s">
        <v>54</v>
      </c>
      <c r="B297">
        <f t="shared" si="18"/>
        <v>25</v>
      </c>
      <c r="C297">
        <f>LEN(A297)</f>
        <v>45</v>
      </c>
      <c r="D297" t="str">
        <f t="shared" si="16"/>
        <v>property_value:9168</v>
      </c>
      <c r="E297" t="str">
        <f t="shared" si="19"/>
        <v>property_value</v>
      </c>
      <c r="F297" t="str">
        <f t="shared" si="17"/>
        <v>9168</v>
      </c>
    </row>
    <row r="298" spans="1:6">
      <c r="A298" t="s">
        <v>103</v>
      </c>
      <c r="B298">
        <f t="shared" si="18"/>
        <v>25</v>
      </c>
      <c r="C298">
        <f>LEN(A298)</f>
        <v>81</v>
      </c>
      <c r="D298" t="str">
        <f t="shared" si="16"/>
        <v>property_value:Saccharomyces cerevisiae (Baker's yeast)</v>
      </c>
      <c r="E298" t="str">
        <f t="shared" si="19"/>
        <v>property_value</v>
      </c>
      <c r="F298" t="str">
        <f t="shared" si="17"/>
        <v>Saccharomyces cerevisiae (Baker's yeast)</v>
      </c>
    </row>
    <row r="299" spans="1:6">
      <c r="A299" t="s">
        <v>103</v>
      </c>
      <c r="B299">
        <f t="shared" si="18"/>
        <v>25</v>
      </c>
      <c r="C299">
        <f>LEN(A299)</f>
        <v>81</v>
      </c>
      <c r="D299" t="str">
        <f t="shared" si="16"/>
        <v>property_value:Saccharomyces cerevisiae (Baker's yeast)</v>
      </c>
      <c r="E299" t="str">
        <f t="shared" si="19"/>
        <v>property_value</v>
      </c>
      <c r="F299" t="str">
        <f t="shared" si="17"/>
        <v>Saccharomyces cerevisiae (Baker's yeast)</v>
      </c>
    </row>
    <row r="300" spans="1:6">
      <c r="A300" t="s">
        <v>104</v>
      </c>
      <c r="B300">
        <f t="shared" si="18"/>
        <v>25</v>
      </c>
      <c r="C300">
        <f>LEN(A300)</f>
        <v>45</v>
      </c>
      <c r="D300" t="str">
        <f t="shared" si="16"/>
        <v>property_value:4932</v>
      </c>
      <c r="E300" t="str">
        <f t="shared" si="19"/>
        <v>property_value</v>
      </c>
      <c r="F300" t="str">
        <f t="shared" si="17"/>
        <v>4932</v>
      </c>
    </row>
    <row r="301" spans="1:6">
      <c r="A301" t="s">
        <v>105</v>
      </c>
      <c r="B301">
        <f t="shared" si="18"/>
        <v>25</v>
      </c>
      <c r="C301">
        <f>LEN(A301)</f>
        <v>47</v>
      </c>
      <c r="D301" t="str">
        <f t="shared" si="16"/>
        <v>property_value:FY1679</v>
      </c>
      <c r="E301" t="str">
        <f t="shared" si="19"/>
        <v>property_value</v>
      </c>
      <c r="F301" t="str">
        <f t="shared" si="17"/>
        <v>FY1679</v>
      </c>
    </row>
    <row r="302" spans="1:6">
      <c r="A302" t="s">
        <v>106</v>
      </c>
      <c r="B302">
        <f t="shared" si="18"/>
        <v>25</v>
      </c>
      <c r="C302">
        <f>LEN(A302)</f>
        <v>121</v>
      </c>
      <c r="D302" t="str">
        <f t="shared" si="16"/>
        <v>property_value:KanMx4 MATa/MATalpha ura3-52/ura3-52 leu2-1/+trp1-63/+his3-D200/+ hoD KanMx4/hoD</v>
      </c>
      <c r="E302" t="str">
        <f t="shared" si="19"/>
        <v>property_value</v>
      </c>
      <c r="F302" t="str">
        <f t="shared" si="17"/>
        <v>KanMx4 MATa/MATalpha ura3-52/ura3-52 leu2-1/+trp1-63/+his3-D200/+ hoD KanMx4/hoD</v>
      </c>
    </row>
    <row r="303" spans="1:6">
      <c r="A303" t="s">
        <v>52</v>
      </c>
      <c r="B303">
        <f t="shared" si="18"/>
        <v>25</v>
      </c>
      <c r="C303">
        <f>LEN(A303)</f>
        <v>47</v>
      </c>
      <c r="D303" t="str">
        <f t="shared" si="16"/>
        <v>property_value:biotin</v>
      </c>
      <c r="E303" t="str">
        <f t="shared" si="19"/>
        <v>property_value</v>
      </c>
      <c r="F303" t="str">
        <f t="shared" si="17"/>
        <v>biotin</v>
      </c>
    </row>
    <row r="304" spans="1:6">
      <c r="A304" t="s">
        <v>107</v>
      </c>
      <c r="B304">
        <f t="shared" si="18"/>
        <v>25</v>
      </c>
      <c r="C304">
        <f>LEN(A304)</f>
        <v>58</v>
      </c>
      <c r="D304" t="str">
        <f t="shared" si="16"/>
        <v>property_value:mating_type_alpha</v>
      </c>
      <c r="E304" t="str">
        <f t="shared" si="19"/>
        <v>property_value</v>
      </c>
      <c r="F304" t="str">
        <f t="shared" si="17"/>
        <v>mating_type_alpha</v>
      </c>
    </row>
    <row r="305" spans="1:6">
      <c r="A305" t="s">
        <v>53</v>
      </c>
      <c r="B305">
        <f t="shared" si="18"/>
        <v>25</v>
      </c>
      <c r="C305">
        <f>LEN(A305)</f>
        <v>50</v>
      </c>
      <c r="D305" t="str">
        <f t="shared" si="16"/>
        <v>property_value:rapamycin</v>
      </c>
      <c r="E305" t="str">
        <f t="shared" si="19"/>
        <v>property_value</v>
      </c>
      <c r="F305" t="str">
        <f t="shared" si="17"/>
        <v>rapamycin</v>
      </c>
    </row>
    <row r="306" spans="1:6">
      <c r="A306" t="s">
        <v>53</v>
      </c>
      <c r="B306">
        <f t="shared" si="18"/>
        <v>25</v>
      </c>
      <c r="C306">
        <f>LEN(A306)</f>
        <v>50</v>
      </c>
      <c r="D306" t="str">
        <f t="shared" si="16"/>
        <v>property_value:rapamycin</v>
      </c>
      <c r="E306" t="str">
        <f t="shared" si="19"/>
        <v>property_value</v>
      </c>
      <c r="F306" t="str">
        <f t="shared" si="17"/>
        <v>rapamycin</v>
      </c>
    </row>
    <row r="307" spans="1:6">
      <c r="A307" t="s">
        <v>54</v>
      </c>
      <c r="B307">
        <f t="shared" si="18"/>
        <v>25</v>
      </c>
      <c r="C307">
        <f>LEN(A307)</f>
        <v>45</v>
      </c>
      <c r="D307" t="str">
        <f t="shared" si="16"/>
        <v>property_value:9168</v>
      </c>
      <c r="E307" t="str">
        <f t="shared" si="19"/>
        <v>property_value</v>
      </c>
      <c r="F307" t="str">
        <f t="shared" si="17"/>
        <v>9168</v>
      </c>
    </row>
    <row r="308" spans="1:6">
      <c r="A308" t="s">
        <v>103</v>
      </c>
      <c r="B308">
        <f t="shared" si="18"/>
        <v>25</v>
      </c>
      <c r="C308">
        <f>LEN(A308)</f>
        <v>81</v>
      </c>
      <c r="D308" t="str">
        <f t="shared" si="16"/>
        <v>property_value:Saccharomyces cerevisiae (Baker's yeast)</v>
      </c>
      <c r="E308" t="str">
        <f t="shared" si="19"/>
        <v>property_value</v>
      </c>
      <c r="F308" t="str">
        <f t="shared" si="17"/>
        <v>Saccharomyces cerevisiae (Baker's yeast)</v>
      </c>
    </row>
    <row r="309" spans="1:6">
      <c r="A309" t="s">
        <v>103</v>
      </c>
      <c r="B309">
        <f t="shared" si="18"/>
        <v>25</v>
      </c>
      <c r="C309">
        <f>LEN(A309)</f>
        <v>81</v>
      </c>
      <c r="D309" t="str">
        <f t="shared" si="16"/>
        <v>property_value:Saccharomyces cerevisiae (Baker's yeast)</v>
      </c>
      <c r="E309" t="str">
        <f t="shared" si="19"/>
        <v>property_value</v>
      </c>
      <c r="F309" t="str">
        <f t="shared" si="17"/>
        <v>Saccharomyces cerevisiae (Baker's yeast)</v>
      </c>
    </row>
    <row r="310" spans="1:6">
      <c r="A310" t="s">
        <v>104</v>
      </c>
      <c r="B310">
        <f t="shared" si="18"/>
        <v>25</v>
      </c>
      <c r="C310">
        <f>LEN(A310)</f>
        <v>45</v>
      </c>
      <c r="D310" t="str">
        <f t="shared" si="16"/>
        <v>property_value:4932</v>
      </c>
      <c r="E310" t="str">
        <f t="shared" si="19"/>
        <v>property_value</v>
      </c>
      <c r="F310" t="str">
        <f t="shared" si="17"/>
        <v>4932</v>
      </c>
    </row>
    <row r="311" spans="1:6">
      <c r="A311" t="s">
        <v>105</v>
      </c>
      <c r="B311">
        <f t="shared" si="18"/>
        <v>25</v>
      </c>
      <c r="C311">
        <f>LEN(A311)</f>
        <v>47</v>
      </c>
      <c r="D311" t="str">
        <f t="shared" si="16"/>
        <v>property_value:FY1679</v>
      </c>
      <c r="E311" t="str">
        <f t="shared" si="19"/>
        <v>property_value</v>
      </c>
      <c r="F311" t="str">
        <f t="shared" si="17"/>
        <v>FY1679</v>
      </c>
    </row>
    <row r="312" spans="1:6">
      <c r="A312" t="s">
        <v>106</v>
      </c>
      <c r="B312">
        <f t="shared" si="18"/>
        <v>25</v>
      </c>
      <c r="C312">
        <f>LEN(A312)</f>
        <v>121</v>
      </c>
      <c r="D312" t="str">
        <f t="shared" si="16"/>
        <v>property_value:KanMx4 MATa/MATalpha ura3-52/ura3-52 leu2-1/+trp1-63/+his3-D200/+ hoD KanMx4/hoD</v>
      </c>
      <c r="E312" t="str">
        <f t="shared" si="19"/>
        <v>property_value</v>
      </c>
      <c r="F312" t="str">
        <f t="shared" si="17"/>
        <v>KanMx4 MATa/MATalpha ura3-52/ura3-52 leu2-1/+trp1-63/+his3-D200/+ hoD KanMx4/hoD</v>
      </c>
    </row>
    <row r="313" spans="1:6">
      <c r="A313" t="s">
        <v>108</v>
      </c>
      <c r="B313">
        <f t="shared" si="18"/>
        <v>25</v>
      </c>
      <c r="C313">
        <f>LEN(A313)</f>
        <v>80</v>
      </c>
      <c r="D313" t="str">
        <f t="shared" si="16"/>
        <v>property_value:drug vehicle (90% ethanol/10% tween-20)</v>
      </c>
      <c r="E313" t="str">
        <f t="shared" si="19"/>
        <v>property_value</v>
      </c>
      <c r="F313" t="str">
        <f t="shared" si="17"/>
        <v>drug vehicle (90% ethanol/10% tween-20)</v>
      </c>
    </row>
    <row r="314" spans="1:6">
      <c r="A314" t="s">
        <v>52</v>
      </c>
      <c r="B314">
        <f t="shared" si="18"/>
        <v>25</v>
      </c>
      <c r="C314">
        <f>LEN(A314)</f>
        <v>47</v>
      </c>
      <c r="D314" t="str">
        <f t="shared" ref="D314:D377" si="20">MID(A314,B314+1,C314-B314-1)</f>
        <v>property_value:biotin</v>
      </c>
      <c r="E314" t="str">
        <f t="shared" si="19"/>
        <v>property_value</v>
      </c>
      <c r="F314" t="str">
        <f t="shared" ref="F314:F377" si="21">MID(D314,SEARCH(":",D314)+1,C314)</f>
        <v>biotin</v>
      </c>
    </row>
    <row r="315" spans="1:6">
      <c r="A315" t="s">
        <v>107</v>
      </c>
      <c r="B315">
        <f t="shared" si="18"/>
        <v>25</v>
      </c>
      <c r="C315">
        <f>LEN(A315)</f>
        <v>58</v>
      </c>
      <c r="D315" t="str">
        <f t="shared" si="20"/>
        <v>property_value:mating_type_alpha</v>
      </c>
      <c r="E315" t="str">
        <f t="shared" si="19"/>
        <v>property_value</v>
      </c>
      <c r="F315" t="str">
        <f t="shared" si="21"/>
        <v>mating_type_alpha</v>
      </c>
    </row>
    <row r="316" spans="1:6">
      <c r="A316" t="s">
        <v>103</v>
      </c>
      <c r="B316">
        <f t="shared" si="18"/>
        <v>25</v>
      </c>
      <c r="C316">
        <f>LEN(A316)</f>
        <v>81</v>
      </c>
      <c r="D316" t="str">
        <f t="shared" si="20"/>
        <v>property_value:Saccharomyces cerevisiae (Baker's yeast)</v>
      </c>
      <c r="E316" t="str">
        <f t="shared" si="19"/>
        <v>property_value</v>
      </c>
      <c r="F316" t="str">
        <f t="shared" si="21"/>
        <v>Saccharomyces cerevisiae (Baker's yeast)</v>
      </c>
    </row>
    <row r="317" spans="1:6">
      <c r="A317" t="s">
        <v>103</v>
      </c>
      <c r="B317">
        <f t="shared" si="18"/>
        <v>25</v>
      </c>
      <c r="C317">
        <f>LEN(A317)</f>
        <v>81</v>
      </c>
      <c r="D317" t="str">
        <f t="shared" si="20"/>
        <v>property_value:Saccharomyces cerevisiae (Baker's yeast)</v>
      </c>
      <c r="E317" t="str">
        <f t="shared" si="19"/>
        <v>property_value</v>
      </c>
      <c r="F317" t="str">
        <f t="shared" si="21"/>
        <v>Saccharomyces cerevisiae (Baker's yeast)</v>
      </c>
    </row>
    <row r="318" spans="1:6">
      <c r="A318" t="s">
        <v>104</v>
      </c>
      <c r="B318">
        <f t="shared" si="18"/>
        <v>25</v>
      </c>
      <c r="C318">
        <f>LEN(A318)</f>
        <v>45</v>
      </c>
      <c r="D318" t="str">
        <f t="shared" si="20"/>
        <v>property_value:4932</v>
      </c>
      <c r="E318" t="str">
        <f t="shared" si="19"/>
        <v>property_value</v>
      </c>
      <c r="F318" t="str">
        <f t="shared" si="21"/>
        <v>4932</v>
      </c>
    </row>
    <row r="319" spans="1:6">
      <c r="A319" t="s">
        <v>105</v>
      </c>
      <c r="B319">
        <f t="shared" si="18"/>
        <v>25</v>
      </c>
      <c r="C319">
        <f>LEN(A319)</f>
        <v>47</v>
      </c>
      <c r="D319" t="str">
        <f t="shared" si="20"/>
        <v>property_value:FY1679</v>
      </c>
      <c r="E319" t="str">
        <f t="shared" si="19"/>
        <v>property_value</v>
      </c>
      <c r="F319" t="str">
        <f t="shared" si="21"/>
        <v>FY1679</v>
      </c>
    </row>
    <row r="320" spans="1:6">
      <c r="A320" t="s">
        <v>106</v>
      </c>
      <c r="B320">
        <f t="shared" si="18"/>
        <v>25</v>
      </c>
      <c r="C320">
        <f>LEN(A320)</f>
        <v>121</v>
      </c>
      <c r="D320" t="str">
        <f t="shared" si="20"/>
        <v>property_value:KanMx4 MATa/MATalpha ura3-52/ura3-52 leu2-1/+trp1-63/+his3-D200/+ hoD KanMx4/hoD</v>
      </c>
      <c r="E320" t="str">
        <f t="shared" si="19"/>
        <v>property_value</v>
      </c>
      <c r="F320" t="str">
        <f t="shared" si="21"/>
        <v>KanMx4 MATa/MATalpha ura3-52/ura3-52 leu2-1/+trp1-63/+his3-D200/+ hoD KanMx4/hoD</v>
      </c>
    </row>
    <row r="321" spans="1:6">
      <c r="A321" t="s">
        <v>52</v>
      </c>
      <c r="B321">
        <f t="shared" si="18"/>
        <v>25</v>
      </c>
      <c r="C321">
        <f>LEN(A321)</f>
        <v>47</v>
      </c>
      <c r="D321" t="str">
        <f t="shared" si="20"/>
        <v>property_value:biotin</v>
      </c>
      <c r="E321" t="str">
        <f t="shared" si="19"/>
        <v>property_value</v>
      </c>
      <c r="F321" t="str">
        <f t="shared" si="21"/>
        <v>biotin</v>
      </c>
    </row>
    <row r="322" spans="1:6">
      <c r="A322" t="s">
        <v>107</v>
      </c>
      <c r="B322">
        <f t="shared" si="18"/>
        <v>25</v>
      </c>
      <c r="C322">
        <f>LEN(A322)</f>
        <v>58</v>
      </c>
      <c r="D322" t="str">
        <f t="shared" si="20"/>
        <v>property_value:mating_type_alpha</v>
      </c>
      <c r="E322" t="str">
        <f t="shared" si="19"/>
        <v>property_value</v>
      </c>
      <c r="F322" t="str">
        <f t="shared" si="21"/>
        <v>mating_type_alpha</v>
      </c>
    </row>
    <row r="323" spans="1:6">
      <c r="A323" t="s">
        <v>53</v>
      </c>
      <c r="B323">
        <f t="shared" ref="B323:B379" si="22">SEARCH("&lt;",A323)</f>
        <v>25</v>
      </c>
      <c r="C323">
        <f>LEN(A323)</f>
        <v>50</v>
      </c>
      <c r="D323" t="str">
        <f t="shared" si="20"/>
        <v>property_value:rapamycin</v>
      </c>
      <c r="E323" t="str">
        <f t="shared" ref="E323:E379" si="23">MID(D323,1,SEARCH(":",D323)-1)</f>
        <v>property_value</v>
      </c>
      <c r="F323" t="str">
        <f t="shared" si="21"/>
        <v>rapamycin</v>
      </c>
    </row>
    <row r="324" spans="1:6">
      <c r="A324" t="s">
        <v>53</v>
      </c>
      <c r="B324">
        <f t="shared" si="22"/>
        <v>25</v>
      </c>
      <c r="C324">
        <f>LEN(A324)</f>
        <v>50</v>
      </c>
      <c r="D324" t="str">
        <f t="shared" si="20"/>
        <v>property_value:rapamycin</v>
      </c>
      <c r="E324" t="str">
        <f t="shared" si="23"/>
        <v>property_value</v>
      </c>
      <c r="F324" t="str">
        <f t="shared" si="21"/>
        <v>rapamycin</v>
      </c>
    </row>
    <row r="325" spans="1:6">
      <c r="A325" t="s">
        <v>54</v>
      </c>
      <c r="B325">
        <f t="shared" si="22"/>
        <v>25</v>
      </c>
      <c r="C325">
        <f>LEN(A325)</f>
        <v>45</v>
      </c>
      <c r="D325" t="str">
        <f t="shared" si="20"/>
        <v>property_value:9168</v>
      </c>
      <c r="E325" t="str">
        <f t="shared" si="23"/>
        <v>property_value</v>
      </c>
      <c r="F325" t="str">
        <f t="shared" si="21"/>
        <v>9168</v>
      </c>
    </row>
    <row r="326" spans="1:6">
      <c r="A326" t="s">
        <v>103</v>
      </c>
      <c r="B326">
        <f t="shared" si="22"/>
        <v>25</v>
      </c>
      <c r="C326">
        <f>LEN(A326)</f>
        <v>81</v>
      </c>
      <c r="D326" t="str">
        <f t="shared" si="20"/>
        <v>property_value:Saccharomyces cerevisiae (Baker's yeast)</v>
      </c>
      <c r="E326" t="str">
        <f t="shared" si="23"/>
        <v>property_value</v>
      </c>
      <c r="F326" t="str">
        <f t="shared" si="21"/>
        <v>Saccharomyces cerevisiae (Baker's yeast)</v>
      </c>
    </row>
    <row r="327" spans="1:6">
      <c r="A327" t="s">
        <v>103</v>
      </c>
      <c r="B327">
        <f t="shared" si="22"/>
        <v>25</v>
      </c>
      <c r="C327">
        <f>LEN(A327)</f>
        <v>81</v>
      </c>
      <c r="D327" t="str">
        <f t="shared" si="20"/>
        <v>property_value:Saccharomyces cerevisiae (Baker's yeast)</v>
      </c>
      <c r="E327" t="str">
        <f t="shared" si="23"/>
        <v>property_value</v>
      </c>
      <c r="F327" t="str">
        <f t="shared" si="21"/>
        <v>Saccharomyces cerevisiae (Baker's yeast)</v>
      </c>
    </row>
    <row r="328" spans="1:6">
      <c r="A328" t="s">
        <v>104</v>
      </c>
      <c r="B328">
        <f t="shared" si="22"/>
        <v>25</v>
      </c>
      <c r="C328">
        <f>LEN(A328)</f>
        <v>45</v>
      </c>
      <c r="D328" t="str">
        <f t="shared" si="20"/>
        <v>property_value:4932</v>
      </c>
      <c r="E328" t="str">
        <f t="shared" si="23"/>
        <v>property_value</v>
      </c>
      <c r="F328" t="str">
        <f t="shared" si="21"/>
        <v>4932</v>
      </c>
    </row>
    <row r="329" spans="1:6">
      <c r="A329" t="s">
        <v>105</v>
      </c>
      <c r="B329">
        <f t="shared" si="22"/>
        <v>25</v>
      </c>
      <c r="C329">
        <f>LEN(A329)</f>
        <v>47</v>
      </c>
      <c r="D329" t="str">
        <f t="shared" si="20"/>
        <v>property_value:FY1679</v>
      </c>
      <c r="E329" t="str">
        <f t="shared" si="23"/>
        <v>property_value</v>
      </c>
      <c r="F329" t="str">
        <f t="shared" si="21"/>
        <v>FY1679</v>
      </c>
    </row>
    <row r="330" spans="1:6">
      <c r="A330" t="s">
        <v>106</v>
      </c>
      <c r="B330">
        <f t="shared" si="22"/>
        <v>25</v>
      </c>
      <c r="C330">
        <f>LEN(A330)</f>
        <v>121</v>
      </c>
      <c r="D330" t="str">
        <f t="shared" si="20"/>
        <v>property_value:KanMx4 MATa/MATalpha ura3-52/ura3-52 leu2-1/+trp1-63/+his3-D200/+ hoD KanMx4/hoD</v>
      </c>
      <c r="E330" t="str">
        <f t="shared" si="23"/>
        <v>property_value</v>
      </c>
      <c r="F330" t="str">
        <f t="shared" si="21"/>
        <v>KanMx4 MATa/MATalpha ura3-52/ura3-52 leu2-1/+trp1-63/+his3-D200/+ hoD KanMx4/hoD</v>
      </c>
    </row>
    <row r="331" spans="1:6">
      <c r="A331" t="s">
        <v>52</v>
      </c>
      <c r="B331">
        <f t="shared" si="22"/>
        <v>25</v>
      </c>
      <c r="C331">
        <f>LEN(A331)</f>
        <v>47</v>
      </c>
      <c r="D331" t="str">
        <f t="shared" si="20"/>
        <v>property_value:biotin</v>
      </c>
      <c r="E331" t="str">
        <f t="shared" si="23"/>
        <v>property_value</v>
      </c>
      <c r="F331" t="str">
        <f t="shared" si="21"/>
        <v>biotin</v>
      </c>
    </row>
    <row r="332" spans="1:6">
      <c r="A332" t="s">
        <v>107</v>
      </c>
      <c r="B332">
        <f t="shared" si="22"/>
        <v>25</v>
      </c>
      <c r="C332">
        <f>LEN(A332)</f>
        <v>58</v>
      </c>
      <c r="D332" t="str">
        <f t="shared" si="20"/>
        <v>property_value:mating_type_alpha</v>
      </c>
      <c r="E332" t="str">
        <f t="shared" si="23"/>
        <v>property_value</v>
      </c>
      <c r="F332" t="str">
        <f t="shared" si="21"/>
        <v>mating_type_alpha</v>
      </c>
    </row>
    <row r="333" spans="1:6">
      <c r="A333" t="s">
        <v>103</v>
      </c>
      <c r="B333">
        <f t="shared" si="22"/>
        <v>25</v>
      </c>
      <c r="C333">
        <f>LEN(A333)</f>
        <v>81</v>
      </c>
      <c r="D333" t="str">
        <f t="shared" si="20"/>
        <v>property_value:Saccharomyces cerevisiae (Baker's yeast)</v>
      </c>
      <c r="E333" t="str">
        <f t="shared" si="23"/>
        <v>property_value</v>
      </c>
      <c r="F333" t="str">
        <f t="shared" si="21"/>
        <v>Saccharomyces cerevisiae (Baker's yeast)</v>
      </c>
    </row>
    <row r="334" spans="1:6">
      <c r="A334" t="s">
        <v>103</v>
      </c>
      <c r="B334">
        <f t="shared" si="22"/>
        <v>25</v>
      </c>
      <c r="C334">
        <f>LEN(A334)</f>
        <v>81</v>
      </c>
      <c r="D334" t="str">
        <f t="shared" si="20"/>
        <v>property_value:Saccharomyces cerevisiae (Baker's yeast)</v>
      </c>
      <c r="E334" t="str">
        <f t="shared" si="23"/>
        <v>property_value</v>
      </c>
      <c r="F334" t="str">
        <f t="shared" si="21"/>
        <v>Saccharomyces cerevisiae (Baker's yeast)</v>
      </c>
    </row>
    <row r="335" spans="1:6">
      <c r="A335" t="s">
        <v>104</v>
      </c>
      <c r="B335">
        <f t="shared" si="22"/>
        <v>25</v>
      </c>
      <c r="C335">
        <f>LEN(A335)</f>
        <v>45</v>
      </c>
      <c r="D335" t="str">
        <f t="shared" si="20"/>
        <v>property_value:4932</v>
      </c>
      <c r="E335" t="str">
        <f t="shared" si="23"/>
        <v>property_value</v>
      </c>
      <c r="F335" t="str">
        <f t="shared" si="21"/>
        <v>4932</v>
      </c>
    </row>
    <row r="336" spans="1:6">
      <c r="A336" t="s">
        <v>105</v>
      </c>
      <c r="B336">
        <f t="shared" si="22"/>
        <v>25</v>
      </c>
      <c r="C336">
        <f>LEN(A336)</f>
        <v>47</v>
      </c>
      <c r="D336" t="str">
        <f t="shared" si="20"/>
        <v>property_value:FY1679</v>
      </c>
      <c r="E336" t="str">
        <f t="shared" si="23"/>
        <v>property_value</v>
      </c>
      <c r="F336" t="str">
        <f t="shared" si="21"/>
        <v>FY1679</v>
      </c>
    </row>
    <row r="337" spans="1:6">
      <c r="A337" t="s">
        <v>106</v>
      </c>
      <c r="B337">
        <f t="shared" si="22"/>
        <v>25</v>
      </c>
      <c r="C337">
        <f>LEN(A337)</f>
        <v>121</v>
      </c>
      <c r="D337" t="str">
        <f t="shared" si="20"/>
        <v>property_value:KanMx4 MATa/MATalpha ura3-52/ura3-52 leu2-1/+trp1-63/+his3-D200/+ hoD KanMx4/hoD</v>
      </c>
      <c r="E337" t="str">
        <f t="shared" si="23"/>
        <v>property_value</v>
      </c>
      <c r="F337" t="str">
        <f t="shared" si="21"/>
        <v>KanMx4 MATa/MATalpha ura3-52/ura3-52 leu2-1/+trp1-63/+his3-D200/+ hoD KanMx4/hoD</v>
      </c>
    </row>
    <row r="338" spans="1:6">
      <c r="A338" t="s">
        <v>108</v>
      </c>
      <c r="B338">
        <f t="shared" si="22"/>
        <v>25</v>
      </c>
      <c r="C338">
        <f>LEN(A338)</f>
        <v>80</v>
      </c>
      <c r="D338" t="str">
        <f t="shared" si="20"/>
        <v>property_value:drug vehicle (90% ethanol/10% tween-20)</v>
      </c>
      <c r="E338" t="str">
        <f t="shared" si="23"/>
        <v>property_value</v>
      </c>
      <c r="F338" t="str">
        <f t="shared" si="21"/>
        <v>drug vehicle (90% ethanol/10% tween-20)</v>
      </c>
    </row>
    <row r="339" spans="1:6">
      <c r="A339" t="s">
        <v>52</v>
      </c>
      <c r="B339">
        <f t="shared" si="22"/>
        <v>25</v>
      </c>
      <c r="C339">
        <f>LEN(A339)</f>
        <v>47</v>
      </c>
      <c r="D339" t="str">
        <f t="shared" si="20"/>
        <v>property_value:biotin</v>
      </c>
      <c r="E339" t="str">
        <f t="shared" si="23"/>
        <v>property_value</v>
      </c>
      <c r="F339" t="str">
        <f t="shared" si="21"/>
        <v>biotin</v>
      </c>
    </row>
    <row r="340" spans="1:6">
      <c r="A340" t="s">
        <v>107</v>
      </c>
      <c r="B340">
        <f t="shared" si="22"/>
        <v>25</v>
      </c>
      <c r="C340">
        <f>LEN(A340)</f>
        <v>58</v>
      </c>
      <c r="D340" t="str">
        <f t="shared" si="20"/>
        <v>property_value:mating_type_alpha</v>
      </c>
      <c r="E340" t="str">
        <f t="shared" si="23"/>
        <v>property_value</v>
      </c>
      <c r="F340" t="str">
        <f t="shared" si="21"/>
        <v>mating_type_alpha</v>
      </c>
    </row>
    <row r="341" spans="1:6">
      <c r="A341" t="s">
        <v>103</v>
      </c>
      <c r="B341">
        <f t="shared" si="22"/>
        <v>25</v>
      </c>
      <c r="C341">
        <f>LEN(A341)</f>
        <v>81</v>
      </c>
      <c r="D341" t="str">
        <f t="shared" si="20"/>
        <v>property_value:Saccharomyces cerevisiae (Baker's yeast)</v>
      </c>
      <c r="E341" t="str">
        <f t="shared" si="23"/>
        <v>property_value</v>
      </c>
      <c r="F341" t="str">
        <f t="shared" si="21"/>
        <v>Saccharomyces cerevisiae (Baker's yeast)</v>
      </c>
    </row>
    <row r="342" spans="1:6">
      <c r="A342" t="s">
        <v>103</v>
      </c>
      <c r="B342">
        <f t="shared" si="22"/>
        <v>25</v>
      </c>
      <c r="C342">
        <f>LEN(A342)</f>
        <v>81</v>
      </c>
      <c r="D342" t="str">
        <f t="shared" si="20"/>
        <v>property_value:Saccharomyces cerevisiae (Baker's yeast)</v>
      </c>
      <c r="E342" t="str">
        <f t="shared" si="23"/>
        <v>property_value</v>
      </c>
      <c r="F342" t="str">
        <f t="shared" si="21"/>
        <v>Saccharomyces cerevisiae (Baker's yeast)</v>
      </c>
    </row>
    <row r="343" spans="1:6">
      <c r="A343" t="s">
        <v>104</v>
      </c>
      <c r="B343">
        <f t="shared" si="22"/>
        <v>25</v>
      </c>
      <c r="C343">
        <f>LEN(A343)</f>
        <v>45</v>
      </c>
      <c r="D343" t="str">
        <f t="shared" si="20"/>
        <v>property_value:4932</v>
      </c>
      <c r="E343" t="str">
        <f t="shared" si="23"/>
        <v>property_value</v>
      </c>
      <c r="F343" t="str">
        <f t="shared" si="21"/>
        <v>4932</v>
      </c>
    </row>
    <row r="344" spans="1:6">
      <c r="A344" t="s">
        <v>105</v>
      </c>
      <c r="B344">
        <f t="shared" si="22"/>
        <v>25</v>
      </c>
      <c r="C344">
        <f>LEN(A344)</f>
        <v>47</v>
      </c>
      <c r="D344" t="str">
        <f t="shared" si="20"/>
        <v>property_value:FY1679</v>
      </c>
      <c r="E344" t="str">
        <f t="shared" si="23"/>
        <v>property_value</v>
      </c>
      <c r="F344" t="str">
        <f t="shared" si="21"/>
        <v>FY1679</v>
      </c>
    </row>
    <row r="345" spans="1:6">
      <c r="A345" t="s">
        <v>106</v>
      </c>
      <c r="B345">
        <f t="shared" si="22"/>
        <v>25</v>
      </c>
      <c r="C345">
        <f>LEN(A345)</f>
        <v>121</v>
      </c>
      <c r="D345" t="str">
        <f t="shared" si="20"/>
        <v>property_value:KanMx4 MATa/MATalpha ura3-52/ura3-52 leu2-1/+trp1-63/+his3-D200/+ hoD KanMx4/hoD</v>
      </c>
      <c r="E345" t="str">
        <f t="shared" si="23"/>
        <v>property_value</v>
      </c>
      <c r="F345" t="str">
        <f t="shared" si="21"/>
        <v>KanMx4 MATa/MATalpha ura3-52/ura3-52 leu2-1/+trp1-63/+his3-D200/+ hoD KanMx4/hoD</v>
      </c>
    </row>
    <row r="346" spans="1:6">
      <c r="A346" t="s">
        <v>108</v>
      </c>
      <c r="B346">
        <f t="shared" si="22"/>
        <v>25</v>
      </c>
      <c r="C346">
        <f>LEN(A346)</f>
        <v>80</v>
      </c>
      <c r="D346" t="str">
        <f t="shared" si="20"/>
        <v>property_value:drug vehicle (90% ethanol/10% tween-20)</v>
      </c>
      <c r="E346" t="str">
        <f t="shared" si="23"/>
        <v>property_value</v>
      </c>
      <c r="F346" t="str">
        <f t="shared" si="21"/>
        <v>drug vehicle (90% ethanol/10% tween-20)</v>
      </c>
    </row>
    <row r="347" spans="1:6">
      <c r="A347" t="s">
        <v>52</v>
      </c>
      <c r="B347">
        <f t="shared" si="22"/>
        <v>25</v>
      </c>
      <c r="C347">
        <f>LEN(A347)</f>
        <v>47</v>
      </c>
      <c r="D347" t="str">
        <f t="shared" si="20"/>
        <v>property_value:biotin</v>
      </c>
      <c r="E347" t="str">
        <f t="shared" si="23"/>
        <v>property_value</v>
      </c>
      <c r="F347" t="str">
        <f t="shared" si="21"/>
        <v>biotin</v>
      </c>
    </row>
    <row r="348" spans="1:6">
      <c r="A348" t="s">
        <v>107</v>
      </c>
      <c r="B348">
        <f t="shared" si="22"/>
        <v>25</v>
      </c>
      <c r="C348">
        <f>LEN(A348)</f>
        <v>58</v>
      </c>
      <c r="D348" t="str">
        <f t="shared" si="20"/>
        <v>property_value:mating_type_alpha</v>
      </c>
      <c r="E348" t="str">
        <f t="shared" si="23"/>
        <v>property_value</v>
      </c>
      <c r="F348" t="str">
        <f t="shared" si="21"/>
        <v>mating_type_alpha</v>
      </c>
    </row>
    <row r="349" spans="1:6">
      <c r="A349" t="s">
        <v>103</v>
      </c>
      <c r="B349">
        <f t="shared" si="22"/>
        <v>25</v>
      </c>
      <c r="C349">
        <f>LEN(A349)</f>
        <v>81</v>
      </c>
      <c r="D349" t="str">
        <f t="shared" si="20"/>
        <v>property_value:Saccharomyces cerevisiae (Baker's yeast)</v>
      </c>
      <c r="E349" t="str">
        <f t="shared" si="23"/>
        <v>property_value</v>
      </c>
      <c r="F349" t="str">
        <f t="shared" si="21"/>
        <v>Saccharomyces cerevisiae (Baker's yeast)</v>
      </c>
    </row>
    <row r="350" spans="1:6">
      <c r="A350" t="s">
        <v>103</v>
      </c>
      <c r="B350">
        <f t="shared" si="22"/>
        <v>25</v>
      </c>
      <c r="C350">
        <f>LEN(A350)</f>
        <v>81</v>
      </c>
      <c r="D350" t="str">
        <f t="shared" si="20"/>
        <v>property_value:Saccharomyces cerevisiae (Baker's yeast)</v>
      </c>
      <c r="E350" t="str">
        <f t="shared" si="23"/>
        <v>property_value</v>
      </c>
      <c r="F350" t="str">
        <f t="shared" si="21"/>
        <v>Saccharomyces cerevisiae (Baker's yeast)</v>
      </c>
    </row>
    <row r="351" spans="1:6">
      <c r="A351" t="s">
        <v>104</v>
      </c>
      <c r="B351">
        <f t="shared" si="22"/>
        <v>25</v>
      </c>
      <c r="C351">
        <f>LEN(A351)</f>
        <v>45</v>
      </c>
      <c r="D351" t="str">
        <f t="shared" si="20"/>
        <v>property_value:4932</v>
      </c>
      <c r="E351" t="str">
        <f t="shared" si="23"/>
        <v>property_value</v>
      </c>
      <c r="F351" t="str">
        <f t="shared" si="21"/>
        <v>4932</v>
      </c>
    </row>
    <row r="352" spans="1:6">
      <c r="A352" t="s">
        <v>105</v>
      </c>
      <c r="B352">
        <f t="shared" si="22"/>
        <v>25</v>
      </c>
      <c r="C352">
        <f>LEN(A352)</f>
        <v>47</v>
      </c>
      <c r="D352" t="str">
        <f t="shared" si="20"/>
        <v>property_value:FY1679</v>
      </c>
      <c r="E352" t="str">
        <f t="shared" si="23"/>
        <v>property_value</v>
      </c>
      <c r="F352" t="str">
        <f t="shared" si="21"/>
        <v>FY1679</v>
      </c>
    </row>
    <row r="353" spans="1:6">
      <c r="A353" t="s">
        <v>106</v>
      </c>
      <c r="B353">
        <f t="shared" si="22"/>
        <v>25</v>
      </c>
      <c r="C353">
        <f>LEN(A353)</f>
        <v>121</v>
      </c>
      <c r="D353" t="str">
        <f t="shared" si="20"/>
        <v>property_value:KanMx4 MATa/MATalpha ura3-52/ura3-52 leu2-1/+trp1-63/+his3-D200/+ hoD KanMx4/hoD</v>
      </c>
      <c r="E353" t="str">
        <f t="shared" si="23"/>
        <v>property_value</v>
      </c>
      <c r="F353" t="str">
        <f t="shared" si="21"/>
        <v>KanMx4 MATa/MATalpha ura3-52/ura3-52 leu2-1/+trp1-63/+his3-D200/+ hoD KanMx4/hoD</v>
      </c>
    </row>
    <row r="354" spans="1:6">
      <c r="A354" t="s">
        <v>52</v>
      </c>
      <c r="B354">
        <f t="shared" si="22"/>
        <v>25</v>
      </c>
      <c r="C354">
        <f>LEN(A354)</f>
        <v>47</v>
      </c>
      <c r="D354" t="str">
        <f t="shared" si="20"/>
        <v>property_value:biotin</v>
      </c>
      <c r="E354" t="str">
        <f t="shared" si="23"/>
        <v>property_value</v>
      </c>
      <c r="F354" t="str">
        <f t="shared" si="21"/>
        <v>biotin</v>
      </c>
    </row>
    <row r="355" spans="1:6">
      <c r="A355" t="s">
        <v>107</v>
      </c>
      <c r="B355">
        <f t="shared" si="22"/>
        <v>25</v>
      </c>
      <c r="C355">
        <f>LEN(A355)</f>
        <v>58</v>
      </c>
      <c r="D355" t="str">
        <f t="shared" si="20"/>
        <v>property_value:mating_type_alpha</v>
      </c>
      <c r="E355" t="str">
        <f t="shared" si="23"/>
        <v>property_value</v>
      </c>
      <c r="F355" t="str">
        <f t="shared" si="21"/>
        <v>mating_type_alpha</v>
      </c>
    </row>
    <row r="356" spans="1:6">
      <c r="A356" t="s">
        <v>53</v>
      </c>
      <c r="B356">
        <f t="shared" si="22"/>
        <v>25</v>
      </c>
      <c r="C356">
        <f>LEN(A356)</f>
        <v>50</v>
      </c>
      <c r="D356" t="str">
        <f t="shared" si="20"/>
        <v>property_value:rapamycin</v>
      </c>
      <c r="E356" t="str">
        <f t="shared" si="23"/>
        <v>property_value</v>
      </c>
      <c r="F356" t="str">
        <f t="shared" si="21"/>
        <v>rapamycin</v>
      </c>
    </row>
    <row r="357" spans="1:6">
      <c r="A357" t="s">
        <v>53</v>
      </c>
      <c r="B357">
        <f t="shared" si="22"/>
        <v>25</v>
      </c>
      <c r="C357">
        <f>LEN(A357)</f>
        <v>50</v>
      </c>
      <c r="D357" t="str">
        <f t="shared" si="20"/>
        <v>property_value:rapamycin</v>
      </c>
      <c r="E357" t="str">
        <f t="shared" si="23"/>
        <v>property_value</v>
      </c>
      <c r="F357" t="str">
        <f t="shared" si="21"/>
        <v>rapamycin</v>
      </c>
    </row>
    <row r="358" spans="1:6">
      <c r="A358" t="s">
        <v>54</v>
      </c>
      <c r="B358">
        <f t="shared" si="22"/>
        <v>25</v>
      </c>
      <c r="C358">
        <f>LEN(A358)</f>
        <v>45</v>
      </c>
      <c r="D358" t="str">
        <f t="shared" si="20"/>
        <v>property_value:9168</v>
      </c>
      <c r="E358" t="str">
        <f t="shared" si="23"/>
        <v>property_value</v>
      </c>
      <c r="F358" t="str">
        <f t="shared" si="21"/>
        <v>9168</v>
      </c>
    </row>
    <row r="359" spans="1:6">
      <c r="A359" t="s">
        <v>103</v>
      </c>
      <c r="B359">
        <f t="shared" si="22"/>
        <v>25</v>
      </c>
      <c r="C359">
        <f>LEN(A359)</f>
        <v>81</v>
      </c>
      <c r="D359" t="str">
        <f t="shared" si="20"/>
        <v>property_value:Saccharomyces cerevisiae (Baker's yeast)</v>
      </c>
      <c r="E359" t="str">
        <f t="shared" si="23"/>
        <v>property_value</v>
      </c>
      <c r="F359" t="str">
        <f t="shared" si="21"/>
        <v>Saccharomyces cerevisiae (Baker's yeast)</v>
      </c>
    </row>
    <row r="360" spans="1:6">
      <c r="A360" t="s">
        <v>103</v>
      </c>
      <c r="B360">
        <f t="shared" si="22"/>
        <v>25</v>
      </c>
      <c r="C360">
        <f>LEN(A360)</f>
        <v>81</v>
      </c>
      <c r="D360" t="str">
        <f t="shared" si="20"/>
        <v>property_value:Saccharomyces cerevisiae (Baker's yeast)</v>
      </c>
      <c r="E360" t="str">
        <f t="shared" si="23"/>
        <v>property_value</v>
      </c>
      <c r="F360" t="str">
        <f t="shared" si="21"/>
        <v>Saccharomyces cerevisiae (Baker's yeast)</v>
      </c>
    </row>
    <row r="361" spans="1:6">
      <c r="A361" t="s">
        <v>104</v>
      </c>
      <c r="B361">
        <f t="shared" si="22"/>
        <v>25</v>
      </c>
      <c r="C361">
        <f>LEN(A361)</f>
        <v>45</v>
      </c>
      <c r="D361" t="str">
        <f t="shared" si="20"/>
        <v>property_value:4932</v>
      </c>
      <c r="E361" t="str">
        <f t="shared" si="23"/>
        <v>property_value</v>
      </c>
      <c r="F361" t="str">
        <f t="shared" si="21"/>
        <v>4932</v>
      </c>
    </row>
    <row r="362" spans="1:6">
      <c r="A362" t="s">
        <v>105</v>
      </c>
      <c r="B362">
        <f t="shared" si="22"/>
        <v>25</v>
      </c>
      <c r="C362">
        <f>LEN(A362)</f>
        <v>47</v>
      </c>
      <c r="D362" t="str">
        <f t="shared" si="20"/>
        <v>property_value:FY1679</v>
      </c>
      <c r="E362" t="str">
        <f t="shared" si="23"/>
        <v>property_value</v>
      </c>
      <c r="F362" t="str">
        <f t="shared" si="21"/>
        <v>FY1679</v>
      </c>
    </row>
    <row r="363" spans="1:6">
      <c r="A363" t="s">
        <v>106</v>
      </c>
      <c r="B363">
        <f t="shared" si="22"/>
        <v>25</v>
      </c>
      <c r="C363">
        <f>LEN(A363)</f>
        <v>121</v>
      </c>
      <c r="D363" t="str">
        <f t="shared" si="20"/>
        <v>property_value:KanMx4 MATa/MATalpha ura3-52/ura3-52 leu2-1/+trp1-63/+his3-D200/+ hoD KanMx4/hoD</v>
      </c>
      <c r="E363" t="str">
        <f t="shared" si="23"/>
        <v>property_value</v>
      </c>
      <c r="F363" t="str">
        <f t="shared" si="21"/>
        <v>KanMx4 MATa/MATalpha ura3-52/ura3-52 leu2-1/+trp1-63/+his3-D200/+ hoD KanMx4/hoD</v>
      </c>
    </row>
    <row r="364" spans="1:6">
      <c r="A364" t="s">
        <v>108</v>
      </c>
      <c r="B364">
        <f t="shared" si="22"/>
        <v>25</v>
      </c>
      <c r="C364">
        <f>LEN(A364)</f>
        <v>80</v>
      </c>
      <c r="D364" t="str">
        <f t="shared" si="20"/>
        <v>property_value:drug vehicle (90% ethanol/10% tween-20)</v>
      </c>
      <c r="E364" t="str">
        <f t="shared" si="23"/>
        <v>property_value</v>
      </c>
      <c r="F364" t="str">
        <f t="shared" si="21"/>
        <v>drug vehicle (90% ethanol/10% tween-20)</v>
      </c>
    </row>
    <row r="365" spans="1:6">
      <c r="A365" t="s">
        <v>52</v>
      </c>
      <c r="B365">
        <f t="shared" si="22"/>
        <v>25</v>
      </c>
      <c r="C365">
        <f>LEN(A365)</f>
        <v>47</v>
      </c>
      <c r="D365" t="str">
        <f t="shared" si="20"/>
        <v>property_value:biotin</v>
      </c>
      <c r="E365" t="str">
        <f t="shared" si="23"/>
        <v>property_value</v>
      </c>
      <c r="F365" t="str">
        <f t="shared" si="21"/>
        <v>biotin</v>
      </c>
    </row>
    <row r="366" spans="1:6">
      <c r="A366" t="s">
        <v>107</v>
      </c>
      <c r="B366">
        <f t="shared" si="22"/>
        <v>25</v>
      </c>
      <c r="C366">
        <f>LEN(A366)</f>
        <v>58</v>
      </c>
      <c r="D366" t="str">
        <f t="shared" si="20"/>
        <v>property_value:mating_type_alpha</v>
      </c>
      <c r="E366" t="str">
        <f t="shared" si="23"/>
        <v>property_value</v>
      </c>
      <c r="F366" t="str">
        <f t="shared" si="21"/>
        <v>mating_type_alpha</v>
      </c>
    </row>
    <row r="367" spans="1:6">
      <c r="A367" t="s">
        <v>103</v>
      </c>
      <c r="B367">
        <f t="shared" si="22"/>
        <v>25</v>
      </c>
      <c r="C367">
        <f>LEN(A367)</f>
        <v>81</v>
      </c>
      <c r="D367" t="str">
        <f t="shared" si="20"/>
        <v>property_value:Saccharomyces cerevisiae (Baker's yeast)</v>
      </c>
      <c r="E367" t="str">
        <f t="shared" si="23"/>
        <v>property_value</v>
      </c>
      <c r="F367" t="str">
        <f t="shared" si="21"/>
        <v>Saccharomyces cerevisiae (Baker's yeast)</v>
      </c>
    </row>
    <row r="368" spans="1:6">
      <c r="A368" t="s">
        <v>103</v>
      </c>
      <c r="B368">
        <f t="shared" si="22"/>
        <v>25</v>
      </c>
      <c r="C368">
        <f>LEN(A368)</f>
        <v>81</v>
      </c>
      <c r="D368" t="str">
        <f t="shared" si="20"/>
        <v>property_value:Saccharomyces cerevisiae (Baker's yeast)</v>
      </c>
      <c r="E368" t="str">
        <f t="shared" si="23"/>
        <v>property_value</v>
      </c>
      <c r="F368" t="str">
        <f t="shared" si="21"/>
        <v>Saccharomyces cerevisiae (Baker's yeast)</v>
      </c>
    </row>
    <row r="369" spans="1:6">
      <c r="A369" t="s">
        <v>104</v>
      </c>
      <c r="B369">
        <f t="shared" si="22"/>
        <v>25</v>
      </c>
      <c r="C369">
        <f>LEN(A369)</f>
        <v>45</v>
      </c>
      <c r="D369" t="str">
        <f t="shared" si="20"/>
        <v>property_value:4932</v>
      </c>
      <c r="E369" t="str">
        <f t="shared" si="23"/>
        <v>property_value</v>
      </c>
      <c r="F369" t="str">
        <f t="shared" si="21"/>
        <v>4932</v>
      </c>
    </row>
    <row r="370" spans="1:6">
      <c r="A370" t="s">
        <v>105</v>
      </c>
      <c r="B370">
        <f t="shared" si="22"/>
        <v>25</v>
      </c>
      <c r="C370">
        <f>LEN(A370)</f>
        <v>47</v>
      </c>
      <c r="D370" t="str">
        <f t="shared" si="20"/>
        <v>property_value:FY1679</v>
      </c>
      <c r="E370" t="str">
        <f t="shared" si="23"/>
        <v>property_value</v>
      </c>
      <c r="F370" t="str">
        <f t="shared" si="21"/>
        <v>FY1679</v>
      </c>
    </row>
    <row r="371" spans="1:6">
      <c r="A371" t="s">
        <v>106</v>
      </c>
      <c r="B371">
        <f t="shared" si="22"/>
        <v>25</v>
      </c>
      <c r="C371">
        <f>LEN(A371)</f>
        <v>121</v>
      </c>
      <c r="D371" t="str">
        <f t="shared" si="20"/>
        <v>property_value:KanMx4 MATa/MATalpha ura3-52/ura3-52 leu2-1/+trp1-63/+his3-D200/+ hoD KanMx4/hoD</v>
      </c>
      <c r="E371" t="str">
        <f t="shared" si="23"/>
        <v>property_value</v>
      </c>
      <c r="F371" t="str">
        <f t="shared" si="21"/>
        <v>KanMx4 MATa/MATalpha ura3-52/ura3-52 leu2-1/+trp1-63/+his3-D200/+ hoD KanMx4/hoD</v>
      </c>
    </row>
    <row r="372" spans="1:6">
      <c r="A372" t="s">
        <v>108</v>
      </c>
      <c r="B372">
        <f t="shared" si="22"/>
        <v>25</v>
      </c>
      <c r="C372">
        <f>LEN(A372)</f>
        <v>80</v>
      </c>
      <c r="D372" t="str">
        <f t="shared" si="20"/>
        <v>property_value:drug vehicle (90% ethanol/10% tween-20)</v>
      </c>
      <c r="E372" t="str">
        <f t="shared" si="23"/>
        <v>property_value</v>
      </c>
      <c r="F372" t="str">
        <f t="shared" si="21"/>
        <v>drug vehicle (90% ethanol/10% tween-20)</v>
      </c>
    </row>
    <row r="373" spans="1:6">
      <c r="A373" t="s">
        <v>52</v>
      </c>
      <c r="B373">
        <f t="shared" si="22"/>
        <v>25</v>
      </c>
      <c r="C373">
        <f>LEN(A373)</f>
        <v>47</v>
      </c>
      <c r="D373" t="str">
        <f t="shared" si="20"/>
        <v>property_value:biotin</v>
      </c>
      <c r="E373" t="str">
        <f t="shared" si="23"/>
        <v>property_value</v>
      </c>
      <c r="F373" t="str">
        <f t="shared" si="21"/>
        <v>biotin</v>
      </c>
    </row>
    <row r="374" spans="1:6">
      <c r="A374" t="s">
        <v>107</v>
      </c>
      <c r="B374">
        <f t="shared" si="22"/>
        <v>25</v>
      </c>
      <c r="C374">
        <f>LEN(A374)</f>
        <v>58</v>
      </c>
      <c r="D374" t="str">
        <f t="shared" si="20"/>
        <v>property_value:mating_type_alpha</v>
      </c>
      <c r="E374" t="str">
        <f t="shared" si="23"/>
        <v>property_value</v>
      </c>
      <c r="F374" t="str">
        <f t="shared" si="21"/>
        <v>mating_type_alpha</v>
      </c>
    </row>
    <row r="375" spans="1:6">
      <c r="A375" t="s">
        <v>109</v>
      </c>
      <c r="B375">
        <f t="shared" si="22"/>
        <v>15</v>
      </c>
      <c r="C375">
        <f>LEN(A375)</f>
        <v>37</v>
      </c>
      <c r="D375" t="str">
        <f t="shared" si="20"/>
        <v>publication_id:131074</v>
      </c>
      <c r="E375" t="str">
        <f t="shared" si="23"/>
        <v>publication_id</v>
      </c>
      <c r="F375" t="str">
        <f t="shared" si="21"/>
        <v>131074</v>
      </c>
    </row>
    <row r="376" spans="1:6">
      <c r="A376" t="s">
        <v>110</v>
      </c>
      <c r="B376">
        <f t="shared" si="22"/>
        <v>15</v>
      </c>
      <c r="C376">
        <f>LEN(A376)</f>
        <v>30</v>
      </c>
      <c r="D376" t="str">
        <f t="shared" si="20"/>
        <v>status:PRIVATE</v>
      </c>
      <c r="E376" t="str">
        <f t="shared" si="23"/>
        <v>status</v>
      </c>
      <c r="F376" t="str">
        <f t="shared" si="21"/>
        <v>PRIVATE</v>
      </c>
    </row>
    <row r="377" spans="1:6">
      <c r="A377" t="s">
        <v>39</v>
      </c>
      <c r="B377">
        <f t="shared" si="22"/>
        <v>25</v>
      </c>
      <c r="C377">
        <f>LEN(A377)</f>
        <v>180</v>
      </c>
      <c r="D377" t="str">
        <f t="shared" si="20"/>
        <v>title:A time course analysis of  transcription response in yeast treated with rapamycin, a specific inhibitor of the TORC1 complex: impact on yeast growth</v>
      </c>
      <c r="E377" t="str">
        <f t="shared" si="23"/>
        <v>title</v>
      </c>
      <c r="F377" t="str">
        <f t="shared" si="21"/>
        <v>A time course analysis of  transcription response in yeast treated with rapamycin, a specific inhibitor of the TORC1 complex: impact on yeast growth</v>
      </c>
    </row>
    <row r="378" spans="1:6">
      <c r="A378" t="s">
        <v>40</v>
      </c>
      <c r="B378">
        <f t="shared" si="22"/>
        <v>15</v>
      </c>
      <c r="C378">
        <f>LEN(A378)</f>
        <v>27</v>
      </c>
      <c r="D378" t="str">
        <f t="shared" ref="D378:D379" si="24">MID(A378,B378+1,C378-B378-1)</f>
        <v>user_id:162</v>
      </c>
      <c r="E378" t="str">
        <f t="shared" si="23"/>
        <v>user_id</v>
      </c>
      <c r="F378" t="str">
        <f t="shared" ref="F378:F379" si="25">MID(D378,SEARCH(":",D378)+1,C378)</f>
        <v>162</v>
      </c>
    </row>
    <row r="379" spans="1:6">
      <c r="A379" t="s">
        <v>41</v>
      </c>
      <c r="B379">
        <f t="shared" si="22"/>
        <v>25</v>
      </c>
      <c r="C379">
        <f>LEN(A379)</f>
        <v>46</v>
      </c>
      <c r="D379" t="str">
        <f t="shared" si="24"/>
        <v>user_userName:conesa</v>
      </c>
      <c r="E379" t="str">
        <f t="shared" si="23"/>
        <v>user_userName</v>
      </c>
      <c r="F379" t="str">
        <f t="shared" si="25"/>
        <v>conesa</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abSelected="1" topLeftCell="E1" workbookViewId="0">
      <selection activeCell="F46" sqref="F46"/>
    </sheetView>
  </sheetViews>
  <sheetFormatPr baseColWidth="10" defaultRowHeight="15" x14ac:dyDescent="0"/>
  <cols>
    <col min="1" max="1" width="112.6640625" hidden="1" customWidth="1"/>
    <col min="2" max="2" width="5.1640625" hidden="1" customWidth="1"/>
    <col min="3" max="3" width="21" hidden="1" customWidth="1"/>
    <col min="4" max="4" width="15.1640625" hidden="1" customWidth="1"/>
    <col min="5" max="5" width="21.1640625" bestFit="1" customWidth="1"/>
    <col min="6" max="6" width="88.5" customWidth="1"/>
  </cols>
  <sheetData>
    <row r="1" spans="1:6">
      <c r="A1" t="s">
        <v>55</v>
      </c>
      <c r="B1" t="s">
        <v>56</v>
      </c>
      <c r="C1" t="s">
        <v>57</v>
      </c>
      <c r="D1" t="s">
        <v>58</v>
      </c>
      <c r="E1" t="s">
        <v>59</v>
      </c>
      <c r="F1" t="s">
        <v>60</v>
      </c>
    </row>
    <row r="2" spans="1:6">
      <c r="A2" t="s">
        <v>0</v>
      </c>
      <c r="B2">
        <f>SEARCH("&lt;",A2)</f>
        <v>15</v>
      </c>
      <c r="C2">
        <f t="shared" ref="C2:C45" si="0">LEN(A2)</f>
        <v>66</v>
      </c>
      <c r="D2" t="str">
        <f>MID(A2,B2+1,C2-B2-1)</f>
        <v>_hibernate_class:uk.ac.ebi.bioinvindex.model.Study</v>
      </c>
      <c r="E2" t="str">
        <f>MID(D2,1,SEARCH(":",D2)-1)</f>
        <v>_hibernate_class</v>
      </c>
      <c r="F2" t="str">
        <f>MID(D2,SEARCH(":",D2)+1,C2)</f>
        <v>uk.ac.ebi.bioinvindex.model.Study</v>
      </c>
    </row>
    <row r="3" spans="1:6">
      <c r="A3" t="s">
        <v>61</v>
      </c>
      <c r="B3">
        <f t="shared" ref="B3:B66" si="1">SEARCH("&lt;",A3)</f>
        <v>15</v>
      </c>
      <c r="C3">
        <f t="shared" si="0"/>
        <v>27</v>
      </c>
      <c r="D3" t="str">
        <f t="shared" ref="D3:D66" si="2">MID(A3,B3+1,C3-B3-1)</f>
        <v>acc:MTBLS76</v>
      </c>
      <c r="E3" t="str">
        <f t="shared" ref="E3:E66" si="3">MID(D3,1,SEARCH(":",D3)-1)</f>
        <v>acc</v>
      </c>
      <c r="F3" t="str">
        <f t="shared" ref="F3:F66" si="4">MID(D3,SEARCH(":",D3)+1,C3)</f>
        <v>MTBLS76</v>
      </c>
    </row>
    <row r="4" spans="1:6">
      <c r="A4" t="s">
        <v>2</v>
      </c>
      <c r="B4">
        <f t="shared" si="1"/>
        <v>15</v>
      </c>
      <c r="C4">
        <f t="shared" si="0"/>
        <v>43</v>
      </c>
      <c r="D4" t="str">
        <f t="shared" si="2"/>
        <v>assay_end_point_acc:0000424</v>
      </c>
      <c r="E4" t="str">
        <f t="shared" si="3"/>
        <v>assay_end_point_acc</v>
      </c>
      <c r="F4" t="str">
        <f t="shared" si="4"/>
        <v>0000424</v>
      </c>
    </row>
    <row r="5" spans="1:6">
      <c r="A5" t="s">
        <v>2</v>
      </c>
      <c r="B5">
        <f t="shared" si="1"/>
        <v>15</v>
      </c>
      <c r="C5">
        <f t="shared" si="0"/>
        <v>43</v>
      </c>
      <c r="D5" t="str">
        <f t="shared" si="2"/>
        <v>assay_end_point_acc:0000424</v>
      </c>
      <c r="E5" t="str">
        <f t="shared" si="3"/>
        <v>assay_end_point_acc</v>
      </c>
      <c r="F5" t="str">
        <f t="shared" si="4"/>
        <v>0000424</v>
      </c>
    </row>
    <row r="6" spans="1:6">
      <c r="A6" t="s">
        <v>2</v>
      </c>
      <c r="B6">
        <f t="shared" si="1"/>
        <v>15</v>
      </c>
      <c r="C6">
        <f t="shared" si="0"/>
        <v>43</v>
      </c>
      <c r="D6" t="str">
        <f t="shared" si="2"/>
        <v>assay_end_point_acc:0000424</v>
      </c>
      <c r="E6" t="str">
        <f t="shared" si="3"/>
        <v>assay_end_point_acc</v>
      </c>
      <c r="F6" t="str">
        <f t="shared" si="4"/>
        <v>0000424</v>
      </c>
    </row>
    <row r="7" spans="1:6">
      <c r="A7" t="s">
        <v>2</v>
      </c>
      <c r="B7">
        <f t="shared" si="1"/>
        <v>15</v>
      </c>
      <c r="C7">
        <f t="shared" si="0"/>
        <v>43</v>
      </c>
      <c r="D7" t="str">
        <f t="shared" si="2"/>
        <v>assay_end_point_acc:0000424</v>
      </c>
      <c r="E7" t="str">
        <f t="shared" si="3"/>
        <v>assay_end_point_acc</v>
      </c>
      <c r="F7" t="str">
        <f t="shared" si="4"/>
        <v>0000424</v>
      </c>
    </row>
    <row r="8" spans="1:6">
      <c r="A8" t="s">
        <v>2</v>
      </c>
      <c r="B8">
        <f t="shared" si="1"/>
        <v>15</v>
      </c>
      <c r="C8">
        <f t="shared" si="0"/>
        <v>43</v>
      </c>
      <c r="D8" t="str">
        <f t="shared" si="2"/>
        <v>assay_end_point_acc:0000424</v>
      </c>
      <c r="E8" t="str">
        <f t="shared" si="3"/>
        <v>assay_end_point_acc</v>
      </c>
      <c r="F8" t="str">
        <f t="shared" si="4"/>
        <v>0000424</v>
      </c>
    </row>
    <row r="9" spans="1:6">
      <c r="A9" t="s">
        <v>2</v>
      </c>
      <c r="B9">
        <f t="shared" si="1"/>
        <v>15</v>
      </c>
      <c r="C9">
        <f t="shared" si="0"/>
        <v>43</v>
      </c>
      <c r="D9" t="str">
        <f t="shared" si="2"/>
        <v>assay_end_point_acc:0000424</v>
      </c>
      <c r="E9" t="str">
        <f t="shared" si="3"/>
        <v>assay_end_point_acc</v>
      </c>
      <c r="F9" t="str">
        <f t="shared" si="4"/>
        <v>0000424</v>
      </c>
    </row>
    <row r="10" spans="1:6">
      <c r="A10" t="s">
        <v>2</v>
      </c>
      <c r="B10">
        <f t="shared" si="1"/>
        <v>15</v>
      </c>
      <c r="C10">
        <f t="shared" si="0"/>
        <v>43</v>
      </c>
      <c r="D10" t="str">
        <f t="shared" si="2"/>
        <v>assay_end_point_acc:0000424</v>
      </c>
      <c r="E10" t="str">
        <f t="shared" si="3"/>
        <v>assay_end_point_acc</v>
      </c>
      <c r="F10" t="str">
        <f t="shared" si="4"/>
        <v>0000424</v>
      </c>
    </row>
    <row r="11" spans="1:6">
      <c r="A11" t="s">
        <v>2</v>
      </c>
      <c r="B11">
        <f t="shared" si="1"/>
        <v>15</v>
      </c>
      <c r="C11">
        <f t="shared" si="0"/>
        <v>43</v>
      </c>
      <c r="D11" t="str">
        <f t="shared" si="2"/>
        <v>assay_end_point_acc:0000424</v>
      </c>
      <c r="E11" t="str">
        <f t="shared" si="3"/>
        <v>assay_end_point_acc</v>
      </c>
      <c r="F11" t="str">
        <f t="shared" si="4"/>
        <v>0000424</v>
      </c>
    </row>
    <row r="12" spans="1:6">
      <c r="A12" t="s">
        <v>2</v>
      </c>
      <c r="B12">
        <f t="shared" si="1"/>
        <v>15</v>
      </c>
      <c r="C12">
        <f t="shared" si="0"/>
        <v>43</v>
      </c>
      <c r="D12" t="str">
        <f t="shared" si="2"/>
        <v>assay_end_point_acc:0000424</v>
      </c>
      <c r="E12" t="str">
        <f t="shared" si="3"/>
        <v>assay_end_point_acc</v>
      </c>
      <c r="F12" t="str">
        <f t="shared" si="4"/>
        <v>0000424</v>
      </c>
    </row>
    <row r="13" spans="1:6">
      <c r="A13" t="s">
        <v>2</v>
      </c>
      <c r="B13">
        <f t="shared" si="1"/>
        <v>15</v>
      </c>
      <c r="C13">
        <f t="shared" si="0"/>
        <v>43</v>
      </c>
      <c r="D13" t="str">
        <f t="shared" si="2"/>
        <v>assay_end_point_acc:0000424</v>
      </c>
      <c r="E13" t="str">
        <f t="shared" si="3"/>
        <v>assay_end_point_acc</v>
      </c>
      <c r="F13" t="str">
        <f t="shared" si="4"/>
        <v>0000424</v>
      </c>
    </row>
    <row r="14" spans="1:6">
      <c r="A14" t="s">
        <v>2</v>
      </c>
      <c r="B14">
        <f t="shared" si="1"/>
        <v>15</v>
      </c>
      <c r="C14">
        <f t="shared" si="0"/>
        <v>43</v>
      </c>
      <c r="D14" t="str">
        <f t="shared" si="2"/>
        <v>assay_end_point_acc:0000424</v>
      </c>
      <c r="E14" t="str">
        <f t="shared" si="3"/>
        <v>assay_end_point_acc</v>
      </c>
      <c r="F14" t="str">
        <f t="shared" si="4"/>
        <v>0000424</v>
      </c>
    </row>
    <row r="15" spans="1:6">
      <c r="A15" t="s">
        <v>2</v>
      </c>
      <c r="B15">
        <f t="shared" si="1"/>
        <v>15</v>
      </c>
      <c r="C15">
        <f t="shared" si="0"/>
        <v>43</v>
      </c>
      <c r="D15" t="str">
        <f t="shared" si="2"/>
        <v>assay_end_point_acc:0000424</v>
      </c>
      <c r="E15" t="str">
        <f t="shared" si="3"/>
        <v>assay_end_point_acc</v>
      </c>
      <c r="F15" t="str">
        <f t="shared" si="4"/>
        <v>0000424</v>
      </c>
    </row>
    <row r="16" spans="1:6">
      <c r="A16" t="s">
        <v>2</v>
      </c>
      <c r="B16">
        <f t="shared" si="1"/>
        <v>15</v>
      </c>
      <c r="C16">
        <f t="shared" si="0"/>
        <v>43</v>
      </c>
      <c r="D16" t="str">
        <f t="shared" si="2"/>
        <v>assay_end_point_acc:0000424</v>
      </c>
      <c r="E16" t="str">
        <f t="shared" si="3"/>
        <v>assay_end_point_acc</v>
      </c>
      <c r="F16" t="str">
        <f t="shared" si="4"/>
        <v>0000424</v>
      </c>
    </row>
    <row r="17" spans="1:6">
      <c r="A17" t="s">
        <v>2</v>
      </c>
      <c r="B17">
        <f t="shared" si="1"/>
        <v>15</v>
      </c>
      <c r="C17">
        <f t="shared" si="0"/>
        <v>43</v>
      </c>
      <c r="D17" t="str">
        <f t="shared" si="2"/>
        <v>assay_end_point_acc:0000424</v>
      </c>
      <c r="E17" t="str">
        <f t="shared" si="3"/>
        <v>assay_end_point_acc</v>
      </c>
      <c r="F17" t="str">
        <f t="shared" si="4"/>
        <v>0000424</v>
      </c>
    </row>
    <row r="18" spans="1:6">
      <c r="A18" t="s">
        <v>3</v>
      </c>
      <c r="B18">
        <f t="shared" si="1"/>
        <v>15</v>
      </c>
      <c r="C18">
        <f t="shared" si="0"/>
        <v>60</v>
      </c>
      <c r="D18" t="str">
        <f t="shared" si="2"/>
        <v>assay_end_point_name:transcription profiling</v>
      </c>
      <c r="E18" t="str">
        <f t="shared" si="3"/>
        <v>assay_end_point_name</v>
      </c>
      <c r="F18" t="str">
        <f t="shared" si="4"/>
        <v>transcription profiling</v>
      </c>
    </row>
    <row r="19" spans="1:6">
      <c r="A19" t="s">
        <v>3</v>
      </c>
      <c r="B19">
        <f t="shared" si="1"/>
        <v>15</v>
      </c>
      <c r="C19">
        <f t="shared" si="0"/>
        <v>60</v>
      </c>
      <c r="D19" t="str">
        <f t="shared" si="2"/>
        <v>assay_end_point_name:transcription profiling</v>
      </c>
      <c r="E19" t="str">
        <f t="shared" si="3"/>
        <v>assay_end_point_name</v>
      </c>
      <c r="F19" t="str">
        <f t="shared" si="4"/>
        <v>transcription profiling</v>
      </c>
    </row>
    <row r="20" spans="1:6">
      <c r="A20" t="s">
        <v>3</v>
      </c>
      <c r="B20">
        <f t="shared" si="1"/>
        <v>15</v>
      </c>
      <c r="C20">
        <f t="shared" si="0"/>
        <v>60</v>
      </c>
      <c r="D20" t="str">
        <f t="shared" si="2"/>
        <v>assay_end_point_name:transcription profiling</v>
      </c>
      <c r="E20" t="str">
        <f t="shared" si="3"/>
        <v>assay_end_point_name</v>
      </c>
      <c r="F20" t="str">
        <f t="shared" si="4"/>
        <v>transcription profiling</v>
      </c>
    </row>
    <row r="21" spans="1:6">
      <c r="A21" t="s">
        <v>3</v>
      </c>
      <c r="B21">
        <f t="shared" si="1"/>
        <v>15</v>
      </c>
      <c r="C21">
        <f t="shared" si="0"/>
        <v>60</v>
      </c>
      <c r="D21" t="str">
        <f t="shared" si="2"/>
        <v>assay_end_point_name:transcription profiling</v>
      </c>
      <c r="E21" t="str">
        <f t="shared" si="3"/>
        <v>assay_end_point_name</v>
      </c>
      <c r="F21" t="str">
        <f t="shared" si="4"/>
        <v>transcription profiling</v>
      </c>
    </row>
    <row r="22" spans="1:6">
      <c r="A22" t="s">
        <v>3</v>
      </c>
      <c r="B22">
        <f t="shared" si="1"/>
        <v>15</v>
      </c>
      <c r="C22">
        <f t="shared" si="0"/>
        <v>60</v>
      </c>
      <c r="D22" t="str">
        <f t="shared" si="2"/>
        <v>assay_end_point_name:transcription profiling</v>
      </c>
      <c r="E22" t="str">
        <f t="shared" si="3"/>
        <v>assay_end_point_name</v>
      </c>
      <c r="F22" t="str">
        <f t="shared" si="4"/>
        <v>transcription profiling</v>
      </c>
    </row>
    <row r="23" spans="1:6">
      <c r="A23" t="s">
        <v>3</v>
      </c>
      <c r="B23">
        <f t="shared" si="1"/>
        <v>15</v>
      </c>
      <c r="C23">
        <f t="shared" si="0"/>
        <v>60</v>
      </c>
      <c r="D23" t="str">
        <f t="shared" si="2"/>
        <v>assay_end_point_name:transcription profiling</v>
      </c>
      <c r="E23" t="str">
        <f t="shared" si="3"/>
        <v>assay_end_point_name</v>
      </c>
      <c r="F23" t="str">
        <f t="shared" si="4"/>
        <v>transcription profiling</v>
      </c>
    </row>
    <row r="24" spans="1:6">
      <c r="A24" t="s">
        <v>3</v>
      </c>
      <c r="B24">
        <f t="shared" si="1"/>
        <v>15</v>
      </c>
      <c r="C24">
        <f t="shared" si="0"/>
        <v>60</v>
      </c>
      <c r="D24" t="str">
        <f t="shared" si="2"/>
        <v>assay_end_point_name:transcription profiling</v>
      </c>
      <c r="E24" t="str">
        <f t="shared" si="3"/>
        <v>assay_end_point_name</v>
      </c>
      <c r="F24" t="str">
        <f t="shared" si="4"/>
        <v>transcription profiling</v>
      </c>
    </row>
    <row r="25" spans="1:6">
      <c r="A25" t="s">
        <v>3</v>
      </c>
      <c r="B25">
        <f t="shared" si="1"/>
        <v>15</v>
      </c>
      <c r="C25">
        <f t="shared" si="0"/>
        <v>60</v>
      </c>
      <c r="D25" t="str">
        <f t="shared" si="2"/>
        <v>assay_end_point_name:transcription profiling</v>
      </c>
      <c r="E25" t="str">
        <f t="shared" si="3"/>
        <v>assay_end_point_name</v>
      </c>
      <c r="F25" t="str">
        <f t="shared" si="4"/>
        <v>transcription profiling</v>
      </c>
    </row>
    <row r="26" spans="1:6">
      <c r="A26" t="s">
        <v>3</v>
      </c>
      <c r="B26">
        <f t="shared" si="1"/>
        <v>15</v>
      </c>
      <c r="C26">
        <f t="shared" si="0"/>
        <v>60</v>
      </c>
      <c r="D26" t="str">
        <f t="shared" si="2"/>
        <v>assay_end_point_name:transcription profiling</v>
      </c>
      <c r="E26" t="str">
        <f t="shared" si="3"/>
        <v>assay_end_point_name</v>
      </c>
      <c r="F26" t="str">
        <f t="shared" si="4"/>
        <v>transcription profiling</v>
      </c>
    </row>
    <row r="27" spans="1:6">
      <c r="A27" t="s">
        <v>3</v>
      </c>
      <c r="B27">
        <f t="shared" si="1"/>
        <v>15</v>
      </c>
      <c r="C27">
        <f t="shared" si="0"/>
        <v>60</v>
      </c>
      <c r="D27" t="str">
        <f t="shared" si="2"/>
        <v>assay_end_point_name:transcription profiling</v>
      </c>
      <c r="E27" t="str">
        <f t="shared" si="3"/>
        <v>assay_end_point_name</v>
      </c>
      <c r="F27" t="str">
        <f t="shared" si="4"/>
        <v>transcription profiling</v>
      </c>
    </row>
    <row r="28" spans="1:6">
      <c r="A28" t="s">
        <v>3</v>
      </c>
      <c r="B28">
        <f t="shared" si="1"/>
        <v>15</v>
      </c>
      <c r="C28">
        <f t="shared" si="0"/>
        <v>60</v>
      </c>
      <c r="D28" t="str">
        <f t="shared" si="2"/>
        <v>assay_end_point_name:transcription profiling</v>
      </c>
      <c r="E28" t="str">
        <f t="shared" si="3"/>
        <v>assay_end_point_name</v>
      </c>
      <c r="F28" t="str">
        <f t="shared" si="4"/>
        <v>transcription profiling</v>
      </c>
    </row>
    <row r="29" spans="1:6">
      <c r="A29" t="s">
        <v>3</v>
      </c>
      <c r="B29">
        <f t="shared" si="1"/>
        <v>15</v>
      </c>
      <c r="C29">
        <f t="shared" si="0"/>
        <v>60</v>
      </c>
      <c r="D29" t="str">
        <f t="shared" si="2"/>
        <v>assay_end_point_name:transcription profiling</v>
      </c>
      <c r="E29" t="str">
        <f t="shared" si="3"/>
        <v>assay_end_point_name</v>
      </c>
      <c r="F29" t="str">
        <f t="shared" si="4"/>
        <v>transcription profiling</v>
      </c>
    </row>
    <row r="30" spans="1:6">
      <c r="A30" t="s">
        <v>3</v>
      </c>
      <c r="B30">
        <f t="shared" si="1"/>
        <v>15</v>
      </c>
      <c r="C30">
        <f t="shared" si="0"/>
        <v>60</v>
      </c>
      <c r="D30" t="str">
        <f t="shared" si="2"/>
        <v>assay_end_point_name:transcription profiling</v>
      </c>
      <c r="E30" t="str">
        <f t="shared" si="3"/>
        <v>assay_end_point_name</v>
      </c>
      <c r="F30" t="str">
        <f t="shared" si="4"/>
        <v>transcription profiling</v>
      </c>
    </row>
    <row r="31" spans="1:6">
      <c r="A31" t="s">
        <v>3</v>
      </c>
      <c r="B31">
        <f t="shared" si="1"/>
        <v>15</v>
      </c>
      <c r="C31">
        <f t="shared" si="0"/>
        <v>60</v>
      </c>
      <c r="D31" t="str">
        <f t="shared" si="2"/>
        <v>assay_end_point_name:transcription profiling</v>
      </c>
      <c r="E31" t="str">
        <f t="shared" si="3"/>
        <v>assay_end_point_name</v>
      </c>
      <c r="F31" t="str">
        <f t="shared" si="4"/>
        <v>transcription profiling</v>
      </c>
    </row>
    <row r="32" spans="1:6">
      <c r="A32" t="s">
        <v>62</v>
      </c>
      <c r="B32">
        <f t="shared" si="1"/>
        <v>15</v>
      </c>
      <c r="C32">
        <f t="shared" si="0"/>
        <v>31</v>
      </c>
      <c r="D32" t="str">
        <f t="shared" si="2"/>
        <v>assay_id:164009</v>
      </c>
      <c r="E32" t="str">
        <f t="shared" si="3"/>
        <v>assay_id</v>
      </c>
      <c r="F32" t="str">
        <f t="shared" si="4"/>
        <v>164009</v>
      </c>
    </row>
    <row r="33" spans="1:6">
      <c r="A33" t="s">
        <v>63</v>
      </c>
      <c r="B33">
        <f t="shared" si="1"/>
        <v>15</v>
      </c>
      <c r="C33">
        <f t="shared" si="0"/>
        <v>31</v>
      </c>
      <c r="D33" t="str">
        <f t="shared" si="2"/>
        <v>assay_id:164010</v>
      </c>
      <c r="E33" t="str">
        <f t="shared" si="3"/>
        <v>assay_id</v>
      </c>
      <c r="F33" t="str">
        <f t="shared" si="4"/>
        <v>164010</v>
      </c>
    </row>
    <row r="34" spans="1:6">
      <c r="A34" t="s">
        <v>64</v>
      </c>
      <c r="B34">
        <f t="shared" si="1"/>
        <v>15</v>
      </c>
      <c r="C34">
        <f t="shared" si="0"/>
        <v>31</v>
      </c>
      <c r="D34" t="str">
        <f t="shared" si="2"/>
        <v>assay_id:164011</v>
      </c>
      <c r="E34" t="str">
        <f t="shared" si="3"/>
        <v>assay_id</v>
      </c>
      <c r="F34" t="str">
        <f t="shared" si="4"/>
        <v>164011</v>
      </c>
    </row>
    <row r="35" spans="1:6">
      <c r="A35" t="s">
        <v>65</v>
      </c>
      <c r="B35">
        <f t="shared" si="1"/>
        <v>15</v>
      </c>
      <c r="C35">
        <f t="shared" si="0"/>
        <v>31</v>
      </c>
      <c r="D35" t="str">
        <f t="shared" si="2"/>
        <v>assay_id:164012</v>
      </c>
      <c r="E35" t="str">
        <f t="shared" si="3"/>
        <v>assay_id</v>
      </c>
      <c r="F35" t="str">
        <f t="shared" si="4"/>
        <v>164012</v>
      </c>
    </row>
    <row r="36" spans="1:6">
      <c r="A36" t="s">
        <v>66</v>
      </c>
      <c r="B36">
        <f t="shared" si="1"/>
        <v>15</v>
      </c>
      <c r="C36">
        <f t="shared" si="0"/>
        <v>31</v>
      </c>
      <c r="D36" t="str">
        <f t="shared" si="2"/>
        <v>assay_id:164013</v>
      </c>
      <c r="E36" t="str">
        <f t="shared" si="3"/>
        <v>assay_id</v>
      </c>
      <c r="F36" t="str">
        <f t="shared" si="4"/>
        <v>164013</v>
      </c>
    </row>
    <row r="37" spans="1:6">
      <c r="A37" t="s">
        <v>67</v>
      </c>
      <c r="B37">
        <f t="shared" si="1"/>
        <v>15</v>
      </c>
      <c r="C37">
        <f t="shared" si="0"/>
        <v>31</v>
      </c>
      <c r="D37" t="str">
        <f t="shared" si="2"/>
        <v>assay_id:164014</v>
      </c>
      <c r="E37" t="str">
        <f t="shared" si="3"/>
        <v>assay_id</v>
      </c>
      <c r="F37" t="str">
        <f t="shared" si="4"/>
        <v>164014</v>
      </c>
    </row>
    <row r="38" spans="1:6">
      <c r="A38" t="s">
        <v>68</v>
      </c>
      <c r="B38">
        <f t="shared" si="1"/>
        <v>15</v>
      </c>
      <c r="C38">
        <f t="shared" si="0"/>
        <v>31</v>
      </c>
      <c r="D38" t="str">
        <f t="shared" si="2"/>
        <v>assay_id:164015</v>
      </c>
      <c r="E38" t="str">
        <f t="shared" si="3"/>
        <v>assay_id</v>
      </c>
      <c r="F38" t="str">
        <f t="shared" si="4"/>
        <v>164015</v>
      </c>
    </row>
    <row r="39" spans="1:6">
      <c r="A39" t="s">
        <v>69</v>
      </c>
      <c r="B39">
        <f t="shared" si="1"/>
        <v>15</v>
      </c>
      <c r="C39">
        <f t="shared" si="0"/>
        <v>31</v>
      </c>
      <c r="D39" t="str">
        <f t="shared" si="2"/>
        <v>assay_id:164002</v>
      </c>
      <c r="E39" t="str">
        <f t="shared" si="3"/>
        <v>assay_id</v>
      </c>
      <c r="F39" t="str">
        <f t="shared" si="4"/>
        <v>164002</v>
      </c>
    </row>
    <row r="40" spans="1:6">
      <c r="A40" t="s">
        <v>70</v>
      </c>
      <c r="B40">
        <f t="shared" si="1"/>
        <v>15</v>
      </c>
      <c r="C40">
        <f t="shared" si="0"/>
        <v>31</v>
      </c>
      <c r="D40" t="str">
        <f t="shared" si="2"/>
        <v>assay_id:164003</v>
      </c>
      <c r="E40" t="str">
        <f t="shared" si="3"/>
        <v>assay_id</v>
      </c>
      <c r="F40" t="str">
        <f t="shared" si="4"/>
        <v>164003</v>
      </c>
    </row>
    <row r="41" spans="1:6">
      <c r="A41" t="s">
        <v>71</v>
      </c>
      <c r="B41">
        <f t="shared" si="1"/>
        <v>15</v>
      </c>
      <c r="C41">
        <f t="shared" si="0"/>
        <v>31</v>
      </c>
      <c r="D41" t="str">
        <f t="shared" si="2"/>
        <v>assay_id:164004</v>
      </c>
      <c r="E41" t="str">
        <f t="shared" si="3"/>
        <v>assay_id</v>
      </c>
      <c r="F41" t="str">
        <f t="shared" si="4"/>
        <v>164004</v>
      </c>
    </row>
    <row r="42" spans="1:6">
      <c r="A42" t="s">
        <v>72</v>
      </c>
      <c r="B42">
        <f t="shared" si="1"/>
        <v>15</v>
      </c>
      <c r="C42">
        <f t="shared" si="0"/>
        <v>31</v>
      </c>
      <c r="D42" t="str">
        <f t="shared" si="2"/>
        <v>assay_id:164005</v>
      </c>
      <c r="E42" t="str">
        <f t="shared" si="3"/>
        <v>assay_id</v>
      </c>
      <c r="F42" t="str">
        <f t="shared" si="4"/>
        <v>164005</v>
      </c>
    </row>
    <row r="43" spans="1:6">
      <c r="A43" t="s">
        <v>73</v>
      </c>
      <c r="B43">
        <f t="shared" si="1"/>
        <v>15</v>
      </c>
      <c r="C43">
        <f t="shared" si="0"/>
        <v>31</v>
      </c>
      <c r="D43" t="str">
        <f t="shared" si="2"/>
        <v>assay_id:164006</v>
      </c>
      <c r="E43" t="str">
        <f t="shared" si="3"/>
        <v>assay_id</v>
      </c>
      <c r="F43" t="str">
        <f t="shared" si="4"/>
        <v>164006</v>
      </c>
    </row>
    <row r="44" spans="1:6">
      <c r="A44" t="s">
        <v>74</v>
      </c>
      <c r="B44">
        <f t="shared" si="1"/>
        <v>15</v>
      </c>
      <c r="C44">
        <f t="shared" si="0"/>
        <v>31</v>
      </c>
      <c r="D44" t="str">
        <f t="shared" si="2"/>
        <v>assay_id:164007</v>
      </c>
      <c r="E44" t="str">
        <f t="shared" si="3"/>
        <v>assay_id</v>
      </c>
      <c r="F44" t="str">
        <f t="shared" si="4"/>
        <v>164007</v>
      </c>
    </row>
    <row r="45" spans="1:6">
      <c r="A45" t="s">
        <v>75</v>
      </c>
      <c r="B45">
        <f t="shared" si="1"/>
        <v>15</v>
      </c>
      <c r="C45">
        <f t="shared" si="0"/>
        <v>31</v>
      </c>
      <c r="D45" t="str">
        <f t="shared" si="2"/>
        <v>assay_id:164008</v>
      </c>
      <c r="E45" t="str">
        <f t="shared" si="3"/>
        <v>assay_id</v>
      </c>
      <c r="F45" t="str">
        <f t="shared" si="4"/>
        <v>164008</v>
      </c>
    </row>
    <row r="46" spans="1:6">
      <c r="A46" t="s">
        <v>111</v>
      </c>
      <c r="B46">
        <f t="shared" si="1"/>
        <v>15</v>
      </c>
      <c r="C46">
        <f>LEN(A46)</f>
        <v>123</v>
      </c>
      <c r="D46" t="str">
        <f t="shared" si="2"/>
        <v>assay_info:assay(transcription profiling|DNA microarray|14):?xref(E-MAXD-4-&gt;AE:RAW):?xref(E-MAXD-4-&gt;AE:WEB)</v>
      </c>
      <c r="E46" t="str">
        <f t="shared" si="3"/>
        <v>assay_info</v>
      </c>
      <c r="F46" t="str">
        <f>MID(D46,SEARCH(":",D46)+1,C46)</f>
        <v>assay(transcription profiling|DNA microarray|14):?xref(E-MAXD-4-&gt;AE:RAW):?xref(E-MAXD-4-&gt;AE:WEB)</v>
      </c>
    </row>
    <row r="47" spans="1:6">
      <c r="A47" t="s">
        <v>8</v>
      </c>
      <c r="B47">
        <f t="shared" si="1"/>
        <v>15</v>
      </c>
      <c r="C47">
        <f t="shared" ref="C47:C110" si="5">LEN(A47)</f>
        <v>41</v>
      </c>
      <c r="D47" t="str">
        <f t="shared" si="2"/>
        <v>assay_platform:affymetrix</v>
      </c>
      <c r="E47" t="str">
        <f t="shared" si="3"/>
        <v>assay_platform</v>
      </c>
      <c r="F47" t="str">
        <f t="shared" si="4"/>
        <v>affymetrix</v>
      </c>
    </row>
    <row r="48" spans="1:6">
      <c r="A48" t="s">
        <v>8</v>
      </c>
      <c r="B48">
        <f t="shared" si="1"/>
        <v>15</v>
      </c>
      <c r="C48">
        <f t="shared" si="5"/>
        <v>41</v>
      </c>
      <c r="D48" t="str">
        <f t="shared" si="2"/>
        <v>assay_platform:affymetrix</v>
      </c>
      <c r="E48" t="str">
        <f t="shared" si="3"/>
        <v>assay_platform</v>
      </c>
      <c r="F48" t="str">
        <f t="shared" si="4"/>
        <v>affymetrix</v>
      </c>
    </row>
    <row r="49" spans="1:6">
      <c r="A49" t="s">
        <v>8</v>
      </c>
      <c r="B49">
        <f t="shared" si="1"/>
        <v>15</v>
      </c>
      <c r="C49">
        <f t="shared" si="5"/>
        <v>41</v>
      </c>
      <c r="D49" t="str">
        <f t="shared" si="2"/>
        <v>assay_platform:affymetrix</v>
      </c>
      <c r="E49" t="str">
        <f t="shared" si="3"/>
        <v>assay_platform</v>
      </c>
      <c r="F49" t="str">
        <f t="shared" si="4"/>
        <v>affymetrix</v>
      </c>
    </row>
    <row r="50" spans="1:6">
      <c r="A50" t="s">
        <v>8</v>
      </c>
      <c r="B50">
        <f t="shared" si="1"/>
        <v>15</v>
      </c>
      <c r="C50">
        <f t="shared" si="5"/>
        <v>41</v>
      </c>
      <c r="D50" t="str">
        <f t="shared" si="2"/>
        <v>assay_platform:affymetrix</v>
      </c>
      <c r="E50" t="str">
        <f t="shared" si="3"/>
        <v>assay_platform</v>
      </c>
      <c r="F50" t="str">
        <f t="shared" si="4"/>
        <v>affymetrix</v>
      </c>
    </row>
    <row r="51" spans="1:6">
      <c r="A51" t="s">
        <v>8</v>
      </c>
      <c r="B51">
        <f t="shared" si="1"/>
        <v>15</v>
      </c>
      <c r="C51">
        <f t="shared" si="5"/>
        <v>41</v>
      </c>
      <c r="D51" t="str">
        <f t="shared" si="2"/>
        <v>assay_platform:affymetrix</v>
      </c>
      <c r="E51" t="str">
        <f t="shared" si="3"/>
        <v>assay_platform</v>
      </c>
      <c r="F51" t="str">
        <f t="shared" si="4"/>
        <v>affymetrix</v>
      </c>
    </row>
    <row r="52" spans="1:6">
      <c r="A52" t="s">
        <v>8</v>
      </c>
      <c r="B52">
        <f t="shared" si="1"/>
        <v>15</v>
      </c>
      <c r="C52">
        <f t="shared" si="5"/>
        <v>41</v>
      </c>
      <c r="D52" t="str">
        <f t="shared" si="2"/>
        <v>assay_platform:affymetrix</v>
      </c>
      <c r="E52" t="str">
        <f t="shared" si="3"/>
        <v>assay_platform</v>
      </c>
      <c r="F52" t="str">
        <f t="shared" si="4"/>
        <v>affymetrix</v>
      </c>
    </row>
    <row r="53" spans="1:6">
      <c r="A53" t="s">
        <v>8</v>
      </c>
      <c r="B53">
        <f t="shared" si="1"/>
        <v>15</v>
      </c>
      <c r="C53">
        <f t="shared" si="5"/>
        <v>41</v>
      </c>
      <c r="D53" t="str">
        <f t="shared" si="2"/>
        <v>assay_platform:affymetrix</v>
      </c>
      <c r="E53" t="str">
        <f t="shared" si="3"/>
        <v>assay_platform</v>
      </c>
      <c r="F53" t="str">
        <f t="shared" si="4"/>
        <v>affymetrix</v>
      </c>
    </row>
    <row r="54" spans="1:6">
      <c r="A54" t="s">
        <v>8</v>
      </c>
      <c r="B54">
        <f t="shared" si="1"/>
        <v>15</v>
      </c>
      <c r="C54">
        <f t="shared" si="5"/>
        <v>41</v>
      </c>
      <c r="D54" t="str">
        <f t="shared" si="2"/>
        <v>assay_platform:affymetrix</v>
      </c>
      <c r="E54" t="str">
        <f t="shared" si="3"/>
        <v>assay_platform</v>
      </c>
      <c r="F54" t="str">
        <f t="shared" si="4"/>
        <v>affymetrix</v>
      </c>
    </row>
    <row r="55" spans="1:6">
      <c r="A55" t="s">
        <v>8</v>
      </c>
      <c r="B55">
        <f t="shared" si="1"/>
        <v>15</v>
      </c>
      <c r="C55">
        <f t="shared" si="5"/>
        <v>41</v>
      </c>
      <c r="D55" t="str">
        <f t="shared" si="2"/>
        <v>assay_platform:affymetrix</v>
      </c>
      <c r="E55" t="str">
        <f t="shared" si="3"/>
        <v>assay_platform</v>
      </c>
      <c r="F55" t="str">
        <f t="shared" si="4"/>
        <v>affymetrix</v>
      </c>
    </row>
    <row r="56" spans="1:6">
      <c r="A56" t="s">
        <v>8</v>
      </c>
      <c r="B56">
        <f t="shared" si="1"/>
        <v>15</v>
      </c>
      <c r="C56">
        <f t="shared" si="5"/>
        <v>41</v>
      </c>
      <c r="D56" t="str">
        <f t="shared" si="2"/>
        <v>assay_platform:affymetrix</v>
      </c>
      <c r="E56" t="str">
        <f t="shared" si="3"/>
        <v>assay_platform</v>
      </c>
      <c r="F56" t="str">
        <f t="shared" si="4"/>
        <v>affymetrix</v>
      </c>
    </row>
    <row r="57" spans="1:6">
      <c r="A57" t="s">
        <v>8</v>
      </c>
      <c r="B57">
        <f t="shared" si="1"/>
        <v>15</v>
      </c>
      <c r="C57">
        <f t="shared" si="5"/>
        <v>41</v>
      </c>
      <c r="D57" t="str">
        <f t="shared" si="2"/>
        <v>assay_platform:affymetrix</v>
      </c>
      <c r="E57" t="str">
        <f t="shared" si="3"/>
        <v>assay_platform</v>
      </c>
      <c r="F57" t="str">
        <f t="shared" si="4"/>
        <v>affymetrix</v>
      </c>
    </row>
    <row r="58" spans="1:6">
      <c r="A58" t="s">
        <v>8</v>
      </c>
      <c r="B58">
        <f t="shared" si="1"/>
        <v>15</v>
      </c>
      <c r="C58">
        <f t="shared" si="5"/>
        <v>41</v>
      </c>
      <c r="D58" t="str">
        <f t="shared" si="2"/>
        <v>assay_platform:affymetrix</v>
      </c>
      <c r="E58" t="str">
        <f t="shared" si="3"/>
        <v>assay_platform</v>
      </c>
      <c r="F58" t="str">
        <f t="shared" si="4"/>
        <v>affymetrix</v>
      </c>
    </row>
    <row r="59" spans="1:6">
      <c r="A59" t="s">
        <v>8</v>
      </c>
      <c r="B59">
        <f t="shared" si="1"/>
        <v>15</v>
      </c>
      <c r="C59">
        <f t="shared" si="5"/>
        <v>41</v>
      </c>
      <c r="D59" t="str">
        <f t="shared" si="2"/>
        <v>assay_platform:affymetrix</v>
      </c>
      <c r="E59" t="str">
        <f t="shared" si="3"/>
        <v>assay_platform</v>
      </c>
      <c r="F59" t="str">
        <f t="shared" si="4"/>
        <v>affymetrix</v>
      </c>
    </row>
    <row r="60" spans="1:6">
      <c r="A60" t="s">
        <v>8</v>
      </c>
      <c r="B60">
        <f t="shared" si="1"/>
        <v>15</v>
      </c>
      <c r="C60">
        <f t="shared" si="5"/>
        <v>41</v>
      </c>
      <c r="D60" t="str">
        <f t="shared" si="2"/>
        <v>assay_platform:affymetrix</v>
      </c>
      <c r="E60" t="str">
        <f t="shared" si="3"/>
        <v>assay_platform</v>
      </c>
      <c r="F60" t="str">
        <f t="shared" si="4"/>
        <v>affymetrix</v>
      </c>
    </row>
    <row r="61" spans="1:6">
      <c r="A61" t="s">
        <v>77</v>
      </c>
      <c r="B61">
        <f t="shared" si="1"/>
        <v>15</v>
      </c>
      <c r="C61">
        <f t="shared" si="5"/>
        <v>38</v>
      </c>
      <c r="D61" t="str">
        <f t="shared" si="2"/>
        <v>assay_result_id:163892</v>
      </c>
      <c r="E61" t="str">
        <f t="shared" si="3"/>
        <v>assay_result_id</v>
      </c>
      <c r="F61" t="str">
        <f t="shared" si="4"/>
        <v>163892</v>
      </c>
    </row>
    <row r="62" spans="1:6">
      <c r="A62" t="s">
        <v>78</v>
      </c>
      <c r="B62">
        <f t="shared" si="1"/>
        <v>15</v>
      </c>
      <c r="C62">
        <f t="shared" si="5"/>
        <v>38</v>
      </c>
      <c r="D62" t="str">
        <f t="shared" si="2"/>
        <v>assay_result_id:163893</v>
      </c>
      <c r="E62" t="str">
        <f t="shared" si="3"/>
        <v>assay_result_id</v>
      </c>
      <c r="F62" t="str">
        <f t="shared" si="4"/>
        <v>163893</v>
      </c>
    </row>
    <row r="63" spans="1:6">
      <c r="A63" t="s">
        <v>79</v>
      </c>
      <c r="B63">
        <f t="shared" si="1"/>
        <v>15</v>
      </c>
      <c r="C63">
        <f t="shared" si="5"/>
        <v>38</v>
      </c>
      <c r="D63" t="str">
        <f t="shared" si="2"/>
        <v>assay_result_id:163894</v>
      </c>
      <c r="E63" t="str">
        <f t="shared" si="3"/>
        <v>assay_result_id</v>
      </c>
      <c r="F63" t="str">
        <f t="shared" si="4"/>
        <v>163894</v>
      </c>
    </row>
    <row r="64" spans="1:6">
      <c r="A64" t="s">
        <v>80</v>
      </c>
      <c r="B64">
        <f t="shared" si="1"/>
        <v>15</v>
      </c>
      <c r="C64">
        <f t="shared" si="5"/>
        <v>38</v>
      </c>
      <c r="D64" t="str">
        <f t="shared" si="2"/>
        <v>assay_result_id:163895</v>
      </c>
      <c r="E64" t="str">
        <f t="shared" si="3"/>
        <v>assay_result_id</v>
      </c>
      <c r="F64" t="str">
        <f t="shared" si="4"/>
        <v>163895</v>
      </c>
    </row>
    <row r="65" spans="1:6">
      <c r="A65" t="s">
        <v>81</v>
      </c>
      <c r="B65">
        <f t="shared" si="1"/>
        <v>15</v>
      </c>
      <c r="C65">
        <f t="shared" si="5"/>
        <v>38</v>
      </c>
      <c r="D65" t="str">
        <f t="shared" si="2"/>
        <v>assay_result_id:163896</v>
      </c>
      <c r="E65" t="str">
        <f t="shared" si="3"/>
        <v>assay_result_id</v>
      </c>
      <c r="F65" t="str">
        <f t="shared" si="4"/>
        <v>163896</v>
      </c>
    </row>
    <row r="66" spans="1:6">
      <c r="A66" t="s">
        <v>82</v>
      </c>
      <c r="B66">
        <f t="shared" si="1"/>
        <v>15</v>
      </c>
      <c r="C66">
        <f t="shared" si="5"/>
        <v>38</v>
      </c>
      <c r="D66" t="str">
        <f t="shared" si="2"/>
        <v>assay_result_id:163897</v>
      </c>
      <c r="E66" t="str">
        <f t="shared" si="3"/>
        <v>assay_result_id</v>
      </c>
      <c r="F66" t="str">
        <f t="shared" si="4"/>
        <v>163897</v>
      </c>
    </row>
    <row r="67" spans="1:6">
      <c r="A67" t="s">
        <v>83</v>
      </c>
      <c r="B67">
        <f t="shared" ref="B67:B130" si="6">SEARCH("&lt;",A67)</f>
        <v>15</v>
      </c>
      <c r="C67">
        <f t="shared" si="5"/>
        <v>38</v>
      </c>
      <c r="D67" t="str">
        <f t="shared" ref="D67:D130" si="7">MID(A67,B67+1,C67-B67-1)</f>
        <v>assay_result_id:163898</v>
      </c>
      <c r="E67" t="str">
        <f t="shared" ref="E67:E130" si="8">MID(D67,1,SEARCH(":",D67)-1)</f>
        <v>assay_result_id</v>
      </c>
      <c r="F67" t="str">
        <f t="shared" ref="F67:F130" si="9">MID(D67,SEARCH(":",D67)+1,C67)</f>
        <v>163898</v>
      </c>
    </row>
    <row r="68" spans="1:6">
      <c r="A68" t="s">
        <v>84</v>
      </c>
      <c r="B68">
        <f t="shared" si="6"/>
        <v>15</v>
      </c>
      <c r="C68">
        <f t="shared" si="5"/>
        <v>38</v>
      </c>
      <c r="D68" t="str">
        <f t="shared" si="7"/>
        <v>assay_result_id:163899</v>
      </c>
      <c r="E68" t="str">
        <f t="shared" si="8"/>
        <v>assay_result_id</v>
      </c>
      <c r="F68" t="str">
        <f t="shared" si="9"/>
        <v>163899</v>
      </c>
    </row>
    <row r="69" spans="1:6">
      <c r="A69" t="s">
        <v>85</v>
      </c>
      <c r="B69">
        <f t="shared" si="6"/>
        <v>15</v>
      </c>
      <c r="C69">
        <f t="shared" si="5"/>
        <v>38</v>
      </c>
      <c r="D69" t="str">
        <f t="shared" si="7"/>
        <v>assay_result_id:163900</v>
      </c>
      <c r="E69" t="str">
        <f t="shared" si="8"/>
        <v>assay_result_id</v>
      </c>
      <c r="F69" t="str">
        <f t="shared" si="9"/>
        <v>163900</v>
      </c>
    </row>
    <row r="70" spans="1:6">
      <c r="A70" t="s">
        <v>86</v>
      </c>
      <c r="B70">
        <f t="shared" si="6"/>
        <v>15</v>
      </c>
      <c r="C70">
        <f t="shared" si="5"/>
        <v>38</v>
      </c>
      <c r="D70" t="str">
        <f t="shared" si="7"/>
        <v>assay_result_id:163901</v>
      </c>
      <c r="E70" t="str">
        <f t="shared" si="8"/>
        <v>assay_result_id</v>
      </c>
      <c r="F70" t="str">
        <f t="shared" si="9"/>
        <v>163901</v>
      </c>
    </row>
    <row r="71" spans="1:6">
      <c r="A71" t="s">
        <v>87</v>
      </c>
      <c r="B71">
        <f t="shared" si="6"/>
        <v>15</v>
      </c>
      <c r="C71">
        <f t="shared" si="5"/>
        <v>38</v>
      </c>
      <c r="D71" t="str">
        <f t="shared" si="7"/>
        <v>assay_result_id:163902</v>
      </c>
      <c r="E71" t="str">
        <f t="shared" si="8"/>
        <v>assay_result_id</v>
      </c>
      <c r="F71" t="str">
        <f t="shared" si="9"/>
        <v>163902</v>
      </c>
    </row>
    <row r="72" spans="1:6">
      <c r="A72" t="s">
        <v>88</v>
      </c>
      <c r="B72">
        <f t="shared" si="6"/>
        <v>15</v>
      </c>
      <c r="C72">
        <f t="shared" si="5"/>
        <v>38</v>
      </c>
      <c r="D72" t="str">
        <f t="shared" si="7"/>
        <v>assay_result_id:163903</v>
      </c>
      <c r="E72" t="str">
        <f t="shared" si="8"/>
        <v>assay_result_id</v>
      </c>
      <c r="F72" t="str">
        <f t="shared" si="9"/>
        <v>163903</v>
      </c>
    </row>
    <row r="73" spans="1:6">
      <c r="A73" t="s">
        <v>89</v>
      </c>
      <c r="B73">
        <f t="shared" si="6"/>
        <v>15</v>
      </c>
      <c r="C73">
        <f t="shared" si="5"/>
        <v>38</v>
      </c>
      <c r="D73" t="str">
        <f t="shared" si="7"/>
        <v>assay_result_id:163904</v>
      </c>
      <c r="E73" t="str">
        <f t="shared" si="8"/>
        <v>assay_result_id</v>
      </c>
      <c r="F73" t="str">
        <f t="shared" si="9"/>
        <v>163904</v>
      </c>
    </row>
    <row r="74" spans="1:6">
      <c r="A74" t="s">
        <v>90</v>
      </c>
      <c r="B74">
        <f t="shared" si="6"/>
        <v>15</v>
      </c>
      <c r="C74">
        <f t="shared" si="5"/>
        <v>38</v>
      </c>
      <c r="D74" t="str">
        <f t="shared" si="7"/>
        <v>assay_result_id:163905</v>
      </c>
      <c r="E74" t="str">
        <f t="shared" si="8"/>
        <v>assay_result_id</v>
      </c>
      <c r="F74" t="str">
        <f t="shared" si="9"/>
        <v>163905</v>
      </c>
    </row>
    <row r="75" spans="1:6">
      <c r="A75" t="s">
        <v>12</v>
      </c>
      <c r="B75">
        <f t="shared" si="6"/>
        <v>15</v>
      </c>
      <c r="C75">
        <f t="shared" si="5"/>
        <v>44</v>
      </c>
      <c r="D75" t="str">
        <f t="shared" si="7"/>
        <v>assay_technology_acc:0400148</v>
      </c>
      <c r="E75" t="str">
        <f t="shared" si="8"/>
        <v>assay_technology_acc</v>
      </c>
      <c r="F75" t="str">
        <f t="shared" si="9"/>
        <v>0400148</v>
      </c>
    </row>
    <row r="76" spans="1:6">
      <c r="A76" t="s">
        <v>12</v>
      </c>
      <c r="B76">
        <f t="shared" si="6"/>
        <v>15</v>
      </c>
      <c r="C76">
        <f t="shared" si="5"/>
        <v>44</v>
      </c>
      <c r="D76" t="str">
        <f t="shared" si="7"/>
        <v>assay_technology_acc:0400148</v>
      </c>
      <c r="E76" t="str">
        <f t="shared" si="8"/>
        <v>assay_technology_acc</v>
      </c>
      <c r="F76" t="str">
        <f t="shared" si="9"/>
        <v>0400148</v>
      </c>
    </row>
    <row r="77" spans="1:6">
      <c r="A77" t="s">
        <v>12</v>
      </c>
      <c r="B77">
        <f t="shared" si="6"/>
        <v>15</v>
      </c>
      <c r="C77">
        <f t="shared" si="5"/>
        <v>44</v>
      </c>
      <c r="D77" t="str">
        <f t="shared" si="7"/>
        <v>assay_technology_acc:0400148</v>
      </c>
      <c r="E77" t="str">
        <f t="shared" si="8"/>
        <v>assay_technology_acc</v>
      </c>
      <c r="F77" t="str">
        <f t="shared" si="9"/>
        <v>0400148</v>
      </c>
    </row>
    <row r="78" spans="1:6">
      <c r="A78" t="s">
        <v>12</v>
      </c>
      <c r="B78">
        <f t="shared" si="6"/>
        <v>15</v>
      </c>
      <c r="C78">
        <f t="shared" si="5"/>
        <v>44</v>
      </c>
      <c r="D78" t="str">
        <f t="shared" si="7"/>
        <v>assay_technology_acc:0400148</v>
      </c>
      <c r="E78" t="str">
        <f t="shared" si="8"/>
        <v>assay_technology_acc</v>
      </c>
      <c r="F78" t="str">
        <f t="shared" si="9"/>
        <v>0400148</v>
      </c>
    </row>
    <row r="79" spans="1:6">
      <c r="A79" t="s">
        <v>12</v>
      </c>
      <c r="B79">
        <f t="shared" si="6"/>
        <v>15</v>
      </c>
      <c r="C79">
        <f t="shared" si="5"/>
        <v>44</v>
      </c>
      <c r="D79" t="str">
        <f t="shared" si="7"/>
        <v>assay_technology_acc:0400148</v>
      </c>
      <c r="E79" t="str">
        <f t="shared" si="8"/>
        <v>assay_technology_acc</v>
      </c>
      <c r="F79" t="str">
        <f t="shared" si="9"/>
        <v>0400148</v>
      </c>
    </row>
    <row r="80" spans="1:6">
      <c r="A80" t="s">
        <v>12</v>
      </c>
      <c r="B80">
        <f t="shared" si="6"/>
        <v>15</v>
      </c>
      <c r="C80">
        <f t="shared" si="5"/>
        <v>44</v>
      </c>
      <c r="D80" t="str">
        <f t="shared" si="7"/>
        <v>assay_technology_acc:0400148</v>
      </c>
      <c r="E80" t="str">
        <f t="shared" si="8"/>
        <v>assay_technology_acc</v>
      </c>
      <c r="F80" t="str">
        <f t="shared" si="9"/>
        <v>0400148</v>
      </c>
    </row>
    <row r="81" spans="1:6">
      <c r="A81" t="s">
        <v>12</v>
      </c>
      <c r="B81">
        <f t="shared" si="6"/>
        <v>15</v>
      </c>
      <c r="C81">
        <f t="shared" si="5"/>
        <v>44</v>
      </c>
      <c r="D81" t="str">
        <f t="shared" si="7"/>
        <v>assay_technology_acc:0400148</v>
      </c>
      <c r="E81" t="str">
        <f t="shared" si="8"/>
        <v>assay_technology_acc</v>
      </c>
      <c r="F81" t="str">
        <f t="shared" si="9"/>
        <v>0400148</v>
      </c>
    </row>
    <row r="82" spans="1:6">
      <c r="A82" t="s">
        <v>12</v>
      </c>
      <c r="B82">
        <f t="shared" si="6"/>
        <v>15</v>
      </c>
      <c r="C82">
        <f t="shared" si="5"/>
        <v>44</v>
      </c>
      <c r="D82" t="str">
        <f t="shared" si="7"/>
        <v>assay_technology_acc:0400148</v>
      </c>
      <c r="E82" t="str">
        <f t="shared" si="8"/>
        <v>assay_technology_acc</v>
      </c>
      <c r="F82" t="str">
        <f t="shared" si="9"/>
        <v>0400148</v>
      </c>
    </row>
    <row r="83" spans="1:6">
      <c r="A83" t="s">
        <v>12</v>
      </c>
      <c r="B83">
        <f t="shared" si="6"/>
        <v>15</v>
      </c>
      <c r="C83">
        <f t="shared" si="5"/>
        <v>44</v>
      </c>
      <c r="D83" t="str">
        <f t="shared" si="7"/>
        <v>assay_technology_acc:0400148</v>
      </c>
      <c r="E83" t="str">
        <f t="shared" si="8"/>
        <v>assay_technology_acc</v>
      </c>
      <c r="F83" t="str">
        <f t="shared" si="9"/>
        <v>0400148</v>
      </c>
    </row>
    <row r="84" spans="1:6">
      <c r="A84" t="s">
        <v>12</v>
      </c>
      <c r="B84">
        <f t="shared" si="6"/>
        <v>15</v>
      </c>
      <c r="C84">
        <f t="shared" si="5"/>
        <v>44</v>
      </c>
      <c r="D84" t="str">
        <f t="shared" si="7"/>
        <v>assay_technology_acc:0400148</v>
      </c>
      <c r="E84" t="str">
        <f t="shared" si="8"/>
        <v>assay_technology_acc</v>
      </c>
      <c r="F84" t="str">
        <f t="shared" si="9"/>
        <v>0400148</v>
      </c>
    </row>
    <row r="85" spans="1:6">
      <c r="A85" t="s">
        <v>12</v>
      </c>
      <c r="B85">
        <f t="shared" si="6"/>
        <v>15</v>
      </c>
      <c r="C85">
        <f t="shared" si="5"/>
        <v>44</v>
      </c>
      <c r="D85" t="str">
        <f t="shared" si="7"/>
        <v>assay_technology_acc:0400148</v>
      </c>
      <c r="E85" t="str">
        <f t="shared" si="8"/>
        <v>assay_technology_acc</v>
      </c>
      <c r="F85" t="str">
        <f t="shared" si="9"/>
        <v>0400148</v>
      </c>
    </row>
    <row r="86" spans="1:6">
      <c r="A86" t="s">
        <v>12</v>
      </c>
      <c r="B86">
        <f t="shared" si="6"/>
        <v>15</v>
      </c>
      <c r="C86">
        <f t="shared" si="5"/>
        <v>44</v>
      </c>
      <c r="D86" t="str">
        <f t="shared" si="7"/>
        <v>assay_technology_acc:0400148</v>
      </c>
      <c r="E86" t="str">
        <f t="shared" si="8"/>
        <v>assay_technology_acc</v>
      </c>
      <c r="F86" t="str">
        <f t="shared" si="9"/>
        <v>0400148</v>
      </c>
    </row>
    <row r="87" spans="1:6">
      <c r="A87" t="s">
        <v>12</v>
      </c>
      <c r="B87">
        <f t="shared" si="6"/>
        <v>15</v>
      </c>
      <c r="C87">
        <f t="shared" si="5"/>
        <v>44</v>
      </c>
      <c r="D87" t="str">
        <f t="shared" si="7"/>
        <v>assay_technology_acc:0400148</v>
      </c>
      <c r="E87" t="str">
        <f t="shared" si="8"/>
        <v>assay_technology_acc</v>
      </c>
      <c r="F87" t="str">
        <f t="shared" si="9"/>
        <v>0400148</v>
      </c>
    </row>
    <row r="88" spans="1:6">
      <c r="A88" t="s">
        <v>12</v>
      </c>
      <c r="B88">
        <f t="shared" si="6"/>
        <v>15</v>
      </c>
      <c r="C88">
        <f t="shared" si="5"/>
        <v>44</v>
      </c>
      <c r="D88" t="str">
        <f t="shared" si="7"/>
        <v>assay_technology_acc:0400148</v>
      </c>
      <c r="E88" t="str">
        <f t="shared" si="8"/>
        <v>assay_technology_acc</v>
      </c>
      <c r="F88" t="str">
        <f t="shared" si="9"/>
        <v>0400148</v>
      </c>
    </row>
    <row r="89" spans="1:6">
      <c r="A89" t="s">
        <v>13</v>
      </c>
      <c r="B89">
        <f t="shared" si="6"/>
        <v>15</v>
      </c>
      <c r="C89">
        <f t="shared" si="5"/>
        <v>52</v>
      </c>
      <c r="D89" t="str">
        <f t="shared" si="7"/>
        <v>assay_technology_name:DNA microarray</v>
      </c>
      <c r="E89" t="str">
        <f t="shared" si="8"/>
        <v>assay_technology_name</v>
      </c>
      <c r="F89" t="str">
        <f t="shared" si="9"/>
        <v>DNA microarray</v>
      </c>
    </row>
    <row r="90" spans="1:6">
      <c r="A90" t="s">
        <v>13</v>
      </c>
      <c r="B90">
        <f t="shared" si="6"/>
        <v>15</v>
      </c>
      <c r="C90">
        <f t="shared" si="5"/>
        <v>52</v>
      </c>
      <c r="D90" t="str">
        <f t="shared" si="7"/>
        <v>assay_technology_name:DNA microarray</v>
      </c>
      <c r="E90" t="str">
        <f t="shared" si="8"/>
        <v>assay_technology_name</v>
      </c>
      <c r="F90" t="str">
        <f t="shared" si="9"/>
        <v>DNA microarray</v>
      </c>
    </row>
    <row r="91" spans="1:6">
      <c r="A91" t="s">
        <v>13</v>
      </c>
      <c r="B91">
        <f t="shared" si="6"/>
        <v>15</v>
      </c>
      <c r="C91">
        <f t="shared" si="5"/>
        <v>52</v>
      </c>
      <c r="D91" t="str">
        <f t="shared" si="7"/>
        <v>assay_technology_name:DNA microarray</v>
      </c>
      <c r="E91" t="str">
        <f t="shared" si="8"/>
        <v>assay_technology_name</v>
      </c>
      <c r="F91" t="str">
        <f t="shared" si="9"/>
        <v>DNA microarray</v>
      </c>
    </row>
    <row r="92" spans="1:6">
      <c r="A92" t="s">
        <v>13</v>
      </c>
      <c r="B92">
        <f t="shared" si="6"/>
        <v>15</v>
      </c>
      <c r="C92">
        <f t="shared" si="5"/>
        <v>52</v>
      </c>
      <c r="D92" t="str">
        <f t="shared" si="7"/>
        <v>assay_technology_name:DNA microarray</v>
      </c>
      <c r="E92" t="str">
        <f t="shared" si="8"/>
        <v>assay_technology_name</v>
      </c>
      <c r="F92" t="str">
        <f t="shared" si="9"/>
        <v>DNA microarray</v>
      </c>
    </row>
    <row r="93" spans="1:6">
      <c r="A93" t="s">
        <v>13</v>
      </c>
      <c r="B93">
        <f t="shared" si="6"/>
        <v>15</v>
      </c>
      <c r="C93">
        <f t="shared" si="5"/>
        <v>52</v>
      </c>
      <c r="D93" t="str">
        <f t="shared" si="7"/>
        <v>assay_technology_name:DNA microarray</v>
      </c>
      <c r="E93" t="str">
        <f t="shared" si="8"/>
        <v>assay_technology_name</v>
      </c>
      <c r="F93" t="str">
        <f t="shared" si="9"/>
        <v>DNA microarray</v>
      </c>
    </row>
    <row r="94" spans="1:6">
      <c r="A94" t="s">
        <v>13</v>
      </c>
      <c r="B94">
        <f t="shared" si="6"/>
        <v>15</v>
      </c>
      <c r="C94">
        <f t="shared" si="5"/>
        <v>52</v>
      </c>
      <c r="D94" t="str">
        <f t="shared" si="7"/>
        <v>assay_technology_name:DNA microarray</v>
      </c>
      <c r="E94" t="str">
        <f t="shared" si="8"/>
        <v>assay_technology_name</v>
      </c>
      <c r="F94" t="str">
        <f t="shared" si="9"/>
        <v>DNA microarray</v>
      </c>
    </row>
    <row r="95" spans="1:6">
      <c r="A95" t="s">
        <v>13</v>
      </c>
      <c r="B95">
        <f t="shared" si="6"/>
        <v>15</v>
      </c>
      <c r="C95">
        <f t="shared" si="5"/>
        <v>52</v>
      </c>
      <c r="D95" t="str">
        <f t="shared" si="7"/>
        <v>assay_technology_name:DNA microarray</v>
      </c>
      <c r="E95" t="str">
        <f t="shared" si="8"/>
        <v>assay_technology_name</v>
      </c>
      <c r="F95" t="str">
        <f t="shared" si="9"/>
        <v>DNA microarray</v>
      </c>
    </row>
    <row r="96" spans="1:6">
      <c r="A96" t="s">
        <v>13</v>
      </c>
      <c r="B96">
        <f t="shared" si="6"/>
        <v>15</v>
      </c>
      <c r="C96">
        <f t="shared" si="5"/>
        <v>52</v>
      </c>
      <c r="D96" t="str">
        <f t="shared" si="7"/>
        <v>assay_technology_name:DNA microarray</v>
      </c>
      <c r="E96" t="str">
        <f t="shared" si="8"/>
        <v>assay_technology_name</v>
      </c>
      <c r="F96" t="str">
        <f t="shared" si="9"/>
        <v>DNA microarray</v>
      </c>
    </row>
    <row r="97" spans="1:6">
      <c r="A97" t="s">
        <v>13</v>
      </c>
      <c r="B97">
        <f t="shared" si="6"/>
        <v>15</v>
      </c>
      <c r="C97">
        <f t="shared" si="5"/>
        <v>52</v>
      </c>
      <c r="D97" t="str">
        <f t="shared" si="7"/>
        <v>assay_technology_name:DNA microarray</v>
      </c>
      <c r="E97" t="str">
        <f t="shared" si="8"/>
        <v>assay_technology_name</v>
      </c>
      <c r="F97" t="str">
        <f t="shared" si="9"/>
        <v>DNA microarray</v>
      </c>
    </row>
    <row r="98" spans="1:6">
      <c r="A98" t="s">
        <v>13</v>
      </c>
      <c r="B98">
        <f t="shared" si="6"/>
        <v>15</v>
      </c>
      <c r="C98">
        <f t="shared" si="5"/>
        <v>52</v>
      </c>
      <c r="D98" t="str">
        <f t="shared" si="7"/>
        <v>assay_technology_name:DNA microarray</v>
      </c>
      <c r="E98" t="str">
        <f t="shared" si="8"/>
        <v>assay_technology_name</v>
      </c>
      <c r="F98" t="str">
        <f t="shared" si="9"/>
        <v>DNA microarray</v>
      </c>
    </row>
    <row r="99" spans="1:6">
      <c r="A99" t="s">
        <v>13</v>
      </c>
      <c r="B99">
        <f t="shared" si="6"/>
        <v>15</v>
      </c>
      <c r="C99">
        <f t="shared" si="5"/>
        <v>52</v>
      </c>
      <c r="D99" t="str">
        <f t="shared" si="7"/>
        <v>assay_technology_name:DNA microarray</v>
      </c>
      <c r="E99" t="str">
        <f t="shared" si="8"/>
        <v>assay_technology_name</v>
      </c>
      <c r="F99" t="str">
        <f t="shared" si="9"/>
        <v>DNA microarray</v>
      </c>
    </row>
    <row r="100" spans="1:6">
      <c r="A100" t="s">
        <v>13</v>
      </c>
      <c r="B100">
        <f t="shared" si="6"/>
        <v>15</v>
      </c>
      <c r="C100">
        <f t="shared" si="5"/>
        <v>52</v>
      </c>
      <c r="D100" t="str">
        <f t="shared" si="7"/>
        <v>assay_technology_name:DNA microarray</v>
      </c>
      <c r="E100" t="str">
        <f t="shared" si="8"/>
        <v>assay_technology_name</v>
      </c>
      <c r="F100" t="str">
        <f t="shared" si="9"/>
        <v>DNA microarray</v>
      </c>
    </row>
    <row r="101" spans="1:6">
      <c r="A101" t="s">
        <v>13</v>
      </c>
      <c r="B101">
        <f t="shared" si="6"/>
        <v>15</v>
      </c>
      <c r="C101">
        <f t="shared" si="5"/>
        <v>52</v>
      </c>
      <c r="D101" t="str">
        <f t="shared" si="7"/>
        <v>assay_technology_name:DNA microarray</v>
      </c>
      <c r="E101" t="str">
        <f t="shared" si="8"/>
        <v>assay_technology_name</v>
      </c>
      <c r="F101" t="str">
        <f t="shared" si="9"/>
        <v>DNA microarray</v>
      </c>
    </row>
    <row r="102" spans="1:6">
      <c r="A102" t="s">
        <v>13</v>
      </c>
      <c r="B102">
        <f t="shared" si="6"/>
        <v>15</v>
      </c>
      <c r="C102">
        <f t="shared" si="5"/>
        <v>52</v>
      </c>
      <c r="D102" t="str">
        <f t="shared" si="7"/>
        <v>assay_technology_name:DNA microarray</v>
      </c>
      <c r="E102" t="str">
        <f t="shared" si="8"/>
        <v>assay_technology_name</v>
      </c>
      <c r="F102" t="str">
        <f t="shared" si="9"/>
        <v>DNA microarray</v>
      </c>
    </row>
    <row r="103" spans="1:6">
      <c r="A103" t="s">
        <v>112</v>
      </c>
      <c r="B103">
        <f t="shared" si="6"/>
        <v>25</v>
      </c>
      <c r="C103">
        <f t="shared" si="5"/>
        <v>56</v>
      </c>
      <c r="D103" t="str">
        <f t="shared" si="7"/>
        <v>characteristics:strain[FY1679]</v>
      </c>
      <c r="E103" t="str">
        <f t="shared" si="8"/>
        <v>characteristics</v>
      </c>
      <c r="F103" t="str">
        <f t="shared" si="9"/>
        <v>strain[FY1679]</v>
      </c>
    </row>
    <row r="104" spans="1:6">
      <c r="A104" t="s">
        <v>113</v>
      </c>
      <c r="B104">
        <f t="shared" si="6"/>
        <v>25</v>
      </c>
      <c r="C104">
        <f t="shared" si="5"/>
        <v>72</v>
      </c>
      <c r="D104" t="str">
        <f t="shared" si="7"/>
        <v>characteristics:mating type[mating_type_alpha]</v>
      </c>
      <c r="E104" t="str">
        <f t="shared" si="8"/>
        <v>characteristics</v>
      </c>
      <c r="F104" t="str">
        <f t="shared" si="9"/>
        <v>mating type[mating_type_alpha]</v>
      </c>
    </row>
    <row r="105" spans="1:6">
      <c r="A105" t="s">
        <v>14</v>
      </c>
      <c r="B105">
        <f t="shared" si="6"/>
        <v>25</v>
      </c>
      <c r="C105">
        <f t="shared" si="5"/>
        <v>55</v>
      </c>
      <c r="D105" t="str">
        <f t="shared" si="7"/>
        <v>characteristics:Label[biotin]</v>
      </c>
      <c r="E105" t="str">
        <f t="shared" si="8"/>
        <v>characteristics</v>
      </c>
      <c r="F105" t="str">
        <f t="shared" si="9"/>
        <v>Label[biotin]</v>
      </c>
    </row>
    <row r="106" spans="1:6">
      <c r="A106" t="s">
        <v>114</v>
      </c>
      <c r="B106">
        <f t="shared" si="6"/>
        <v>25</v>
      </c>
      <c r="C106">
        <f t="shared" si="5"/>
        <v>132</v>
      </c>
      <c r="D106" t="str">
        <f t="shared" si="7"/>
        <v>characteristics:genotype[KanMx4 MATa/MATalpha ura3-52/ura3-52 leu2-1/+trp1-63/+his3-D200/+ hoD KanMx4/hoD]</v>
      </c>
      <c r="E106" t="str">
        <f t="shared" si="8"/>
        <v>characteristics</v>
      </c>
      <c r="F106" t="str">
        <f t="shared" si="9"/>
        <v>genotype[KanMx4 MATa/MATalpha ura3-52/ura3-52 leu2-1/+trp1-63/+his3-D200/+ hoD KanMx4/hoD]</v>
      </c>
    </row>
    <row r="107" spans="1:6">
      <c r="A107" t="s">
        <v>115</v>
      </c>
      <c r="B107">
        <f t="shared" si="6"/>
        <v>25</v>
      </c>
      <c r="C107">
        <f t="shared" si="5"/>
        <v>92</v>
      </c>
      <c r="D107" t="str">
        <f t="shared" si="7"/>
        <v>characteristics:organism[Saccharomyces cerevisiae (Baker's yeast)]</v>
      </c>
      <c r="E107" t="str">
        <f t="shared" si="8"/>
        <v>characteristics</v>
      </c>
      <c r="F107" t="str">
        <f t="shared" si="9"/>
        <v>organism[Saccharomyces cerevisiae (Baker's yeast)]</v>
      </c>
    </row>
    <row r="108" spans="1:6">
      <c r="A108" t="s">
        <v>112</v>
      </c>
      <c r="B108">
        <f t="shared" si="6"/>
        <v>25</v>
      </c>
      <c r="C108">
        <f t="shared" si="5"/>
        <v>56</v>
      </c>
      <c r="D108" t="str">
        <f t="shared" si="7"/>
        <v>characteristics:strain[FY1679]</v>
      </c>
      <c r="E108" t="str">
        <f t="shared" si="8"/>
        <v>characteristics</v>
      </c>
      <c r="F108" t="str">
        <f t="shared" si="9"/>
        <v>strain[FY1679]</v>
      </c>
    </row>
    <row r="109" spans="1:6">
      <c r="A109" t="s">
        <v>113</v>
      </c>
      <c r="B109">
        <f t="shared" si="6"/>
        <v>25</v>
      </c>
      <c r="C109">
        <f t="shared" si="5"/>
        <v>72</v>
      </c>
      <c r="D109" t="str">
        <f t="shared" si="7"/>
        <v>characteristics:mating type[mating_type_alpha]</v>
      </c>
      <c r="E109" t="str">
        <f t="shared" si="8"/>
        <v>characteristics</v>
      </c>
      <c r="F109" t="str">
        <f t="shared" si="9"/>
        <v>mating type[mating_type_alpha]</v>
      </c>
    </row>
    <row r="110" spans="1:6">
      <c r="A110" t="s">
        <v>14</v>
      </c>
      <c r="B110">
        <f t="shared" si="6"/>
        <v>25</v>
      </c>
      <c r="C110">
        <f t="shared" si="5"/>
        <v>55</v>
      </c>
      <c r="D110" t="str">
        <f t="shared" si="7"/>
        <v>characteristics:Label[biotin]</v>
      </c>
      <c r="E110" t="str">
        <f t="shared" si="8"/>
        <v>characteristics</v>
      </c>
      <c r="F110" t="str">
        <f t="shared" si="9"/>
        <v>Label[biotin]</v>
      </c>
    </row>
    <row r="111" spans="1:6">
      <c r="A111" t="s">
        <v>114</v>
      </c>
      <c r="B111">
        <f t="shared" si="6"/>
        <v>25</v>
      </c>
      <c r="C111">
        <f t="shared" ref="C111:C174" si="10">LEN(A111)</f>
        <v>132</v>
      </c>
      <c r="D111" t="str">
        <f t="shared" si="7"/>
        <v>characteristics:genotype[KanMx4 MATa/MATalpha ura3-52/ura3-52 leu2-1/+trp1-63/+his3-D200/+ hoD KanMx4/hoD]</v>
      </c>
      <c r="E111" t="str">
        <f t="shared" si="8"/>
        <v>characteristics</v>
      </c>
      <c r="F111" t="str">
        <f t="shared" si="9"/>
        <v>genotype[KanMx4 MATa/MATalpha ura3-52/ura3-52 leu2-1/+trp1-63/+his3-D200/+ hoD KanMx4/hoD]</v>
      </c>
    </row>
    <row r="112" spans="1:6">
      <c r="A112" t="s">
        <v>115</v>
      </c>
      <c r="B112">
        <f t="shared" si="6"/>
        <v>25</v>
      </c>
      <c r="C112">
        <f t="shared" si="10"/>
        <v>92</v>
      </c>
      <c r="D112" t="str">
        <f t="shared" si="7"/>
        <v>characteristics:organism[Saccharomyces cerevisiae (Baker's yeast)]</v>
      </c>
      <c r="E112" t="str">
        <f t="shared" si="8"/>
        <v>characteristics</v>
      </c>
      <c r="F112" t="str">
        <f t="shared" si="9"/>
        <v>organism[Saccharomyces cerevisiae (Baker's yeast)]</v>
      </c>
    </row>
    <row r="113" spans="1:6">
      <c r="A113" t="s">
        <v>112</v>
      </c>
      <c r="B113">
        <f t="shared" si="6"/>
        <v>25</v>
      </c>
      <c r="C113">
        <f t="shared" si="10"/>
        <v>56</v>
      </c>
      <c r="D113" t="str">
        <f t="shared" si="7"/>
        <v>characteristics:strain[FY1679]</v>
      </c>
      <c r="E113" t="str">
        <f t="shared" si="8"/>
        <v>characteristics</v>
      </c>
      <c r="F113" t="str">
        <f t="shared" si="9"/>
        <v>strain[FY1679]</v>
      </c>
    </row>
    <row r="114" spans="1:6">
      <c r="A114" t="s">
        <v>113</v>
      </c>
      <c r="B114">
        <f t="shared" si="6"/>
        <v>25</v>
      </c>
      <c r="C114">
        <f t="shared" si="10"/>
        <v>72</v>
      </c>
      <c r="D114" t="str">
        <f t="shared" si="7"/>
        <v>characteristics:mating type[mating_type_alpha]</v>
      </c>
      <c r="E114" t="str">
        <f t="shared" si="8"/>
        <v>characteristics</v>
      </c>
      <c r="F114" t="str">
        <f t="shared" si="9"/>
        <v>mating type[mating_type_alpha]</v>
      </c>
    </row>
    <row r="115" spans="1:6">
      <c r="A115" t="s">
        <v>14</v>
      </c>
      <c r="B115">
        <f t="shared" si="6"/>
        <v>25</v>
      </c>
      <c r="C115">
        <f t="shared" si="10"/>
        <v>55</v>
      </c>
      <c r="D115" t="str">
        <f t="shared" si="7"/>
        <v>characteristics:Label[biotin]</v>
      </c>
      <c r="E115" t="str">
        <f t="shared" si="8"/>
        <v>characteristics</v>
      </c>
      <c r="F115" t="str">
        <f t="shared" si="9"/>
        <v>Label[biotin]</v>
      </c>
    </row>
    <row r="116" spans="1:6">
      <c r="A116" t="s">
        <v>114</v>
      </c>
      <c r="B116">
        <f t="shared" si="6"/>
        <v>25</v>
      </c>
      <c r="C116">
        <f t="shared" si="10"/>
        <v>132</v>
      </c>
      <c r="D116" t="str">
        <f t="shared" si="7"/>
        <v>characteristics:genotype[KanMx4 MATa/MATalpha ura3-52/ura3-52 leu2-1/+trp1-63/+his3-D200/+ hoD KanMx4/hoD]</v>
      </c>
      <c r="E116" t="str">
        <f t="shared" si="8"/>
        <v>characteristics</v>
      </c>
      <c r="F116" t="str">
        <f t="shared" si="9"/>
        <v>genotype[KanMx4 MATa/MATalpha ura3-52/ura3-52 leu2-1/+trp1-63/+his3-D200/+ hoD KanMx4/hoD]</v>
      </c>
    </row>
    <row r="117" spans="1:6">
      <c r="A117" t="s">
        <v>115</v>
      </c>
      <c r="B117">
        <f t="shared" si="6"/>
        <v>25</v>
      </c>
      <c r="C117">
        <f t="shared" si="10"/>
        <v>92</v>
      </c>
      <c r="D117" t="str">
        <f t="shared" si="7"/>
        <v>characteristics:organism[Saccharomyces cerevisiae (Baker's yeast)]</v>
      </c>
      <c r="E117" t="str">
        <f t="shared" si="8"/>
        <v>characteristics</v>
      </c>
      <c r="F117" t="str">
        <f t="shared" si="9"/>
        <v>organism[Saccharomyces cerevisiae (Baker's yeast)]</v>
      </c>
    </row>
    <row r="118" spans="1:6">
      <c r="A118" t="s">
        <v>112</v>
      </c>
      <c r="B118">
        <f t="shared" si="6"/>
        <v>25</v>
      </c>
      <c r="C118">
        <f t="shared" si="10"/>
        <v>56</v>
      </c>
      <c r="D118" t="str">
        <f t="shared" si="7"/>
        <v>characteristics:strain[FY1679]</v>
      </c>
      <c r="E118" t="str">
        <f t="shared" si="8"/>
        <v>characteristics</v>
      </c>
      <c r="F118" t="str">
        <f t="shared" si="9"/>
        <v>strain[FY1679]</v>
      </c>
    </row>
    <row r="119" spans="1:6">
      <c r="A119" t="s">
        <v>113</v>
      </c>
      <c r="B119">
        <f t="shared" si="6"/>
        <v>25</v>
      </c>
      <c r="C119">
        <f t="shared" si="10"/>
        <v>72</v>
      </c>
      <c r="D119" t="str">
        <f t="shared" si="7"/>
        <v>characteristics:mating type[mating_type_alpha]</v>
      </c>
      <c r="E119" t="str">
        <f t="shared" si="8"/>
        <v>characteristics</v>
      </c>
      <c r="F119" t="str">
        <f t="shared" si="9"/>
        <v>mating type[mating_type_alpha]</v>
      </c>
    </row>
    <row r="120" spans="1:6">
      <c r="A120" t="s">
        <v>14</v>
      </c>
      <c r="B120">
        <f t="shared" si="6"/>
        <v>25</v>
      </c>
      <c r="C120">
        <f t="shared" si="10"/>
        <v>55</v>
      </c>
      <c r="D120" t="str">
        <f t="shared" si="7"/>
        <v>characteristics:Label[biotin]</v>
      </c>
      <c r="E120" t="str">
        <f t="shared" si="8"/>
        <v>characteristics</v>
      </c>
      <c r="F120" t="str">
        <f t="shared" si="9"/>
        <v>Label[biotin]</v>
      </c>
    </row>
    <row r="121" spans="1:6">
      <c r="A121" t="s">
        <v>114</v>
      </c>
      <c r="B121">
        <f t="shared" si="6"/>
        <v>25</v>
      </c>
      <c r="C121">
        <f t="shared" si="10"/>
        <v>132</v>
      </c>
      <c r="D121" t="str">
        <f t="shared" si="7"/>
        <v>characteristics:genotype[KanMx4 MATa/MATalpha ura3-52/ura3-52 leu2-1/+trp1-63/+his3-D200/+ hoD KanMx4/hoD]</v>
      </c>
      <c r="E121" t="str">
        <f t="shared" si="8"/>
        <v>characteristics</v>
      </c>
      <c r="F121" t="str">
        <f t="shared" si="9"/>
        <v>genotype[KanMx4 MATa/MATalpha ura3-52/ura3-52 leu2-1/+trp1-63/+his3-D200/+ hoD KanMx4/hoD]</v>
      </c>
    </row>
    <row r="122" spans="1:6">
      <c r="A122" t="s">
        <v>115</v>
      </c>
      <c r="B122">
        <f t="shared" si="6"/>
        <v>25</v>
      </c>
      <c r="C122">
        <f t="shared" si="10"/>
        <v>92</v>
      </c>
      <c r="D122" t="str">
        <f t="shared" si="7"/>
        <v>characteristics:organism[Saccharomyces cerevisiae (Baker's yeast)]</v>
      </c>
      <c r="E122" t="str">
        <f t="shared" si="8"/>
        <v>characteristics</v>
      </c>
      <c r="F122" t="str">
        <f t="shared" si="9"/>
        <v>organism[Saccharomyces cerevisiae (Baker's yeast)]</v>
      </c>
    </row>
    <row r="123" spans="1:6">
      <c r="A123" t="s">
        <v>112</v>
      </c>
      <c r="B123">
        <f t="shared" si="6"/>
        <v>25</v>
      </c>
      <c r="C123">
        <f t="shared" si="10"/>
        <v>56</v>
      </c>
      <c r="D123" t="str">
        <f t="shared" si="7"/>
        <v>characteristics:strain[FY1679]</v>
      </c>
      <c r="E123" t="str">
        <f t="shared" si="8"/>
        <v>characteristics</v>
      </c>
      <c r="F123" t="str">
        <f t="shared" si="9"/>
        <v>strain[FY1679]</v>
      </c>
    </row>
    <row r="124" spans="1:6">
      <c r="A124" t="s">
        <v>113</v>
      </c>
      <c r="B124">
        <f t="shared" si="6"/>
        <v>25</v>
      </c>
      <c r="C124">
        <f t="shared" si="10"/>
        <v>72</v>
      </c>
      <c r="D124" t="str">
        <f t="shared" si="7"/>
        <v>characteristics:mating type[mating_type_alpha]</v>
      </c>
      <c r="E124" t="str">
        <f t="shared" si="8"/>
        <v>characteristics</v>
      </c>
      <c r="F124" t="str">
        <f t="shared" si="9"/>
        <v>mating type[mating_type_alpha]</v>
      </c>
    </row>
    <row r="125" spans="1:6">
      <c r="A125" t="s">
        <v>14</v>
      </c>
      <c r="B125">
        <f t="shared" si="6"/>
        <v>25</v>
      </c>
      <c r="C125">
        <f t="shared" si="10"/>
        <v>55</v>
      </c>
      <c r="D125" t="str">
        <f t="shared" si="7"/>
        <v>characteristics:Label[biotin]</v>
      </c>
      <c r="E125" t="str">
        <f t="shared" si="8"/>
        <v>characteristics</v>
      </c>
      <c r="F125" t="str">
        <f t="shared" si="9"/>
        <v>Label[biotin]</v>
      </c>
    </row>
    <row r="126" spans="1:6">
      <c r="A126" t="s">
        <v>114</v>
      </c>
      <c r="B126">
        <f t="shared" si="6"/>
        <v>25</v>
      </c>
      <c r="C126">
        <f t="shared" si="10"/>
        <v>132</v>
      </c>
      <c r="D126" t="str">
        <f t="shared" si="7"/>
        <v>characteristics:genotype[KanMx4 MATa/MATalpha ura3-52/ura3-52 leu2-1/+trp1-63/+his3-D200/+ hoD KanMx4/hoD]</v>
      </c>
      <c r="E126" t="str">
        <f t="shared" si="8"/>
        <v>characteristics</v>
      </c>
      <c r="F126" t="str">
        <f t="shared" si="9"/>
        <v>genotype[KanMx4 MATa/MATalpha ura3-52/ura3-52 leu2-1/+trp1-63/+his3-D200/+ hoD KanMx4/hoD]</v>
      </c>
    </row>
    <row r="127" spans="1:6">
      <c r="A127" t="s">
        <v>115</v>
      </c>
      <c r="B127">
        <f t="shared" si="6"/>
        <v>25</v>
      </c>
      <c r="C127">
        <f t="shared" si="10"/>
        <v>92</v>
      </c>
      <c r="D127" t="str">
        <f t="shared" si="7"/>
        <v>characteristics:organism[Saccharomyces cerevisiae (Baker's yeast)]</v>
      </c>
      <c r="E127" t="str">
        <f t="shared" si="8"/>
        <v>characteristics</v>
      </c>
      <c r="F127" t="str">
        <f t="shared" si="9"/>
        <v>organism[Saccharomyces cerevisiae (Baker's yeast)]</v>
      </c>
    </row>
    <row r="128" spans="1:6">
      <c r="A128" t="s">
        <v>112</v>
      </c>
      <c r="B128">
        <f t="shared" si="6"/>
        <v>25</v>
      </c>
      <c r="C128">
        <f t="shared" si="10"/>
        <v>56</v>
      </c>
      <c r="D128" t="str">
        <f t="shared" si="7"/>
        <v>characteristics:strain[FY1679]</v>
      </c>
      <c r="E128" t="str">
        <f t="shared" si="8"/>
        <v>characteristics</v>
      </c>
      <c r="F128" t="str">
        <f t="shared" si="9"/>
        <v>strain[FY1679]</v>
      </c>
    </row>
    <row r="129" spans="1:6">
      <c r="A129" t="s">
        <v>113</v>
      </c>
      <c r="B129">
        <f t="shared" si="6"/>
        <v>25</v>
      </c>
      <c r="C129">
        <f t="shared" si="10"/>
        <v>72</v>
      </c>
      <c r="D129" t="str">
        <f t="shared" si="7"/>
        <v>characteristics:mating type[mating_type_alpha]</v>
      </c>
      <c r="E129" t="str">
        <f t="shared" si="8"/>
        <v>characteristics</v>
      </c>
      <c r="F129" t="str">
        <f t="shared" si="9"/>
        <v>mating type[mating_type_alpha]</v>
      </c>
    </row>
    <row r="130" spans="1:6">
      <c r="A130" t="s">
        <v>14</v>
      </c>
      <c r="B130">
        <f t="shared" si="6"/>
        <v>25</v>
      </c>
      <c r="C130">
        <f t="shared" si="10"/>
        <v>55</v>
      </c>
      <c r="D130" t="str">
        <f t="shared" si="7"/>
        <v>characteristics:Label[biotin]</v>
      </c>
      <c r="E130" t="str">
        <f t="shared" si="8"/>
        <v>characteristics</v>
      </c>
      <c r="F130" t="str">
        <f t="shared" si="9"/>
        <v>Label[biotin]</v>
      </c>
    </row>
    <row r="131" spans="1:6">
      <c r="A131" t="s">
        <v>114</v>
      </c>
      <c r="B131">
        <f t="shared" ref="B131:B194" si="11">SEARCH("&lt;",A131)</f>
        <v>25</v>
      </c>
      <c r="C131">
        <f t="shared" si="10"/>
        <v>132</v>
      </c>
      <c r="D131" t="str">
        <f t="shared" ref="D131:D194" si="12">MID(A131,B131+1,C131-B131-1)</f>
        <v>characteristics:genotype[KanMx4 MATa/MATalpha ura3-52/ura3-52 leu2-1/+trp1-63/+his3-D200/+ hoD KanMx4/hoD]</v>
      </c>
      <c r="E131" t="str">
        <f t="shared" ref="E131:E194" si="13">MID(D131,1,SEARCH(":",D131)-1)</f>
        <v>characteristics</v>
      </c>
      <c r="F131" t="str">
        <f t="shared" ref="F131:F194" si="14">MID(D131,SEARCH(":",D131)+1,C131)</f>
        <v>genotype[KanMx4 MATa/MATalpha ura3-52/ura3-52 leu2-1/+trp1-63/+his3-D200/+ hoD KanMx4/hoD]</v>
      </c>
    </row>
    <row r="132" spans="1:6">
      <c r="A132" t="s">
        <v>115</v>
      </c>
      <c r="B132">
        <f t="shared" si="11"/>
        <v>25</v>
      </c>
      <c r="C132">
        <f t="shared" si="10"/>
        <v>92</v>
      </c>
      <c r="D132" t="str">
        <f t="shared" si="12"/>
        <v>characteristics:organism[Saccharomyces cerevisiae (Baker's yeast)]</v>
      </c>
      <c r="E132" t="str">
        <f t="shared" si="13"/>
        <v>characteristics</v>
      </c>
      <c r="F132" t="str">
        <f t="shared" si="14"/>
        <v>organism[Saccharomyces cerevisiae (Baker's yeast)]</v>
      </c>
    </row>
    <row r="133" spans="1:6">
      <c r="A133" t="s">
        <v>112</v>
      </c>
      <c r="B133">
        <f t="shared" si="11"/>
        <v>25</v>
      </c>
      <c r="C133">
        <f t="shared" si="10"/>
        <v>56</v>
      </c>
      <c r="D133" t="str">
        <f t="shared" si="12"/>
        <v>characteristics:strain[FY1679]</v>
      </c>
      <c r="E133" t="str">
        <f t="shared" si="13"/>
        <v>characteristics</v>
      </c>
      <c r="F133" t="str">
        <f t="shared" si="14"/>
        <v>strain[FY1679]</v>
      </c>
    </row>
    <row r="134" spans="1:6">
      <c r="A134" t="s">
        <v>113</v>
      </c>
      <c r="B134">
        <f t="shared" si="11"/>
        <v>25</v>
      </c>
      <c r="C134">
        <f t="shared" si="10"/>
        <v>72</v>
      </c>
      <c r="D134" t="str">
        <f t="shared" si="12"/>
        <v>characteristics:mating type[mating_type_alpha]</v>
      </c>
      <c r="E134" t="str">
        <f t="shared" si="13"/>
        <v>characteristics</v>
      </c>
      <c r="F134" t="str">
        <f t="shared" si="14"/>
        <v>mating type[mating_type_alpha]</v>
      </c>
    </row>
    <row r="135" spans="1:6">
      <c r="A135" t="s">
        <v>14</v>
      </c>
      <c r="B135">
        <f t="shared" si="11"/>
        <v>25</v>
      </c>
      <c r="C135">
        <f t="shared" si="10"/>
        <v>55</v>
      </c>
      <c r="D135" t="str">
        <f t="shared" si="12"/>
        <v>characteristics:Label[biotin]</v>
      </c>
      <c r="E135" t="str">
        <f t="shared" si="13"/>
        <v>characteristics</v>
      </c>
      <c r="F135" t="str">
        <f t="shared" si="14"/>
        <v>Label[biotin]</v>
      </c>
    </row>
    <row r="136" spans="1:6">
      <c r="A136" t="s">
        <v>114</v>
      </c>
      <c r="B136">
        <f t="shared" si="11"/>
        <v>25</v>
      </c>
      <c r="C136">
        <f t="shared" si="10"/>
        <v>132</v>
      </c>
      <c r="D136" t="str">
        <f t="shared" si="12"/>
        <v>characteristics:genotype[KanMx4 MATa/MATalpha ura3-52/ura3-52 leu2-1/+trp1-63/+his3-D200/+ hoD KanMx4/hoD]</v>
      </c>
      <c r="E136" t="str">
        <f t="shared" si="13"/>
        <v>characteristics</v>
      </c>
      <c r="F136" t="str">
        <f t="shared" si="14"/>
        <v>genotype[KanMx4 MATa/MATalpha ura3-52/ura3-52 leu2-1/+trp1-63/+his3-D200/+ hoD KanMx4/hoD]</v>
      </c>
    </row>
    <row r="137" spans="1:6">
      <c r="A137" t="s">
        <v>115</v>
      </c>
      <c r="B137">
        <f t="shared" si="11"/>
        <v>25</v>
      </c>
      <c r="C137">
        <f t="shared" si="10"/>
        <v>92</v>
      </c>
      <c r="D137" t="str">
        <f t="shared" si="12"/>
        <v>characteristics:organism[Saccharomyces cerevisiae (Baker's yeast)]</v>
      </c>
      <c r="E137" t="str">
        <f t="shared" si="13"/>
        <v>characteristics</v>
      </c>
      <c r="F137" t="str">
        <f t="shared" si="14"/>
        <v>organism[Saccharomyces cerevisiae (Baker's yeast)]</v>
      </c>
    </row>
    <row r="138" spans="1:6">
      <c r="A138" t="s">
        <v>112</v>
      </c>
      <c r="B138">
        <f t="shared" si="11"/>
        <v>25</v>
      </c>
      <c r="C138">
        <f t="shared" si="10"/>
        <v>56</v>
      </c>
      <c r="D138" t="str">
        <f t="shared" si="12"/>
        <v>characteristics:strain[FY1679]</v>
      </c>
      <c r="E138" t="str">
        <f t="shared" si="13"/>
        <v>characteristics</v>
      </c>
      <c r="F138" t="str">
        <f t="shared" si="14"/>
        <v>strain[FY1679]</v>
      </c>
    </row>
    <row r="139" spans="1:6">
      <c r="A139" t="s">
        <v>113</v>
      </c>
      <c r="B139">
        <f t="shared" si="11"/>
        <v>25</v>
      </c>
      <c r="C139">
        <f t="shared" si="10"/>
        <v>72</v>
      </c>
      <c r="D139" t="str">
        <f t="shared" si="12"/>
        <v>characteristics:mating type[mating_type_alpha]</v>
      </c>
      <c r="E139" t="str">
        <f t="shared" si="13"/>
        <v>characteristics</v>
      </c>
      <c r="F139" t="str">
        <f t="shared" si="14"/>
        <v>mating type[mating_type_alpha]</v>
      </c>
    </row>
    <row r="140" spans="1:6">
      <c r="A140" t="s">
        <v>14</v>
      </c>
      <c r="B140">
        <f t="shared" si="11"/>
        <v>25</v>
      </c>
      <c r="C140">
        <f t="shared" si="10"/>
        <v>55</v>
      </c>
      <c r="D140" t="str">
        <f t="shared" si="12"/>
        <v>characteristics:Label[biotin]</v>
      </c>
      <c r="E140" t="str">
        <f t="shared" si="13"/>
        <v>characteristics</v>
      </c>
      <c r="F140" t="str">
        <f t="shared" si="14"/>
        <v>Label[biotin]</v>
      </c>
    </row>
    <row r="141" spans="1:6">
      <c r="A141" t="s">
        <v>114</v>
      </c>
      <c r="B141">
        <f t="shared" si="11"/>
        <v>25</v>
      </c>
      <c r="C141">
        <f t="shared" si="10"/>
        <v>132</v>
      </c>
      <c r="D141" t="str">
        <f t="shared" si="12"/>
        <v>characteristics:genotype[KanMx4 MATa/MATalpha ura3-52/ura3-52 leu2-1/+trp1-63/+his3-D200/+ hoD KanMx4/hoD]</v>
      </c>
      <c r="E141" t="str">
        <f t="shared" si="13"/>
        <v>characteristics</v>
      </c>
      <c r="F141" t="str">
        <f t="shared" si="14"/>
        <v>genotype[KanMx4 MATa/MATalpha ura3-52/ura3-52 leu2-1/+trp1-63/+his3-D200/+ hoD KanMx4/hoD]</v>
      </c>
    </row>
    <row r="142" spans="1:6">
      <c r="A142" t="s">
        <v>115</v>
      </c>
      <c r="B142">
        <f t="shared" si="11"/>
        <v>25</v>
      </c>
      <c r="C142">
        <f t="shared" si="10"/>
        <v>92</v>
      </c>
      <c r="D142" t="str">
        <f t="shared" si="12"/>
        <v>characteristics:organism[Saccharomyces cerevisiae (Baker's yeast)]</v>
      </c>
      <c r="E142" t="str">
        <f t="shared" si="13"/>
        <v>characteristics</v>
      </c>
      <c r="F142" t="str">
        <f t="shared" si="14"/>
        <v>organism[Saccharomyces cerevisiae (Baker's yeast)]</v>
      </c>
    </row>
    <row r="143" spans="1:6">
      <c r="A143" t="s">
        <v>112</v>
      </c>
      <c r="B143">
        <f t="shared" si="11"/>
        <v>25</v>
      </c>
      <c r="C143">
        <f t="shared" si="10"/>
        <v>56</v>
      </c>
      <c r="D143" t="str">
        <f t="shared" si="12"/>
        <v>characteristics:strain[FY1679]</v>
      </c>
      <c r="E143" t="str">
        <f t="shared" si="13"/>
        <v>characteristics</v>
      </c>
      <c r="F143" t="str">
        <f t="shared" si="14"/>
        <v>strain[FY1679]</v>
      </c>
    </row>
    <row r="144" spans="1:6">
      <c r="A144" t="s">
        <v>113</v>
      </c>
      <c r="B144">
        <f t="shared" si="11"/>
        <v>25</v>
      </c>
      <c r="C144">
        <f t="shared" si="10"/>
        <v>72</v>
      </c>
      <c r="D144" t="str">
        <f t="shared" si="12"/>
        <v>characteristics:mating type[mating_type_alpha]</v>
      </c>
      <c r="E144" t="str">
        <f t="shared" si="13"/>
        <v>characteristics</v>
      </c>
      <c r="F144" t="str">
        <f t="shared" si="14"/>
        <v>mating type[mating_type_alpha]</v>
      </c>
    </row>
    <row r="145" spans="1:6">
      <c r="A145" t="s">
        <v>14</v>
      </c>
      <c r="B145">
        <f t="shared" si="11"/>
        <v>25</v>
      </c>
      <c r="C145">
        <f t="shared" si="10"/>
        <v>55</v>
      </c>
      <c r="D145" t="str">
        <f t="shared" si="12"/>
        <v>characteristics:Label[biotin]</v>
      </c>
      <c r="E145" t="str">
        <f t="shared" si="13"/>
        <v>characteristics</v>
      </c>
      <c r="F145" t="str">
        <f t="shared" si="14"/>
        <v>Label[biotin]</v>
      </c>
    </row>
    <row r="146" spans="1:6">
      <c r="A146" t="s">
        <v>114</v>
      </c>
      <c r="B146">
        <f t="shared" si="11"/>
        <v>25</v>
      </c>
      <c r="C146">
        <f t="shared" si="10"/>
        <v>132</v>
      </c>
      <c r="D146" t="str">
        <f t="shared" si="12"/>
        <v>characteristics:genotype[KanMx4 MATa/MATalpha ura3-52/ura3-52 leu2-1/+trp1-63/+his3-D200/+ hoD KanMx4/hoD]</v>
      </c>
      <c r="E146" t="str">
        <f t="shared" si="13"/>
        <v>characteristics</v>
      </c>
      <c r="F146" t="str">
        <f t="shared" si="14"/>
        <v>genotype[KanMx4 MATa/MATalpha ura3-52/ura3-52 leu2-1/+trp1-63/+his3-D200/+ hoD KanMx4/hoD]</v>
      </c>
    </row>
    <row r="147" spans="1:6">
      <c r="A147" t="s">
        <v>115</v>
      </c>
      <c r="B147">
        <f t="shared" si="11"/>
        <v>25</v>
      </c>
      <c r="C147">
        <f t="shared" si="10"/>
        <v>92</v>
      </c>
      <c r="D147" t="str">
        <f t="shared" si="12"/>
        <v>characteristics:organism[Saccharomyces cerevisiae (Baker's yeast)]</v>
      </c>
      <c r="E147" t="str">
        <f t="shared" si="13"/>
        <v>characteristics</v>
      </c>
      <c r="F147" t="str">
        <f t="shared" si="14"/>
        <v>organism[Saccharomyces cerevisiae (Baker's yeast)]</v>
      </c>
    </row>
    <row r="148" spans="1:6">
      <c r="A148" t="s">
        <v>112</v>
      </c>
      <c r="B148">
        <f t="shared" si="11"/>
        <v>25</v>
      </c>
      <c r="C148">
        <f t="shared" si="10"/>
        <v>56</v>
      </c>
      <c r="D148" t="str">
        <f t="shared" si="12"/>
        <v>characteristics:strain[FY1679]</v>
      </c>
      <c r="E148" t="str">
        <f t="shared" si="13"/>
        <v>characteristics</v>
      </c>
      <c r="F148" t="str">
        <f t="shared" si="14"/>
        <v>strain[FY1679]</v>
      </c>
    </row>
    <row r="149" spans="1:6">
      <c r="A149" t="s">
        <v>113</v>
      </c>
      <c r="B149">
        <f t="shared" si="11"/>
        <v>25</v>
      </c>
      <c r="C149">
        <f t="shared" si="10"/>
        <v>72</v>
      </c>
      <c r="D149" t="str">
        <f t="shared" si="12"/>
        <v>characteristics:mating type[mating_type_alpha]</v>
      </c>
      <c r="E149" t="str">
        <f t="shared" si="13"/>
        <v>characteristics</v>
      </c>
      <c r="F149" t="str">
        <f t="shared" si="14"/>
        <v>mating type[mating_type_alpha]</v>
      </c>
    </row>
    <row r="150" spans="1:6">
      <c r="A150" t="s">
        <v>14</v>
      </c>
      <c r="B150">
        <f t="shared" si="11"/>
        <v>25</v>
      </c>
      <c r="C150">
        <f t="shared" si="10"/>
        <v>55</v>
      </c>
      <c r="D150" t="str">
        <f t="shared" si="12"/>
        <v>characteristics:Label[biotin]</v>
      </c>
      <c r="E150" t="str">
        <f t="shared" si="13"/>
        <v>characteristics</v>
      </c>
      <c r="F150" t="str">
        <f t="shared" si="14"/>
        <v>Label[biotin]</v>
      </c>
    </row>
    <row r="151" spans="1:6">
      <c r="A151" t="s">
        <v>114</v>
      </c>
      <c r="B151">
        <f t="shared" si="11"/>
        <v>25</v>
      </c>
      <c r="C151">
        <f t="shared" si="10"/>
        <v>132</v>
      </c>
      <c r="D151" t="str">
        <f t="shared" si="12"/>
        <v>characteristics:genotype[KanMx4 MATa/MATalpha ura3-52/ura3-52 leu2-1/+trp1-63/+his3-D200/+ hoD KanMx4/hoD]</v>
      </c>
      <c r="E151" t="str">
        <f t="shared" si="13"/>
        <v>characteristics</v>
      </c>
      <c r="F151" t="str">
        <f t="shared" si="14"/>
        <v>genotype[KanMx4 MATa/MATalpha ura3-52/ura3-52 leu2-1/+trp1-63/+his3-D200/+ hoD KanMx4/hoD]</v>
      </c>
    </row>
    <row r="152" spans="1:6">
      <c r="A152" t="s">
        <v>115</v>
      </c>
      <c r="B152">
        <f t="shared" si="11"/>
        <v>25</v>
      </c>
      <c r="C152">
        <f t="shared" si="10"/>
        <v>92</v>
      </c>
      <c r="D152" t="str">
        <f t="shared" si="12"/>
        <v>characteristics:organism[Saccharomyces cerevisiae (Baker's yeast)]</v>
      </c>
      <c r="E152" t="str">
        <f t="shared" si="13"/>
        <v>characteristics</v>
      </c>
      <c r="F152" t="str">
        <f t="shared" si="14"/>
        <v>organism[Saccharomyces cerevisiae (Baker's yeast)]</v>
      </c>
    </row>
    <row r="153" spans="1:6">
      <c r="A153" t="s">
        <v>112</v>
      </c>
      <c r="B153">
        <f t="shared" si="11"/>
        <v>25</v>
      </c>
      <c r="C153">
        <f t="shared" si="10"/>
        <v>56</v>
      </c>
      <c r="D153" t="str">
        <f t="shared" si="12"/>
        <v>characteristics:strain[FY1679]</v>
      </c>
      <c r="E153" t="str">
        <f t="shared" si="13"/>
        <v>characteristics</v>
      </c>
      <c r="F153" t="str">
        <f t="shared" si="14"/>
        <v>strain[FY1679]</v>
      </c>
    </row>
    <row r="154" spans="1:6">
      <c r="A154" t="s">
        <v>113</v>
      </c>
      <c r="B154">
        <f t="shared" si="11"/>
        <v>25</v>
      </c>
      <c r="C154">
        <f t="shared" si="10"/>
        <v>72</v>
      </c>
      <c r="D154" t="str">
        <f t="shared" si="12"/>
        <v>characteristics:mating type[mating_type_alpha]</v>
      </c>
      <c r="E154" t="str">
        <f t="shared" si="13"/>
        <v>characteristics</v>
      </c>
      <c r="F154" t="str">
        <f t="shared" si="14"/>
        <v>mating type[mating_type_alpha]</v>
      </c>
    </row>
    <row r="155" spans="1:6">
      <c r="A155" t="s">
        <v>14</v>
      </c>
      <c r="B155">
        <f t="shared" si="11"/>
        <v>25</v>
      </c>
      <c r="C155">
        <f t="shared" si="10"/>
        <v>55</v>
      </c>
      <c r="D155" t="str">
        <f t="shared" si="12"/>
        <v>characteristics:Label[biotin]</v>
      </c>
      <c r="E155" t="str">
        <f t="shared" si="13"/>
        <v>characteristics</v>
      </c>
      <c r="F155" t="str">
        <f t="shared" si="14"/>
        <v>Label[biotin]</v>
      </c>
    </row>
    <row r="156" spans="1:6">
      <c r="A156" t="s">
        <v>114</v>
      </c>
      <c r="B156">
        <f t="shared" si="11"/>
        <v>25</v>
      </c>
      <c r="C156">
        <f t="shared" si="10"/>
        <v>132</v>
      </c>
      <c r="D156" t="str">
        <f t="shared" si="12"/>
        <v>characteristics:genotype[KanMx4 MATa/MATalpha ura3-52/ura3-52 leu2-1/+trp1-63/+his3-D200/+ hoD KanMx4/hoD]</v>
      </c>
      <c r="E156" t="str">
        <f t="shared" si="13"/>
        <v>characteristics</v>
      </c>
      <c r="F156" t="str">
        <f t="shared" si="14"/>
        <v>genotype[KanMx4 MATa/MATalpha ura3-52/ura3-52 leu2-1/+trp1-63/+his3-D200/+ hoD KanMx4/hoD]</v>
      </c>
    </row>
    <row r="157" spans="1:6">
      <c r="A157" t="s">
        <v>115</v>
      </c>
      <c r="B157">
        <f t="shared" si="11"/>
        <v>25</v>
      </c>
      <c r="C157">
        <f t="shared" si="10"/>
        <v>92</v>
      </c>
      <c r="D157" t="str">
        <f t="shared" si="12"/>
        <v>characteristics:organism[Saccharomyces cerevisiae (Baker's yeast)]</v>
      </c>
      <c r="E157" t="str">
        <f t="shared" si="13"/>
        <v>characteristics</v>
      </c>
      <c r="F157" t="str">
        <f t="shared" si="14"/>
        <v>organism[Saccharomyces cerevisiae (Baker's yeast)]</v>
      </c>
    </row>
    <row r="158" spans="1:6">
      <c r="A158" t="s">
        <v>112</v>
      </c>
      <c r="B158">
        <f t="shared" si="11"/>
        <v>25</v>
      </c>
      <c r="C158">
        <f t="shared" si="10"/>
        <v>56</v>
      </c>
      <c r="D158" t="str">
        <f t="shared" si="12"/>
        <v>characteristics:strain[FY1679]</v>
      </c>
      <c r="E158" t="str">
        <f t="shared" si="13"/>
        <v>characteristics</v>
      </c>
      <c r="F158" t="str">
        <f t="shared" si="14"/>
        <v>strain[FY1679]</v>
      </c>
    </row>
    <row r="159" spans="1:6">
      <c r="A159" t="s">
        <v>113</v>
      </c>
      <c r="B159">
        <f t="shared" si="11"/>
        <v>25</v>
      </c>
      <c r="C159">
        <f t="shared" si="10"/>
        <v>72</v>
      </c>
      <c r="D159" t="str">
        <f t="shared" si="12"/>
        <v>characteristics:mating type[mating_type_alpha]</v>
      </c>
      <c r="E159" t="str">
        <f t="shared" si="13"/>
        <v>characteristics</v>
      </c>
      <c r="F159" t="str">
        <f t="shared" si="14"/>
        <v>mating type[mating_type_alpha]</v>
      </c>
    </row>
    <row r="160" spans="1:6">
      <c r="A160" t="s">
        <v>14</v>
      </c>
      <c r="B160">
        <f t="shared" si="11"/>
        <v>25</v>
      </c>
      <c r="C160">
        <f t="shared" si="10"/>
        <v>55</v>
      </c>
      <c r="D160" t="str">
        <f t="shared" si="12"/>
        <v>characteristics:Label[biotin]</v>
      </c>
      <c r="E160" t="str">
        <f t="shared" si="13"/>
        <v>characteristics</v>
      </c>
      <c r="F160" t="str">
        <f t="shared" si="14"/>
        <v>Label[biotin]</v>
      </c>
    </row>
    <row r="161" spans="1:6">
      <c r="A161" t="s">
        <v>114</v>
      </c>
      <c r="B161">
        <f t="shared" si="11"/>
        <v>25</v>
      </c>
      <c r="C161">
        <f t="shared" si="10"/>
        <v>132</v>
      </c>
      <c r="D161" t="str">
        <f t="shared" si="12"/>
        <v>characteristics:genotype[KanMx4 MATa/MATalpha ura3-52/ura3-52 leu2-1/+trp1-63/+his3-D200/+ hoD KanMx4/hoD]</v>
      </c>
      <c r="E161" t="str">
        <f t="shared" si="13"/>
        <v>characteristics</v>
      </c>
      <c r="F161" t="str">
        <f t="shared" si="14"/>
        <v>genotype[KanMx4 MATa/MATalpha ura3-52/ura3-52 leu2-1/+trp1-63/+his3-D200/+ hoD KanMx4/hoD]</v>
      </c>
    </row>
    <row r="162" spans="1:6">
      <c r="A162" t="s">
        <v>115</v>
      </c>
      <c r="B162">
        <f t="shared" si="11"/>
        <v>25</v>
      </c>
      <c r="C162">
        <f t="shared" si="10"/>
        <v>92</v>
      </c>
      <c r="D162" t="str">
        <f t="shared" si="12"/>
        <v>characteristics:organism[Saccharomyces cerevisiae (Baker's yeast)]</v>
      </c>
      <c r="E162" t="str">
        <f t="shared" si="13"/>
        <v>characteristics</v>
      </c>
      <c r="F162" t="str">
        <f t="shared" si="14"/>
        <v>organism[Saccharomyces cerevisiae (Baker's yeast)]</v>
      </c>
    </row>
    <row r="163" spans="1:6">
      <c r="A163" t="s">
        <v>112</v>
      </c>
      <c r="B163">
        <f t="shared" si="11"/>
        <v>25</v>
      </c>
      <c r="C163">
        <f t="shared" si="10"/>
        <v>56</v>
      </c>
      <c r="D163" t="str">
        <f t="shared" si="12"/>
        <v>characteristics:strain[FY1679]</v>
      </c>
      <c r="E163" t="str">
        <f t="shared" si="13"/>
        <v>characteristics</v>
      </c>
      <c r="F163" t="str">
        <f t="shared" si="14"/>
        <v>strain[FY1679]</v>
      </c>
    </row>
    <row r="164" spans="1:6">
      <c r="A164" t="s">
        <v>113</v>
      </c>
      <c r="B164">
        <f t="shared" si="11"/>
        <v>25</v>
      </c>
      <c r="C164">
        <f t="shared" si="10"/>
        <v>72</v>
      </c>
      <c r="D164" t="str">
        <f t="shared" si="12"/>
        <v>characteristics:mating type[mating_type_alpha]</v>
      </c>
      <c r="E164" t="str">
        <f t="shared" si="13"/>
        <v>characteristics</v>
      </c>
      <c r="F164" t="str">
        <f t="shared" si="14"/>
        <v>mating type[mating_type_alpha]</v>
      </c>
    </row>
    <row r="165" spans="1:6">
      <c r="A165" t="s">
        <v>14</v>
      </c>
      <c r="B165">
        <f t="shared" si="11"/>
        <v>25</v>
      </c>
      <c r="C165">
        <f t="shared" si="10"/>
        <v>55</v>
      </c>
      <c r="D165" t="str">
        <f t="shared" si="12"/>
        <v>characteristics:Label[biotin]</v>
      </c>
      <c r="E165" t="str">
        <f t="shared" si="13"/>
        <v>characteristics</v>
      </c>
      <c r="F165" t="str">
        <f t="shared" si="14"/>
        <v>Label[biotin]</v>
      </c>
    </row>
    <row r="166" spans="1:6">
      <c r="A166" t="s">
        <v>114</v>
      </c>
      <c r="B166">
        <f t="shared" si="11"/>
        <v>25</v>
      </c>
      <c r="C166">
        <f t="shared" si="10"/>
        <v>132</v>
      </c>
      <c r="D166" t="str">
        <f t="shared" si="12"/>
        <v>characteristics:genotype[KanMx4 MATa/MATalpha ura3-52/ura3-52 leu2-1/+trp1-63/+his3-D200/+ hoD KanMx4/hoD]</v>
      </c>
      <c r="E166" t="str">
        <f t="shared" si="13"/>
        <v>characteristics</v>
      </c>
      <c r="F166" t="str">
        <f t="shared" si="14"/>
        <v>genotype[KanMx4 MATa/MATalpha ura3-52/ura3-52 leu2-1/+trp1-63/+his3-D200/+ hoD KanMx4/hoD]</v>
      </c>
    </row>
    <row r="167" spans="1:6">
      <c r="A167" t="s">
        <v>115</v>
      </c>
      <c r="B167">
        <f t="shared" si="11"/>
        <v>25</v>
      </c>
      <c r="C167">
        <f t="shared" si="10"/>
        <v>92</v>
      </c>
      <c r="D167" t="str">
        <f t="shared" si="12"/>
        <v>characteristics:organism[Saccharomyces cerevisiae (Baker's yeast)]</v>
      </c>
      <c r="E167" t="str">
        <f t="shared" si="13"/>
        <v>characteristics</v>
      </c>
      <c r="F167" t="str">
        <f t="shared" si="14"/>
        <v>organism[Saccharomyces cerevisiae (Baker's yeast)]</v>
      </c>
    </row>
    <row r="168" spans="1:6">
      <c r="A168" t="s">
        <v>112</v>
      </c>
      <c r="B168">
        <f t="shared" si="11"/>
        <v>25</v>
      </c>
      <c r="C168">
        <f t="shared" si="10"/>
        <v>56</v>
      </c>
      <c r="D168" t="str">
        <f t="shared" si="12"/>
        <v>characteristics:strain[FY1679]</v>
      </c>
      <c r="E168" t="str">
        <f t="shared" si="13"/>
        <v>characteristics</v>
      </c>
      <c r="F168" t="str">
        <f t="shared" si="14"/>
        <v>strain[FY1679]</v>
      </c>
    </row>
    <row r="169" spans="1:6">
      <c r="A169" t="s">
        <v>113</v>
      </c>
      <c r="B169">
        <f t="shared" si="11"/>
        <v>25</v>
      </c>
      <c r="C169">
        <f t="shared" si="10"/>
        <v>72</v>
      </c>
      <c r="D169" t="str">
        <f t="shared" si="12"/>
        <v>characteristics:mating type[mating_type_alpha]</v>
      </c>
      <c r="E169" t="str">
        <f t="shared" si="13"/>
        <v>characteristics</v>
      </c>
      <c r="F169" t="str">
        <f t="shared" si="14"/>
        <v>mating type[mating_type_alpha]</v>
      </c>
    </row>
    <row r="170" spans="1:6">
      <c r="A170" t="s">
        <v>14</v>
      </c>
      <c r="B170">
        <f t="shared" si="11"/>
        <v>25</v>
      </c>
      <c r="C170">
        <f t="shared" si="10"/>
        <v>55</v>
      </c>
      <c r="D170" t="str">
        <f t="shared" si="12"/>
        <v>characteristics:Label[biotin]</v>
      </c>
      <c r="E170" t="str">
        <f t="shared" si="13"/>
        <v>characteristics</v>
      </c>
      <c r="F170" t="str">
        <f t="shared" si="14"/>
        <v>Label[biotin]</v>
      </c>
    </row>
    <row r="171" spans="1:6">
      <c r="A171" t="s">
        <v>114</v>
      </c>
      <c r="B171">
        <f t="shared" si="11"/>
        <v>25</v>
      </c>
      <c r="C171">
        <f t="shared" si="10"/>
        <v>132</v>
      </c>
      <c r="D171" t="str">
        <f t="shared" si="12"/>
        <v>characteristics:genotype[KanMx4 MATa/MATalpha ura3-52/ura3-52 leu2-1/+trp1-63/+his3-D200/+ hoD KanMx4/hoD]</v>
      </c>
      <c r="E171" t="str">
        <f t="shared" si="13"/>
        <v>characteristics</v>
      </c>
      <c r="F171" t="str">
        <f t="shared" si="14"/>
        <v>genotype[KanMx4 MATa/MATalpha ura3-52/ura3-52 leu2-1/+trp1-63/+his3-D200/+ hoD KanMx4/hoD]</v>
      </c>
    </row>
    <row r="172" spans="1:6">
      <c r="A172" t="s">
        <v>115</v>
      </c>
      <c r="B172">
        <f t="shared" si="11"/>
        <v>25</v>
      </c>
      <c r="C172">
        <f t="shared" si="10"/>
        <v>92</v>
      </c>
      <c r="D172" t="str">
        <f t="shared" si="12"/>
        <v>characteristics:organism[Saccharomyces cerevisiae (Baker's yeast)]</v>
      </c>
      <c r="E172" t="str">
        <f t="shared" si="13"/>
        <v>characteristics</v>
      </c>
      <c r="F172" t="str">
        <f t="shared" si="14"/>
        <v>organism[Saccharomyces cerevisiae (Baker's yeast)]</v>
      </c>
    </row>
    <row r="173" spans="1:6">
      <c r="A173" t="s">
        <v>91</v>
      </c>
      <c r="B173">
        <f t="shared" si="11"/>
        <v>15</v>
      </c>
      <c r="C173">
        <f t="shared" si="10"/>
        <v>33</v>
      </c>
      <c r="D173" t="str">
        <f t="shared" si="12"/>
        <v>contact_id:163846</v>
      </c>
      <c r="E173" t="str">
        <f t="shared" si="13"/>
        <v>contact_id</v>
      </c>
      <c r="F173" t="str">
        <f t="shared" si="14"/>
        <v>163846</v>
      </c>
    </row>
    <row r="174" spans="1:6">
      <c r="A174" t="s">
        <v>92</v>
      </c>
      <c r="B174">
        <f t="shared" si="11"/>
        <v>15</v>
      </c>
      <c r="C174">
        <f t="shared" si="10"/>
        <v>33</v>
      </c>
      <c r="D174" t="str">
        <f t="shared" si="12"/>
        <v>contact_id:163847</v>
      </c>
      <c r="E174" t="str">
        <f t="shared" si="13"/>
        <v>contact_id</v>
      </c>
      <c r="F174" t="str">
        <f t="shared" si="14"/>
        <v>163847</v>
      </c>
    </row>
    <row r="175" spans="1:6">
      <c r="A175" t="s">
        <v>93</v>
      </c>
      <c r="B175">
        <f t="shared" si="11"/>
        <v>15</v>
      </c>
      <c r="C175">
        <f t="shared" ref="C175:C238" si="15">LEN(A175)</f>
        <v>33</v>
      </c>
      <c r="D175" t="str">
        <f t="shared" si="12"/>
        <v>contact_id:163848</v>
      </c>
      <c r="E175" t="str">
        <f t="shared" si="13"/>
        <v>contact_id</v>
      </c>
      <c r="F175" t="str">
        <f t="shared" si="14"/>
        <v>163848</v>
      </c>
    </row>
    <row r="176" spans="1:6">
      <c r="A176" t="s">
        <v>18</v>
      </c>
      <c r="B176">
        <f t="shared" si="11"/>
        <v>25</v>
      </c>
      <c r="C176">
        <f t="shared" si="15"/>
        <v>1371</v>
      </c>
      <c r="D176" t="str">
        <f t="shared" si="12"/>
        <v>description:Comprehensive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c r="E176" t="str">
        <f t="shared" si="13"/>
        <v>description</v>
      </c>
      <c r="F176" t="str">
        <f t="shared" si="14"/>
        <v>Comprehensive high-throughput analyses at the levels of mRNAs, proteins, and metabolites, and studies on gene expression patterns are required for systems biology studies of cell growth [4,26-29].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Although such comprehensive data sets are lacking, many studies have pointed to a central role for the target-of-rapamycin (TOR) signal transduction pathway in growth control. TOR is a serine/threonine kinase that has been conserved from yeasts to mammals; it integrates signals from nutrients or growth factors to regulate cell growth and cell-cycle progression coordinately. The effect of rapamycin were studied as follows: a culture growing at mid-exponential phase was divided into two. Rapamycin (200 ng/ml) was added to one half, and the drug's solvent to the other, as the control. Samples were taken at 0, 1, 2 and 4 h after treatment. Gene expression at the mRNA level was investigated by transcriptome analysis using Affymetrix hybridization arrays.</v>
      </c>
    </row>
    <row r="177" spans="1:6">
      <c r="A177" t="s">
        <v>94</v>
      </c>
      <c r="B177">
        <f t="shared" si="11"/>
        <v>15</v>
      </c>
      <c r="C177">
        <f t="shared" si="15"/>
        <v>32</v>
      </c>
      <c r="D177" t="str">
        <f t="shared" si="12"/>
        <v>design_id:131073</v>
      </c>
      <c r="E177" t="str">
        <f t="shared" si="13"/>
        <v>design_id</v>
      </c>
      <c r="F177" t="str">
        <f t="shared" si="14"/>
        <v>131073</v>
      </c>
    </row>
    <row r="178" spans="1:6">
      <c r="A178" t="s">
        <v>20</v>
      </c>
      <c r="B178">
        <f t="shared" si="11"/>
        <v>25</v>
      </c>
      <c r="C178">
        <f t="shared" si="15"/>
        <v>57</v>
      </c>
      <c r="D178" t="str">
        <f t="shared" si="12"/>
        <v>design_value:time series design</v>
      </c>
      <c r="E178" t="str">
        <f t="shared" si="13"/>
        <v>design_value</v>
      </c>
      <c r="F178" t="str">
        <f t="shared" si="14"/>
        <v>time series design</v>
      </c>
    </row>
    <row r="179" spans="1:6">
      <c r="A179" t="s">
        <v>24</v>
      </c>
      <c r="B179">
        <f t="shared" si="11"/>
        <v>25</v>
      </c>
      <c r="C179">
        <f t="shared" si="15"/>
        <v>55</v>
      </c>
      <c r="D179" t="str">
        <f t="shared" si="12"/>
        <v>factors:exposure time[0 hour]</v>
      </c>
      <c r="E179" t="str">
        <f t="shared" si="13"/>
        <v>factors</v>
      </c>
      <c r="F179" t="str">
        <f t="shared" si="14"/>
        <v>exposure time[0 hour]</v>
      </c>
    </row>
    <row r="180" spans="1:6">
      <c r="A180" t="s">
        <v>25</v>
      </c>
      <c r="B180">
        <f t="shared" si="11"/>
        <v>25</v>
      </c>
      <c r="C180">
        <f t="shared" si="15"/>
        <v>48</v>
      </c>
      <c r="D180" t="str">
        <f t="shared" si="12"/>
        <v>factors:dose[0 ng /ml]</v>
      </c>
      <c r="E180" t="str">
        <f t="shared" si="13"/>
        <v>factors</v>
      </c>
      <c r="F180" t="str">
        <f t="shared" si="14"/>
        <v>dose[0 ng /ml]</v>
      </c>
    </row>
    <row r="181" spans="1:6">
      <c r="A181" t="s">
        <v>116</v>
      </c>
      <c r="B181">
        <f t="shared" si="11"/>
        <v>25</v>
      </c>
      <c r="C181">
        <f t="shared" si="15"/>
        <v>83</v>
      </c>
      <c r="D181" t="str">
        <f t="shared" si="12"/>
        <v>factors:compound[drug vehicle (90% ethanol/10% tween-20)]</v>
      </c>
      <c r="E181" t="str">
        <f t="shared" si="13"/>
        <v>factors</v>
      </c>
      <c r="F181" t="str">
        <f t="shared" si="14"/>
        <v>compound[drug vehicle (90% ethanol/10% tween-20)]</v>
      </c>
    </row>
    <row r="182" spans="1:6">
      <c r="A182" t="s">
        <v>26</v>
      </c>
      <c r="B182">
        <f t="shared" si="11"/>
        <v>25</v>
      </c>
      <c r="C182">
        <f t="shared" si="15"/>
        <v>55</v>
      </c>
      <c r="D182" t="str">
        <f t="shared" si="12"/>
        <v>factors:exposure time[1 hour]</v>
      </c>
      <c r="E182" t="str">
        <f t="shared" si="13"/>
        <v>factors</v>
      </c>
      <c r="F182" t="str">
        <f t="shared" si="14"/>
        <v>exposure time[1 hour]</v>
      </c>
    </row>
    <row r="183" spans="1:6">
      <c r="A183" t="s">
        <v>25</v>
      </c>
      <c r="B183">
        <f t="shared" si="11"/>
        <v>25</v>
      </c>
      <c r="C183">
        <f t="shared" si="15"/>
        <v>48</v>
      </c>
      <c r="D183" t="str">
        <f t="shared" si="12"/>
        <v>factors:dose[0 ng /ml]</v>
      </c>
      <c r="E183" t="str">
        <f t="shared" si="13"/>
        <v>factors</v>
      </c>
      <c r="F183" t="str">
        <f t="shared" si="14"/>
        <v>dose[0 ng /ml]</v>
      </c>
    </row>
    <row r="184" spans="1:6">
      <c r="A184" t="s">
        <v>21</v>
      </c>
      <c r="B184">
        <f t="shared" si="11"/>
        <v>25</v>
      </c>
      <c r="C184">
        <f t="shared" si="15"/>
        <v>53</v>
      </c>
      <c r="D184" t="str">
        <f t="shared" si="12"/>
        <v>factors:compound[rapamycin]</v>
      </c>
      <c r="E184" t="str">
        <f t="shared" si="13"/>
        <v>factors</v>
      </c>
      <c r="F184" t="str">
        <f t="shared" si="14"/>
        <v>compound[rapamycin]</v>
      </c>
    </row>
    <row r="185" spans="1:6">
      <c r="A185" t="s">
        <v>117</v>
      </c>
      <c r="B185">
        <f t="shared" si="11"/>
        <v>25</v>
      </c>
      <c r="C185">
        <f t="shared" si="15"/>
        <v>55</v>
      </c>
      <c r="D185" t="str">
        <f t="shared" si="12"/>
        <v>factors:exposure time[4 hour]</v>
      </c>
      <c r="E185" t="str">
        <f t="shared" si="13"/>
        <v>factors</v>
      </c>
      <c r="F185" t="str">
        <f t="shared" si="14"/>
        <v>exposure time[4 hour]</v>
      </c>
    </row>
    <row r="186" spans="1:6">
      <c r="A186" t="s">
        <v>23</v>
      </c>
      <c r="B186">
        <f t="shared" si="11"/>
        <v>25</v>
      </c>
      <c r="C186">
        <f t="shared" si="15"/>
        <v>50</v>
      </c>
      <c r="D186" t="str">
        <f t="shared" si="12"/>
        <v>factors:dose[200 ng /ml]</v>
      </c>
      <c r="E186" t="str">
        <f t="shared" si="13"/>
        <v>factors</v>
      </c>
      <c r="F186" t="str">
        <f t="shared" si="14"/>
        <v>dose[200 ng /ml]</v>
      </c>
    </row>
    <row r="187" spans="1:6">
      <c r="A187" t="s">
        <v>21</v>
      </c>
      <c r="B187">
        <f t="shared" si="11"/>
        <v>25</v>
      </c>
      <c r="C187">
        <f t="shared" si="15"/>
        <v>53</v>
      </c>
      <c r="D187" t="str">
        <f t="shared" si="12"/>
        <v>factors:compound[rapamycin]</v>
      </c>
      <c r="E187" t="str">
        <f t="shared" si="13"/>
        <v>factors</v>
      </c>
      <c r="F187" t="str">
        <f t="shared" si="14"/>
        <v>compound[rapamycin]</v>
      </c>
    </row>
    <row r="188" spans="1:6">
      <c r="A188" t="s">
        <v>26</v>
      </c>
      <c r="B188">
        <f t="shared" si="11"/>
        <v>25</v>
      </c>
      <c r="C188">
        <f t="shared" si="15"/>
        <v>55</v>
      </c>
      <c r="D188" t="str">
        <f t="shared" si="12"/>
        <v>factors:exposure time[1 hour]</v>
      </c>
      <c r="E188" t="str">
        <f t="shared" si="13"/>
        <v>factors</v>
      </c>
      <c r="F188" t="str">
        <f t="shared" si="14"/>
        <v>exposure time[1 hour]</v>
      </c>
    </row>
    <row r="189" spans="1:6">
      <c r="A189" t="s">
        <v>23</v>
      </c>
      <c r="B189">
        <f t="shared" si="11"/>
        <v>25</v>
      </c>
      <c r="C189">
        <f t="shared" si="15"/>
        <v>50</v>
      </c>
      <c r="D189" t="str">
        <f t="shared" si="12"/>
        <v>factors:dose[200 ng /ml]</v>
      </c>
      <c r="E189" t="str">
        <f t="shared" si="13"/>
        <v>factors</v>
      </c>
      <c r="F189" t="str">
        <f t="shared" si="14"/>
        <v>dose[200 ng /ml]</v>
      </c>
    </row>
    <row r="190" spans="1:6">
      <c r="A190" t="s">
        <v>21</v>
      </c>
      <c r="B190">
        <f t="shared" si="11"/>
        <v>25</v>
      </c>
      <c r="C190">
        <f t="shared" si="15"/>
        <v>53</v>
      </c>
      <c r="D190" t="str">
        <f t="shared" si="12"/>
        <v>factors:compound[rapamycin]</v>
      </c>
      <c r="E190" t="str">
        <f t="shared" si="13"/>
        <v>factors</v>
      </c>
      <c r="F190" t="str">
        <f t="shared" si="14"/>
        <v>compound[rapamycin]</v>
      </c>
    </row>
    <row r="191" spans="1:6">
      <c r="A191" t="s">
        <v>22</v>
      </c>
      <c r="B191">
        <f t="shared" si="11"/>
        <v>25</v>
      </c>
      <c r="C191">
        <f t="shared" si="15"/>
        <v>55</v>
      </c>
      <c r="D191" t="str">
        <f t="shared" si="12"/>
        <v>factors:exposure time[2 hour]</v>
      </c>
      <c r="E191" t="str">
        <f t="shared" si="13"/>
        <v>factors</v>
      </c>
      <c r="F191" t="str">
        <f t="shared" si="14"/>
        <v>exposure time[2 hour]</v>
      </c>
    </row>
    <row r="192" spans="1:6">
      <c r="A192" t="s">
        <v>23</v>
      </c>
      <c r="B192">
        <f t="shared" si="11"/>
        <v>25</v>
      </c>
      <c r="C192">
        <f t="shared" si="15"/>
        <v>50</v>
      </c>
      <c r="D192" t="str">
        <f t="shared" si="12"/>
        <v>factors:dose[200 ng /ml]</v>
      </c>
      <c r="E192" t="str">
        <f t="shared" si="13"/>
        <v>factors</v>
      </c>
      <c r="F192" t="str">
        <f t="shared" si="14"/>
        <v>dose[200 ng /ml]</v>
      </c>
    </row>
    <row r="193" spans="1:6">
      <c r="A193" t="s">
        <v>21</v>
      </c>
      <c r="B193">
        <f t="shared" si="11"/>
        <v>25</v>
      </c>
      <c r="C193">
        <f t="shared" si="15"/>
        <v>53</v>
      </c>
      <c r="D193" t="str">
        <f t="shared" si="12"/>
        <v>factors:compound[rapamycin]</v>
      </c>
      <c r="E193" t="str">
        <f t="shared" si="13"/>
        <v>factors</v>
      </c>
      <c r="F193" t="str">
        <f t="shared" si="14"/>
        <v>compound[rapamycin]</v>
      </c>
    </row>
    <row r="194" spans="1:6">
      <c r="A194" t="s">
        <v>22</v>
      </c>
      <c r="B194">
        <f t="shared" si="11"/>
        <v>25</v>
      </c>
      <c r="C194">
        <f t="shared" si="15"/>
        <v>55</v>
      </c>
      <c r="D194" t="str">
        <f t="shared" si="12"/>
        <v>factors:exposure time[2 hour]</v>
      </c>
      <c r="E194" t="str">
        <f t="shared" si="13"/>
        <v>factors</v>
      </c>
      <c r="F194" t="str">
        <f t="shared" si="14"/>
        <v>exposure time[2 hour]</v>
      </c>
    </row>
    <row r="195" spans="1:6">
      <c r="A195" t="s">
        <v>23</v>
      </c>
      <c r="B195">
        <f t="shared" ref="B195:B258" si="16">SEARCH("&lt;",A195)</f>
        <v>25</v>
      </c>
      <c r="C195">
        <f t="shared" si="15"/>
        <v>50</v>
      </c>
      <c r="D195" t="str">
        <f t="shared" ref="D195:D258" si="17">MID(A195,B195+1,C195-B195-1)</f>
        <v>factors:dose[200 ng /ml]</v>
      </c>
      <c r="E195" t="str">
        <f t="shared" ref="E195:E258" si="18">MID(D195,1,SEARCH(":",D195)-1)</f>
        <v>factors</v>
      </c>
      <c r="F195" t="str">
        <f t="shared" ref="F195:F258" si="19">MID(D195,SEARCH(":",D195)+1,C195)</f>
        <v>dose[200 ng /ml]</v>
      </c>
    </row>
    <row r="196" spans="1:6">
      <c r="A196" t="s">
        <v>116</v>
      </c>
      <c r="B196">
        <f t="shared" si="16"/>
        <v>25</v>
      </c>
      <c r="C196">
        <f t="shared" si="15"/>
        <v>83</v>
      </c>
      <c r="D196" t="str">
        <f t="shared" si="17"/>
        <v>factors:compound[drug vehicle (90% ethanol/10% tween-20)]</v>
      </c>
      <c r="E196" t="str">
        <f t="shared" si="18"/>
        <v>factors</v>
      </c>
      <c r="F196" t="str">
        <f t="shared" si="19"/>
        <v>compound[drug vehicle (90% ethanol/10% tween-20)]</v>
      </c>
    </row>
    <row r="197" spans="1:6">
      <c r="A197" t="s">
        <v>22</v>
      </c>
      <c r="B197">
        <f t="shared" si="16"/>
        <v>25</v>
      </c>
      <c r="C197">
        <f t="shared" si="15"/>
        <v>55</v>
      </c>
      <c r="D197" t="str">
        <f t="shared" si="17"/>
        <v>factors:exposure time[2 hour]</v>
      </c>
      <c r="E197" t="str">
        <f t="shared" si="18"/>
        <v>factors</v>
      </c>
      <c r="F197" t="str">
        <f t="shared" si="19"/>
        <v>exposure time[2 hour]</v>
      </c>
    </row>
    <row r="198" spans="1:6">
      <c r="A198" t="s">
        <v>25</v>
      </c>
      <c r="B198">
        <f t="shared" si="16"/>
        <v>25</v>
      </c>
      <c r="C198">
        <f t="shared" si="15"/>
        <v>48</v>
      </c>
      <c r="D198" t="str">
        <f t="shared" si="17"/>
        <v>factors:dose[0 ng /ml]</v>
      </c>
      <c r="E198" t="str">
        <f t="shared" si="18"/>
        <v>factors</v>
      </c>
      <c r="F198" t="str">
        <f t="shared" si="19"/>
        <v>dose[0 ng /ml]</v>
      </c>
    </row>
    <row r="199" spans="1:6">
      <c r="A199" t="s">
        <v>21</v>
      </c>
      <c r="B199">
        <f t="shared" si="16"/>
        <v>25</v>
      </c>
      <c r="C199">
        <f t="shared" si="15"/>
        <v>53</v>
      </c>
      <c r="D199" t="str">
        <f t="shared" si="17"/>
        <v>factors:compound[rapamycin]</v>
      </c>
      <c r="E199" t="str">
        <f t="shared" si="18"/>
        <v>factors</v>
      </c>
      <c r="F199" t="str">
        <f t="shared" si="19"/>
        <v>compound[rapamycin]</v>
      </c>
    </row>
    <row r="200" spans="1:6">
      <c r="A200" t="s">
        <v>26</v>
      </c>
      <c r="B200">
        <f t="shared" si="16"/>
        <v>25</v>
      </c>
      <c r="C200">
        <f t="shared" si="15"/>
        <v>55</v>
      </c>
      <c r="D200" t="str">
        <f t="shared" si="17"/>
        <v>factors:exposure time[1 hour]</v>
      </c>
      <c r="E200" t="str">
        <f t="shared" si="18"/>
        <v>factors</v>
      </c>
      <c r="F200" t="str">
        <f t="shared" si="19"/>
        <v>exposure time[1 hour]</v>
      </c>
    </row>
    <row r="201" spans="1:6">
      <c r="A201" t="s">
        <v>23</v>
      </c>
      <c r="B201">
        <f t="shared" si="16"/>
        <v>25</v>
      </c>
      <c r="C201">
        <f t="shared" si="15"/>
        <v>50</v>
      </c>
      <c r="D201" t="str">
        <f t="shared" si="17"/>
        <v>factors:dose[200 ng /ml]</v>
      </c>
      <c r="E201" t="str">
        <f t="shared" si="18"/>
        <v>factors</v>
      </c>
      <c r="F201" t="str">
        <f t="shared" si="19"/>
        <v>dose[200 ng /ml]</v>
      </c>
    </row>
    <row r="202" spans="1:6">
      <c r="A202" t="s">
        <v>24</v>
      </c>
      <c r="B202">
        <f t="shared" si="16"/>
        <v>25</v>
      </c>
      <c r="C202">
        <f t="shared" si="15"/>
        <v>55</v>
      </c>
      <c r="D202" t="str">
        <f t="shared" si="17"/>
        <v>factors:exposure time[0 hour]</v>
      </c>
      <c r="E202" t="str">
        <f t="shared" si="18"/>
        <v>factors</v>
      </c>
      <c r="F202" t="str">
        <f t="shared" si="19"/>
        <v>exposure time[0 hour]</v>
      </c>
    </row>
    <row r="203" spans="1:6">
      <c r="A203" t="s">
        <v>25</v>
      </c>
      <c r="B203">
        <f t="shared" si="16"/>
        <v>25</v>
      </c>
      <c r="C203">
        <f t="shared" si="15"/>
        <v>48</v>
      </c>
      <c r="D203" t="str">
        <f t="shared" si="17"/>
        <v>factors:dose[0 ng /ml]</v>
      </c>
      <c r="E203" t="str">
        <f t="shared" si="18"/>
        <v>factors</v>
      </c>
      <c r="F203" t="str">
        <f t="shared" si="19"/>
        <v>dose[0 ng /ml]</v>
      </c>
    </row>
    <row r="204" spans="1:6">
      <c r="A204" t="s">
        <v>116</v>
      </c>
      <c r="B204">
        <f t="shared" si="16"/>
        <v>25</v>
      </c>
      <c r="C204">
        <f t="shared" si="15"/>
        <v>83</v>
      </c>
      <c r="D204" t="str">
        <f t="shared" si="17"/>
        <v>factors:compound[drug vehicle (90% ethanol/10% tween-20)]</v>
      </c>
      <c r="E204" t="str">
        <f t="shared" si="18"/>
        <v>factors</v>
      </c>
      <c r="F204" t="str">
        <f t="shared" si="19"/>
        <v>compound[drug vehicle (90% ethanol/10% tween-20)]</v>
      </c>
    </row>
    <row r="205" spans="1:6">
      <c r="A205" t="s">
        <v>22</v>
      </c>
      <c r="B205">
        <f t="shared" si="16"/>
        <v>25</v>
      </c>
      <c r="C205">
        <f t="shared" si="15"/>
        <v>55</v>
      </c>
      <c r="D205" t="str">
        <f t="shared" si="17"/>
        <v>factors:exposure time[2 hour]</v>
      </c>
      <c r="E205" t="str">
        <f t="shared" si="18"/>
        <v>factors</v>
      </c>
      <c r="F205" t="str">
        <f t="shared" si="19"/>
        <v>exposure time[2 hour]</v>
      </c>
    </row>
    <row r="206" spans="1:6">
      <c r="A206" t="s">
        <v>25</v>
      </c>
      <c r="B206">
        <f t="shared" si="16"/>
        <v>25</v>
      </c>
      <c r="C206">
        <f t="shared" si="15"/>
        <v>48</v>
      </c>
      <c r="D206" t="str">
        <f t="shared" si="17"/>
        <v>factors:dose[0 ng /ml]</v>
      </c>
      <c r="E206" t="str">
        <f t="shared" si="18"/>
        <v>factors</v>
      </c>
      <c r="F206" t="str">
        <f t="shared" si="19"/>
        <v>dose[0 ng /ml]</v>
      </c>
    </row>
    <row r="207" spans="1:6">
      <c r="A207" t="s">
        <v>116</v>
      </c>
      <c r="B207">
        <f t="shared" si="16"/>
        <v>25</v>
      </c>
      <c r="C207">
        <f t="shared" si="15"/>
        <v>83</v>
      </c>
      <c r="D207" t="str">
        <f t="shared" si="17"/>
        <v>factors:compound[drug vehicle (90% ethanol/10% tween-20)]</v>
      </c>
      <c r="E207" t="str">
        <f t="shared" si="18"/>
        <v>factors</v>
      </c>
      <c r="F207" t="str">
        <f t="shared" si="19"/>
        <v>compound[drug vehicle (90% ethanol/10% tween-20)]</v>
      </c>
    </row>
    <row r="208" spans="1:6">
      <c r="A208" t="s">
        <v>117</v>
      </c>
      <c r="B208">
        <f t="shared" si="16"/>
        <v>25</v>
      </c>
      <c r="C208">
        <f t="shared" si="15"/>
        <v>55</v>
      </c>
      <c r="D208" t="str">
        <f t="shared" si="17"/>
        <v>factors:exposure time[4 hour]</v>
      </c>
      <c r="E208" t="str">
        <f t="shared" si="18"/>
        <v>factors</v>
      </c>
      <c r="F208" t="str">
        <f t="shared" si="19"/>
        <v>exposure time[4 hour]</v>
      </c>
    </row>
    <row r="209" spans="1:6">
      <c r="A209" t="s">
        <v>25</v>
      </c>
      <c r="B209">
        <f t="shared" si="16"/>
        <v>25</v>
      </c>
      <c r="C209">
        <f t="shared" si="15"/>
        <v>48</v>
      </c>
      <c r="D209" t="str">
        <f t="shared" si="17"/>
        <v>factors:dose[0 ng /ml]</v>
      </c>
      <c r="E209" t="str">
        <f t="shared" si="18"/>
        <v>factors</v>
      </c>
      <c r="F209" t="str">
        <f t="shared" si="19"/>
        <v>dose[0 ng /ml]</v>
      </c>
    </row>
    <row r="210" spans="1:6">
      <c r="A210" t="s">
        <v>21</v>
      </c>
      <c r="B210">
        <f t="shared" si="16"/>
        <v>25</v>
      </c>
      <c r="C210">
        <f t="shared" si="15"/>
        <v>53</v>
      </c>
      <c r="D210" t="str">
        <f t="shared" si="17"/>
        <v>factors:compound[rapamycin]</v>
      </c>
      <c r="E210" t="str">
        <f t="shared" si="18"/>
        <v>factors</v>
      </c>
      <c r="F210" t="str">
        <f t="shared" si="19"/>
        <v>compound[rapamycin]</v>
      </c>
    </row>
    <row r="211" spans="1:6">
      <c r="A211" t="s">
        <v>117</v>
      </c>
      <c r="B211">
        <f t="shared" si="16"/>
        <v>25</v>
      </c>
      <c r="C211">
        <f t="shared" si="15"/>
        <v>55</v>
      </c>
      <c r="D211" t="str">
        <f t="shared" si="17"/>
        <v>factors:exposure time[4 hour]</v>
      </c>
      <c r="E211" t="str">
        <f t="shared" si="18"/>
        <v>factors</v>
      </c>
      <c r="F211" t="str">
        <f t="shared" si="19"/>
        <v>exposure time[4 hour]</v>
      </c>
    </row>
    <row r="212" spans="1:6">
      <c r="A212" t="s">
        <v>23</v>
      </c>
      <c r="B212">
        <f t="shared" si="16"/>
        <v>25</v>
      </c>
      <c r="C212">
        <f t="shared" si="15"/>
        <v>50</v>
      </c>
      <c r="D212" t="str">
        <f t="shared" si="17"/>
        <v>factors:dose[200 ng /ml]</v>
      </c>
      <c r="E212" t="str">
        <f t="shared" si="18"/>
        <v>factors</v>
      </c>
      <c r="F212" t="str">
        <f t="shared" si="19"/>
        <v>dose[200 ng /ml]</v>
      </c>
    </row>
    <row r="213" spans="1:6">
      <c r="A213" t="s">
        <v>116</v>
      </c>
      <c r="B213">
        <f t="shared" si="16"/>
        <v>25</v>
      </c>
      <c r="C213">
        <f t="shared" si="15"/>
        <v>83</v>
      </c>
      <c r="D213" t="str">
        <f t="shared" si="17"/>
        <v>factors:compound[drug vehicle (90% ethanol/10% tween-20)]</v>
      </c>
      <c r="E213" t="str">
        <f t="shared" si="18"/>
        <v>factors</v>
      </c>
      <c r="F213" t="str">
        <f t="shared" si="19"/>
        <v>compound[drug vehicle (90% ethanol/10% tween-20)]</v>
      </c>
    </row>
    <row r="214" spans="1:6">
      <c r="A214" t="s">
        <v>26</v>
      </c>
      <c r="B214">
        <f t="shared" si="16"/>
        <v>25</v>
      </c>
      <c r="C214">
        <f t="shared" si="15"/>
        <v>55</v>
      </c>
      <c r="D214" t="str">
        <f t="shared" si="17"/>
        <v>factors:exposure time[1 hour]</v>
      </c>
      <c r="E214" t="str">
        <f t="shared" si="18"/>
        <v>factors</v>
      </c>
      <c r="F214" t="str">
        <f t="shared" si="19"/>
        <v>exposure time[1 hour]</v>
      </c>
    </row>
    <row r="215" spans="1:6">
      <c r="A215" t="s">
        <v>25</v>
      </c>
      <c r="B215">
        <f t="shared" si="16"/>
        <v>25</v>
      </c>
      <c r="C215">
        <f t="shared" si="15"/>
        <v>48</v>
      </c>
      <c r="D215" t="str">
        <f t="shared" si="17"/>
        <v>factors:dose[0 ng /ml]</v>
      </c>
      <c r="E215" t="str">
        <f t="shared" si="18"/>
        <v>factors</v>
      </c>
      <c r="F215" t="str">
        <f t="shared" si="19"/>
        <v>dose[0 ng /ml]</v>
      </c>
    </row>
    <row r="216" spans="1:6">
      <c r="A216" t="s">
        <v>116</v>
      </c>
      <c r="B216">
        <f t="shared" si="16"/>
        <v>25</v>
      </c>
      <c r="C216">
        <f t="shared" si="15"/>
        <v>83</v>
      </c>
      <c r="D216" t="str">
        <f t="shared" si="17"/>
        <v>factors:compound[drug vehicle (90% ethanol/10% tween-20)]</v>
      </c>
      <c r="E216" t="str">
        <f t="shared" si="18"/>
        <v>factors</v>
      </c>
      <c r="F216" t="str">
        <f t="shared" si="19"/>
        <v>compound[drug vehicle (90% ethanol/10% tween-20)]</v>
      </c>
    </row>
    <row r="217" spans="1:6">
      <c r="A217" t="s">
        <v>117</v>
      </c>
      <c r="B217">
        <f t="shared" si="16"/>
        <v>25</v>
      </c>
      <c r="C217">
        <f t="shared" si="15"/>
        <v>55</v>
      </c>
      <c r="D217" t="str">
        <f t="shared" si="17"/>
        <v>factors:exposure time[4 hour]</v>
      </c>
      <c r="E217" t="str">
        <f t="shared" si="18"/>
        <v>factors</v>
      </c>
      <c r="F217" t="str">
        <f t="shared" si="19"/>
        <v>exposure time[4 hour]</v>
      </c>
    </row>
    <row r="218" spans="1:6">
      <c r="A218" t="s">
        <v>25</v>
      </c>
      <c r="B218">
        <f t="shared" si="16"/>
        <v>25</v>
      </c>
      <c r="C218">
        <f t="shared" si="15"/>
        <v>48</v>
      </c>
      <c r="D218" t="str">
        <f t="shared" si="17"/>
        <v>factors:dose[0 ng /ml]</v>
      </c>
      <c r="E218" t="str">
        <f t="shared" si="18"/>
        <v>factors</v>
      </c>
      <c r="F218" t="str">
        <f t="shared" si="19"/>
        <v>dose[0 ng /ml]</v>
      </c>
    </row>
    <row r="219" spans="1:6">
      <c r="A219" t="s">
        <v>97</v>
      </c>
      <c r="B219">
        <f t="shared" si="16"/>
        <v>15</v>
      </c>
      <c r="C219">
        <f t="shared" si="15"/>
        <v>25</v>
      </c>
      <c r="D219" t="str">
        <f t="shared" si="17"/>
        <v>id:163841</v>
      </c>
      <c r="E219" t="str">
        <f t="shared" si="18"/>
        <v>id</v>
      </c>
      <c r="F219" t="str">
        <f t="shared" si="19"/>
        <v>163841</v>
      </c>
    </row>
    <row r="220" spans="1:6">
      <c r="A220" t="s">
        <v>98</v>
      </c>
      <c r="B220">
        <f t="shared" si="16"/>
        <v>15</v>
      </c>
      <c r="C220">
        <f t="shared" si="15"/>
        <v>41</v>
      </c>
      <c r="D220" t="str">
        <f t="shared" si="17"/>
        <v>investigation_acc:MTBLS74</v>
      </c>
      <c r="E220" t="str">
        <f t="shared" si="18"/>
        <v>investigation_acc</v>
      </c>
      <c r="F220" t="str">
        <f t="shared" si="19"/>
        <v>MTBLS74</v>
      </c>
    </row>
    <row r="221" spans="1:6">
      <c r="A221" t="s">
        <v>29</v>
      </c>
      <c r="B221">
        <f t="shared" si="16"/>
        <v>25</v>
      </c>
      <c r="C221">
        <f t="shared" si="15"/>
        <v>61</v>
      </c>
      <c r="D221" t="str">
        <f t="shared" si="17"/>
        <v>investigation_description:Backgroun</v>
      </c>
      <c r="E221" t="str">
        <f t="shared" si="18"/>
        <v>investigation_description</v>
      </c>
      <c r="F221" t="str">
        <f t="shared" si="19"/>
        <v>Backgroun</v>
      </c>
    </row>
    <row r="222" spans="1:6">
      <c r="A222" t="s">
        <v>30</v>
      </c>
      <c r="B222" t="e">
        <f t="shared" si="16"/>
        <v>#VALUE!</v>
      </c>
      <c r="C222">
        <f t="shared" si="15"/>
        <v>285</v>
      </c>
      <c r="D222" t="e">
        <f t="shared" si="17"/>
        <v>#VALUE!</v>
      </c>
      <c r="E222" t="e">
        <f t="shared" si="18"/>
        <v>#VALUE!</v>
      </c>
      <c r="F222" t="e">
        <f t="shared" si="19"/>
        <v>#VALUE!</v>
      </c>
    </row>
    <row r="223" spans="1:6">
      <c r="A223" t="s">
        <v>31</v>
      </c>
      <c r="B223" t="e">
        <f t="shared" si="16"/>
        <v>#VALUE!</v>
      </c>
      <c r="C223">
        <f t="shared" si="15"/>
        <v>7</v>
      </c>
      <c r="D223" t="e">
        <f t="shared" si="17"/>
        <v>#VALUE!</v>
      </c>
      <c r="E223" t="e">
        <f t="shared" si="18"/>
        <v>#VALUE!</v>
      </c>
      <c r="F223" t="e">
        <f t="shared" si="19"/>
        <v>#VALUE!</v>
      </c>
    </row>
    <row r="224" spans="1:6">
      <c r="A224" t="s">
        <v>32</v>
      </c>
      <c r="B224" t="e">
        <f t="shared" si="16"/>
        <v>#VALUE!</v>
      </c>
      <c r="C224">
        <f t="shared" si="15"/>
        <v>1378</v>
      </c>
      <c r="D224" t="e">
        <f t="shared" si="17"/>
        <v>#VALUE!</v>
      </c>
      <c r="E224" t="e">
        <f t="shared" si="18"/>
        <v>#VALUE!</v>
      </c>
      <c r="F224" t="e">
        <f t="shared" si="19"/>
        <v>#VALUE!</v>
      </c>
    </row>
    <row r="225" spans="1:6">
      <c r="A225" t="s">
        <v>33</v>
      </c>
      <c r="B225" t="e">
        <f t="shared" si="16"/>
        <v>#VALUE!</v>
      </c>
      <c r="C225">
        <f t="shared" si="15"/>
        <v>10</v>
      </c>
      <c r="D225" t="e">
        <f t="shared" si="17"/>
        <v>#VALUE!</v>
      </c>
      <c r="E225" t="e">
        <f t="shared" si="18"/>
        <v>#VALUE!</v>
      </c>
      <c r="F225" t="e">
        <f t="shared" si="19"/>
        <v>#VALUE!</v>
      </c>
    </row>
    <row r="226" spans="1:6">
      <c r="A226" t="s">
        <v>34</v>
      </c>
      <c r="B226" t="e">
        <f t="shared" si="16"/>
        <v>#VALUE!</v>
      </c>
      <c r="C226">
        <f t="shared" si="15"/>
        <v>349</v>
      </c>
      <c r="D226" t="e">
        <f t="shared" si="17"/>
        <v>#VALUE!</v>
      </c>
      <c r="E226" t="e">
        <f t="shared" si="18"/>
        <v>#VALUE!</v>
      </c>
      <c r="F226" t="e">
        <f t="shared" si="19"/>
        <v>#VALUE!</v>
      </c>
    </row>
    <row r="227" spans="1:6">
      <c r="A227" t="s">
        <v>99</v>
      </c>
      <c r="B227">
        <f t="shared" si="16"/>
        <v>15</v>
      </c>
      <c r="C227">
        <f t="shared" si="15"/>
        <v>38</v>
      </c>
      <c r="D227" t="str">
        <f t="shared" si="17"/>
        <v>investigation_id:98304</v>
      </c>
      <c r="E227" t="str">
        <f t="shared" si="18"/>
        <v>investigation_id</v>
      </c>
      <c r="F227" t="str">
        <f t="shared" si="19"/>
        <v>98304</v>
      </c>
    </row>
    <row r="228" spans="1:6">
      <c r="A228" t="s">
        <v>36</v>
      </c>
      <c r="B228">
        <f t="shared" si="16"/>
        <v>25</v>
      </c>
      <c r="C228">
        <f t="shared" si="15"/>
        <v>116</v>
      </c>
      <c r="D228" t="str">
        <f t="shared" si="17"/>
        <v>investigation_title:Growth control of the eukaryote cell: a systems biology study in yeast</v>
      </c>
      <c r="E228" t="str">
        <f t="shared" si="18"/>
        <v>investigation_title</v>
      </c>
      <c r="F228" t="str">
        <f t="shared" si="19"/>
        <v>Growth control of the eukaryote cell: a systems biology study in yeast</v>
      </c>
    </row>
    <row r="229" spans="1:6">
      <c r="A229" t="s">
        <v>100</v>
      </c>
      <c r="B229">
        <f t="shared" si="16"/>
        <v>15</v>
      </c>
      <c r="C229">
        <f t="shared" si="15"/>
        <v>65</v>
      </c>
      <c r="D229" t="str">
        <f t="shared" si="17"/>
        <v>organism:Saccharomyces cerevisiae (Baker's yeast)</v>
      </c>
      <c r="E229" t="str">
        <f t="shared" si="18"/>
        <v>organism</v>
      </c>
      <c r="F229" t="str">
        <f t="shared" si="19"/>
        <v>Saccharomyces cerevisiae (Baker's yeast)</v>
      </c>
    </row>
    <row r="230" spans="1:6">
      <c r="A230" t="s">
        <v>100</v>
      </c>
      <c r="B230">
        <f t="shared" si="16"/>
        <v>15</v>
      </c>
      <c r="C230">
        <f t="shared" si="15"/>
        <v>65</v>
      </c>
      <c r="D230" t="str">
        <f t="shared" si="17"/>
        <v>organism:Saccharomyces cerevisiae (Baker's yeast)</v>
      </c>
      <c r="E230" t="str">
        <f t="shared" si="18"/>
        <v>organism</v>
      </c>
      <c r="F230" t="str">
        <f t="shared" si="19"/>
        <v>Saccharomyces cerevisiae (Baker's yeast)</v>
      </c>
    </row>
    <row r="231" spans="1:6">
      <c r="A231" t="s">
        <v>100</v>
      </c>
      <c r="B231">
        <f t="shared" si="16"/>
        <v>15</v>
      </c>
      <c r="C231">
        <f t="shared" si="15"/>
        <v>65</v>
      </c>
      <c r="D231" t="str">
        <f t="shared" si="17"/>
        <v>organism:Saccharomyces cerevisiae (Baker's yeast)</v>
      </c>
      <c r="E231" t="str">
        <f t="shared" si="18"/>
        <v>organism</v>
      </c>
      <c r="F231" t="str">
        <f t="shared" si="19"/>
        <v>Saccharomyces cerevisiae (Baker's yeast)</v>
      </c>
    </row>
    <row r="232" spans="1:6">
      <c r="A232" t="s">
        <v>100</v>
      </c>
      <c r="B232">
        <f t="shared" si="16"/>
        <v>15</v>
      </c>
      <c r="C232">
        <f t="shared" si="15"/>
        <v>65</v>
      </c>
      <c r="D232" t="str">
        <f t="shared" si="17"/>
        <v>organism:Saccharomyces cerevisiae (Baker's yeast)</v>
      </c>
      <c r="E232" t="str">
        <f t="shared" si="18"/>
        <v>organism</v>
      </c>
      <c r="F232" t="str">
        <f t="shared" si="19"/>
        <v>Saccharomyces cerevisiae (Baker's yeast)</v>
      </c>
    </row>
    <row r="233" spans="1:6">
      <c r="A233" t="s">
        <v>100</v>
      </c>
      <c r="B233">
        <f t="shared" si="16"/>
        <v>15</v>
      </c>
      <c r="C233">
        <f t="shared" si="15"/>
        <v>65</v>
      </c>
      <c r="D233" t="str">
        <f t="shared" si="17"/>
        <v>organism:Saccharomyces cerevisiae (Baker's yeast)</v>
      </c>
      <c r="E233" t="str">
        <f t="shared" si="18"/>
        <v>organism</v>
      </c>
      <c r="F233" t="str">
        <f t="shared" si="19"/>
        <v>Saccharomyces cerevisiae (Baker's yeast)</v>
      </c>
    </row>
    <row r="234" spans="1:6">
      <c r="A234" t="s">
        <v>100</v>
      </c>
      <c r="B234">
        <f t="shared" si="16"/>
        <v>15</v>
      </c>
      <c r="C234">
        <f t="shared" si="15"/>
        <v>65</v>
      </c>
      <c r="D234" t="str">
        <f t="shared" si="17"/>
        <v>organism:Saccharomyces cerevisiae (Baker's yeast)</v>
      </c>
      <c r="E234" t="str">
        <f t="shared" si="18"/>
        <v>organism</v>
      </c>
      <c r="F234" t="str">
        <f t="shared" si="19"/>
        <v>Saccharomyces cerevisiae (Baker's yeast)</v>
      </c>
    </row>
    <row r="235" spans="1:6">
      <c r="A235" t="s">
        <v>100</v>
      </c>
      <c r="B235">
        <f t="shared" si="16"/>
        <v>15</v>
      </c>
      <c r="C235">
        <f t="shared" si="15"/>
        <v>65</v>
      </c>
      <c r="D235" t="str">
        <f t="shared" si="17"/>
        <v>organism:Saccharomyces cerevisiae (Baker's yeast)</v>
      </c>
      <c r="E235" t="str">
        <f t="shared" si="18"/>
        <v>organism</v>
      </c>
      <c r="F235" t="str">
        <f t="shared" si="19"/>
        <v>Saccharomyces cerevisiae (Baker's yeast)</v>
      </c>
    </row>
    <row r="236" spans="1:6">
      <c r="A236" t="s">
        <v>100</v>
      </c>
      <c r="B236">
        <f t="shared" si="16"/>
        <v>15</v>
      </c>
      <c r="C236">
        <f t="shared" si="15"/>
        <v>65</v>
      </c>
      <c r="D236" t="str">
        <f t="shared" si="17"/>
        <v>organism:Saccharomyces cerevisiae (Baker's yeast)</v>
      </c>
      <c r="E236" t="str">
        <f t="shared" si="18"/>
        <v>organism</v>
      </c>
      <c r="F236" t="str">
        <f t="shared" si="19"/>
        <v>Saccharomyces cerevisiae (Baker's yeast)</v>
      </c>
    </row>
    <row r="237" spans="1:6">
      <c r="A237" t="s">
        <v>100</v>
      </c>
      <c r="B237">
        <f t="shared" si="16"/>
        <v>15</v>
      </c>
      <c r="C237">
        <f t="shared" si="15"/>
        <v>65</v>
      </c>
      <c r="D237" t="str">
        <f t="shared" si="17"/>
        <v>organism:Saccharomyces cerevisiae (Baker's yeast)</v>
      </c>
      <c r="E237" t="str">
        <f t="shared" si="18"/>
        <v>organism</v>
      </c>
      <c r="F237" t="str">
        <f t="shared" si="19"/>
        <v>Saccharomyces cerevisiae (Baker's yeast)</v>
      </c>
    </row>
    <row r="238" spans="1:6">
      <c r="A238" t="s">
        <v>100</v>
      </c>
      <c r="B238">
        <f t="shared" si="16"/>
        <v>15</v>
      </c>
      <c r="C238">
        <f t="shared" si="15"/>
        <v>65</v>
      </c>
      <c r="D238" t="str">
        <f t="shared" si="17"/>
        <v>organism:Saccharomyces cerevisiae (Baker's yeast)</v>
      </c>
      <c r="E238" t="str">
        <f t="shared" si="18"/>
        <v>organism</v>
      </c>
      <c r="F238" t="str">
        <f t="shared" si="19"/>
        <v>Saccharomyces cerevisiae (Baker's yeast)</v>
      </c>
    </row>
    <row r="239" spans="1:6">
      <c r="A239" t="s">
        <v>100</v>
      </c>
      <c r="B239">
        <f t="shared" si="16"/>
        <v>15</v>
      </c>
      <c r="C239">
        <f t="shared" ref="C239:C275" si="20">LEN(A239)</f>
        <v>65</v>
      </c>
      <c r="D239" t="str">
        <f t="shared" si="17"/>
        <v>organism:Saccharomyces cerevisiae (Baker's yeast)</v>
      </c>
      <c r="E239" t="str">
        <f t="shared" si="18"/>
        <v>organism</v>
      </c>
      <c r="F239" t="str">
        <f t="shared" si="19"/>
        <v>Saccharomyces cerevisiae (Baker's yeast)</v>
      </c>
    </row>
    <row r="240" spans="1:6">
      <c r="A240" t="s">
        <v>100</v>
      </c>
      <c r="B240">
        <f t="shared" si="16"/>
        <v>15</v>
      </c>
      <c r="C240">
        <f t="shared" si="20"/>
        <v>65</v>
      </c>
      <c r="D240" t="str">
        <f t="shared" si="17"/>
        <v>organism:Saccharomyces cerevisiae (Baker's yeast)</v>
      </c>
      <c r="E240" t="str">
        <f t="shared" si="18"/>
        <v>organism</v>
      </c>
      <c r="F240" t="str">
        <f t="shared" si="19"/>
        <v>Saccharomyces cerevisiae (Baker's yeast)</v>
      </c>
    </row>
    <row r="241" spans="1:6">
      <c r="A241" t="s">
        <v>100</v>
      </c>
      <c r="B241">
        <f t="shared" si="16"/>
        <v>15</v>
      </c>
      <c r="C241">
        <f t="shared" si="20"/>
        <v>65</v>
      </c>
      <c r="D241" t="str">
        <f t="shared" si="17"/>
        <v>organism:Saccharomyces cerevisiae (Baker's yeast)</v>
      </c>
      <c r="E241" t="str">
        <f t="shared" si="18"/>
        <v>organism</v>
      </c>
      <c r="F241" t="str">
        <f t="shared" si="19"/>
        <v>Saccharomyces cerevisiae (Baker's yeast)</v>
      </c>
    </row>
    <row r="242" spans="1:6">
      <c r="A242" t="s">
        <v>100</v>
      </c>
      <c r="B242">
        <f t="shared" si="16"/>
        <v>15</v>
      </c>
      <c r="C242">
        <f t="shared" si="20"/>
        <v>65</v>
      </c>
      <c r="D242" t="str">
        <f t="shared" si="17"/>
        <v>organism:Saccharomyces cerevisiae (Baker's yeast)</v>
      </c>
      <c r="E242" t="str">
        <f t="shared" si="18"/>
        <v>organism</v>
      </c>
      <c r="F242" t="str">
        <f t="shared" si="19"/>
        <v>Saccharomyces cerevisiae (Baker's yeast)</v>
      </c>
    </row>
    <row r="243" spans="1:6">
      <c r="A243" t="s">
        <v>101</v>
      </c>
      <c r="B243">
        <f t="shared" si="16"/>
        <v>15</v>
      </c>
      <c r="C243">
        <f t="shared" si="20"/>
        <v>74</v>
      </c>
      <c r="D243" t="str">
        <f t="shared" si="17"/>
        <v>organism_ontology:Saccharomyces cerevisiae (Baker's yeast)</v>
      </c>
      <c r="E243" t="str">
        <f t="shared" si="18"/>
        <v>organism_ontology</v>
      </c>
      <c r="F243" t="str">
        <f t="shared" si="19"/>
        <v>Saccharomyces cerevisiae (Baker's yeast)</v>
      </c>
    </row>
    <row r="244" spans="1:6">
      <c r="A244" t="s">
        <v>102</v>
      </c>
      <c r="B244">
        <f t="shared" si="16"/>
        <v>15</v>
      </c>
      <c r="C244">
        <f t="shared" si="20"/>
        <v>38</v>
      </c>
      <c r="D244" t="str">
        <f t="shared" si="17"/>
        <v>organism_ontology:4932</v>
      </c>
      <c r="E244" t="str">
        <f t="shared" si="18"/>
        <v>organism_ontology</v>
      </c>
      <c r="F244" t="str">
        <f t="shared" si="19"/>
        <v>4932</v>
      </c>
    </row>
    <row r="245" spans="1:6">
      <c r="A245" t="s">
        <v>101</v>
      </c>
      <c r="B245">
        <f t="shared" si="16"/>
        <v>15</v>
      </c>
      <c r="C245">
        <f t="shared" si="20"/>
        <v>74</v>
      </c>
      <c r="D245" t="str">
        <f t="shared" si="17"/>
        <v>organism_ontology:Saccharomyces cerevisiae (Baker's yeast)</v>
      </c>
      <c r="E245" t="str">
        <f t="shared" si="18"/>
        <v>organism_ontology</v>
      </c>
      <c r="F245" t="str">
        <f t="shared" si="19"/>
        <v>Saccharomyces cerevisiae (Baker's yeast)</v>
      </c>
    </row>
    <row r="246" spans="1:6">
      <c r="A246" t="s">
        <v>102</v>
      </c>
      <c r="B246">
        <f t="shared" si="16"/>
        <v>15</v>
      </c>
      <c r="C246">
        <f t="shared" si="20"/>
        <v>38</v>
      </c>
      <c r="D246" t="str">
        <f t="shared" si="17"/>
        <v>organism_ontology:4932</v>
      </c>
      <c r="E246" t="str">
        <f t="shared" si="18"/>
        <v>organism_ontology</v>
      </c>
      <c r="F246" t="str">
        <f t="shared" si="19"/>
        <v>4932</v>
      </c>
    </row>
    <row r="247" spans="1:6">
      <c r="A247" t="s">
        <v>101</v>
      </c>
      <c r="B247">
        <f t="shared" si="16"/>
        <v>15</v>
      </c>
      <c r="C247">
        <f t="shared" si="20"/>
        <v>74</v>
      </c>
      <c r="D247" t="str">
        <f t="shared" si="17"/>
        <v>organism_ontology:Saccharomyces cerevisiae (Baker's yeast)</v>
      </c>
      <c r="E247" t="str">
        <f t="shared" si="18"/>
        <v>organism_ontology</v>
      </c>
      <c r="F247" t="str">
        <f t="shared" si="19"/>
        <v>Saccharomyces cerevisiae (Baker's yeast)</v>
      </c>
    </row>
    <row r="248" spans="1:6">
      <c r="A248" t="s">
        <v>102</v>
      </c>
      <c r="B248">
        <f t="shared" si="16"/>
        <v>15</v>
      </c>
      <c r="C248">
        <f t="shared" si="20"/>
        <v>38</v>
      </c>
      <c r="D248" t="str">
        <f t="shared" si="17"/>
        <v>organism_ontology:4932</v>
      </c>
      <c r="E248" t="str">
        <f t="shared" si="18"/>
        <v>organism_ontology</v>
      </c>
      <c r="F248" t="str">
        <f t="shared" si="19"/>
        <v>4932</v>
      </c>
    </row>
    <row r="249" spans="1:6">
      <c r="A249" t="s">
        <v>101</v>
      </c>
      <c r="B249">
        <f t="shared" si="16"/>
        <v>15</v>
      </c>
      <c r="C249">
        <f t="shared" si="20"/>
        <v>74</v>
      </c>
      <c r="D249" t="str">
        <f t="shared" si="17"/>
        <v>organism_ontology:Saccharomyces cerevisiae (Baker's yeast)</v>
      </c>
      <c r="E249" t="str">
        <f t="shared" si="18"/>
        <v>organism_ontology</v>
      </c>
      <c r="F249" t="str">
        <f t="shared" si="19"/>
        <v>Saccharomyces cerevisiae (Baker's yeast)</v>
      </c>
    </row>
    <row r="250" spans="1:6">
      <c r="A250" t="s">
        <v>102</v>
      </c>
      <c r="B250">
        <f t="shared" si="16"/>
        <v>15</v>
      </c>
      <c r="C250">
        <f t="shared" si="20"/>
        <v>38</v>
      </c>
      <c r="D250" t="str">
        <f t="shared" si="17"/>
        <v>organism_ontology:4932</v>
      </c>
      <c r="E250" t="str">
        <f t="shared" si="18"/>
        <v>organism_ontology</v>
      </c>
      <c r="F250" t="str">
        <f t="shared" si="19"/>
        <v>4932</v>
      </c>
    </row>
    <row r="251" spans="1:6">
      <c r="A251" t="s">
        <v>101</v>
      </c>
      <c r="B251">
        <f t="shared" si="16"/>
        <v>15</v>
      </c>
      <c r="C251">
        <f t="shared" si="20"/>
        <v>74</v>
      </c>
      <c r="D251" t="str">
        <f t="shared" si="17"/>
        <v>organism_ontology:Saccharomyces cerevisiae (Baker's yeast)</v>
      </c>
      <c r="E251" t="str">
        <f t="shared" si="18"/>
        <v>organism_ontology</v>
      </c>
      <c r="F251" t="str">
        <f t="shared" si="19"/>
        <v>Saccharomyces cerevisiae (Baker's yeast)</v>
      </c>
    </row>
    <row r="252" spans="1:6">
      <c r="A252" t="s">
        <v>102</v>
      </c>
      <c r="B252">
        <f t="shared" si="16"/>
        <v>15</v>
      </c>
      <c r="C252">
        <f t="shared" si="20"/>
        <v>38</v>
      </c>
      <c r="D252" t="str">
        <f t="shared" si="17"/>
        <v>organism_ontology:4932</v>
      </c>
      <c r="E252" t="str">
        <f t="shared" si="18"/>
        <v>organism_ontology</v>
      </c>
      <c r="F252" t="str">
        <f t="shared" si="19"/>
        <v>4932</v>
      </c>
    </row>
    <row r="253" spans="1:6">
      <c r="A253" t="s">
        <v>101</v>
      </c>
      <c r="B253">
        <f t="shared" si="16"/>
        <v>15</v>
      </c>
      <c r="C253">
        <f t="shared" si="20"/>
        <v>74</v>
      </c>
      <c r="D253" t="str">
        <f t="shared" si="17"/>
        <v>organism_ontology:Saccharomyces cerevisiae (Baker's yeast)</v>
      </c>
      <c r="E253" t="str">
        <f t="shared" si="18"/>
        <v>organism_ontology</v>
      </c>
      <c r="F253" t="str">
        <f t="shared" si="19"/>
        <v>Saccharomyces cerevisiae (Baker's yeast)</v>
      </c>
    </row>
    <row r="254" spans="1:6">
      <c r="A254" t="s">
        <v>102</v>
      </c>
      <c r="B254">
        <f t="shared" si="16"/>
        <v>15</v>
      </c>
      <c r="C254">
        <f t="shared" si="20"/>
        <v>38</v>
      </c>
      <c r="D254" t="str">
        <f t="shared" si="17"/>
        <v>organism_ontology:4932</v>
      </c>
      <c r="E254" t="str">
        <f t="shared" si="18"/>
        <v>organism_ontology</v>
      </c>
      <c r="F254" t="str">
        <f t="shared" si="19"/>
        <v>4932</v>
      </c>
    </row>
    <row r="255" spans="1:6">
      <c r="A255" t="s">
        <v>101</v>
      </c>
      <c r="B255">
        <f t="shared" si="16"/>
        <v>15</v>
      </c>
      <c r="C255">
        <f t="shared" si="20"/>
        <v>74</v>
      </c>
      <c r="D255" t="str">
        <f t="shared" si="17"/>
        <v>organism_ontology:Saccharomyces cerevisiae (Baker's yeast)</v>
      </c>
      <c r="E255" t="str">
        <f t="shared" si="18"/>
        <v>organism_ontology</v>
      </c>
      <c r="F255" t="str">
        <f t="shared" si="19"/>
        <v>Saccharomyces cerevisiae (Baker's yeast)</v>
      </c>
    </row>
    <row r="256" spans="1:6">
      <c r="A256" t="s">
        <v>102</v>
      </c>
      <c r="B256">
        <f t="shared" si="16"/>
        <v>15</v>
      </c>
      <c r="C256">
        <f t="shared" si="20"/>
        <v>38</v>
      </c>
      <c r="D256" t="str">
        <f t="shared" si="17"/>
        <v>organism_ontology:4932</v>
      </c>
      <c r="E256" t="str">
        <f t="shared" si="18"/>
        <v>organism_ontology</v>
      </c>
      <c r="F256" t="str">
        <f t="shared" si="19"/>
        <v>4932</v>
      </c>
    </row>
    <row r="257" spans="1:6">
      <c r="A257" t="s">
        <v>101</v>
      </c>
      <c r="B257">
        <f t="shared" si="16"/>
        <v>15</v>
      </c>
      <c r="C257">
        <f t="shared" si="20"/>
        <v>74</v>
      </c>
      <c r="D257" t="str">
        <f t="shared" si="17"/>
        <v>organism_ontology:Saccharomyces cerevisiae (Baker's yeast)</v>
      </c>
      <c r="E257" t="str">
        <f t="shared" si="18"/>
        <v>organism_ontology</v>
      </c>
      <c r="F257" t="str">
        <f t="shared" si="19"/>
        <v>Saccharomyces cerevisiae (Baker's yeast)</v>
      </c>
    </row>
    <row r="258" spans="1:6">
      <c r="A258" t="s">
        <v>102</v>
      </c>
      <c r="B258">
        <f t="shared" si="16"/>
        <v>15</v>
      </c>
      <c r="C258">
        <f t="shared" si="20"/>
        <v>38</v>
      </c>
      <c r="D258" t="str">
        <f t="shared" si="17"/>
        <v>organism_ontology:4932</v>
      </c>
      <c r="E258" t="str">
        <f t="shared" si="18"/>
        <v>organism_ontology</v>
      </c>
      <c r="F258" t="str">
        <f t="shared" si="19"/>
        <v>4932</v>
      </c>
    </row>
    <row r="259" spans="1:6">
      <c r="A259" t="s">
        <v>101</v>
      </c>
      <c r="B259">
        <f t="shared" ref="B259:B275" si="21">SEARCH("&lt;",A259)</f>
        <v>15</v>
      </c>
      <c r="C259">
        <f t="shared" si="20"/>
        <v>74</v>
      </c>
      <c r="D259" t="str">
        <f t="shared" ref="D259:D275" si="22">MID(A259,B259+1,C259-B259-1)</f>
        <v>organism_ontology:Saccharomyces cerevisiae (Baker's yeast)</v>
      </c>
      <c r="E259" t="str">
        <f t="shared" ref="E259:E275" si="23">MID(D259,1,SEARCH(":",D259)-1)</f>
        <v>organism_ontology</v>
      </c>
      <c r="F259" t="str">
        <f t="shared" ref="F259:F275" si="24">MID(D259,SEARCH(":",D259)+1,C259)</f>
        <v>Saccharomyces cerevisiae (Baker's yeast)</v>
      </c>
    </row>
    <row r="260" spans="1:6">
      <c r="A260" t="s">
        <v>102</v>
      </c>
      <c r="B260">
        <f t="shared" si="21"/>
        <v>15</v>
      </c>
      <c r="C260">
        <f t="shared" si="20"/>
        <v>38</v>
      </c>
      <c r="D260" t="str">
        <f t="shared" si="22"/>
        <v>organism_ontology:4932</v>
      </c>
      <c r="E260" t="str">
        <f t="shared" si="23"/>
        <v>organism_ontology</v>
      </c>
      <c r="F260" t="str">
        <f t="shared" si="24"/>
        <v>4932</v>
      </c>
    </row>
    <row r="261" spans="1:6">
      <c r="A261" t="s">
        <v>101</v>
      </c>
      <c r="B261">
        <f t="shared" si="21"/>
        <v>15</v>
      </c>
      <c r="C261">
        <f t="shared" si="20"/>
        <v>74</v>
      </c>
      <c r="D261" t="str">
        <f t="shared" si="22"/>
        <v>organism_ontology:Saccharomyces cerevisiae (Baker's yeast)</v>
      </c>
      <c r="E261" t="str">
        <f t="shared" si="23"/>
        <v>organism_ontology</v>
      </c>
      <c r="F261" t="str">
        <f t="shared" si="24"/>
        <v>Saccharomyces cerevisiae (Baker's yeast)</v>
      </c>
    </row>
    <row r="262" spans="1:6">
      <c r="A262" t="s">
        <v>102</v>
      </c>
      <c r="B262">
        <f t="shared" si="21"/>
        <v>15</v>
      </c>
      <c r="C262">
        <f t="shared" si="20"/>
        <v>38</v>
      </c>
      <c r="D262" t="str">
        <f t="shared" si="22"/>
        <v>organism_ontology:4932</v>
      </c>
      <c r="E262" t="str">
        <f t="shared" si="23"/>
        <v>organism_ontology</v>
      </c>
      <c r="F262" t="str">
        <f t="shared" si="24"/>
        <v>4932</v>
      </c>
    </row>
    <row r="263" spans="1:6">
      <c r="A263" t="s">
        <v>101</v>
      </c>
      <c r="B263">
        <f t="shared" si="21"/>
        <v>15</v>
      </c>
      <c r="C263">
        <f t="shared" si="20"/>
        <v>74</v>
      </c>
      <c r="D263" t="str">
        <f t="shared" si="22"/>
        <v>organism_ontology:Saccharomyces cerevisiae (Baker's yeast)</v>
      </c>
      <c r="E263" t="str">
        <f t="shared" si="23"/>
        <v>organism_ontology</v>
      </c>
      <c r="F263" t="str">
        <f t="shared" si="24"/>
        <v>Saccharomyces cerevisiae (Baker's yeast)</v>
      </c>
    </row>
    <row r="264" spans="1:6">
      <c r="A264" t="s">
        <v>102</v>
      </c>
      <c r="B264">
        <f t="shared" si="21"/>
        <v>15</v>
      </c>
      <c r="C264">
        <f t="shared" si="20"/>
        <v>38</v>
      </c>
      <c r="D264" t="str">
        <f t="shared" si="22"/>
        <v>organism_ontology:4932</v>
      </c>
      <c r="E264" t="str">
        <f t="shared" si="23"/>
        <v>organism_ontology</v>
      </c>
      <c r="F264" t="str">
        <f t="shared" si="24"/>
        <v>4932</v>
      </c>
    </row>
    <row r="265" spans="1:6">
      <c r="A265" t="s">
        <v>101</v>
      </c>
      <c r="B265">
        <f t="shared" si="21"/>
        <v>15</v>
      </c>
      <c r="C265">
        <f t="shared" si="20"/>
        <v>74</v>
      </c>
      <c r="D265" t="str">
        <f t="shared" si="22"/>
        <v>organism_ontology:Saccharomyces cerevisiae (Baker's yeast)</v>
      </c>
      <c r="E265" t="str">
        <f t="shared" si="23"/>
        <v>organism_ontology</v>
      </c>
      <c r="F265" t="str">
        <f t="shared" si="24"/>
        <v>Saccharomyces cerevisiae (Baker's yeast)</v>
      </c>
    </row>
    <row r="266" spans="1:6">
      <c r="A266" t="s">
        <v>102</v>
      </c>
      <c r="B266">
        <f t="shared" si="21"/>
        <v>15</v>
      </c>
      <c r="C266">
        <f t="shared" si="20"/>
        <v>38</v>
      </c>
      <c r="D266" t="str">
        <f t="shared" si="22"/>
        <v>organism_ontology:4932</v>
      </c>
      <c r="E266" t="str">
        <f t="shared" si="23"/>
        <v>organism_ontology</v>
      </c>
      <c r="F266" t="str">
        <f t="shared" si="24"/>
        <v>4932</v>
      </c>
    </row>
    <row r="267" spans="1:6">
      <c r="A267" t="s">
        <v>101</v>
      </c>
      <c r="B267">
        <f t="shared" si="21"/>
        <v>15</v>
      </c>
      <c r="C267">
        <f t="shared" si="20"/>
        <v>74</v>
      </c>
      <c r="D267" t="str">
        <f t="shared" si="22"/>
        <v>organism_ontology:Saccharomyces cerevisiae (Baker's yeast)</v>
      </c>
      <c r="E267" t="str">
        <f t="shared" si="23"/>
        <v>organism_ontology</v>
      </c>
      <c r="F267" t="str">
        <f t="shared" si="24"/>
        <v>Saccharomyces cerevisiae (Baker's yeast)</v>
      </c>
    </row>
    <row r="268" spans="1:6">
      <c r="A268" t="s">
        <v>102</v>
      </c>
      <c r="B268">
        <f t="shared" si="21"/>
        <v>15</v>
      </c>
      <c r="C268">
        <f t="shared" si="20"/>
        <v>38</v>
      </c>
      <c r="D268" t="str">
        <f t="shared" si="22"/>
        <v>organism_ontology:4932</v>
      </c>
      <c r="E268" t="str">
        <f t="shared" si="23"/>
        <v>organism_ontology</v>
      </c>
      <c r="F268" t="str">
        <f t="shared" si="24"/>
        <v>4932</v>
      </c>
    </row>
    <row r="269" spans="1:6">
      <c r="A269" t="s">
        <v>101</v>
      </c>
      <c r="B269">
        <f t="shared" si="21"/>
        <v>15</v>
      </c>
      <c r="C269">
        <f t="shared" si="20"/>
        <v>74</v>
      </c>
      <c r="D269" t="str">
        <f t="shared" si="22"/>
        <v>organism_ontology:Saccharomyces cerevisiae (Baker's yeast)</v>
      </c>
      <c r="E269" t="str">
        <f t="shared" si="23"/>
        <v>organism_ontology</v>
      </c>
      <c r="F269" t="str">
        <f t="shared" si="24"/>
        <v>Saccharomyces cerevisiae (Baker's yeast)</v>
      </c>
    </row>
    <row r="270" spans="1:6">
      <c r="A270" t="s">
        <v>102</v>
      </c>
      <c r="B270">
        <f t="shared" si="21"/>
        <v>15</v>
      </c>
      <c r="C270">
        <f t="shared" si="20"/>
        <v>38</v>
      </c>
      <c r="D270" t="str">
        <f t="shared" si="22"/>
        <v>organism_ontology:4932</v>
      </c>
      <c r="E270" t="str">
        <f t="shared" si="23"/>
        <v>organism_ontology</v>
      </c>
      <c r="F270" t="str">
        <f t="shared" si="24"/>
        <v>4932</v>
      </c>
    </row>
    <row r="271" spans="1:6">
      <c r="A271" t="s">
        <v>109</v>
      </c>
      <c r="B271">
        <f t="shared" si="21"/>
        <v>15</v>
      </c>
      <c r="C271">
        <f t="shared" si="20"/>
        <v>37</v>
      </c>
      <c r="D271" t="str">
        <f t="shared" si="22"/>
        <v>publication_id:131074</v>
      </c>
      <c r="E271" t="str">
        <f t="shared" si="23"/>
        <v>publication_id</v>
      </c>
      <c r="F271" t="str">
        <f t="shared" si="24"/>
        <v>131074</v>
      </c>
    </row>
    <row r="272" spans="1:6">
      <c r="A272" t="s">
        <v>110</v>
      </c>
      <c r="B272">
        <f t="shared" si="21"/>
        <v>15</v>
      </c>
      <c r="C272">
        <f t="shared" si="20"/>
        <v>30</v>
      </c>
      <c r="D272" t="str">
        <f t="shared" si="22"/>
        <v>status:PRIVATE</v>
      </c>
      <c r="E272" t="str">
        <f t="shared" si="23"/>
        <v>status</v>
      </c>
      <c r="F272" t="str">
        <f t="shared" si="24"/>
        <v>PRIVATE</v>
      </c>
    </row>
    <row r="273" spans="1:6">
      <c r="A273" t="s">
        <v>39</v>
      </c>
      <c r="B273">
        <f t="shared" si="21"/>
        <v>25</v>
      </c>
      <c r="C273">
        <f t="shared" si="20"/>
        <v>180</v>
      </c>
      <c r="D273" t="str">
        <f t="shared" si="22"/>
        <v>title:A time course analysis of  transcription response in yeast treated with rapamycin, a specific inhibitor of the TORC1 complex: impact on yeast growth</v>
      </c>
      <c r="E273" t="str">
        <f t="shared" si="23"/>
        <v>title</v>
      </c>
      <c r="F273" t="str">
        <f t="shared" si="24"/>
        <v>A time course analysis of  transcription response in yeast treated with rapamycin, a specific inhibitor of the TORC1 complex: impact on yeast growth</v>
      </c>
    </row>
    <row r="274" spans="1:6">
      <c r="A274" t="s">
        <v>40</v>
      </c>
      <c r="B274">
        <f t="shared" si="21"/>
        <v>15</v>
      </c>
      <c r="C274">
        <f t="shared" si="20"/>
        <v>27</v>
      </c>
      <c r="D274" t="str">
        <f t="shared" si="22"/>
        <v>user_id:162</v>
      </c>
      <c r="E274" t="str">
        <f t="shared" si="23"/>
        <v>user_id</v>
      </c>
      <c r="F274" t="str">
        <f t="shared" si="24"/>
        <v>162</v>
      </c>
    </row>
    <row r="275" spans="1:6">
      <c r="A275" t="s">
        <v>41</v>
      </c>
      <c r="B275">
        <f t="shared" si="21"/>
        <v>25</v>
      </c>
      <c r="C275">
        <f t="shared" si="20"/>
        <v>46</v>
      </c>
      <c r="D275" t="str">
        <f t="shared" si="22"/>
        <v>user_userName:conesa</v>
      </c>
      <c r="E275" t="str">
        <f t="shared" si="23"/>
        <v>user_userName</v>
      </c>
      <c r="F275" t="str">
        <f t="shared" si="24"/>
        <v>conesa</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 time course 12</vt:lpstr>
      <vt:lpstr>A time course 13</vt:lpstr>
      <vt:lpstr>Comprenhensive ..12</vt:lpstr>
      <vt:lpstr>Comprenhensive ..13</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conesa</dc:creator>
  <cp:lastModifiedBy>conesa</cp:lastModifiedBy>
  <dcterms:created xsi:type="dcterms:W3CDTF">2011-06-30T12:15:57Z</dcterms:created>
  <dcterms:modified xsi:type="dcterms:W3CDTF">2011-06-30T15:50:56Z</dcterms:modified>
</cp:coreProperties>
</file>