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S:\Autocad\Card Templates (Oil&amp;Gas)\"/>
    </mc:Choice>
  </mc:AlternateContent>
  <xr:revisionPtr revIDLastSave="0" documentId="13_ncr:1_{1E3724CF-D9E7-4256-98C6-DD961A9ED882}" xr6:coauthVersionLast="45" xr6:coauthVersionMax="45" xr10:uidLastSave="{00000000-0000-0000-0000-000000000000}"/>
  <bookViews>
    <workbookView xWindow="-28800" yWindow="1425" windowWidth="21600" windowHeight="11385" xr2:uid="{00000000-000D-0000-FFFF-FFFF00000000}"/>
  </bookViews>
  <sheets>
    <sheet name="IO" sheetId="1" r:id="rId1"/>
    <sheet name="Power" sheetId="2" r:id="rId2"/>
    <sheet name="TitleBloc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" i="1" l="1" a="1"/>
  <c r="Q2" i="1" s="1"/>
  <c r="B15" i="3" l="1" a="1"/>
  <c r="B15" i="3" s="1"/>
  <c r="I15" i="3" s="1" a="1"/>
  <c r="I15" i="3" l="1"/>
  <c r="D6" i="3" a="1"/>
  <c r="D6" i="3" s="1"/>
  <c r="A3" i="2" a="1"/>
  <c r="A3" i="2" s="1"/>
  <c r="M3" i="2" s="1" a="1"/>
  <c r="M3" i="2" s="1"/>
  <c r="P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<sst xmlns="http://schemas.openxmlformats.org/spreadsheetml/2006/main" count="315" uniqueCount="121">
  <si>
    <t>Rack</t>
  </si>
  <si>
    <t>Slot</t>
  </si>
  <si>
    <t>Point</t>
  </si>
  <si>
    <t>Device</t>
  </si>
  <si>
    <t>LEVEL_SWITCH_NC</t>
  </si>
  <si>
    <t>CB</t>
  </si>
  <si>
    <t>LEVEL_SWITCH_NO</t>
  </si>
  <si>
    <t>CONTACT_NC</t>
  </si>
  <si>
    <t>CONTACT_NO</t>
  </si>
  <si>
    <t>DIFF_PRESSURE_SWITCH</t>
  </si>
  <si>
    <t>FLOW_SWITCH</t>
  </si>
  <si>
    <t>LIMIT_SWITCH_NO</t>
  </si>
  <si>
    <t>PRESSURE_SWITCH_HIGH</t>
  </si>
  <si>
    <t>PRESSURE_SWITCH_LOW</t>
  </si>
  <si>
    <t>PUSHBUTTON</t>
  </si>
  <si>
    <t>Wire Color</t>
  </si>
  <si>
    <t>BL</t>
  </si>
  <si>
    <t>Fuse Amperage</t>
  </si>
  <si>
    <t>Amp</t>
  </si>
  <si>
    <t>Dev</t>
  </si>
  <si>
    <t>24VDC</t>
  </si>
  <si>
    <t>24COM</t>
  </si>
  <si>
    <t>IG</t>
  </si>
  <si>
    <t>F6</t>
  </si>
  <si>
    <t>Current Selection</t>
  </si>
  <si>
    <t>SPARE</t>
  </si>
  <si>
    <t>Location</t>
  </si>
  <si>
    <t>Sheet</t>
  </si>
  <si>
    <t>Tag</t>
  </si>
  <si>
    <t>C8</t>
  </si>
  <si>
    <t>C5</t>
  </si>
  <si>
    <t>WH</t>
  </si>
  <si>
    <t>NO.</t>
  </si>
  <si>
    <t>Revision</t>
  </si>
  <si>
    <t>Date</t>
  </si>
  <si>
    <t>By</t>
  </si>
  <si>
    <t>Checked By</t>
  </si>
  <si>
    <t>Approved By</t>
  </si>
  <si>
    <t>DWN</t>
  </si>
  <si>
    <t>Total Sheets</t>
  </si>
  <si>
    <t>WLL</t>
  </si>
  <si>
    <t>A</t>
  </si>
  <si>
    <t>Rev</t>
  </si>
  <si>
    <t>6-20-2020</t>
  </si>
  <si>
    <t>Drawing No</t>
  </si>
  <si>
    <t>Sh</t>
  </si>
  <si>
    <t>Description</t>
  </si>
  <si>
    <t>123-ABC-01</t>
  </si>
  <si>
    <t>567-DEF-02</t>
  </si>
  <si>
    <t>Project Name</t>
  </si>
  <si>
    <t>PCRP GAS COMPRESSOR</t>
  </si>
  <si>
    <t>F7</t>
  </si>
  <si>
    <t>L2</t>
  </si>
  <si>
    <t>A2</t>
  </si>
  <si>
    <t>s</t>
  </si>
  <si>
    <t>g</t>
  </si>
  <si>
    <t>w</t>
  </si>
  <si>
    <t>j</t>
  </si>
  <si>
    <t>h</t>
  </si>
  <si>
    <t>e</t>
  </si>
  <si>
    <t>12-4-20</t>
  </si>
  <si>
    <t>Date(mm-dd-yy)</t>
  </si>
  <si>
    <t>IO Type</t>
  </si>
  <si>
    <t>Tag Name</t>
  </si>
  <si>
    <t>EU Min</t>
  </si>
  <si>
    <t>EU Max</t>
  </si>
  <si>
    <t>B</t>
  </si>
  <si>
    <t>C</t>
  </si>
  <si>
    <t>D</t>
  </si>
  <si>
    <t>E</t>
  </si>
  <si>
    <t>f</t>
  </si>
  <si>
    <t>i</t>
  </si>
  <si>
    <t>k</t>
  </si>
  <si>
    <t>l</t>
  </si>
  <si>
    <t>m</t>
  </si>
  <si>
    <t>n</t>
  </si>
  <si>
    <t>o</t>
  </si>
  <si>
    <t>p</t>
  </si>
  <si>
    <t>q</t>
  </si>
  <si>
    <t>r</t>
  </si>
  <si>
    <t>t</t>
  </si>
  <si>
    <t>u</t>
  </si>
  <si>
    <t>v</t>
  </si>
  <si>
    <t>y</t>
  </si>
  <si>
    <t>x</t>
  </si>
  <si>
    <t>z</t>
  </si>
  <si>
    <t>a</t>
  </si>
  <si>
    <t>b</t>
  </si>
  <si>
    <t>c</t>
  </si>
  <si>
    <t>d</t>
  </si>
  <si>
    <t>EU Units</t>
  </si>
  <si>
    <t>%</t>
  </si>
  <si>
    <t>min</t>
  </si>
  <si>
    <t>max</t>
  </si>
  <si>
    <t>units</t>
  </si>
  <si>
    <t>color</t>
  </si>
  <si>
    <t>desc</t>
  </si>
  <si>
    <t>DI1</t>
  </si>
  <si>
    <t>DO2</t>
  </si>
  <si>
    <t>A descriptive text</t>
  </si>
  <si>
    <t>11-2-21</t>
  </si>
  <si>
    <t>GRR</t>
  </si>
  <si>
    <t>Device Options (Data Validation)</t>
  </si>
  <si>
    <t>AUX_RELAY</t>
  </si>
  <si>
    <t>FUSE</t>
  </si>
  <si>
    <t>INDICATOR_LIGHT</t>
  </si>
  <si>
    <t>KEY_LOCK</t>
  </si>
  <si>
    <t>LIMIT_SWITCH_NC</t>
  </si>
  <si>
    <t>SOLENOID VALVE</t>
  </si>
  <si>
    <t>TEMP_SWITCH_HIGH</t>
  </si>
  <si>
    <t>TEMP_SWITCH_LOW</t>
  </si>
  <si>
    <t>TIME_DELAY_CLOSED</t>
  </si>
  <si>
    <t>TIME_DELAY_OPEN</t>
  </si>
  <si>
    <t>Card Type</t>
  </si>
  <si>
    <t>card</t>
  </si>
  <si>
    <t>1756-IB16</t>
  </si>
  <si>
    <t>1756-IF16</t>
  </si>
  <si>
    <t>1756-IRT8I</t>
  </si>
  <si>
    <t>1756-OB16E</t>
  </si>
  <si>
    <t>1756-OF8</t>
  </si>
  <si>
    <t>Card Types (Data Validation)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</si>
</sst>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/>
    <xf numFmtId="0" fontId="0" fillId="0" borderId="0" xfId="0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1" fillId="0" borderId="0" xfId="0" applyFont="1" applyBorder="1"/>
    <xf numFmtId="49" fontId="0" fillId="0" borderId="6" xfId="0" applyNumberFormat="1" applyBorder="1" applyAlignment="1">
      <alignment horizontal="center"/>
    </xf>
    <xf numFmtId="0" fontId="1" fillId="0" borderId="12" xfId="0" applyFont="1" applyBorder="1"/>
    <xf numFmtId="0" fontId="0" fillId="0" borderId="13" xfId="0" applyBorder="1"/>
    <xf numFmtId="0" fontId="0" fillId="0" borderId="14" xfId="0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1273D6-6B8E-4B00-B49F-52A981721476}" name="Table1" displayName="Table1" ref="A1:L1048576" totalsRowShown="0">
  <autoFilter ref="A1:L1048576" xr:uid="{3DD2D7A0-2420-4B06-B0FF-4360A11BAF6A}"/>
  <sortState xmlns:xlrd2="http://schemas.microsoft.com/office/spreadsheetml/2017/richdata2" ref="A2:K34">
    <sortCondition ref="B1:B1048576"/>
  </sortState>
  <tableColumns count="12">
    <tableColumn id="1" xr3:uid="{98E048ED-1471-4F8D-AB63-8A4252478720}" name="Rack"/>
    <tableColumn id="2" xr3:uid="{6C4A16B1-75A5-41DD-BC49-13403FA17E16}" name="Slot"/>
    <tableColumn id="3" xr3:uid="{F95A5458-3708-4D7D-9338-5BD2DFD91729}" name="Point"/>
    <tableColumn id="12" xr3:uid="{FD58CF9E-002D-45A5-A14A-F2F5336EE897}" name="Card Type"/>
    <tableColumn id="4" xr3:uid="{22997592-13B0-409A-AF61-A63425B982FA}" name="Fuse Amperage"/>
    <tableColumn id="5" xr3:uid="{51A7BCFB-7C5E-4986-8640-65A7CFA70C84}" name="Device"/>
    <tableColumn id="10" xr3:uid="{FB6AA3C3-AF36-4410-9DF2-78347D5186BD}" name="Tag Name"/>
    <tableColumn id="9" xr3:uid="{1BCFC4E2-4552-43B7-A8AE-F6FB076116A8}" name="EU Min"/>
    <tableColumn id="8" xr3:uid="{01D2D93C-01A3-4634-8CF7-88C942080E9E}" name="EU Max"/>
    <tableColumn id="11" xr3:uid="{1AB322F7-2C2D-4E06-BB54-AF25C0BDD15E}" name="EU Units"/>
    <tableColumn id="6" xr3:uid="{72BB56CD-C9C8-4CE2-BDDF-12A8DDA42E85}" name="Wire Color"/>
    <tableColumn id="7" xr3:uid="{9E08D55E-D9E5-485C-83EC-80D20E963004}" name="Descript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3"/>
  <sheetViews>
    <sheetView tabSelected="1" workbookViewId="0">
      <selection activeCell="N19" sqref="N19"/>
    </sheetView>
  </sheetViews>
  <sheetFormatPr defaultRowHeight="15" x14ac:dyDescent="0.25"/>
  <cols>
    <col min="4" max="4" width="16" customWidth="1"/>
    <col min="5" max="5" width="16.85546875" customWidth="1"/>
    <col min="6" max="6" width="23.5703125" customWidth="1"/>
    <col min="7" max="7" width="10" customWidth="1"/>
    <col min="8" max="9" width="7.7109375" customWidth="1"/>
    <col min="10" max="10" width="11" customWidth="1"/>
    <col min="11" max="11" width="12.5703125" customWidth="1"/>
    <col min="12" max="12" width="20.140625" customWidth="1"/>
    <col min="13" max="13" width="11.85546875" customWidth="1"/>
    <col min="14" max="14" width="10.5703125" customWidth="1"/>
    <col min="15" max="15" width="9.85546875" customWidth="1"/>
    <col min="16" max="16" width="15.42578125" hidden="1" customWidth="1"/>
    <col min="17" max="21" width="9.140625" hidden="1" customWidth="1"/>
    <col min="22" max="22" width="8.28515625" hidden="1" customWidth="1"/>
    <col min="23" max="28" width="9.140625" hidden="1" customWidth="1"/>
    <col min="29" max="29" width="6.85546875" customWidth="1"/>
    <col min="30" max="30" width="26.85546875" customWidth="1"/>
    <col min="31" max="31" width="5.5703125" customWidth="1"/>
    <col min="32" max="32" width="4.85546875" customWidth="1"/>
    <col min="33" max="33" width="29.5703125" customWidth="1"/>
    <col min="34" max="34" width="9.140625" customWidth="1"/>
  </cols>
  <sheetData>
    <row r="1" spans="1:33" ht="15.75" thickBot="1" x14ac:dyDescent="0.3">
      <c r="A1" t="s">
        <v>0</v>
      </c>
      <c r="B1" t="s">
        <v>1</v>
      </c>
      <c r="C1" t="s">
        <v>2</v>
      </c>
      <c r="D1" t="s">
        <v>113</v>
      </c>
      <c r="E1" t="s">
        <v>17</v>
      </c>
      <c r="F1" t="s">
        <v>3</v>
      </c>
      <c r="G1" t="s">
        <v>63</v>
      </c>
      <c r="H1" t="s">
        <v>64</v>
      </c>
      <c r="I1" t="s">
        <v>65</v>
      </c>
      <c r="J1" t="s">
        <v>90</v>
      </c>
      <c r="K1" t="s">
        <v>15</v>
      </c>
      <c r="L1" t="s">
        <v>46</v>
      </c>
      <c r="N1" s="2" t="s">
        <v>24</v>
      </c>
      <c r="O1" s="2"/>
      <c r="P1" t="s">
        <v>62</v>
      </c>
      <c r="Q1" t="s">
        <v>0</v>
      </c>
      <c r="R1" t="s">
        <v>1</v>
      </c>
      <c r="S1" t="s">
        <v>2</v>
      </c>
      <c r="T1" t="s">
        <v>114</v>
      </c>
      <c r="U1" t="s">
        <v>18</v>
      </c>
      <c r="V1" t="s">
        <v>19</v>
      </c>
      <c r="W1" t="s">
        <v>28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D1" s="23" t="s">
        <v>120</v>
      </c>
      <c r="AG1" s="23" t="s">
        <v>102</v>
      </c>
    </row>
    <row r="2" spans="1:33" x14ac:dyDescent="0.25">
      <c r="A2">
        <v>1</v>
      </c>
      <c r="B2">
        <v>1</v>
      </c>
      <c r="C2">
        <v>0</v>
      </c>
      <c r="D2" t="s">
        <v>115</v>
      </c>
      <c r="F2" t="s">
        <v>110</v>
      </c>
      <c r="G2" t="s">
        <v>41</v>
      </c>
      <c r="H2">
        <v>0</v>
      </c>
      <c r="I2">
        <v>100</v>
      </c>
      <c r="J2" t="s">
        <v>91</v>
      </c>
      <c r="K2" t="s">
        <v>16</v>
      </c>
      <c r="L2" t="s">
        <v>99</v>
      </c>
      <c r="N2" s="19">
        <v>1</v>
      </c>
      <c r="O2" s="21"/>
      <c r="P2" t="str">
        <f>TitleBlock!$M$15</f>
        <v>DO2</v>
      </c>
      <c r="Q2" cm="1">
        <f t="array" ref="Q2:AB17">_xlfn._xlws.SORT(_xlfn._xlws.FILTER(A:L, (A:A=$N$2)*(B:B=$N$3)), 3)</f>
        <v>1</v>
      </c>
      <c r="R2">
        <v>2</v>
      </c>
      <c r="S2">
        <v>0</v>
      </c>
      <c r="T2" t="str">
        <v>1756-IF16</v>
      </c>
      <c r="U2">
        <v>0</v>
      </c>
      <c r="V2" t="str">
        <v>LEVEL_SWITCH_NC</v>
      </c>
      <c r="W2" t="str">
        <v>q</v>
      </c>
      <c r="X2">
        <v>0</v>
      </c>
      <c r="Y2">
        <v>100</v>
      </c>
      <c r="Z2" t="str">
        <v>%</v>
      </c>
      <c r="AA2" t="str">
        <v>BL</v>
      </c>
      <c r="AB2" t="str">
        <v>A descriptive text</v>
      </c>
      <c r="AD2" s="24" t="s">
        <v>115</v>
      </c>
      <c r="AG2" s="24" t="s">
        <v>103</v>
      </c>
    </row>
    <row r="3" spans="1:33" ht="15.75" thickBot="1" x14ac:dyDescent="0.3">
      <c r="A3">
        <v>1</v>
      </c>
      <c r="B3">
        <v>1</v>
      </c>
      <c r="C3">
        <v>1</v>
      </c>
      <c r="D3" t="s">
        <v>115</v>
      </c>
      <c r="E3">
        <v>0.5</v>
      </c>
      <c r="F3" t="s">
        <v>111</v>
      </c>
      <c r="G3" t="s">
        <v>66</v>
      </c>
      <c r="H3">
        <v>0</v>
      </c>
      <c r="I3">
        <v>100</v>
      </c>
      <c r="J3" t="s">
        <v>91</v>
      </c>
      <c r="K3" t="s">
        <v>16</v>
      </c>
      <c r="L3" t="s">
        <v>99</v>
      </c>
      <c r="N3" s="20">
        <v>2</v>
      </c>
      <c r="O3" s="21"/>
      <c r="Q3">
        <v>1</v>
      </c>
      <c r="R3">
        <v>2</v>
      </c>
      <c r="S3">
        <v>1</v>
      </c>
      <c r="T3" t="str">
        <v>1756-IF16</v>
      </c>
      <c r="U3">
        <v>0</v>
      </c>
      <c r="V3" t="str">
        <v>LEVEL_SWITCH_NC</v>
      </c>
      <c r="W3" t="str">
        <v>r</v>
      </c>
      <c r="X3">
        <v>0</v>
      </c>
      <c r="Y3">
        <v>100</v>
      </c>
      <c r="Z3" t="str">
        <v>%</v>
      </c>
      <c r="AA3" t="str">
        <v>BL</v>
      </c>
      <c r="AB3" t="str">
        <v>A descriptive text</v>
      </c>
      <c r="AD3" s="24" t="s">
        <v>116</v>
      </c>
      <c r="AG3" s="24" t="s">
        <v>5</v>
      </c>
    </row>
    <row r="4" spans="1:33" x14ac:dyDescent="0.25">
      <c r="A4">
        <v>1</v>
      </c>
      <c r="B4">
        <v>1</v>
      </c>
      <c r="C4">
        <v>2</v>
      </c>
      <c r="D4" t="s">
        <v>115</v>
      </c>
      <c r="E4">
        <v>1</v>
      </c>
      <c r="F4" t="s">
        <v>7</v>
      </c>
      <c r="G4" t="s">
        <v>67</v>
      </c>
      <c r="H4">
        <v>0</v>
      </c>
      <c r="I4">
        <v>100</v>
      </c>
      <c r="J4" t="s">
        <v>91</v>
      </c>
      <c r="K4" t="s">
        <v>16</v>
      </c>
      <c r="L4" t="s">
        <v>99</v>
      </c>
      <c r="Q4">
        <v>1</v>
      </c>
      <c r="R4">
        <v>2</v>
      </c>
      <c r="S4">
        <v>2</v>
      </c>
      <c r="T4" t="str">
        <v>1756-IF16</v>
      </c>
      <c r="U4">
        <v>0</v>
      </c>
      <c r="V4" t="str">
        <v>LEVEL_SWITCH_NC</v>
      </c>
      <c r="W4" t="str">
        <v>s</v>
      </c>
      <c r="X4">
        <v>0</v>
      </c>
      <c r="Y4">
        <v>100</v>
      </c>
      <c r="Z4" t="str">
        <v>%</v>
      </c>
      <c r="AA4" t="str">
        <v>BL</v>
      </c>
      <c r="AB4" t="str">
        <v>A descriptive text</v>
      </c>
      <c r="AD4" s="24" t="s">
        <v>117</v>
      </c>
      <c r="AG4" s="24" t="s">
        <v>7</v>
      </c>
    </row>
    <row r="5" spans="1:33" x14ac:dyDescent="0.25">
      <c r="A5">
        <v>1</v>
      </c>
      <c r="B5">
        <v>1</v>
      </c>
      <c r="C5">
        <v>3</v>
      </c>
      <c r="D5" t="s">
        <v>115</v>
      </c>
      <c r="E5">
        <v>3</v>
      </c>
      <c r="F5" t="s">
        <v>8</v>
      </c>
      <c r="G5" t="s">
        <v>68</v>
      </c>
      <c r="H5">
        <v>0</v>
      </c>
      <c r="I5">
        <v>100</v>
      </c>
      <c r="J5" t="s">
        <v>91</v>
      </c>
      <c r="K5" t="s">
        <v>16</v>
      </c>
      <c r="L5" t="s">
        <v>99</v>
      </c>
      <c r="Q5">
        <v>1</v>
      </c>
      <c r="R5">
        <v>2</v>
      </c>
      <c r="S5">
        <v>3</v>
      </c>
      <c r="T5" t="str">
        <v>1756-IF16</v>
      </c>
      <c r="U5">
        <v>0</v>
      </c>
      <c r="V5" t="str">
        <v>LEVEL_SWITCH_NC</v>
      </c>
      <c r="W5" t="str">
        <v>t</v>
      </c>
      <c r="X5">
        <v>0</v>
      </c>
      <c r="Y5">
        <v>100</v>
      </c>
      <c r="Z5" t="str">
        <v>%</v>
      </c>
      <c r="AA5" t="str">
        <v>BL</v>
      </c>
      <c r="AB5" t="str">
        <v>A descriptive text</v>
      </c>
      <c r="AD5" s="24" t="s">
        <v>118</v>
      </c>
      <c r="AG5" s="24" t="s">
        <v>8</v>
      </c>
    </row>
    <row r="6" spans="1:33" ht="15.75" thickBot="1" x14ac:dyDescent="0.3">
      <c r="A6">
        <v>1</v>
      </c>
      <c r="B6">
        <v>1</v>
      </c>
      <c r="C6">
        <v>4</v>
      </c>
      <c r="D6" t="s">
        <v>115</v>
      </c>
      <c r="E6">
        <v>0.25</v>
      </c>
      <c r="F6" t="s">
        <v>9</v>
      </c>
      <c r="G6" t="s">
        <v>69</v>
      </c>
      <c r="H6">
        <v>0</v>
      </c>
      <c r="I6">
        <v>100</v>
      </c>
      <c r="J6" t="s">
        <v>91</v>
      </c>
      <c r="K6" t="s">
        <v>16</v>
      </c>
      <c r="L6" t="s">
        <v>25</v>
      </c>
      <c r="Q6">
        <v>1</v>
      </c>
      <c r="R6">
        <v>2</v>
      </c>
      <c r="S6">
        <v>4</v>
      </c>
      <c r="T6" t="str">
        <v>1756-IF16</v>
      </c>
      <c r="U6">
        <v>0</v>
      </c>
      <c r="V6" t="str">
        <v>LEVEL_SWITCH_NC</v>
      </c>
      <c r="W6" t="str">
        <v>u</v>
      </c>
      <c r="X6">
        <v>0</v>
      </c>
      <c r="Y6">
        <v>100</v>
      </c>
      <c r="Z6" t="str">
        <v>%</v>
      </c>
      <c r="AA6" t="str">
        <v>BL</v>
      </c>
      <c r="AB6" t="str">
        <v>A descriptive text</v>
      </c>
      <c r="AD6" s="25" t="s">
        <v>119</v>
      </c>
      <c r="AG6" s="24" t="s">
        <v>9</v>
      </c>
    </row>
    <row r="7" spans="1:33" x14ac:dyDescent="0.25">
      <c r="A7">
        <v>1</v>
      </c>
      <c r="B7">
        <v>1</v>
      </c>
      <c r="C7">
        <v>5</v>
      </c>
      <c r="D7" t="s">
        <v>115</v>
      </c>
      <c r="E7">
        <v>0.25</v>
      </c>
      <c r="F7" t="s">
        <v>10</v>
      </c>
      <c r="G7" t="s">
        <v>70</v>
      </c>
      <c r="H7">
        <v>0</v>
      </c>
      <c r="I7">
        <v>100</v>
      </c>
      <c r="J7" t="s">
        <v>91</v>
      </c>
      <c r="K7" t="s">
        <v>16</v>
      </c>
      <c r="L7" t="s">
        <v>99</v>
      </c>
      <c r="Q7">
        <v>1</v>
      </c>
      <c r="R7">
        <v>2</v>
      </c>
      <c r="S7">
        <v>5</v>
      </c>
      <c r="T7" t="str">
        <v>1756-IF16</v>
      </c>
      <c r="U7">
        <v>0</v>
      </c>
      <c r="V7" t="str">
        <v>LEVEL_SWITCH_NC</v>
      </c>
      <c r="W7" t="str">
        <v>v</v>
      </c>
      <c r="X7">
        <v>0</v>
      </c>
      <c r="Y7">
        <v>100</v>
      </c>
      <c r="Z7" t="str">
        <v>%</v>
      </c>
      <c r="AA7" t="str">
        <v>BL</v>
      </c>
      <c r="AB7" t="str">
        <v>A descriptive text</v>
      </c>
      <c r="AG7" s="24" t="s">
        <v>10</v>
      </c>
    </row>
    <row r="8" spans="1:33" x14ac:dyDescent="0.25">
      <c r="A8">
        <v>1</v>
      </c>
      <c r="B8">
        <v>1</v>
      </c>
      <c r="C8">
        <v>6</v>
      </c>
      <c r="D8" t="s">
        <v>115</v>
      </c>
      <c r="E8">
        <v>0.25</v>
      </c>
      <c r="F8" t="s">
        <v>4</v>
      </c>
      <c r="G8" t="s">
        <v>55</v>
      </c>
      <c r="H8">
        <v>0</v>
      </c>
      <c r="I8">
        <v>100</v>
      </c>
      <c r="J8" t="s">
        <v>91</v>
      </c>
      <c r="K8" t="s">
        <v>31</v>
      </c>
      <c r="L8" t="s">
        <v>99</v>
      </c>
      <c r="Q8">
        <v>1</v>
      </c>
      <c r="R8">
        <v>2</v>
      </c>
      <c r="S8">
        <v>6</v>
      </c>
      <c r="T8" t="str">
        <v>1756-IF16</v>
      </c>
      <c r="U8">
        <v>0</v>
      </c>
      <c r="V8" t="str">
        <v>LEVEL_SWITCH_NC</v>
      </c>
      <c r="W8" t="str">
        <v>w</v>
      </c>
      <c r="X8">
        <v>0</v>
      </c>
      <c r="Y8">
        <v>100</v>
      </c>
      <c r="Z8" t="str">
        <v>%</v>
      </c>
      <c r="AA8" t="str">
        <v>BL</v>
      </c>
      <c r="AB8" t="str">
        <v>A descriptive text</v>
      </c>
      <c r="AG8" s="24" t="s">
        <v>104</v>
      </c>
    </row>
    <row r="9" spans="1:33" x14ac:dyDescent="0.25">
      <c r="A9">
        <v>1</v>
      </c>
      <c r="B9">
        <v>1</v>
      </c>
      <c r="C9">
        <v>7</v>
      </c>
      <c r="D9" t="s">
        <v>115</v>
      </c>
      <c r="F9" t="s">
        <v>108</v>
      </c>
      <c r="G9" t="s">
        <v>58</v>
      </c>
      <c r="H9">
        <v>0</v>
      </c>
      <c r="I9">
        <v>100</v>
      </c>
      <c r="J9" t="s">
        <v>91</v>
      </c>
      <c r="K9" t="s">
        <v>16</v>
      </c>
      <c r="L9" t="s">
        <v>99</v>
      </c>
      <c r="Q9">
        <v>1</v>
      </c>
      <c r="R9">
        <v>2</v>
      </c>
      <c r="S9">
        <v>7</v>
      </c>
      <c r="T9" t="str">
        <v>1756-IF16</v>
      </c>
      <c r="U9">
        <v>0</v>
      </c>
      <c r="V9" t="str">
        <v>LEVEL_SWITCH_NC</v>
      </c>
      <c r="W9" t="str">
        <v>x</v>
      </c>
      <c r="X9">
        <v>0</v>
      </c>
      <c r="Y9">
        <v>100</v>
      </c>
      <c r="Z9" t="str">
        <v>%</v>
      </c>
      <c r="AA9" t="str">
        <v>BL</v>
      </c>
      <c r="AB9" t="str">
        <v>A descriptive text</v>
      </c>
      <c r="AG9" s="24" t="s">
        <v>105</v>
      </c>
    </row>
    <row r="10" spans="1:33" x14ac:dyDescent="0.25">
      <c r="A10">
        <v>1</v>
      </c>
      <c r="B10">
        <v>1</v>
      </c>
      <c r="C10">
        <v>8</v>
      </c>
      <c r="D10" t="s">
        <v>115</v>
      </c>
      <c r="E10">
        <v>1</v>
      </c>
      <c r="F10" t="s">
        <v>10</v>
      </c>
      <c r="G10" t="s">
        <v>71</v>
      </c>
      <c r="H10">
        <v>0</v>
      </c>
      <c r="I10">
        <v>100</v>
      </c>
      <c r="J10" t="s">
        <v>91</v>
      </c>
      <c r="K10" t="s">
        <v>16</v>
      </c>
      <c r="L10" t="s">
        <v>25</v>
      </c>
      <c r="Q10">
        <v>1</v>
      </c>
      <c r="R10">
        <v>2</v>
      </c>
      <c r="S10">
        <v>8</v>
      </c>
      <c r="T10" t="str">
        <v>1756-IF16</v>
      </c>
      <c r="U10">
        <v>0</v>
      </c>
      <c r="V10" t="str">
        <v>LEVEL_SWITCH_NC</v>
      </c>
      <c r="W10" t="str">
        <v>y</v>
      </c>
      <c r="X10">
        <v>0</v>
      </c>
      <c r="Y10">
        <v>100</v>
      </c>
      <c r="Z10" t="str">
        <v>%</v>
      </c>
      <c r="AA10" t="str">
        <v>BL</v>
      </c>
      <c r="AB10" t="str">
        <v>A descriptive text</v>
      </c>
      <c r="AG10" s="24" t="s">
        <v>106</v>
      </c>
    </row>
    <row r="11" spans="1:33" x14ac:dyDescent="0.25">
      <c r="A11">
        <v>1</v>
      </c>
      <c r="B11">
        <v>1</v>
      </c>
      <c r="C11">
        <v>9</v>
      </c>
      <c r="D11" t="s">
        <v>115</v>
      </c>
      <c r="E11">
        <v>0.25</v>
      </c>
      <c r="F11" t="s">
        <v>4</v>
      </c>
      <c r="G11" t="s">
        <v>57</v>
      </c>
      <c r="H11">
        <v>0</v>
      </c>
      <c r="I11">
        <v>100</v>
      </c>
      <c r="J11" t="s">
        <v>91</v>
      </c>
      <c r="K11" t="s">
        <v>16</v>
      </c>
      <c r="L11" t="s">
        <v>99</v>
      </c>
      <c r="Q11">
        <v>1</v>
      </c>
      <c r="R11">
        <v>2</v>
      </c>
      <c r="S11">
        <v>9</v>
      </c>
      <c r="T11" t="str">
        <v>1756-IF16</v>
      </c>
      <c r="U11">
        <v>0</v>
      </c>
      <c r="V11" t="str">
        <v>LEVEL_SWITCH_NC</v>
      </c>
      <c r="W11" t="str">
        <v>z</v>
      </c>
      <c r="X11">
        <v>0</v>
      </c>
      <c r="Y11">
        <v>100</v>
      </c>
      <c r="Z11" t="str">
        <v>%</v>
      </c>
      <c r="AA11" t="str">
        <v>BL</v>
      </c>
      <c r="AB11" t="str">
        <v>A descriptive text</v>
      </c>
      <c r="AG11" s="24" t="s">
        <v>4</v>
      </c>
    </row>
    <row r="12" spans="1:33" x14ac:dyDescent="0.25">
      <c r="A12">
        <v>1</v>
      </c>
      <c r="B12">
        <v>1</v>
      </c>
      <c r="C12">
        <v>10</v>
      </c>
      <c r="D12" t="s">
        <v>115</v>
      </c>
      <c r="E12">
        <v>2</v>
      </c>
      <c r="F12" t="s">
        <v>6</v>
      </c>
      <c r="G12" t="s">
        <v>72</v>
      </c>
      <c r="H12">
        <v>0</v>
      </c>
      <c r="I12">
        <v>100</v>
      </c>
      <c r="J12" t="s">
        <v>91</v>
      </c>
      <c r="K12" t="s">
        <v>16</v>
      </c>
      <c r="L12" t="s">
        <v>99</v>
      </c>
      <c r="Q12">
        <v>1</v>
      </c>
      <c r="R12">
        <v>2</v>
      </c>
      <c r="S12">
        <v>10</v>
      </c>
      <c r="T12" t="str">
        <v>1756-IF16</v>
      </c>
      <c r="U12">
        <v>0</v>
      </c>
      <c r="V12" t="str">
        <v>LEVEL_SWITCH_NC</v>
      </c>
      <c r="W12" t="str">
        <v>a</v>
      </c>
      <c r="X12">
        <v>0</v>
      </c>
      <c r="Y12">
        <v>100</v>
      </c>
      <c r="Z12" t="str">
        <v>%</v>
      </c>
      <c r="AA12" t="str">
        <v>BL</v>
      </c>
      <c r="AB12" t="str">
        <v>A descriptive text</v>
      </c>
      <c r="AG12" s="24" t="s">
        <v>6</v>
      </c>
    </row>
    <row r="13" spans="1:33" x14ac:dyDescent="0.25">
      <c r="A13">
        <v>1</v>
      </c>
      <c r="B13">
        <v>1</v>
      </c>
      <c r="C13">
        <v>11</v>
      </c>
      <c r="D13" t="s">
        <v>115</v>
      </c>
      <c r="F13" t="s">
        <v>112</v>
      </c>
      <c r="G13" t="s">
        <v>73</v>
      </c>
      <c r="H13">
        <v>0</v>
      </c>
      <c r="I13">
        <v>100</v>
      </c>
      <c r="J13" t="s">
        <v>91</v>
      </c>
      <c r="K13" t="s">
        <v>16</v>
      </c>
      <c r="L13" t="s">
        <v>99</v>
      </c>
      <c r="Q13">
        <v>1</v>
      </c>
      <c r="R13">
        <v>2</v>
      </c>
      <c r="S13">
        <v>11</v>
      </c>
      <c r="T13" t="str">
        <v>1756-IF16</v>
      </c>
      <c r="U13">
        <v>0</v>
      </c>
      <c r="V13" t="str">
        <v>LEVEL_SWITCH_NC</v>
      </c>
      <c r="W13" t="str">
        <v>b</v>
      </c>
      <c r="X13">
        <v>0</v>
      </c>
      <c r="Y13">
        <v>100</v>
      </c>
      <c r="Z13" t="str">
        <v>%</v>
      </c>
      <c r="AA13" t="str">
        <v>BL</v>
      </c>
      <c r="AB13" t="str">
        <v>SPARE</v>
      </c>
      <c r="AG13" s="24" t="s">
        <v>107</v>
      </c>
    </row>
    <row r="14" spans="1:33" x14ac:dyDescent="0.25">
      <c r="A14">
        <v>1</v>
      </c>
      <c r="B14">
        <v>1</v>
      </c>
      <c r="C14">
        <v>12</v>
      </c>
      <c r="D14" t="s">
        <v>115</v>
      </c>
      <c r="E14">
        <v>0.25</v>
      </c>
      <c r="F14" t="s">
        <v>11</v>
      </c>
      <c r="G14" t="s">
        <v>74</v>
      </c>
      <c r="H14">
        <v>0</v>
      </c>
      <c r="I14">
        <v>100</v>
      </c>
      <c r="J14" t="s">
        <v>91</v>
      </c>
      <c r="K14" t="s">
        <v>16</v>
      </c>
      <c r="L14" t="s">
        <v>99</v>
      </c>
      <c r="Q14">
        <v>1</v>
      </c>
      <c r="R14">
        <v>2</v>
      </c>
      <c r="S14">
        <v>12</v>
      </c>
      <c r="T14" t="str">
        <v>1756-IF16</v>
      </c>
      <c r="U14">
        <v>0</v>
      </c>
      <c r="V14" t="str">
        <v>LEVEL_SWITCH_NC</v>
      </c>
      <c r="W14" t="str">
        <v>c</v>
      </c>
      <c r="X14">
        <v>0</v>
      </c>
      <c r="Y14">
        <v>100</v>
      </c>
      <c r="Z14" t="str">
        <v>%</v>
      </c>
      <c r="AA14" t="str">
        <v>BL</v>
      </c>
      <c r="AB14" t="str">
        <v>A descriptive text</v>
      </c>
      <c r="AG14" s="24" t="s">
        <v>11</v>
      </c>
    </row>
    <row r="15" spans="1:33" x14ac:dyDescent="0.25">
      <c r="A15">
        <v>1</v>
      </c>
      <c r="B15">
        <v>1</v>
      </c>
      <c r="C15">
        <v>13</v>
      </c>
      <c r="D15" t="s">
        <v>115</v>
      </c>
      <c r="E15">
        <v>0.25</v>
      </c>
      <c r="F15" t="s">
        <v>12</v>
      </c>
      <c r="G15" t="s">
        <v>75</v>
      </c>
      <c r="H15">
        <v>0</v>
      </c>
      <c r="I15">
        <v>100</v>
      </c>
      <c r="J15" t="s">
        <v>91</v>
      </c>
      <c r="K15" t="s">
        <v>16</v>
      </c>
      <c r="L15" t="s">
        <v>99</v>
      </c>
      <c r="Q15">
        <v>1</v>
      </c>
      <c r="R15">
        <v>2</v>
      </c>
      <c r="S15">
        <v>13</v>
      </c>
      <c r="T15" t="str">
        <v>1756-IF16</v>
      </c>
      <c r="U15">
        <v>0</v>
      </c>
      <c r="V15" t="str">
        <v>LEVEL_SWITCH_NC</v>
      </c>
      <c r="W15" t="str">
        <v>d</v>
      </c>
      <c r="X15">
        <v>0</v>
      </c>
      <c r="Y15">
        <v>100</v>
      </c>
      <c r="Z15" t="str">
        <v>%</v>
      </c>
      <c r="AA15" t="str">
        <v>BL</v>
      </c>
      <c r="AB15" t="str">
        <v>A descriptive text</v>
      </c>
      <c r="AG15" s="24" t="s">
        <v>12</v>
      </c>
    </row>
    <row r="16" spans="1:33" x14ac:dyDescent="0.25">
      <c r="A16">
        <v>1</v>
      </c>
      <c r="B16">
        <v>1</v>
      </c>
      <c r="C16">
        <v>14</v>
      </c>
      <c r="D16" t="s">
        <v>115</v>
      </c>
      <c r="E16">
        <v>0.25</v>
      </c>
      <c r="F16" t="s">
        <v>13</v>
      </c>
      <c r="G16" t="s">
        <v>76</v>
      </c>
      <c r="H16">
        <v>0</v>
      </c>
      <c r="I16">
        <v>100</v>
      </c>
      <c r="J16" t="s">
        <v>91</v>
      </c>
      <c r="K16" t="s">
        <v>16</v>
      </c>
      <c r="L16" t="s">
        <v>25</v>
      </c>
      <c r="Q16">
        <v>1</v>
      </c>
      <c r="R16">
        <v>2</v>
      </c>
      <c r="S16">
        <v>14</v>
      </c>
      <c r="T16" t="str">
        <v>1756-IF16</v>
      </c>
      <c r="U16">
        <v>0</v>
      </c>
      <c r="V16" t="str">
        <v>LEVEL_SWITCH_NC</v>
      </c>
      <c r="W16" t="str">
        <v>e</v>
      </c>
      <c r="X16">
        <v>0</v>
      </c>
      <c r="Y16">
        <v>100</v>
      </c>
      <c r="Z16" t="str">
        <v>%</v>
      </c>
      <c r="AA16" t="str">
        <v>BL</v>
      </c>
      <c r="AB16" t="str">
        <v>A descriptive text</v>
      </c>
      <c r="AG16" s="24" t="s">
        <v>13</v>
      </c>
    </row>
    <row r="17" spans="1:33" x14ac:dyDescent="0.25">
      <c r="A17">
        <v>1</v>
      </c>
      <c r="B17">
        <v>1</v>
      </c>
      <c r="C17">
        <v>15</v>
      </c>
      <c r="D17" t="s">
        <v>115</v>
      </c>
      <c r="E17">
        <v>0.25</v>
      </c>
      <c r="F17" t="s">
        <v>112</v>
      </c>
      <c r="G17" t="s">
        <v>77</v>
      </c>
      <c r="H17">
        <v>0</v>
      </c>
      <c r="I17">
        <v>100</v>
      </c>
      <c r="J17" t="s">
        <v>91</v>
      </c>
      <c r="K17" t="s">
        <v>16</v>
      </c>
      <c r="L17" t="s">
        <v>99</v>
      </c>
      <c r="Q17">
        <v>1</v>
      </c>
      <c r="R17">
        <v>2</v>
      </c>
      <c r="S17">
        <v>15</v>
      </c>
      <c r="T17" t="str">
        <v>1756-IF16</v>
      </c>
      <c r="U17">
        <v>0</v>
      </c>
      <c r="V17" t="str">
        <v>CONTACT_NC</v>
      </c>
      <c r="W17" t="str">
        <v>f</v>
      </c>
      <c r="X17">
        <v>0</v>
      </c>
      <c r="Y17">
        <v>100</v>
      </c>
      <c r="Z17" t="str">
        <v>%</v>
      </c>
      <c r="AA17" t="str">
        <v>BL</v>
      </c>
      <c r="AB17" t="str">
        <v>A descriptive text</v>
      </c>
      <c r="AG17" s="24" t="s">
        <v>14</v>
      </c>
    </row>
    <row r="18" spans="1:33" x14ac:dyDescent="0.25">
      <c r="A18">
        <v>1</v>
      </c>
      <c r="B18">
        <v>2</v>
      </c>
      <c r="C18">
        <v>0</v>
      </c>
      <c r="D18" t="s">
        <v>116</v>
      </c>
      <c r="E18" s="1"/>
      <c r="F18" t="s">
        <v>4</v>
      </c>
      <c r="G18" t="s">
        <v>78</v>
      </c>
      <c r="H18">
        <v>0</v>
      </c>
      <c r="I18">
        <v>100</v>
      </c>
      <c r="J18" t="s">
        <v>91</v>
      </c>
      <c r="K18" t="s">
        <v>16</v>
      </c>
      <c r="L18" t="s">
        <v>99</v>
      </c>
      <c r="AG18" s="24" t="s">
        <v>108</v>
      </c>
    </row>
    <row r="19" spans="1:33" x14ac:dyDescent="0.25">
      <c r="A19">
        <v>1</v>
      </c>
      <c r="B19">
        <v>2</v>
      </c>
      <c r="C19">
        <v>1</v>
      </c>
      <c r="D19" t="s">
        <v>116</v>
      </c>
      <c r="E19" s="1"/>
      <c r="F19" t="s">
        <v>4</v>
      </c>
      <c r="G19" t="s">
        <v>79</v>
      </c>
      <c r="H19">
        <v>0</v>
      </c>
      <c r="I19">
        <v>100</v>
      </c>
      <c r="J19" t="s">
        <v>91</v>
      </c>
      <c r="K19" t="s">
        <v>16</v>
      </c>
      <c r="L19" t="s">
        <v>99</v>
      </c>
      <c r="AG19" s="24" t="s">
        <v>109</v>
      </c>
    </row>
    <row r="20" spans="1:33" x14ac:dyDescent="0.25">
      <c r="A20">
        <v>1</v>
      </c>
      <c r="B20">
        <v>2</v>
      </c>
      <c r="C20">
        <v>2</v>
      </c>
      <c r="D20" t="s">
        <v>116</v>
      </c>
      <c r="E20" s="1"/>
      <c r="F20" t="s">
        <v>4</v>
      </c>
      <c r="G20" t="s">
        <v>54</v>
      </c>
      <c r="H20">
        <v>0</v>
      </c>
      <c r="I20">
        <v>100</v>
      </c>
      <c r="J20" t="s">
        <v>91</v>
      </c>
      <c r="K20" t="s">
        <v>16</v>
      </c>
      <c r="L20" t="s">
        <v>99</v>
      </c>
      <c r="AG20" s="24" t="s">
        <v>110</v>
      </c>
    </row>
    <row r="21" spans="1:33" x14ac:dyDescent="0.25">
      <c r="A21">
        <v>1</v>
      </c>
      <c r="B21">
        <v>2</v>
      </c>
      <c r="C21">
        <v>3</v>
      </c>
      <c r="D21" t="s">
        <v>116</v>
      </c>
      <c r="E21" s="1"/>
      <c r="F21" t="s">
        <v>4</v>
      </c>
      <c r="G21" t="s">
        <v>80</v>
      </c>
      <c r="H21">
        <v>0</v>
      </c>
      <c r="I21">
        <v>100</v>
      </c>
      <c r="J21" t="s">
        <v>91</v>
      </c>
      <c r="K21" t="s">
        <v>16</v>
      </c>
      <c r="L21" t="s">
        <v>99</v>
      </c>
      <c r="AG21" s="24" t="s">
        <v>111</v>
      </c>
    </row>
    <row r="22" spans="1:33" ht="15.75" thickBot="1" x14ac:dyDescent="0.3">
      <c r="A22">
        <v>1</v>
      </c>
      <c r="B22">
        <v>2</v>
      </c>
      <c r="C22">
        <v>4</v>
      </c>
      <c r="D22" t="s">
        <v>116</v>
      </c>
      <c r="E22" s="1"/>
      <c r="F22" t="s">
        <v>4</v>
      </c>
      <c r="G22" t="s">
        <v>81</v>
      </c>
      <c r="H22">
        <v>0</v>
      </c>
      <c r="I22">
        <v>100</v>
      </c>
      <c r="J22" t="s">
        <v>91</v>
      </c>
      <c r="K22" t="s">
        <v>16</v>
      </c>
      <c r="L22" t="s">
        <v>99</v>
      </c>
      <c r="AG22" s="25" t="s">
        <v>112</v>
      </c>
    </row>
    <row r="23" spans="1:33" x14ac:dyDescent="0.25">
      <c r="A23">
        <v>1</v>
      </c>
      <c r="B23">
        <v>2</v>
      </c>
      <c r="C23">
        <v>5</v>
      </c>
      <c r="D23" t="s">
        <v>116</v>
      </c>
      <c r="E23" s="1"/>
      <c r="F23" t="s">
        <v>4</v>
      </c>
      <c r="G23" t="s">
        <v>82</v>
      </c>
      <c r="H23">
        <v>0</v>
      </c>
      <c r="I23">
        <v>100</v>
      </c>
      <c r="J23" t="s">
        <v>91</v>
      </c>
      <c r="K23" t="s">
        <v>16</v>
      </c>
      <c r="L23" t="s">
        <v>99</v>
      </c>
    </row>
    <row r="24" spans="1:33" x14ac:dyDescent="0.25">
      <c r="A24">
        <v>1</v>
      </c>
      <c r="B24">
        <v>2</v>
      </c>
      <c r="C24">
        <v>6</v>
      </c>
      <c r="D24" t="s">
        <v>116</v>
      </c>
      <c r="E24" s="1"/>
      <c r="F24" t="s">
        <v>4</v>
      </c>
      <c r="G24" t="s">
        <v>56</v>
      </c>
      <c r="H24">
        <v>0</v>
      </c>
      <c r="I24">
        <v>100</v>
      </c>
      <c r="J24" t="s">
        <v>91</v>
      </c>
      <c r="K24" t="s">
        <v>16</v>
      </c>
      <c r="L24" t="s">
        <v>99</v>
      </c>
    </row>
    <row r="25" spans="1:33" x14ac:dyDescent="0.25">
      <c r="A25">
        <v>1</v>
      </c>
      <c r="B25">
        <v>2</v>
      </c>
      <c r="C25">
        <v>7</v>
      </c>
      <c r="D25" t="s">
        <v>116</v>
      </c>
      <c r="E25" s="1"/>
      <c r="F25" t="s">
        <v>4</v>
      </c>
      <c r="G25" t="s">
        <v>84</v>
      </c>
      <c r="H25">
        <v>0</v>
      </c>
      <c r="I25">
        <v>100</v>
      </c>
      <c r="J25" t="s">
        <v>91</v>
      </c>
      <c r="K25" t="s">
        <v>16</v>
      </c>
      <c r="L25" t="s">
        <v>99</v>
      </c>
    </row>
    <row r="26" spans="1:33" x14ac:dyDescent="0.25">
      <c r="A26">
        <v>1</v>
      </c>
      <c r="B26">
        <v>2</v>
      </c>
      <c r="C26">
        <v>8</v>
      </c>
      <c r="D26" t="s">
        <v>116</v>
      </c>
      <c r="E26" s="1"/>
      <c r="F26" t="s">
        <v>4</v>
      </c>
      <c r="G26" t="s">
        <v>83</v>
      </c>
      <c r="H26">
        <v>0</v>
      </c>
      <c r="I26">
        <v>100</v>
      </c>
      <c r="J26" t="s">
        <v>91</v>
      </c>
      <c r="K26" t="s">
        <v>16</v>
      </c>
      <c r="L26" t="s">
        <v>99</v>
      </c>
    </row>
    <row r="27" spans="1:33" x14ac:dyDescent="0.25">
      <c r="A27">
        <v>1</v>
      </c>
      <c r="B27">
        <v>2</v>
      </c>
      <c r="C27">
        <v>9</v>
      </c>
      <c r="D27" t="s">
        <v>116</v>
      </c>
      <c r="E27" s="1"/>
      <c r="F27" t="s">
        <v>4</v>
      </c>
      <c r="G27" t="s">
        <v>85</v>
      </c>
      <c r="H27">
        <v>0</v>
      </c>
      <c r="I27">
        <v>100</v>
      </c>
      <c r="J27" t="s">
        <v>91</v>
      </c>
      <c r="K27" t="s">
        <v>16</v>
      </c>
      <c r="L27" t="s">
        <v>99</v>
      </c>
    </row>
    <row r="28" spans="1:33" x14ac:dyDescent="0.25">
      <c r="A28">
        <v>1</v>
      </c>
      <c r="B28">
        <v>2</v>
      </c>
      <c r="C28">
        <v>10</v>
      </c>
      <c r="D28" t="s">
        <v>116</v>
      </c>
      <c r="E28" s="1"/>
      <c r="F28" t="s">
        <v>4</v>
      </c>
      <c r="G28" t="s">
        <v>86</v>
      </c>
      <c r="H28">
        <v>0</v>
      </c>
      <c r="I28">
        <v>100</v>
      </c>
      <c r="J28" t="s">
        <v>91</v>
      </c>
      <c r="K28" t="s">
        <v>16</v>
      </c>
      <c r="L28" t="s">
        <v>99</v>
      </c>
    </row>
    <row r="29" spans="1:33" x14ac:dyDescent="0.25">
      <c r="A29">
        <v>1</v>
      </c>
      <c r="B29">
        <v>2</v>
      </c>
      <c r="C29">
        <v>11</v>
      </c>
      <c r="D29" t="s">
        <v>116</v>
      </c>
      <c r="E29" s="1"/>
      <c r="F29" t="s">
        <v>4</v>
      </c>
      <c r="G29" t="s">
        <v>87</v>
      </c>
      <c r="H29">
        <v>0</v>
      </c>
      <c r="I29">
        <v>100</v>
      </c>
      <c r="J29" t="s">
        <v>91</v>
      </c>
      <c r="K29" t="s">
        <v>16</v>
      </c>
      <c r="L29" t="s">
        <v>25</v>
      </c>
    </row>
    <row r="30" spans="1:33" x14ac:dyDescent="0.25">
      <c r="A30">
        <v>1</v>
      </c>
      <c r="B30">
        <v>2</v>
      </c>
      <c r="C30">
        <v>12</v>
      </c>
      <c r="D30" t="s">
        <v>116</v>
      </c>
      <c r="E30" s="1"/>
      <c r="F30" t="s">
        <v>4</v>
      </c>
      <c r="G30" t="s">
        <v>88</v>
      </c>
      <c r="H30">
        <v>0</v>
      </c>
      <c r="I30">
        <v>100</v>
      </c>
      <c r="J30" t="s">
        <v>91</v>
      </c>
      <c r="K30" t="s">
        <v>16</v>
      </c>
      <c r="L30" t="s">
        <v>99</v>
      </c>
    </row>
    <row r="31" spans="1:33" x14ac:dyDescent="0.25">
      <c r="A31">
        <v>1</v>
      </c>
      <c r="B31">
        <v>2</v>
      </c>
      <c r="C31">
        <v>13</v>
      </c>
      <c r="D31" t="s">
        <v>116</v>
      </c>
      <c r="E31" s="1"/>
      <c r="F31" t="s">
        <v>4</v>
      </c>
      <c r="G31" t="s">
        <v>89</v>
      </c>
      <c r="H31">
        <v>0</v>
      </c>
      <c r="I31">
        <v>100</v>
      </c>
      <c r="J31" t="s">
        <v>91</v>
      </c>
      <c r="K31" t="s">
        <v>16</v>
      </c>
      <c r="L31" t="s">
        <v>99</v>
      </c>
    </row>
    <row r="32" spans="1:33" x14ac:dyDescent="0.25">
      <c r="A32">
        <v>1</v>
      </c>
      <c r="B32">
        <v>2</v>
      </c>
      <c r="C32">
        <v>14</v>
      </c>
      <c r="D32" t="s">
        <v>116</v>
      </c>
      <c r="E32" s="1"/>
      <c r="F32" t="s">
        <v>4</v>
      </c>
      <c r="G32" t="s">
        <v>59</v>
      </c>
      <c r="H32">
        <v>0</v>
      </c>
      <c r="I32">
        <v>100</v>
      </c>
      <c r="J32" t="s">
        <v>91</v>
      </c>
      <c r="K32" t="s">
        <v>16</v>
      </c>
      <c r="L32" t="s">
        <v>99</v>
      </c>
    </row>
    <row r="33" spans="1:12" x14ac:dyDescent="0.25">
      <c r="A33">
        <v>1</v>
      </c>
      <c r="B33">
        <v>2</v>
      </c>
      <c r="C33">
        <v>15</v>
      </c>
      <c r="D33" t="s">
        <v>116</v>
      </c>
      <c r="E33" s="1"/>
      <c r="F33" t="s">
        <v>7</v>
      </c>
      <c r="G33" t="s">
        <v>70</v>
      </c>
      <c r="H33">
        <v>0</v>
      </c>
      <c r="I33">
        <v>100</v>
      </c>
      <c r="J33" t="s">
        <v>91</v>
      </c>
      <c r="K33" t="s">
        <v>16</v>
      </c>
      <c r="L33" t="s">
        <v>99</v>
      </c>
    </row>
  </sheetData>
  <phoneticPr fontId="2" type="noConversion"/>
  <dataValidations count="3">
    <dataValidation type="list" allowBlank="1" showInputMessage="1" showErrorMessage="1" sqref="F1" xr:uid="{8077AD96-1835-4372-BE0F-631CC6EFEB07}">
      <formula1>$AG:$AG</formula1>
    </dataValidation>
    <dataValidation type="list" allowBlank="1" showInputMessage="1" showErrorMessage="1" sqref="F2:F1048576" xr:uid="{ACB2B3A0-DFA5-496C-A0B7-7EE8B5311B51}">
      <formula1>$AG$2:$AG$22</formula1>
    </dataValidation>
    <dataValidation type="list" allowBlank="1" showInputMessage="1" showErrorMessage="1" sqref="D2:D1048576" xr:uid="{BE0D0FE2-25CF-4E86-B184-AC6A28CA5F43}">
      <formula1>$AD$2:$AD$6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5862-1F4B-4285-9B01-6CC64CC515FD}">
  <dimension ref="A1:U4"/>
  <sheetViews>
    <sheetView workbookViewId="0">
      <selection activeCell="L1" sqref="L1:V1048576"/>
    </sheetView>
  </sheetViews>
  <sheetFormatPr defaultRowHeight="15" x14ac:dyDescent="0.25"/>
  <cols>
    <col min="1" max="1" width="6.140625" style="3" customWidth="1"/>
    <col min="2" max="2" width="5.28515625" style="3" customWidth="1"/>
    <col min="3" max="3" width="9.140625" style="5"/>
    <col min="4" max="4" width="9.140625" style="6"/>
    <col min="5" max="5" width="9.140625" style="7"/>
    <col min="6" max="6" width="9.140625" style="5"/>
    <col min="7" max="7" width="9.140625" style="6"/>
    <col min="8" max="8" width="9.140625" style="7"/>
    <col min="9" max="9" width="9.140625" style="5"/>
    <col min="10" max="10" width="9.140625" style="6"/>
    <col min="11" max="11" width="9.140625" style="7"/>
    <col min="12" max="12" width="0" style="3" hidden="1" customWidth="1"/>
    <col min="13" max="21" width="9.140625" style="3" hidden="1" customWidth="1"/>
    <col min="22" max="22" width="0" style="3" hidden="1" customWidth="1"/>
    <col min="23" max="16384" width="9.140625" style="3"/>
  </cols>
  <sheetData>
    <row r="1" spans="1:21" s="4" customFormat="1" x14ac:dyDescent="0.25">
      <c r="C1" s="26" t="s">
        <v>20</v>
      </c>
      <c r="D1" s="27"/>
      <c r="E1" s="28"/>
      <c r="F1" s="26" t="s">
        <v>21</v>
      </c>
      <c r="G1" s="27"/>
      <c r="H1" s="28"/>
      <c r="I1" s="26" t="s">
        <v>22</v>
      </c>
      <c r="J1" s="27"/>
      <c r="K1" s="28"/>
      <c r="M1" s="26" t="s">
        <v>20</v>
      </c>
      <c r="N1" s="27"/>
      <c r="O1" s="28"/>
      <c r="P1" s="26" t="s">
        <v>21</v>
      </c>
      <c r="Q1" s="27"/>
      <c r="R1" s="28"/>
      <c r="S1" s="26" t="s">
        <v>22</v>
      </c>
      <c r="T1" s="27"/>
      <c r="U1" s="28"/>
    </row>
    <row r="2" spans="1:21" s="4" customFormat="1" x14ac:dyDescent="0.25">
      <c r="A2" s="8" t="s">
        <v>0</v>
      </c>
      <c r="B2" s="8" t="s">
        <v>1</v>
      </c>
      <c r="C2" s="9" t="s">
        <v>28</v>
      </c>
      <c r="D2" s="8" t="s">
        <v>27</v>
      </c>
      <c r="E2" s="10" t="s">
        <v>26</v>
      </c>
      <c r="F2" s="9" t="s">
        <v>28</v>
      </c>
      <c r="G2" s="8" t="s">
        <v>27</v>
      </c>
      <c r="H2" s="10" t="s">
        <v>26</v>
      </c>
      <c r="I2" s="9" t="s">
        <v>28</v>
      </c>
      <c r="J2" s="8" t="s">
        <v>27</v>
      </c>
      <c r="K2" s="10" t="s">
        <v>26</v>
      </c>
      <c r="M2" s="9" t="s">
        <v>28</v>
      </c>
      <c r="N2" s="8" t="s">
        <v>27</v>
      </c>
      <c r="O2" s="10" t="s">
        <v>26</v>
      </c>
      <c r="P2" s="9" t="s">
        <v>28</v>
      </c>
      <c r="Q2" s="8" t="s">
        <v>27</v>
      </c>
      <c r="R2" s="10" t="s">
        <v>26</v>
      </c>
      <c r="S2" s="9" t="s">
        <v>28</v>
      </c>
      <c r="T2" s="8" t="s">
        <v>27</v>
      </c>
      <c r="U2" s="10" t="s">
        <v>26</v>
      </c>
    </row>
    <row r="3" spans="1:21" x14ac:dyDescent="0.25">
      <c r="A3" s="3" cm="1">
        <f t="array" ref="A3:B4">_xlfn.UNIQUE(_xlfn._xlws.FILTER(IO!A3:B10001, IO!A3:A10001&gt;0))</f>
        <v>1</v>
      </c>
      <c r="B3" s="3">
        <v>1</v>
      </c>
      <c r="C3" s="5" t="s">
        <v>23</v>
      </c>
      <c r="D3" s="6">
        <v>7</v>
      </c>
      <c r="E3" s="7" t="s">
        <v>29</v>
      </c>
      <c r="F3" s="5">
        <v>6</v>
      </c>
      <c r="G3" s="6">
        <v>7</v>
      </c>
      <c r="H3" s="7" t="s">
        <v>30</v>
      </c>
      <c r="M3" s="18" t="str" cm="1">
        <f t="array" ref="M3:U3">_xlfn._xlws.FILTER(C3:K100, (A3:A100=IO!$N$2)*(B3:B100=IO!$N$3))</f>
        <v>F7</v>
      </c>
      <c r="N3" s="3">
        <v>8</v>
      </c>
      <c r="O3" s="3" t="str">
        <v>L2</v>
      </c>
      <c r="P3" s="3">
        <v>8</v>
      </c>
      <c r="Q3" s="3">
        <v>3</v>
      </c>
      <c r="R3" s="3" t="str">
        <v>A2</v>
      </c>
      <c r="S3" s="3">
        <v>0</v>
      </c>
      <c r="T3" s="3">
        <v>0</v>
      </c>
      <c r="U3" s="3">
        <v>0</v>
      </c>
    </row>
    <row r="4" spans="1:21" x14ac:dyDescent="0.25">
      <c r="A4" s="3">
        <v>1</v>
      </c>
      <c r="B4" s="3">
        <v>2</v>
      </c>
      <c r="C4" s="5" t="s">
        <v>51</v>
      </c>
      <c r="D4" s="6">
        <v>8</v>
      </c>
      <c r="E4" s="7" t="s">
        <v>52</v>
      </c>
      <c r="F4" s="5">
        <v>8</v>
      </c>
      <c r="G4" s="6">
        <v>3</v>
      </c>
      <c r="H4" s="7" t="s">
        <v>53</v>
      </c>
    </row>
  </sheetData>
  <mergeCells count="6">
    <mergeCell ref="S1:U1"/>
    <mergeCell ref="C1:E1"/>
    <mergeCell ref="F1:H1"/>
    <mergeCell ref="I1:K1"/>
    <mergeCell ref="M1:O1"/>
    <mergeCell ref="P1:R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6F91C-11D4-4ED1-BD34-F7391B4DDCAC}">
  <dimension ref="B1:N167"/>
  <sheetViews>
    <sheetView showGridLines="0" workbookViewId="0">
      <selection activeCell="G10" sqref="G10"/>
    </sheetView>
  </sheetViews>
  <sheetFormatPr defaultRowHeight="15" x14ac:dyDescent="0.25"/>
  <cols>
    <col min="1" max="1" width="4.85546875" style="3" customWidth="1"/>
    <col min="2" max="2" width="8.42578125" style="3" customWidth="1"/>
    <col min="3" max="3" width="9.5703125" style="3" customWidth="1"/>
    <col min="4" max="4" width="20.5703125" style="3" customWidth="1"/>
    <col min="5" max="5" width="7.5703125" style="3" customWidth="1"/>
    <col min="6" max="6" width="12.7109375" style="3" customWidth="1"/>
    <col min="7" max="7" width="14" style="3" customWidth="1"/>
    <col min="8" max="8" width="9.140625" style="3"/>
    <col min="9" max="10" width="9.140625" style="3" hidden="1" customWidth="1"/>
    <col min="11" max="11" width="20.85546875" style="3" hidden="1" customWidth="1"/>
    <col min="12" max="14" width="9.140625" style="3" hidden="1" customWidth="1"/>
    <col min="15" max="16384" width="9.140625" style="3"/>
  </cols>
  <sheetData>
    <row r="1" spans="2:14" ht="22.5" customHeight="1" x14ac:dyDescent="0.25"/>
    <row r="2" spans="2:14" s="4" customFormat="1" x14ac:dyDescent="0.25">
      <c r="B2" s="12" t="s">
        <v>38</v>
      </c>
      <c r="C2" s="30" t="s">
        <v>34</v>
      </c>
      <c r="D2" s="30"/>
      <c r="E2" s="33" t="s">
        <v>49</v>
      </c>
      <c r="F2" s="34"/>
      <c r="G2" s="35"/>
    </row>
    <row r="3" spans="2:14" x14ac:dyDescent="0.25">
      <c r="B3" s="13" t="s">
        <v>40</v>
      </c>
      <c r="C3" s="32" t="s">
        <v>43</v>
      </c>
      <c r="D3" s="32"/>
      <c r="E3" s="31" t="s">
        <v>50</v>
      </c>
      <c r="F3" s="31"/>
      <c r="G3" s="31"/>
    </row>
    <row r="4" spans="2:14" x14ac:dyDescent="0.25">
      <c r="B4" s="6"/>
      <c r="C4" s="6"/>
      <c r="D4" s="6"/>
      <c r="E4" s="6"/>
      <c r="F4" s="6"/>
      <c r="G4" s="6"/>
    </row>
    <row r="5" spans="2:14" s="4" customFormat="1" x14ac:dyDescent="0.25">
      <c r="B5" s="30" t="s">
        <v>39</v>
      </c>
      <c r="C5" s="30"/>
      <c r="D5" s="12" t="s">
        <v>42</v>
      </c>
      <c r="E5" s="11"/>
      <c r="F5" s="11"/>
    </row>
    <row r="6" spans="2:14" x14ac:dyDescent="0.25">
      <c r="B6" s="31">
        <v>20</v>
      </c>
      <c r="C6" s="31"/>
      <c r="D6" s="16" cm="1">
        <f t="array" ref="D6">LOOKUP(2,1/(C:C&lt;&gt;""),C:C)</f>
        <v>2</v>
      </c>
    </row>
    <row r="8" spans="2:14" s="4" customFormat="1" x14ac:dyDescent="0.25">
      <c r="B8" s="12" t="s">
        <v>32</v>
      </c>
      <c r="C8" s="12" t="s">
        <v>33</v>
      </c>
      <c r="D8" s="12" t="s">
        <v>61</v>
      </c>
      <c r="E8" s="12" t="s">
        <v>35</v>
      </c>
      <c r="F8" s="12" t="s">
        <v>36</v>
      </c>
      <c r="G8" s="12" t="s">
        <v>37</v>
      </c>
    </row>
    <row r="9" spans="2:14" x14ac:dyDescent="0.25">
      <c r="B9" s="13">
        <v>1</v>
      </c>
      <c r="C9" s="13" t="s">
        <v>41</v>
      </c>
      <c r="D9" s="22" t="s">
        <v>60</v>
      </c>
      <c r="E9" s="13" t="s">
        <v>40</v>
      </c>
      <c r="F9" s="13" t="s">
        <v>40</v>
      </c>
      <c r="G9" s="13" t="s">
        <v>40</v>
      </c>
    </row>
    <row r="10" spans="2:14" x14ac:dyDescent="0.25">
      <c r="B10" s="13">
        <v>2</v>
      </c>
      <c r="C10" s="14">
        <v>0</v>
      </c>
      <c r="D10" s="22" t="s">
        <v>100</v>
      </c>
      <c r="E10" s="14" t="s">
        <v>101</v>
      </c>
      <c r="F10" s="14" t="s">
        <v>101</v>
      </c>
      <c r="G10" s="14" t="s">
        <v>101</v>
      </c>
    </row>
    <row r="11" spans="2:14" x14ac:dyDescent="0.25">
      <c r="B11" s="13"/>
      <c r="C11" s="14"/>
      <c r="D11" s="22"/>
      <c r="E11" s="14"/>
      <c r="F11" s="14"/>
      <c r="G11" s="14"/>
    </row>
    <row r="12" spans="2:14" x14ac:dyDescent="0.25">
      <c r="B12" s="13"/>
      <c r="C12" s="14"/>
      <c r="D12" s="22"/>
      <c r="E12" s="14"/>
      <c r="F12" s="14"/>
      <c r="G12" s="14"/>
    </row>
    <row r="14" spans="2:14" s="4" customFormat="1" x14ac:dyDescent="0.25">
      <c r="B14" s="15" t="s">
        <v>0</v>
      </c>
      <c r="C14" s="15" t="s">
        <v>1</v>
      </c>
      <c r="D14" s="15" t="s">
        <v>44</v>
      </c>
      <c r="E14" s="15" t="s">
        <v>45</v>
      </c>
      <c r="F14" s="30" t="s">
        <v>46</v>
      </c>
      <c r="G14" s="30"/>
      <c r="I14" s="15" t="s">
        <v>0</v>
      </c>
      <c r="J14" s="15" t="s">
        <v>1</v>
      </c>
      <c r="K14" s="15" t="s">
        <v>44</v>
      </c>
      <c r="L14" s="15" t="s">
        <v>45</v>
      </c>
      <c r="M14" s="30" t="s">
        <v>46</v>
      </c>
      <c r="N14" s="30"/>
    </row>
    <row r="15" spans="2:14" x14ac:dyDescent="0.25">
      <c r="B15" s="16" cm="1">
        <f t="array" ref="B15:C16">_xlfn.UNIQUE(_xlfn._xlws.FILTER(IO!A3:B10001, IO!A3:A10001&gt;0))</f>
        <v>1</v>
      </c>
      <c r="C15" s="16">
        <v>1</v>
      </c>
      <c r="D15" s="16" t="s">
        <v>47</v>
      </c>
      <c r="E15" s="16">
        <v>2</v>
      </c>
      <c r="F15" s="31" t="s">
        <v>97</v>
      </c>
      <c r="G15" s="31"/>
      <c r="I15" s="3" cm="1">
        <f t="array" ref="I15:N15">_xlfn._xlws.FILTER(B15:G100, (B15:B100=IO!$N$2)*(C15:C100=IO!$N$3))</f>
        <v>1</v>
      </c>
      <c r="J15" s="3">
        <v>2</v>
      </c>
      <c r="K15" s="3" t="str">
        <v>567-DEF-02</v>
      </c>
      <c r="L15" s="3">
        <v>4</v>
      </c>
      <c r="M15" s="17" t="str">
        <v>DO2</v>
      </c>
      <c r="N15" s="17">
        <v>0</v>
      </c>
    </row>
    <row r="16" spans="2:14" x14ac:dyDescent="0.25">
      <c r="B16" s="16">
        <v>1</v>
      </c>
      <c r="C16" s="16">
        <v>2</v>
      </c>
      <c r="D16" s="16" t="s">
        <v>48</v>
      </c>
      <c r="E16" s="16">
        <v>4</v>
      </c>
      <c r="F16" s="31" t="s">
        <v>98</v>
      </c>
      <c r="G16" s="31"/>
    </row>
    <row r="17" spans="2:7" x14ac:dyDescent="0.25">
      <c r="B17" s="16"/>
      <c r="C17" s="16"/>
      <c r="D17" s="16"/>
      <c r="E17" s="16"/>
      <c r="F17" s="31"/>
      <c r="G17" s="31"/>
    </row>
    <row r="18" spans="2:7" x14ac:dyDescent="0.25">
      <c r="B18" s="16"/>
      <c r="C18" s="16"/>
      <c r="D18" s="16"/>
      <c r="E18" s="16"/>
      <c r="F18" s="31"/>
      <c r="G18" s="31"/>
    </row>
    <row r="19" spans="2:7" x14ac:dyDescent="0.25">
      <c r="B19" s="16"/>
      <c r="C19" s="16"/>
      <c r="D19" s="16"/>
      <c r="E19" s="16"/>
      <c r="F19" s="31"/>
      <c r="G19" s="31"/>
    </row>
    <row r="20" spans="2:7" x14ac:dyDescent="0.25">
      <c r="B20" s="16"/>
      <c r="C20" s="16"/>
      <c r="D20" s="16"/>
      <c r="E20" s="16"/>
      <c r="F20" s="31"/>
      <c r="G20" s="31"/>
    </row>
    <row r="21" spans="2:7" x14ac:dyDescent="0.25">
      <c r="B21" s="16"/>
      <c r="C21" s="16"/>
      <c r="D21" s="16"/>
      <c r="E21" s="16"/>
      <c r="F21" s="31"/>
      <c r="G21" s="31"/>
    </row>
    <row r="22" spans="2:7" x14ac:dyDescent="0.25">
      <c r="B22" s="16"/>
      <c r="C22" s="16"/>
      <c r="D22" s="16"/>
      <c r="E22" s="16"/>
      <c r="F22" s="31"/>
      <c r="G22" s="31"/>
    </row>
    <row r="23" spans="2:7" x14ac:dyDescent="0.25">
      <c r="B23" s="16"/>
      <c r="C23" s="16"/>
      <c r="D23" s="16"/>
      <c r="E23" s="16"/>
      <c r="F23" s="31"/>
      <c r="G23" s="31"/>
    </row>
    <row r="24" spans="2:7" x14ac:dyDescent="0.25">
      <c r="B24" s="16"/>
      <c r="C24" s="16"/>
      <c r="D24" s="16"/>
      <c r="E24" s="16"/>
      <c r="F24" s="31"/>
      <c r="G24" s="31"/>
    </row>
    <row r="25" spans="2:7" x14ac:dyDescent="0.25">
      <c r="B25" s="16"/>
      <c r="C25" s="16"/>
      <c r="D25" s="16"/>
      <c r="E25" s="16"/>
      <c r="F25" s="31"/>
      <c r="G25" s="31"/>
    </row>
    <row r="26" spans="2:7" x14ac:dyDescent="0.25">
      <c r="B26" s="16"/>
      <c r="C26" s="16"/>
      <c r="D26" s="16"/>
      <c r="E26" s="16"/>
      <c r="F26" s="31"/>
      <c r="G26" s="31"/>
    </row>
    <row r="27" spans="2:7" x14ac:dyDescent="0.25">
      <c r="B27" s="16"/>
      <c r="C27" s="16"/>
      <c r="D27" s="16"/>
      <c r="E27" s="16"/>
      <c r="F27" s="31"/>
      <c r="G27" s="31"/>
    </row>
    <row r="28" spans="2:7" x14ac:dyDescent="0.25">
      <c r="B28" s="16"/>
      <c r="C28" s="16"/>
      <c r="D28" s="16"/>
      <c r="E28" s="16"/>
      <c r="F28" s="31"/>
      <c r="G28" s="31"/>
    </row>
    <row r="29" spans="2:7" x14ac:dyDescent="0.25">
      <c r="B29" s="16"/>
      <c r="C29" s="16"/>
      <c r="D29" s="16"/>
      <c r="E29" s="16"/>
      <c r="F29" s="31"/>
      <c r="G29" s="31"/>
    </row>
    <row r="30" spans="2:7" x14ac:dyDescent="0.25">
      <c r="B30" s="16"/>
      <c r="C30" s="16"/>
      <c r="D30" s="16"/>
      <c r="E30" s="16"/>
      <c r="F30" s="31"/>
      <c r="G30" s="31"/>
    </row>
    <row r="31" spans="2:7" x14ac:dyDescent="0.25">
      <c r="B31" s="16"/>
      <c r="C31" s="16"/>
      <c r="D31" s="16"/>
      <c r="E31" s="16"/>
      <c r="F31" s="31"/>
      <c r="G31" s="31"/>
    </row>
    <row r="32" spans="2:7" x14ac:dyDescent="0.25">
      <c r="B32" s="16"/>
      <c r="C32" s="16"/>
      <c r="D32" s="16"/>
      <c r="E32" s="16"/>
      <c r="F32" s="31"/>
      <c r="G32" s="31"/>
    </row>
    <row r="33" spans="2:7" x14ac:dyDescent="0.25">
      <c r="B33" s="16"/>
      <c r="C33" s="16"/>
      <c r="D33" s="16"/>
      <c r="E33" s="16"/>
      <c r="F33" s="31"/>
      <c r="G33" s="31"/>
    </row>
    <row r="34" spans="2:7" x14ac:dyDescent="0.25">
      <c r="B34" s="16"/>
      <c r="C34" s="16"/>
      <c r="D34" s="16"/>
      <c r="E34" s="16"/>
      <c r="F34" s="31"/>
      <c r="G34" s="31"/>
    </row>
    <row r="35" spans="2:7" x14ac:dyDescent="0.25">
      <c r="B35" s="16"/>
      <c r="C35" s="16"/>
      <c r="D35" s="16"/>
      <c r="E35" s="16"/>
      <c r="F35" s="31"/>
      <c r="G35" s="31"/>
    </row>
    <row r="36" spans="2:7" x14ac:dyDescent="0.25">
      <c r="B36" s="16"/>
      <c r="C36" s="16"/>
      <c r="D36" s="16"/>
      <c r="E36" s="16"/>
      <c r="F36" s="31"/>
      <c r="G36" s="31"/>
    </row>
    <row r="37" spans="2:7" x14ac:dyDescent="0.25">
      <c r="B37" s="16"/>
      <c r="C37" s="16"/>
      <c r="D37" s="16"/>
      <c r="E37" s="16"/>
      <c r="F37" s="31"/>
      <c r="G37" s="31"/>
    </row>
    <row r="38" spans="2:7" x14ac:dyDescent="0.25">
      <c r="B38" s="16"/>
      <c r="C38" s="16"/>
      <c r="D38" s="16"/>
      <c r="E38" s="16"/>
      <c r="F38" s="31"/>
      <c r="G38" s="31"/>
    </row>
    <row r="39" spans="2:7" x14ac:dyDescent="0.25">
      <c r="B39" s="16"/>
      <c r="C39" s="16"/>
      <c r="D39" s="16"/>
      <c r="E39" s="16"/>
      <c r="F39" s="31"/>
      <c r="G39" s="31"/>
    </row>
    <row r="40" spans="2:7" x14ac:dyDescent="0.25">
      <c r="B40" s="16"/>
      <c r="C40" s="16"/>
      <c r="D40" s="16"/>
      <c r="E40" s="16"/>
      <c r="F40" s="31"/>
      <c r="G40" s="31"/>
    </row>
    <row r="41" spans="2:7" x14ac:dyDescent="0.25">
      <c r="B41" s="16"/>
      <c r="C41" s="16"/>
      <c r="D41" s="16"/>
      <c r="E41" s="16"/>
      <c r="F41" s="31"/>
      <c r="G41" s="31"/>
    </row>
    <row r="42" spans="2:7" x14ac:dyDescent="0.25">
      <c r="B42" s="16"/>
      <c r="C42" s="16"/>
      <c r="D42" s="16"/>
      <c r="E42" s="16"/>
      <c r="F42" s="31"/>
      <c r="G42" s="31"/>
    </row>
    <row r="43" spans="2:7" x14ac:dyDescent="0.25">
      <c r="B43" s="16"/>
      <c r="C43" s="16"/>
      <c r="D43" s="16"/>
      <c r="E43" s="16"/>
      <c r="F43" s="31"/>
      <c r="G43" s="31"/>
    </row>
    <row r="44" spans="2:7" x14ac:dyDescent="0.25">
      <c r="B44" s="16"/>
      <c r="C44" s="16"/>
      <c r="D44" s="16"/>
      <c r="E44" s="16"/>
      <c r="F44" s="31"/>
      <c r="G44" s="31"/>
    </row>
    <row r="45" spans="2:7" x14ac:dyDescent="0.25">
      <c r="B45" s="16"/>
      <c r="C45" s="16"/>
      <c r="D45" s="16"/>
      <c r="E45" s="16"/>
      <c r="F45" s="31"/>
      <c r="G45" s="31"/>
    </row>
    <row r="46" spans="2:7" x14ac:dyDescent="0.25">
      <c r="B46" s="16"/>
      <c r="C46" s="16"/>
      <c r="D46" s="16"/>
      <c r="E46" s="16"/>
      <c r="F46" s="31"/>
      <c r="G46" s="31"/>
    </row>
    <row r="47" spans="2:7" x14ac:dyDescent="0.25">
      <c r="B47" s="16"/>
      <c r="C47" s="16"/>
      <c r="D47" s="16"/>
      <c r="E47" s="16"/>
      <c r="F47" s="31"/>
      <c r="G47" s="31"/>
    </row>
    <row r="48" spans="2:7" x14ac:dyDescent="0.25">
      <c r="B48" s="16"/>
      <c r="C48" s="16"/>
      <c r="D48" s="16"/>
      <c r="E48" s="16"/>
      <c r="F48" s="31"/>
      <c r="G48" s="31"/>
    </row>
    <row r="49" spans="2:7" x14ac:dyDescent="0.25">
      <c r="B49" s="16"/>
      <c r="C49" s="16"/>
      <c r="D49" s="16"/>
      <c r="E49" s="16"/>
      <c r="F49" s="31"/>
      <c r="G49" s="31"/>
    </row>
    <row r="50" spans="2:7" x14ac:dyDescent="0.25">
      <c r="B50" s="16"/>
      <c r="C50" s="16"/>
      <c r="D50" s="16"/>
      <c r="E50" s="16"/>
      <c r="F50" s="31"/>
      <c r="G50" s="31"/>
    </row>
    <row r="51" spans="2:7" x14ac:dyDescent="0.25">
      <c r="B51" s="16"/>
      <c r="C51" s="16"/>
      <c r="D51" s="16"/>
      <c r="E51" s="16"/>
      <c r="F51" s="31"/>
      <c r="G51" s="31"/>
    </row>
    <row r="52" spans="2:7" x14ac:dyDescent="0.25">
      <c r="B52" s="16"/>
      <c r="C52" s="16"/>
      <c r="D52" s="16"/>
      <c r="E52" s="16"/>
      <c r="F52" s="31"/>
      <c r="G52" s="31"/>
    </row>
    <row r="53" spans="2:7" x14ac:dyDescent="0.25">
      <c r="B53" s="16"/>
      <c r="C53" s="16"/>
      <c r="D53" s="16"/>
      <c r="E53" s="16"/>
      <c r="F53" s="31"/>
      <c r="G53" s="31"/>
    </row>
    <row r="54" spans="2:7" x14ac:dyDescent="0.25">
      <c r="B54" s="16"/>
      <c r="C54" s="16"/>
      <c r="D54" s="16"/>
      <c r="E54" s="16"/>
      <c r="F54" s="31"/>
      <c r="G54" s="31"/>
    </row>
    <row r="55" spans="2:7" x14ac:dyDescent="0.25">
      <c r="B55" s="16"/>
      <c r="C55" s="16"/>
      <c r="D55" s="16"/>
      <c r="E55" s="16"/>
      <c r="F55" s="31"/>
      <c r="G55" s="31"/>
    </row>
    <row r="56" spans="2:7" x14ac:dyDescent="0.25">
      <c r="B56" s="16"/>
      <c r="C56" s="16"/>
      <c r="D56" s="16"/>
      <c r="E56" s="16"/>
      <c r="F56" s="31"/>
      <c r="G56" s="31"/>
    </row>
    <row r="57" spans="2:7" x14ac:dyDescent="0.25">
      <c r="B57" s="16"/>
      <c r="C57" s="16"/>
      <c r="D57" s="16"/>
      <c r="E57" s="16"/>
      <c r="F57" s="31"/>
      <c r="G57" s="31"/>
    </row>
    <row r="58" spans="2:7" x14ac:dyDescent="0.25">
      <c r="B58" s="16"/>
      <c r="C58" s="16"/>
      <c r="D58" s="16"/>
      <c r="E58" s="16"/>
      <c r="F58" s="31"/>
      <c r="G58" s="31"/>
    </row>
    <row r="59" spans="2:7" x14ac:dyDescent="0.25">
      <c r="B59" s="16"/>
      <c r="C59" s="16"/>
      <c r="D59" s="16"/>
      <c r="E59" s="16"/>
      <c r="F59" s="31"/>
      <c r="G59" s="31"/>
    </row>
    <row r="60" spans="2:7" x14ac:dyDescent="0.25">
      <c r="B60" s="16"/>
      <c r="C60" s="16"/>
      <c r="D60" s="16"/>
      <c r="E60" s="16"/>
      <c r="F60" s="31"/>
      <c r="G60" s="31"/>
    </row>
    <row r="61" spans="2:7" x14ac:dyDescent="0.25">
      <c r="B61" s="16"/>
      <c r="C61" s="16"/>
      <c r="D61" s="16"/>
      <c r="E61" s="16"/>
      <c r="F61" s="31"/>
      <c r="G61" s="31"/>
    </row>
    <row r="62" spans="2:7" x14ac:dyDescent="0.25">
      <c r="B62" s="16"/>
      <c r="C62" s="16"/>
      <c r="D62" s="16"/>
      <c r="E62" s="16"/>
      <c r="F62" s="31"/>
      <c r="G62" s="31"/>
    </row>
    <row r="63" spans="2:7" x14ac:dyDescent="0.25">
      <c r="B63" s="16"/>
      <c r="C63" s="16"/>
      <c r="D63" s="16"/>
      <c r="E63" s="16"/>
      <c r="F63" s="31"/>
      <c r="G63" s="31"/>
    </row>
    <row r="64" spans="2:7" x14ac:dyDescent="0.25">
      <c r="B64" s="16"/>
      <c r="C64" s="16"/>
      <c r="D64" s="16"/>
      <c r="E64" s="16"/>
      <c r="F64" s="31"/>
      <c r="G64" s="31"/>
    </row>
    <row r="65" spans="2:7" x14ac:dyDescent="0.25">
      <c r="B65" s="16"/>
      <c r="C65" s="16"/>
      <c r="D65" s="16"/>
      <c r="E65" s="16"/>
      <c r="F65" s="31"/>
      <c r="G65" s="31"/>
    </row>
    <row r="66" spans="2:7" x14ac:dyDescent="0.25">
      <c r="B66" s="16"/>
      <c r="C66" s="16"/>
      <c r="D66" s="16"/>
      <c r="E66" s="16"/>
      <c r="F66" s="31"/>
      <c r="G66" s="31"/>
    </row>
    <row r="67" spans="2:7" x14ac:dyDescent="0.25">
      <c r="B67" s="16"/>
      <c r="C67" s="16"/>
      <c r="D67" s="16"/>
      <c r="E67" s="16"/>
      <c r="F67" s="31"/>
      <c r="G67" s="31"/>
    </row>
    <row r="68" spans="2:7" x14ac:dyDescent="0.25">
      <c r="B68" s="16"/>
      <c r="C68" s="16"/>
      <c r="D68" s="16"/>
      <c r="E68" s="16"/>
      <c r="F68" s="31"/>
      <c r="G68" s="31"/>
    </row>
    <row r="69" spans="2:7" x14ac:dyDescent="0.25">
      <c r="B69" s="16"/>
      <c r="C69" s="16"/>
      <c r="D69" s="16"/>
      <c r="E69" s="16"/>
      <c r="F69" s="31"/>
      <c r="G69" s="31"/>
    </row>
    <row r="70" spans="2:7" x14ac:dyDescent="0.25">
      <c r="B70" s="16"/>
      <c r="C70" s="16"/>
      <c r="D70" s="16"/>
      <c r="E70" s="16"/>
      <c r="F70" s="31"/>
      <c r="G70" s="31"/>
    </row>
    <row r="71" spans="2:7" x14ac:dyDescent="0.25">
      <c r="B71" s="16"/>
      <c r="C71" s="16"/>
      <c r="D71" s="16"/>
      <c r="E71" s="16"/>
      <c r="F71" s="31"/>
      <c r="G71" s="31"/>
    </row>
    <row r="72" spans="2:7" x14ac:dyDescent="0.25">
      <c r="B72" s="16"/>
      <c r="C72" s="16"/>
      <c r="D72" s="16"/>
      <c r="E72" s="16"/>
      <c r="F72" s="31"/>
      <c r="G72" s="31"/>
    </row>
    <row r="73" spans="2:7" x14ac:dyDescent="0.25">
      <c r="B73" s="16"/>
      <c r="C73" s="16"/>
      <c r="D73" s="16"/>
      <c r="E73" s="16"/>
      <c r="F73" s="31"/>
      <c r="G73" s="31"/>
    </row>
    <row r="74" spans="2:7" x14ac:dyDescent="0.25">
      <c r="B74" s="16"/>
      <c r="C74" s="16"/>
      <c r="D74" s="16"/>
      <c r="E74" s="16"/>
      <c r="F74" s="31"/>
      <c r="G74" s="31"/>
    </row>
    <row r="75" spans="2:7" x14ac:dyDescent="0.25">
      <c r="B75" s="16"/>
      <c r="C75" s="16"/>
      <c r="D75" s="16"/>
      <c r="E75" s="16"/>
      <c r="F75" s="31"/>
      <c r="G75" s="31"/>
    </row>
    <row r="76" spans="2:7" x14ac:dyDescent="0.25">
      <c r="B76" s="16"/>
      <c r="C76" s="16"/>
      <c r="D76" s="16"/>
      <c r="E76" s="16"/>
      <c r="F76" s="31"/>
      <c r="G76" s="31"/>
    </row>
    <row r="77" spans="2:7" x14ac:dyDescent="0.25">
      <c r="B77" s="16"/>
      <c r="C77" s="16"/>
      <c r="D77" s="16"/>
      <c r="E77" s="16"/>
      <c r="F77" s="31"/>
      <c r="G77" s="31"/>
    </row>
    <row r="78" spans="2:7" x14ac:dyDescent="0.25">
      <c r="B78" s="16"/>
      <c r="C78" s="16"/>
      <c r="D78" s="16"/>
      <c r="E78" s="16"/>
      <c r="F78" s="31"/>
      <c r="G78" s="31"/>
    </row>
    <row r="79" spans="2:7" x14ac:dyDescent="0.25">
      <c r="B79" s="16"/>
      <c r="C79" s="16"/>
      <c r="D79" s="16"/>
      <c r="E79" s="16"/>
      <c r="F79" s="31"/>
      <c r="G79" s="31"/>
    </row>
    <row r="80" spans="2:7" x14ac:dyDescent="0.25">
      <c r="B80" s="16"/>
      <c r="C80" s="16"/>
      <c r="D80" s="16"/>
      <c r="E80" s="16"/>
      <c r="F80" s="31"/>
      <c r="G80" s="31"/>
    </row>
    <row r="81" spans="2:7" x14ac:dyDescent="0.25">
      <c r="B81" s="16"/>
      <c r="C81" s="16"/>
      <c r="D81" s="16"/>
      <c r="E81" s="16"/>
      <c r="F81" s="31"/>
      <c r="G81" s="31"/>
    </row>
    <row r="82" spans="2:7" x14ac:dyDescent="0.25">
      <c r="B82" s="16"/>
      <c r="C82" s="16"/>
      <c r="D82" s="16"/>
      <c r="E82" s="16"/>
      <c r="F82" s="31"/>
      <c r="G82" s="31"/>
    </row>
    <row r="83" spans="2:7" x14ac:dyDescent="0.25">
      <c r="B83" s="16"/>
      <c r="C83" s="16"/>
      <c r="D83" s="16"/>
      <c r="E83" s="16"/>
      <c r="F83" s="31"/>
      <c r="G83" s="31"/>
    </row>
    <row r="84" spans="2:7" x14ac:dyDescent="0.25">
      <c r="B84" s="16"/>
      <c r="C84" s="16"/>
      <c r="D84" s="16"/>
      <c r="E84" s="16"/>
      <c r="F84" s="31"/>
      <c r="G84" s="31"/>
    </row>
    <row r="85" spans="2:7" x14ac:dyDescent="0.25">
      <c r="B85" s="16"/>
      <c r="C85" s="16"/>
      <c r="D85" s="16"/>
      <c r="E85" s="16"/>
      <c r="F85" s="31"/>
      <c r="G85" s="31"/>
    </row>
    <row r="86" spans="2:7" x14ac:dyDescent="0.25">
      <c r="B86" s="16"/>
      <c r="C86" s="16"/>
      <c r="D86" s="16"/>
      <c r="E86" s="16"/>
      <c r="F86" s="31"/>
      <c r="G86" s="31"/>
    </row>
    <row r="87" spans="2:7" x14ac:dyDescent="0.25">
      <c r="B87" s="16"/>
      <c r="C87" s="16"/>
      <c r="D87" s="16"/>
      <c r="E87" s="16"/>
      <c r="F87" s="31"/>
      <c r="G87" s="31"/>
    </row>
    <row r="88" spans="2:7" x14ac:dyDescent="0.25">
      <c r="B88" s="16"/>
      <c r="C88" s="16"/>
      <c r="D88" s="16"/>
      <c r="E88" s="16"/>
      <c r="F88" s="31"/>
      <c r="G88" s="31"/>
    </row>
    <row r="89" spans="2:7" x14ac:dyDescent="0.25">
      <c r="B89" s="16"/>
      <c r="C89" s="16"/>
      <c r="D89" s="16"/>
      <c r="E89" s="16"/>
      <c r="F89" s="31"/>
      <c r="G89" s="31"/>
    </row>
    <row r="90" spans="2:7" x14ac:dyDescent="0.25">
      <c r="B90" s="16"/>
      <c r="C90" s="16"/>
      <c r="D90" s="16"/>
      <c r="E90" s="16"/>
      <c r="F90" s="31"/>
      <c r="G90" s="31"/>
    </row>
    <row r="91" spans="2:7" x14ac:dyDescent="0.25">
      <c r="B91" s="16"/>
      <c r="C91" s="16"/>
      <c r="D91" s="16"/>
      <c r="E91" s="16"/>
      <c r="F91" s="31"/>
      <c r="G91" s="31"/>
    </row>
    <row r="92" spans="2:7" x14ac:dyDescent="0.25">
      <c r="B92" s="16"/>
      <c r="C92" s="16"/>
      <c r="D92" s="16"/>
      <c r="E92" s="16"/>
      <c r="F92" s="31"/>
      <c r="G92" s="31"/>
    </row>
    <row r="93" spans="2:7" x14ac:dyDescent="0.25">
      <c r="B93" s="16"/>
      <c r="C93" s="16"/>
      <c r="D93" s="16"/>
      <c r="E93" s="16"/>
      <c r="F93" s="31"/>
      <c r="G93" s="31"/>
    </row>
    <row r="94" spans="2:7" x14ac:dyDescent="0.25">
      <c r="B94" s="16"/>
      <c r="C94" s="16"/>
      <c r="D94" s="16"/>
      <c r="E94" s="16"/>
      <c r="F94" s="31"/>
      <c r="G94" s="31"/>
    </row>
    <row r="95" spans="2:7" x14ac:dyDescent="0.25">
      <c r="B95" s="16"/>
      <c r="C95" s="16"/>
      <c r="D95" s="16"/>
      <c r="E95" s="16"/>
      <c r="F95" s="31"/>
      <c r="G95" s="31"/>
    </row>
    <row r="96" spans="2:7" x14ac:dyDescent="0.25">
      <c r="B96" s="16"/>
      <c r="C96" s="16"/>
      <c r="D96" s="16"/>
      <c r="E96" s="16"/>
      <c r="F96" s="31"/>
      <c r="G96" s="31"/>
    </row>
    <row r="97" spans="2:7" x14ac:dyDescent="0.25">
      <c r="B97" s="16"/>
      <c r="C97" s="16"/>
      <c r="D97" s="16"/>
      <c r="E97" s="16"/>
      <c r="F97" s="31"/>
      <c r="G97" s="31"/>
    </row>
    <row r="98" spans="2:7" x14ac:dyDescent="0.25">
      <c r="B98" s="16"/>
      <c r="C98" s="16"/>
      <c r="D98" s="16"/>
      <c r="E98" s="16"/>
      <c r="F98" s="31"/>
      <c r="G98" s="31"/>
    </row>
    <row r="99" spans="2:7" x14ac:dyDescent="0.25">
      <c r="B99" s="16"/>
      <c r="C99" s="16"/>
      <c r="D99" s="16"/>
      <c r="E99" s="16"/>
      <c r="F99" s="31"/>
      <c r="G99" s="31"/>
    </row>
    <row r="100" spans="2:7" x14ac:dyDescent="0.25">
      <c r="B100" s="16"/>
      <c r="C100" s="16"/>
      <c r="D100" s="16"/>
      <c r="E100" s="16"/>
      <c r="F100" s="31"/>
      <c r="G100" s="31"/>
    </row>
    <row r="101" spans="2:7" x14ac:dyDescent="0.25">
      <c r="F101" s="29"/>
      <c r="G101" s="29"/>
    </row>
    <row r="102" spans="2:7" x14ac:dyDescent="0.25">
      <c r="F102" s="29"/>
      <c r="G102" s="29"/>
    </row>
    <row r="103" spans="2:7" x14ac:dyDescent="0.25">
      <c r="F103" s="29"/>
      <c r="G103" s="29"/>
    </row>
    <row r="104" spans="2:7" x14ac:dyDescent="0.25">
      <c r="F104" s="29"/>
      <c r="G104" s="29"/>
    </row>
    <row r="105" spans="2:7" x14ac:dyDescent="0.25">
      <c r="F105" s="29"/>
      <c r="G105" s="29"/>
    </row>
    <row r="106" spans="2:7" x14ac:dyDescent="0.25">
      <c r="F106" s="29"/>
      <c r="G106" s="29"/>
    </row>
    <row r="107" spans="2:7" x14ac:dyDescent="0.25">
      <c r="F107" s="29"/>
      <c r="G107" s="29"/>
    </row>
    <row r="108" spans="2:7" x14ac:dyDescent="0.25">
      <c r="F108" s="29"/>
      <c r="G108" s="29"/>
    </row>
    <row r="109" spans="2:7" x14ac:dyDescent="0.25">
      <c r="F109" s="29"/>
      <c r="G109" s="29"/>
    </row>
    <row r="110" spans="2:7" x14ac:dyDescent="0.25">
      <c r="F110" s="29"/>
      <c r="G110" s="29"/>
    </row>
    <row r="111" spans="2:7" x14ac:dyDescent="0.25">
      <c r="F111" s="29"/>
      <c r="G111" s="29"/>
    </row>
    <row r="112" spans="2:7" x14ac:dyDescent="0.25">
      <c r="F112" s="29"/>
      <c r="G112" s="29"/>
    </row>
    <row r="113" spans="6:7" x14ac:dyDescent="0.25">
      <c r="F113" s="29"/>
      <c r="G113" s="29"/>
    </row>
    <row r="114" spans="6:7" x14ac:dyDescent="0.25">
      <c r="F114" s="29"/>
      <c r="G114" s="29"/>
    </row>
    <row r="115" spans="6:7" x14ac:dyDescent="0.25">
      <c r="F115" s="29"/>
      <c r="G115" s="29"/>
    </row>
    <row r="116" spans="6:7" x14ac:dyDescent="0.25">
      <c r="F116" s="29"/>
      <c r="G116" s="29"/>
    </row>
    <row r="117" spans="6:7" x14ac:dyDescent="0.25">
      <c r="F117" s="29"/>
      <c r="G117" s="29"/>
    </row>
    <row r="118" spans="6:7" x14ac:dyDescent="0.25">
      <c r="F118" s="29"/>
      <c r="G118" s="29"/>
    </row>
    <row r="119" spans="6:7" x14ac:dyDescent="0.25">
      <c r="F119" s="29"/>
      <c r="G119" s="29"/>
    </row>
    <row r="120" spans="6:7" x14ac:dyDescent="0.25">
      <c r="F120" s="29"/>
      <c r="G120" s="29"/>
    </row>
    <row r="121" spans="6:7" x14ac:dyDescent="0.25">
      <c r="F121" s="29"/>
      <c r="G121" s="29"/>
    </row>
    <row r="122" spans="6:7" x14ac:dyDescent="0.25">
      <c r="F122" s="29"/>
      <c r="G122" s="29"/>
    </row>
    <row r="123" spans="6:7" x14ac:dyDescent="0.25">
      <c r="F123" s="29"/>
      <c r="G123" s="29"/>
    </row>
    <row r="124" spans="6:7" x14ac:dyDescent="0.25">
      <c r="F124" s="29"/>
      <c r="G124" s="29"/>
    </row>
    <row r="125" spans="6:7" x14ac:dyDescent="0.25">
      <c r="F125" s="29"/>
      <c r="G125" s="29"/>
    </row>
    <row r="126" spans="6:7" x14ac:dyDescent="0.25">
      <c r="F126" s="29"/>
      <c r="G126" s="29"/>
    </row>
    <row r="127" spans="6:7" x14ac:dyDescent="0.25">
      <c r="F127" s="29"/>
      <c r="G127" s="29"/>
    </row>
    <row r="128" spans="6:7" x14ac:dyDescent="0.25">
      <c r="F128" s="29"/>
      <c r="G128" s="29"/>
    </row>
    <row r="129" spans="6:7" x14ac:dyDescent="0.25">
      <c r="F129" s="29"/>
      <c r="G129" s="29"/>
    </row>
    <row r="130" spans="6:7" x14ac:dyDescent="0.25">
      <c r="F130" s="29"/>
      <c r="G130" s="29"/>
    </row>
    <row r="131" spans="6:7" x14ac:dyDescent="0.25">
      <c r="F131" s="29"/>
      <c r="G131" s="29"/>
    </row>
    <row r="132" spans="6:7" x14ac:dyDescent="0.25">
      <c r="F132" s="29"/>
      <c r="G132" s="29"/>
    </row>
    <row r="133" spans="6:7" x14ac:dyDescent="0.25">
      <c r="F133" s="29"/>
      <c r="G133" s="29"/>
    </row>
    <row r="134" spans="6:7" x14ac:dyDescent="0.25">
      <c r="F134" s="29"/>
      <c r="G134" s="29"/>
    </row>
    <row r="135" spans="6:7" x14ac:dyDescent="0.25">
      <c r="F135" s="29"/>
      <c r="G135" s="29"/>
    </row>
    <row r="136" spans="6:7" x14ac:dyDescent="0.25">
      <c r="F136" s="29"/>
      <c r="G136" s="29"/>
    </row>
    <row r="137" spans="6:7" x14ac:dyDescent="0.25">
      <c r="F137" s="29"/>
      <c r="G137" s="29"/>
    </row>
    <row r="138" spans="6:7" x14ac:dyDescent="0.25">
      <c r="F138" s="29"/>
      <c r="G138" s="29"/>
    </row>
    <row r="139" spans="6:7" x14ac:dyDescent="0.25">
      <c r="F139" s="29"/>
      <c r="G139" s="29"/>
    </row>
    <row r="140" spans="6:7" x14ac:dyDescent="0.25">
      <c r="F140" s="29"/>
      <c r="G140" s="29"/>
    </row>
    <row r="141" spans="6:7" x14ac:dyDescent="0.25">
      <c r="F141" s="29"/>
      <c r="G141" s="29"/>
    </row>
    <row r="142" spans="6:7" x14ac:dyDescent="0.25">
      <c r="F142" s="29"/>
      <c r="G142" s="29"/>
    </row>
    <row r="143" spans="6:7" x14ac:dyDescent="0.25">
      <c r="F143" s="29"/>
      <c r="G143" s="29"/>
    </row>
    <row r="144" spans="6:7" x14ac:dyDescent="0.25">
      <c r="F144" s="29"/>
      <c r="G144" s="29"/>
    </row>
    <row r="145" spans="6:7" x14ac:dyDescent="0.25">
      <c r="F145" s="29"/>
      <c r="G145" s="29"/>
    </row>
    <row r="146" spans="6:7" x14ac:dyDescent="0.25">
      <c r="F146" s="29"/>
      <c r="G146" s="29"/>
    </row>
    <row r="147" spans="6:7" x14ac:dyDescent="0.25">
      <c r="F147" s="29"/>
      <c r="G147" s="29"/>
    </row>
    <row r="148" spans="6:7" x14ac:dyDescent="0.25">
      <c r="F148" s="29"/>
      <c r="G148" s="29"/>
    </row>
    <row r="149" spans="6:7" x14ac:dyDescent="0.25">
      <c r="F149" s="29"/>
      <c r="G149" s="29"/>
    </row>
    <row r="150" spans="6:7" x14ac:dyDescent="0.25">
      <c r="F150" s="29"/>
      <c r="G150" s="29"/>
    </row>
    <row r="151" spans="6:7" x14ac:dyDescent="0.25">
      <c r="F151" s="29"/>
      <c r="G151" s="29"/>
    </row>
    <row r="152" spans="6:7" x14ac:dyDescent="0.25">
      <c r="F152" s="29"/>
      <c r="G152" s="29"/>
    </row>
    <row r="153" spans="6:7" x14ac:dyDescent="0.25">
      <c r="F153" s="29"/>
      <c r="G153" s="29"/>
    </row>
    <row r="154" spans="6:7" x14ac:dyDescent="0.25">
      <c r="F154" s="29"/>
      <c r="G154" s="29"/>
    </row>
    <row r="155" spans="6:7" x14ac:dyDescent="0.25">
      <c r="F155" s="29"/>
      <c r="G155" s="29"/>
    </row>
    <row r="156" spans="6:7" x14ac:dyDescent="0.25">
      <c r="F156" s="29"/>
      <c r="G156" s="29"/>
    </row>
    <row r="157" spans="6:7" x14ac:dyDescent="0.25">
      <c r="F157" s="29"/>
      <c r="G157" s="29"/>
    </row>
    <row r="158" spans="6:7" x14ac:dyDescent="0.25">
      <c r="F158" s="29"/>
      <c r="G158" s="29"/>
    </row>
    <row r="159" spans="6:7" x14ac:dyDescent="0.25">
      <c r="F159" s="29"/>
      <c r="G159" s="29"/>
    </row>
    <row r="160" spans="6:7" x14ac:dyDescent="0.25">
      <c r="F160" s="29"/>
      <c r="G160" s="29"/>
    </row>
    <row r="161" spans="6:7" x14ac:dyDescent="0.25">
      <c r="F161" s="29"/>
      <c r="G161" s="29"/>
    </row>
    <row r="162" spans="6:7" x14ac:dyDescent="0.25">
      <c r="F162" s="29"/>
      <c r="G162" s="29"/>
    </row>
    <row r="163" spans="6:7" x14ac:dyDescent="0.25">
      <c r="F163" s="29"/>
      <c r="G163" s="29"/>
    </row>
    <row r="164" spans="6:7" x14ac:dyDescent="0.25">
      <c r="F164" s="29"/>
      <c r="G164" s="29"/>
    </row>
    <row r="165" spans="6:7" x14ac:dyDescent="0.25">
      <c r="F165" s="29"/>
      <c r="G165" s="29"/>
    </row>
    <row r="166" spans="6:7" x14ac:dyDescent="0.25">
      <c r="F166" s="29"/>
      <c r="G166" s="29"/>
    </row>
    <row r="167" spans="6:7" x14ac:dyDescent="0.25">
      <c r="F167" s="29"/>
      <c r="G167" s="29"/>
    </row>
  </sheetData>
  <mergeCells count="161">
    <mergeCell ref="C2:D2"/>
    <mergeCell ref="C3:D3"/>
    <mergeCell ref="B6:C6"/>
    <mergeCell ref="B5:C5"/>
    <mergeCell ref="E2:G2"/>
    <mergeCell ref="E3:G3"/>
    <mergeCell ref="F19:G19"/>
    <mergeCell ref="F20:G20"/>
    <mergeCell ref="F21:G21"/>
    <mergeCell ref="F22:G22"/>
    <mergeCell ref="F23:G23"/>
    <mergeCell ref="F14:G14"/>
    <mergeCell ref="F15:G15"/>
    <mergeCell ref="F16:G16"/>
    <mergeCell ref="F17:G17"/>
    <mergeCell ref="F18:G18"/>
    <mergeCell ref="F29:G29"/>
    <mergeCell ref="F30:G30"/>
    <mergeCell ref="F31:G31"/>
    <mergeCell ref="F32:G32"/>
    <mergeCell ref="F33:G33"/>
    <mergeCell ref="F24:G24"/>
    <mergeCell ref="F25:G25"/>
    <mergeCell ref="F26:G26"/>
    <mergeCell ref="F27:G27"/>
    <mergeCell ref="F28:G28"/>
    <mergeCell ref="F39:G39"/>
    <mergeCell ref="F40:G40"/>
    <mergeCell ref="F41:G41"/>
    <mergeCell ref="F42:G42"/>
    <mergeCell ref="F43:G43"/>
    <mergeCell ref="F34:G34"/>
    <mergeCell ref="F35:G35"/>
    <mergeCell ref="F36:G36"/>
    <mergeCell ref="F37:G37"/>
    <mergeCell ref="F38:G38"/>
    <mergeCell ref="F49:G49"/>
    <mergeCell ref="F50:G50"/>
    <mergeCell ref="F51:G51"/>
    <mergeCell ref="F52:G52"/>
    <mergeCell ref="F53:G53"/>
    <mergeCell ref="F44:G44"/>
    <mergeCell ref="F45:G45"/>
    <mergeCell ref="F46:G46"/>
    <mergeCell ref="F47:G47"/>
    <mergeCell ref="F48:G48"/>
    <mergeCell ref="F59:G59"/>
    <mergeCell ref="F60:G60"/>
    <mergeCell ref="F61:G61"/>
    <mergeCell ref="F62:G62"/>
    <mergeCell ref="F63:G63"/>
    <mergeCell ref="F54:G54"/>
    <mergeCell ref="F55:G55"/>
    <mergeCell ref="F56:G56"/>
    <mergeCell ref="F57:G57"/>
    <mergeCell ref="F58:G58"/>
    <mergeCell ref="F69:G69"/>
    <mergeCell ref="F70:G70"/>
    <mergeCell ref="F71:G71"/>
    <mergeCell ref="F72:G72"/>
    <mergeCell ref="F73:G73"/>
    <mergeCell ref="F64:G64"/>
    <mergeCell ref="F65:G65"/>
    <mergeCell ref="F66:G66"/>
    <mergeCell ref="F67:G67"/>
    <mergeCell ref="F68:G68"/>
    <mergeCell ref="F79:G79"/>
    <mergeCell ref="F80:G80"/>
    <mergeCell ref="F81:G81"/>
    <mergeCell ref="F82:G82"/>
    <mergeCell ref="F83:G83"/>
    <mergeCell ref="F74:G74"/>
    <mergeCell ref="F75:G75"/>
    <mergeCell ref="F76:G76"/>
    <mergeCell ref="F77:G77"/>
    <mergeCell ref="F78:G78"/>
    <mergeCell ref="F89:G89"/>
    <mergeCell ref="F90:G90"/>
    <mergeCell ref="F91:G91"/>
    <mergeCell ref="F92:G92"/>
    <mergeCell ref="F93:G93"/>
    <mergeCell ref="F84:G84"/>
    <mergeCell ref="F85:G85"/>
    <mergeCell ref="F86:G86"/>
    <mergeCell ref="F87:G87"/>
    <mergeCell ref="F88:G88"/>
    <mergeCell ref="F99:G99"/>
    <mergeCell ref="F100:G100"/>
    <mergeCell ref="F101:G101"/>
    <mergeCell ref="F102:G102"/>
    <mergeCell ref="F103:G103"/>
    <mergeCell ref="F94:G94"/>
    <mergeCell ref="F95:G95"/>
    <mergeCell ref="F96:G96"/>
    <mergeCell ref="F97:G97"/>
    <mergeCell ref="F98:G98"/>
    <mergeCell ref="F109:G109"/>
    <mergeCell ref="F110:G110"/>
    <mergeCell ref="F111:G111"/>
    <mergeCell ref="F112:G112"/>
    <mergeCell ref="F113:G113"/>
    <mergeCell ref="F104:G104"/>
    <mergeCell ref="F105:G105"/>
    <mergeCell ref="F106:G106"/>
    <mergeCell ref="F107:G107"/>
    <mergeCell ref="F108:G108"/>
    <mergeCell ref="F119:G119"/>
    <mergeCell ref="F120:G120"/>
    <mergeCell ref="F121:G121"/>
    <mergeCell ref="F122:G122"/>
    <mergeCell ref="F123:G123"/>
    <mergeCell ref="F114:G114"/>
    <mergeCell ref="F115:G115"/>
    <mergeCell ref="F116:G116"/>
    <mergeCell ref="F117:G117"/>
    <mergeCell ref="F118:G118"/>
    <mergeCell ref="F129:G129"/>
    <mergeCell ref="F130:G130"/>
    <mergeCell ref="F131:G131"/>
    <mergeCell ref="F132:G132"/>
    <mergeCell ref="F133:G133"/>
    <mergeCell ref="F124:G124"/>
    <mergeCell ref="F125:G125"/>
    <mergeCell ref="F126:G126"/>
    <mergeCell ref="F127:G127"/>
    <mergeCell ref="F128:G128"/>
    <mergeCell ref="F148:G148"/>
    <mergeCell ref="F139:G139"/>
    <mergeCell ref="F140:G140"/>
    <mergeCell ref="F141:G141"/>
    <mergeCell ref="F142:G142"/>
    <mergeCell ref="F143:G143"/>
    <mergeCell ref="F134:G134"/>
    <mergeCell ref="F135:G135"/>
    <mergeCell ref="F136:G136"/>
    <mergeCell ref="F137:G137"/>
    <mergeCell ref="F138:G138"/>
    <mergeCell ref="F164:G164"/>
    <mergeCell ref="F165:G165"/>
    <mergeCell ref="F166:G166"/>
    <mergeCell ref="F167:G167"/>
    <mergeCell ref="M14:N14"/>
    <mergeCell ref="F159:G159"/>
    <mergeCell ref="F160:G160"/>
    <mergeCell ref="F161:G161"/>
    <mergeCell ref="F162:G162"/>
    <mergeCell ref="F163:G163"/>
    <mergeCell ref="F154:G154"/>
    <mergeCell ref="F155:G155"/>
    <mergeCell ref="F156:G156"/>
    <mergeCell ref="F157:G157"/>
    <mergeCell ref="F158:G158"/>
    <mergeCell ref="F149:G149"/>
    <mergeCell ref="F150:G150"/>
    <mergeCell ref="F151:G151"/>
    <mergeCell ref="F152:G152"/>
    <mergeCell ref="F153:G153"/>
    <mergeCell ref="F144:G144"/>
    <mergeCell ref="F145:G145"/>
    <mergeCell ref="F146:G146"/>
    <mergeCell ref="F147:G1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IO</vt:lpstr>
      <vt:lpstr>Power</vt:lpstr>
      <vt:lpstr>TitleBlock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Lowery</dc:creator>
  <cp:lastModifiedBy>Luke Lowery</cp:lastModifiedBy>
  <dcterms:created xsi:type="dcterms:W3CDTF">2015-06-05T18:17:20Z</dcterms:created>
  <dcterms:modified xsi:type="dcterms:W3CDTF">2020-07-14T19:17:16Z</dcterms:modified>
</cp:coreProperties>
</file>