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pful Documents\Engineering Tools - Spreadsheets\"/>
    </mc:Choice>
  </mc:AlternateContent>
  <xr:revisionPtr revIDLastSave="0" documentId="13_ncr:1_{A09E59A8-1A53-4C25-B890-88FCD42B12ED}" xr6:coauthVersionLast="40" xr6:coauthVersionMax="40" xr10:uidLastSave="{00000000-0000-0000-0000-000000000000}"/>
  <bookViews>
    <workbookView xWindow="4665" yWindow="1230" windowWidth="17895" windowHeight="12510" xr2:uid="{1880A459-F433-42FB-AC27-5E7B158EB9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J13" i="1" s="1"/>
  <c r="H12" i="1"/>
  <c r="J12" i="1" s="1"/>
  <c r="H11" i="1"/>
  <c r="J11" i="1" s="1"/>
  <c r="H10" i="1"/>
  <c r="J10" i="1" s="1"/>
  <c r="H9" i="1"/>
  <c r="J9" i="1" s="1"/>
  <c r="H8" i="1"/>
  <c r="J8" i="1" s="1"/>
  <c r="H7" i="1"/>
  <c r="J7" i="1" s="1"/>
  <c r="H6" i="1"/>
  <c r="J6" i="1" s="1"/>
  <c r="H5" i="1"/>
  <c r="J5" i="1" s="1"/>
  <c r="H4" i="1"/>
  <c r="J4" i="1" s="1"/>
  <c r="H3" i="1"/>
  <c r="J3" i="1" s="1"/>
</calcChain>
</file>

<file path=xl/sharedStrings.xml><?xml version="1.0" encoding="utf-8"?>
<sst xmlns="http://schemas.openxmlformats.org/spreadsheetml/2006/main" count="105" uniqueCount="35">
  <si>
    <t>CFM</t>
  </si>
  <si>
    <t>AFMS-OA-AHU2-2</t>
  </si>
  <si>
    <t>OUTSIDE AIR</t>
  </si>
  <si>
    <t>EBTRON</t>
  </si>
  <si>
    <t>GTC116-P+</t>
  </si>
  <si>
    <t>24VAC</t>
  </si>
  <si>
    <t>4-20mA</t>
  </si>
  <si>
    <t>2% FULL RANGE</t>
  </si>
  <si>
    <t>10FT STANDARD</t>
  </si>
  <si>
    <t>AFMS-OA-AHU2-3</t>
  </si>
  <si>
    <t>AFMS-OA-AHU4-3</t>
  </si>
  <si>
    <t>AFMS-OA-AHU4-4</t>
  </si>
  <si>
    <t>AFMS-OA-AHU4-6</t>
  </si>
  <si>
    <t>AFMS-OA-AHU1-4</t>
  </si>
  <si>
    <t>AFMS-OA-AHU1-6</t>
  </si>
  <si>
    <t>AFMS-OA-AHU3-1</t>
  </si>
  <si>
    <t>AFMS-OA-AHU4-1</t>
  </si>
  <si>
    <t>AFMS-OA-HVU6-1</t>
  </si>
  <si>
    <t>AFMS-OA-HVU6-2</t>
  </si>
  <si>
    <t>Project Name - Airflow Measurement Schedule</t>
  </si>
  <si>
    <t>AFMS Tag</t>
  </si>
  <si>
    <t>Qty.</t>
  </si>
  <si>
    <t>Service / Function</t>
  </si>
  <si>
    <t>Type</t>
  </si>
  <si>
    <t>Width (in)</t>
  </si>
  <si>
    <t>Height (in)</t>
  </si>
  <si>
    <t>Diameter (in)</t>
  </si>
  <si>
    <t>Area (ft^2)</t>
  </si>
  <si>
    <t>Velocity (ft/min)</t>
  </si>
  <si>
    <t>Manufacturer</t>
  </si>
  <si>
    <t>Model</t>
  </si>
  <si>
    <t>Power</t>
  </si>
  <si>
    <t>Signal</t>
  </si>
  <si>
    <t>Accuracy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</si>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</sst>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0.0_)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2"/>
      <name val="Helv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42"/>
      <name val="Arial"/>
      <family val="2"/>
    </font>
    <font>
      <sz val="1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/>
  </cellStyleXfs>
  <cellXfs count="24">
    <xf numFmtId="0" fontId="0" fillId="0" borderId="0" xfId="0"/>
    <xf numFmtId="0" fontId="7" fillId="0" borderId="0" xfId="0" applyFont="1"/>
    <xf numFmtId="164" fontId="7" fillId="0" borderId="0" xfId="0" applyNumberFormat="1" applyFont="1"/>
    <xf numFmtId="164" fontId="5" fillId="2" borderId="2" xfId="1" applyFont="1" applyFill="1" applyBorder="1" applyAlignment="1" applyProtection="1">
      <alignment horizontal="center"/>
      <protection locked="0"/>
    </xf>
    <xf numFmtId="167" fontId="5" fillId="3" borderId="2" xfId="1" applyNumberFormat="1" applyFont="1" applyFill="1" applyBorder="1" applyAlignment="1">
      <alignment horizontal="center"/>
    </xf>
    <xf numFmtId="1" fontId="5" fillId="2" borderId="2" xfId="1" applyNumberFormat="1" applyFont="1" applyFill="1" applyBorder="1" applyAlignment="1" applyProtection="1">
      <alignment horizontal="center"/>
      <protection locked="0"/>
    </xf>
    <xf numFmtId="1" fontId="5" fillId="3" borderId="2" xfId="1" applyNumberFormat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center"/>
    </xf>
    <xf numFmtId="1" fontId="5" fillId="2" borderId="2" xfId="1" applyNumberFormat="1" applyFont="1" applyFill="1" applyBorder="1" applyAlignment="1">
      <alignment horizontal="center"/>
    </xf>
    <xf numFmtId="9" fontId="5" fillId="2" borderId="2" xfId="1" applyNumberFormat="1" applyFont="1" applyFill="1" applyBorder="1" applyAlignment="1" applyProtection="1">
      <alignment horizontal="center"/>
      <protection locked="0"/>
    </xf>
    <xf numFmtId="164" fontId="5" fillId="2" borderId="3" xfId="1" applyFont="1" applyFill="1" applyBorder="1" applyAlignment="1" applyProtection="1">
      <alignment horizontal="center"/>
      <protection locked="0"/>
    </xf>
    <xf numFmtId="167" fontId="5" fillId="3" borderId="3" xfId="1" applyNumberFormat="1" applyFont="1" applyFill="1" applyBorder="1" applyAlignment="1">
      <alignment horizontal="center"/>
    </xf>
    <xf numFmtId="1" fontId="5" fillId="2" borderId="3" xfId="1" applyNumberFormat="1" applyFont="1" applyFill="1" applyBorder="1" applyAlignment="1" applyProtection="1">
      <alignment horizontal="center"/>
      <protection locked="0"/>
    </xf>
    <xf numFmtId="1" fontId="5" fillId="3" borderId="3" xfId="1" applyNumberFormat="1" applyFont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1" fontId="5" fillId="2" borderId="3" xfId="1" applyNumberFormat="1" applyFont="1" applyFill="1" applyBorder="1" applyAlignment="1">
      <alignment horizontal="center"/>
    </xf>
    <xf numFmtId="9" fontId="5" fillId="2" borderId="3" xfId="1" applyNumberFormat="1" applyFont="1" applyFill="1" applyBorder="1" applyAlignment="1" applyProtection="1">
      <alignment horizontal="center"/>
      <protection locked="0"/>
    </xf>
    <xf numFmtId="164" fontId="6" fillId="2" borderId="3" xfId="1" applyFont="1" applyFill="1" applyBorder="1" applyAlignment="1" applyProtection="1">
      <alignment horizontal="center"/>
      <protection locked="0"/>
    </xf>
    <xf numFmtId="2" fontId="5" fillId="3" borderId="3" xfId="1" applyNumberFormat="1" applyFont="1" applyFill="1" applyBorder="1" applyAlignment="1">
      <alignment horizontal="center"/>
    </xf>
    <xf numFmtId="164" fontId="4" fillId="0" borderId="1" xfId="1" applyFont="1" applyBorder="1" applyAlignment="1">
      <alignment horizontal="center" vertical="center" wrapText="1"/>
    </xf>
    <xf numFmtId="164" fontId="3" fillId="0" borderId="1" xfId="1" applyFont="1" applyBorder="1" applyAlignment="1">
      <alignment horizontal="center" vertical="center" wrapText="1"/>
    </xf>
    <xf numFmtId="37" fontId="4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2" fillId="0" borderId="0" xfId="1" applyFont="1" applyBorder="1" applyAlignment="1">
      <alignment horizontal="centerContinuous" vertical="center"/>
    </xf>
  </cellXfs>
  <cellStyles count="2">
    <cellStyle name="Normal" xfId="0" builtinId="0"/>
    <cellStyle name="Normal_Damper Schedule" xfId="1" xr:uid="{CB104B18-6A8B-43A8-ABBE-D51381D2871B}"/>
  </cellStyles>
  <dxfs count="0"/>
  <tableStyles count="0" defaultTableStyle="TableStyleMedium2" defaultPivotStyle="PivotStyleLight16"/>
  <colors>
    <mruColors>
      <color rgb="FF00FF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872FF-CC5D-466E-8E24-51B00658E78D}">
  <dimension ref="A1:P29"/>
  <sheetViews>
    <sheetView tabSelected="1" zoomScale="85" zoomScaleNormal="85" workbookViewId="0">
      <selection activeCell="F13" sqref="F13"/>
    </sheetView>
  </sheetViews>
  <sheetFormatPr defaultColWidth="17.7109375" defaultRowHeight="15" x14ac:dyDescent="0.25"/>
  <cols>
    <col min="1" max="1" width="22.28515625" bestFit="1" customWidth="1"/>
    <col min="2" max="2" width="5.7109375" bestFit="1" customWidth="1"/>
    <col min="3" max="3" width="20.5703125" bestFit="1" customWidth="1"/>
    <col min="4" max="4" width="12.28515625" customWidth="1"/>
    <col min="5" max="5" width="6.7109375" bestFit="1" customWidth="1"/>
    <col min="6" max="6" width="7.7109375" bestFit="1" customWidth="1"/>
    <col min="7" max="7" width="10.140625" bestFit="1" customWidth="1"/>
    <col min="8" max="8" width="6.7109375" bestFit="1" customWidth="1"/>
    <col min="9" max="9" width="6.140625" bestFit="1" customWidth="1"/>
    <col min="10" max="10" width="11.7109375" bestFit="1" customWidth="1"/>
    <col min="11" max="11" width="14.7109375" bestFit="1" customWidth="1"/>
    <col min="12" max="12" width="10.7109375" bestFit="1" customWidth="1"/>
    <col min="13" max="13" width="7.42578125" bestFit="1" customWidth="1"/>
    <col min="14" max="14" width="7.5703125" bestFit="1" customWidth="1"/>
    <col min="15" max="15" width="16" bestFit="1" customWidth="1"/>
    <col min="16" max="16" width="15.85546875" bestFit="1" customWidth="1"/>
  </cols>
  <sheetData>
    <row r="1" spans="1:16" ht="39.950000000000003" customHeight="1" thickBot="1" x14ac:dyDescent="0.3">
      <c r="A1" s="23" t="s">
        <v>19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s="22" customFormat="1" ht="39.950000000000003" customHeight="1" thickBot="1" x14ac:dyDescent="0.3">
      <c r="A2" s="19" t="s">
        <v>20</v>
      </c>
      <c r="B2" s="20" t="s">
        <v>21</v>
      </c>
      <c r="C2" s="19" t="s">
        <v>22</v>
      </c>
      <c r="D2" s="19" t="s">
        <v>23</v>
      </c>
      <c r="E2" s="19" t="s">
        <v>24</v>
      </c>
      <c r="F2" s="19" t="s">
        <v>25</v>
      </c>
      <c r="G2" s="19" t="s">
        <v>26</v>
      </c>
      <c r="H2" s="19" t="s">
        <v>27</v>
      </c>
      <c r="I2" s="19" t="s">
        <v>0</v>
      </c>
      <c r="J2" s="21" t="s">
        <v>28</v>
      </c>
      <c r="K2" s="19" t="s">
        <v>29</v>
      </c>
      <c r="L2" s="19" t="s">
        <v>30</v>
      </c>
      <c r="M2" s="21" t="s">
        <v>31</v>
      </c>
      <c r="N2" s="21" t="s">
        <v>32</v>
      </c>
      <c r="O2" s="21" t="s">
        <v>33</v>
      </c>
      <c r="P2" s="21" t="s">
        <v>34</v>
      </c>
    </row>
    <row r="3" spans="1:16" x14ac:dyDescent="0.25">
      <c r="A3" s="3" t="s">
        <v>1</v>
      </c>
      <c r="B3" s="3">
        <v>1</v>
      </c>
      <c r="C3" s="3" t="s">
        <v>2</v>
      </c>
      <c r="D3" s="3"/>
      <c r="E3" s="3">
        <v>66</v>
      </c>
      <c r="F3" s="3">
        <v>30</v>
      </c>
      <c r="G3" s="3"/>
      <c r="H3" s="4">
        <f>($E3*$F3)/144</f>
        <v>13.75</v>
      </c>
      <c r="I3" s="5">
        <v>6500</v>
      </c>
      <c r="J3" s="6">
        <f>($I3/$H3)</f>
        <v>472.72727272727275</v>
      </c>
      <c r="K3" s="3" t="s">
        <v>3</v>
      </c>
      <c r="L3" s="3" t="s">
        <v>4</v>
      </c>
      <c r="M3" s="7" t="s">
        <v>5</v>
      </c>
      <c r="N3" s="8" t="s">
        <v>6</v>
      </c>
      <c r="O3" s="8" t="s">
        <v>7</v>
      </c>
      <c r="P3" s="9" t="s">
        <v>8</v>
      </c>
    </row>
    <row r="4" spans="1:16" x14ac:dyDescent="0.25">
      <c r="A4" s="10" t="s">
        <v>9</v>
      </c>
      <c r="B4" s="10">
        <v>1</v>
      </c>
      <c r="C4" s="10" t="s">
        <v>2</v>
      </c>
      <c r="D4" s="10"/>
      <c r="E4" s="10">
        <v>66</v>
      </c>
      <c r="F4" s="10">
        <v>30</v>
      </c>
      <c r="G4" s="10"/>
      <c r="H4" s="11">
        <f>($E4*$F4)/144</f>
        <v>13.75</v>
      </c>
      <c r="I4" s="12">
        <v>6500</v>
      </c>
      <c r="J4" s="13">
        <f>($I4/$H4)</f>
        <v>472.72727272727275</v>
      </c>
      <c r="K4" s="10" t="s">
        <v>3</v>
      </c>
      <c r="L4" s="10" t="s">
        <v>4</v>
      </c>
      <c r="M4" s="14" t="s">
        <v>5</v>
      </c>
      <c r="N4" s="15" t="s">
        <v>6</v>
      </c>
      <c r="O4" s="15" t="s">
        <v>7</v>
      </c>
      <c r="P4" s="16" t="s">
        <v>8</v>
      </c>
    </row>
    <row r="5" spans="1:16" x14ac:dyDescent="0.25">
      <c r="A5" s="10" t="s">
        <v>10</v>
      </c>
      <c r="B5" s="10">
        <v>1</v>
      </c>
      <c r="C5" s="10" t="s">
        <v>2</v>
      </c>
      <c r="D5" s="10"/>
      <c r="E5" s="10">
        <v>36</v>
      </c>
      <c r="F5" s="10">
        <v>16</v>
      </c>
      <c r="G5" s="10"/>
      <c r="H5" s="11">
        <f t="shared" ref="H5:H13" si="0">($E5*$F5)/144</f>
        <v>4</v>
      </c>
      <c r="I5" s="12">
        <v>5625</v>
      </c>
      <c r="J5" s="13">
        <f t="shared" ref="J5:J13" si="1">($I5/$H5)</f>
        <v>1406.25</v>
      </c>
      <c r="K5" s="10" t="s">
        <v>3</v>
      </c>
      <c r="L5" s="10" t="s">
        <v>4</v>
      </c>
      <c r="M5" s="14" t="s">
        <v>5</v>
      </c>
      <c r="N5" s="15" t="s">
        <v>6</v>
      </c>
      <c r="O5" s="15" t="s">
        <v>7</v>
      </c>
      <c r="P5" s="16" t="s">
        <v>8</v>
      </c>
    </row>
    <row r="6" spans="1:16" x14ac:dyDescent="0.25">
      <c r="A6" s="10" t="s">
        <v>11</v>
      </c>
      <c r="B6" s="10">
        <v>1</v>
      </c>
      <c r="C6" s="10" t="s">
        <v>2</v>
      </c>
      <c r="D6" s="10"/>
      <c r="E6" s="10">
        <v>36</v>
      </c>
      <c r="F6" s="10">
        <v>20</v>
      </c>
      <c r="G6" s="10"/>
      <c r="H6" s="11">
        <f t="shared" si="0"/>
        <v>5</v>
      </c>
      <c r="I6" s="12">
        <v>5625</v>
      </c>
      <c r="J6" s="13">
        <f t="shared" si="1"/>
        <v>1125</v>
      </c>
      <c r="K6" s="10" t="s">
        <v>3</v>
      </c>
      <c r="L6" s="10" t="s">
        <v>4</v>
      </c>
      <c r="M6" s="14" t="s">
        <v>5</v>
      </c>
      <c r="N6" s="15" t="s">
        <v>6</v>
      </c>
      <c r="O6" s="15" t="s">
        <v>7</v>
      </c>
      <c r="P6" s="16" t="s">
        <v>8</v>
      </c>
    </row>
    <row r="7" spans="1:16" x14ac:dyDescent="0.25">
      <c r="A7" s="10" t="s">
        <v>12</v>
      </c>
      <c r="B7" s="10">
        <v>1</v>
      </c>
      <c r="C7" s="10" t="s">
        <v>2</v>
      </c>
      <c r="D7" s="10"/>
      <c r="E7" s="10">
        <v>36</v>
      </c>
      <c r="F7" s="10">
        <v>16</v>
      </c>
      <c r="G7" s="10"/>
      <c r="H7" s="11">
        <f t="shared" si="0"/>
        <v>4</v>
      </c>
      <c r="I7" s="12">
        <v>6000</v>
      </c>
      <c r="J7" s="13">
        <f t="shared" si="1"/>
        <v>1500</v>
      </c>
      <c r="K7" s="10" t="s">
        <v>3</v>
      </c>
      <c r="L7" s="10" t="s">
        <v>4</v>
      </c>
      <c r="M7" s="14" t="s">
        <v>5</v>
      </c>
      <c r="N7" s="15" t="s">
        <v>6</v>
      </c>
      <c r="O7" s="15" t="s">
        <v>7</v>
      </c>
      <c r="P7" s="16" t="s">
        <v>8</v>
      </c>
    </row>
    <row r="8" spans="1:16" x14ac:dyDescent="0.25">
      <c r="A8" s="10" t="s">
        <v>13</v>
      </c>
      <c r="B8" s="10">
        <v>1</v>
      </c>
      <c r="C8" s="10" t="s">
        <v>2</v>
      </c>
      <c r="D8" s="10"/>
      <c r="E8" s="10">
        <v>54</v>
      </c>
      <c r="F8" s="10">
        <v>24</v>
      </c>
      <c r="G8" s="10"/>
      <c r="H8" s="11">
        <f t="shared" si="0"/>
        <v>9</v>
      </c>
      <c r="I8" s="12">
        <v>10000</v>
      </c>
      <c r="J8" s="13">
        <f t="shared" si="1"/>
        <v>1111.1111111111111</v>
      </c>
      <c r="K8" s="10" t="s">
        <v>3</v>
      </c>
      <c r="L8" s="10" t="s">
        <v>4</v>
      </c>
      <c r="M8" s="14" t="s">
        <v>5</v>
      </c>
      <c r="N8" s="15" t="s">
        <v>6</v>
      </c>
      <c r="O8" s="15" t="s">
        <v>7</v>
      </c>
      <c r="P8" s="16" t="s">
        <v>8</v>
      </c>
    </row>
    <row r="9" spans="1:16" x14ac:dyDescent="0.25">
      <c r="A9" s="10" t="s">
        <v>14</v>
      </c>
      <c r="B9" s="10">
        <v>1</v>
      </c>
      <c r="C9" s="10" t="s">
        <v>2</v>
      </c>
      <c r="D9" s="10"/>
      <c r="E9" s="10">
        <v>54</v>
      </c>
      <c r="F9" s="10">
        <v>24</v>
      </c>
      <c r="G9" s="10"/>
      <c r="H9" s="11">
        <f t="shared" si="0"/>
        <v>9</v>
      </c>
      <c r="I9" s="12">
        <v>8000</v>
      </c>
      <c r="J9" s="13">
        <f t="shared" si="1"/>
        <v>888.88888888888891</v>
      </c>
      <c r="K9" s="10" t="s">
        <v>3</v>
      </c>
      <c r="L9" s="10" t="s">
        <v>4</v>
      </c>
      <c r="M9" s="14" t="s">
        <v>5</v>
      </c>
      <c r="N9" s="15" t="s">
        <v>6</v>
      </c>
      <c r="O9" s="15" t="s">
        <v>7</v>
      </c>
      <c r="P9" s="16" t="s">
        <v>8</v>
      </c>
    </row>
    <row r="10" spans="1:16" x14ac:dyDescent="0.25">
      <c r="A10" s="10" t="s">
        <v>15</v>
      </c>
      <c r="B10" s="10">
        <v>1</v>
      </c>
      <c r="C10" s="10" t="s">
        <v>2</v>
      </c>
      <c r="D10" s="10"/>
      <c r="E10" s="10">
        <v>48</v>
      </c>
      <c r="F10" s="10">
        <v>20</v>
      </c>
      <c r="G10" s="10"/>
      <c r="H10" s="11">
        <f t="shared" si="0"/>
        <v>6.666666666666667</v>
      </c>
      <c r="I10" s="12">
        <v>7000</v>
      </c>
      <c r="J10" s="13">
        <f t="shared" si="1"/>
        <v>1050</v>
      </c>
      <c r="K10" s="10" t="s">
        <v>3</v>
      </c>
      <c r="L10" s="10" t="s">
        <v>4</v>
      </c>
      <c r="M10" s="14" t="s">
        <v>5</v>
      </c>
      <c r="N10" s="15" t="s">
        <v>6</v>
      </c>
      <c r="O10" s="15" t="s">
        <v>7</v>
      </c>
      <c r="P10" s="16" t="s">
        <v>8</v>
      </c>
    </row>
    <row r="11" spans="1:16" x14ac:dyDescent="0.25">
      <c r="A11" s="10" t="s">
        <v>16</v>
      </c>
      <c r="B11" s="10">
        <v>1</v>
      </c>
      <c r="C11" s="10" t="s">
        <v>2</v>
      </c>
      <c r="D11" s="10"/>
      <c r="E11" s="10">
        <v>36</v>
      </c>
      <c r="F11" s="10">
        <v>20</v>
      </c>
      <c r="G11" s="10"/>
      <c r="H11" s="11">
        <f t="shared" si="0"/>
        <v>5</v>
      </c>
      <c r="I11" s="12">
        <v>2500</v>
      </c>
      <c r="J11" s="13">
        <f t="shared" si="1"/>
        <v>500</v>
      </c>
      <c r="K11" s="10" t="s">
        <v>3</v>
      </c>
      <c r="L11" s="10" t="s">
        <v>4</v>
      </c>
      <c r="M11" s="14" t="s">
        <v>5</v>
      </c>
      <c r="N11" s="15" t="s">
        <v>6</v>
      </c>
      <c r="O11" s="15" t="s">
        <v>7</v>
      </c>
      <c r="P11" s="16" t="s">
        <v>8</v>
      </c>
    </row>
    <row r="12" spans="1:16" x14ac:dyDescent="0.25">
      <c r="A12" s="10" t="s">
        <v>17</v>
      </c>
      <c r="B12" s="10">
        <v>1</v>
      </c>
      <c r="C12" s="10" t="s">
        <v>2</v>
      </c>
      <c r="D12" s="10"/>
      <c r="E12" s="10">
        <v>72</v>
      </c>
      <c r="F12" s="10">
        <v>60</v>
      </c>
      <c r="G12" s="17"/>
      <c r="H12" s="11">
        <f t="shared" si="0"/>
        <v>30</v>
      </c>
      <c r="I12" s="12">
        <v>13475</v>
      </c>
      <c r="J12" s="13">
        <f t="shared" si="1"/>
        <v>449.16666666666669</v>
      </c>
      <c r="K12" s="10" t="s">
        <v>3</v>
      </c>
      <c r="L12" s="10" t="s">
        <v>4</v>
      </c>
      <c r="M12" s="14" t="s">
        <v>5</v>
      </c>
      <c r="N12" s="15" t="s">
        <v>6</v>
      </c>
      <c r="O12" s="15" t="s">
        <v>7</v>
      </c>
      <c r="P12" s="16" t="s">
        <v>8</v>
      </c>
    </row>
    <row r="13" spans="1:16" x14ac:dyDescent="0.25">
      <c r="A13" s="10" t="s">
        <v>18</v>
      </c>
      <c r="B13" s="10">
        <v>1</v>
      </c>
      <c r="C13" s="10" t="s">
        <v>2</v>
      </c>
      <c r="D13" s="10"/>
      <c r="E13" s="10">
        <v>72</v>
      </c>
      <c r="F13" s="10">
        <v>36</v>
      </c>
      <c r="G13" s="10"/>
      <c r="H13" s="11">
        <f t="shared" si="0"/>
        <v>18</v>
      </c>
      <c r="I13" s="12">
        <v>5425</v>
      </c>
      <c r="J13" s="13">
        <f t="shared" si="1"/>
        <v>301.38888888888891</v>
      </c>
      <c r="K13" s="10" t="s">
        <v>3</v>
      </c>
      <c r="L13" s="10" t="s">
        <v>4</v>
      </c>
      <c r="M13" s="14" t="s">
        <v>5</v>
      </c>
      <c r="N13" s="15" t="s">
        <v>6</v>
      </c>
      <c r="O13" s="15" t="s">
        <v>7</v>
      </c>
      <c r="P13" s="16" t="s">
        <v>8</v>
      </c>
    </row>
    <row r="14" spans="1:16" x14ac:dyDescent="0.25">
      <c r="A14" s="10"/>
      <c r="B14" s="10"/>
      <c r="C14" s="10"/>
      <c r="D14" s="10"/>
      <c r="E14" s="10"/>
      <c r="F14" s="10"/>
      <c r="G14" s="10"/>
      <c r="H14" s="18"/>
      <c r="I14" s="12"/>
      <c r="J14" s="18"/>
      <c r="K14" s="10"/>
      <c r="L14" s="10"/>
      <c r="M14" s="14"/>
      <c r="N14" s="15"/>
      <c r="O14" s="15"/>
      <c r="P14" s="16"/>
    </row>
    <row r="28" spans="1:2" x14ac:dyDescent="0.25">
      <c r="A28" s="1"/>
    </row>
    <row r="29" spans="1:2" x14ac:dyDescent="0.25">
      <c r="B29" s="2"/>
    </row>
  </sheetData>
  <pageMargins left="0.7" right="0.7" top="0.75" bottom="0.75" header="0.3" footer="0.3"/>
  <pageSetup orientation="portrait" horizontalDpi="0" verticalDpi="0" r:id="rId1"/>
  <headerFooter>
    <oddHeader>&amp;LSIEMENS - Smart Infrastructure
Project Name
44OP-######&amp;CAFMS Schedule&amp;R&amp;D
&amp;F</oddHeader>
    <oddFooter>&amp;C&amp;P OF &amp;N&amp;R&amp;A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Vorsten, John (SI RSS-AM Z2 SOL AUS AUTO)</dc:creator>
  <cp:lastModifiedBy>Vorsten, John (SI RSS-AM Z2 SOL AUS AUTO)</cp:lastModifiedBy>
  <dcterms:created xsi:type="dcterms:W3CDTF">2019-07-24T17:06:16Z</dcterms:created>
  <dcterms:modified xsi:type="dcterms:W3CDTF">2019-07-24T17:24:48Z</dcterms:modified>
</cp:coreProperties>
</file>