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18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35" i="1"/>
  <c r="F39" i="1" s="1"/>
  <c r="F30" i="1"/>
  <c r="F21" i="1"/>
  <c r="F19" i="1"/>
  <c r="F37" i="1" s="1"/>
  <c r="F41" i="1" s="1"/>
  <c r="F18" i="1"/>
  <c r="F36" i="1" s="1"/>
  <c r="F40" i="1" s="1"/>
  <c r="F17" i="1"/>
  <c r="F22" i="1" l="1"/>
  <c r="F23" i="1"/>
</calcChain>
</file>

<file path=xl/sharedStrings.xml><?xml version="1.0" encoding="utf-8"?>
<sst xmlns="http://schemas.openxmlformats.org/spreadsheetml/2006/main" count="142" uniqueCount="41">
  <si>
    <t>[steps]</t>
  </si>
  <si>
    <t>[%]</t>
  </si>
  <si>
    <t>[pixel]</t>
  </si>
  <si>
    <t>X</t>
  </si>
  <si>
    <t>Y</t>
  </si>
  <si>
    <t>W</t>
  </si>
  <si>
    <t>H</t>
  </si>
  <si>
    <t>ViewPort</t>
  </si>
  <si>
    <t>Z</t>
  </si>
  <si>
    <t>CurPos</t>
  </si>
  <si>
    <t>Pitch</t>
  </si>
  <si>
    <t>[mm/U]</t>
  </si>
  <si>
    <t>glPos</t>
  </si>
  <si>
    <t>Static Config</t>
  </si>
  <si>
    <t>Typ</t>
  </si>
  <si>
    <t>Name</t>
  </si>
  <si>
    <t>Value</t>
  </si>
  <si>
    <t>Unit</t>
  </si>
  <si>
    <t>Double</t>
  </si>
  <si>
    <t>Int</t>
  </si>
  <si>
    <t>long</t>
  </si>
  <si>
    <t>Float</t>
  </si>
  <si>
    <t>S</t>
  </si>
  <si>
    <t>Steps</t>
  </si>
  <si>
    <t>[steps/U]</t>
  </si>
  <si>
    <t>Static Result</t>
  </si>
  <si>
    <t>[mm/step]</t>
  </si>
  <si>
    <t>[steps/mm]</t>
  </si>
  <si>
    <t>CalcFact</t>
  </si>
  <si>
    <t>DispFact</t>
  </si>
  <si>
    <t>Enum</t>
  </si>
  <si>
    <t>P</t>
  </si>
  <si>
    <t>2D/3D</t>
  </si>
  <si>
    <t>3D</t>
  </si>
  <si>
    <t>todo</t>
  </si>
  <si>
    <t>[mm]</t>
  </si>
  <si>
    <t>Runtime Result</t>
  </si>
  <si>
    <t>Runtime Input</t>
  </si>
  <si>
    <t>Comment</t>
  </si>
  <si>
    <t>normalized [absolute]</t>
  </si>
  <si>
    <t>MaxDist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</si>
</sst>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0" fontId="1" fillId="2" borderId="0" xfId="0" applyFont="1" applyFill="1" applyBorder="1" applyAlignment="1">
      <alignment horizontal="center"/>
    </xf>
    <xf numFmtId="164" fontId="0" fillId="3" borderId="0" xfId="0" applyNumberFormat="1" applyFill="1" applyBorder="1"/>
    <xf numFmtId="0" fontId="4" fillId="2" borderId="0" xfId="0" applyFont="1" applyFill="1" applyBorder="1"/>
    <xf numFmtId="0" fontId="1" fillId="2" borderId="4" xfId="0" applyFont="1" applyFill="1" applyBorder="1"/>
    <xf numFmtId="0" fontId="3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5" xfId="0" applyFont="1" applyBorder="1"/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0" fillId="6" borderId="0" xfId="0" applyFill="1" applyBorder="1"/>
    <xf numFmtId="2" fontId="0" fillId="6" borderId="0" xfId="0" applyNumberFormat="1" applyFill="1" applyBorder="1"/>
    <xf numFmtId="0" fontId="1" fillId="0" borderId="4" xfId="0" applyFont="1" applyBorder="1"/>
    <xf numFmtId="0" fontId="1" fillId="0" borderId="0" xfId="0" applyFont="1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0" borderId="4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7" xfId="0" applyFont="1" applyFill="1" applyBorder="1"/>
    <xf numFmtId="0" fontId="0" fillId="2" borderId="7" xfId="0" applyFill="1" applyBorder="1" applyAlignment="1">
      <alignment horizontal="center"/>
    </xf>
    <xf numFmtId="0" fontId="0" fillId="6" borderId="7" xfId="0" applyFill="1" applyBorder="1"/>
    <xf numFmtId="0" fontId="1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5" borderId="4" xfId="0" applyFont="1" applyFill="1" applyBorder="1"/>
    <xf numFmtId="0" fontId="1" fillId="5" borderId="0" xfId="0" applyFont="1" applyFill="1" applyBorder="1"/>
    <xf numFmtId="0" fontId="4" fillId="5" borderId="0" xfId="0" applyFont="1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5" borderId="0" xfId="0" applyFont="1" applyFill="1" applyBorder="1" applyAlignment="1">
      <alignment horizontal="center"/>
    </xf>
    <xf numFmtId="164" fontId="0" fillId="5" borderId="0" xfId="0" applyNumberFormat="1" applyFill="1" applyBorder="1"/>
    <xf numFmtId="0" fontId="2" fillId="4" borderId="1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vertical="top"/>
    </xf>
    <xf numFmtId="164" fontId="0" fillId="6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180975</xdr:colOff>
      <xdr:row>12</xdr:row>
      <xdr:rowOff>95250</xdr:rowOff>
    </xdr:from>
    <xdr:ext cx="184731" cy="264560"/>
    <xdr:sp macro="" textlink="">
      <xdr:nvSpPr>
        <xdr:cNvPr id="2" name="Textfeld 1"/>
        <xdr:cNvSpPr txBox="1"/>
      </xdr:nvSpPr>
      <xdr:spPr>
        <a:xfrm>
          <a:off x="7391400" y="2219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8</xdr:col>
      <xdr:colOff>123825</xdr:colOff>
      <xdr:row>31</xdr:row>
      <xdr:rowOff>76200</xdr:rowOff>
    </xdr:from>
    <xdr:to>
      <xdr:col>13</xdr:col>
      <xdr:colOff>571500</xdr:colOff>
      <xdr:row>41</xdr:row>
      <xdr:rowOff>9525</xdr:rowOff>
    </xdr:to>
    <xdr:sp macro="" textlink="">
      <xdr:nvSpPr>
        <xdr:cNvPr id="3" name="Textfeld 2"/>
        <xdr:cNvSpPr txBox="1"/>
      </xdr:nvSpPr>
      <xdr:spPr>
        <a:xfrm>
          <a:off x="5924550" y="5391150"/>
          <a:ext cx="3895725" cy="1743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                       (curPos[x,y,z] * viewPort[s])                      1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glPos[x,y,z] = ------------------------------------- * --------------------------</a:t>
          </a: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MaxDist[s]                                    viewPort[s]</a:t>
          </a: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de-D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curPos[x,y,z] 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glPos[x,y,z] = -------------------------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MaxDist[s]      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1"/>
  <sheetViews>
    <sheetView tabSelected="1" zoomScale="75" zoomScaleNormal="75" workbookViewId="0">
      <selection activeCell="F30" sqref="F30"/>
    </sheetView>
  </sheetViews>
  <sheetFormatPr baseColWidth="10" defaultRowHeight="15" x14ac:dyDescent="0.25"/>
  <cols>
    <col min="1" max="1" width="4.5703125" customWidth="1"/>
    <col min="2" max="2" width="12.85546875" customWidth="1"/>
    <col min="3" max="3" width="7.5703125" customWidth="1"/>
    <col min="4" max="4" width="9.140625" customWidth="1"/>
    <col min="5" max="5" width="3.28515625" style="2" customWidth="1"/>
    <col min="6" max="6" width="8" customWidth="1"/>
    <col min="7" max="7" width="9" customWidth="1"/>
    <col min="8" max="8" width="21.5703125" style="1" customWidth="1"/>
    <col min="9" max="9" width="7.42578125" customWidth="1"/>
    <col min="11" max="11" width="4.7109375" customWidth="1"/>
  </cols>
  <sheetData>
    <row r="3" spans="2:8" ht="30" customHeight="1" x14ac:dyDescent="0.25">
      <c r="B3" s="40" t="s">
        <v>14</v>
      </c>
      <c r="C3" s="41"/>
      <c r="D3" s="41" t="s">
        <v>15</v>
      </c>
      <c r="E3" s="42"/>
      <c r="F3" s="41" t="s">
        <v>16</v>
      </c>
      <c r="G3" s="41" t="s">
        <v>17</v>
      </c>
      <c r="H3" s="43" t="s">
        <v>38</v>
      </c>
    </row>
    <row r="4" spans="2:8" x14ac:dyDescent="0.25">
      <c r="B4" s="10" t="s">
        <v>13</v>
      </c>
      <c r="C4" s="4" t="s">
        <v>18</v>
      </c>
      <c r="D4" s="11" t="s">
        <v>10</v>
      </c>
      <c r="E4" s="12" t="s">
        <v>3</v>
      </c>
      <c r="F4" s="8">
        <v>12</v>
      </c>
      <c r="G4" s="7" t="s">
        <v>11</v>
      </c>
      <c r="H4" s="13"/>
    </row>
    <row r="5" spans="2:8" x14ac:dyDescent="0.25">
      <c r="B5" s="10" t="s">
        <v>13</v>
      </c>
      <c r="C5" s="4" t="s">
        <v>18</v>
      </c>
      <c r="D5" s="14"/>
      <c r="E5" s="12" t="s">
        <v>4</v>
      </c>
      <c r="F5" s="8">
        <v>12</v>
      </c>
      <c r="G5" s="7" t="s">
        <v>11</v>
      </c>
      <c r="H5" s="13"/>
    </row>
    <row r="6" spans="2:8" x14ac:dyDescent="0.25">
      <c r="B6" s="10" t="s">
        <v>13</v>
      </c>
      <c r="C6" s="4" t="s">
        <v>18</v>
      </c>
      <c r="D6" s="9"/>
      <c r="E6" s="5" t="s">
        <v>8</v>
      </c>
      <c r="F6" s="8">
        <v>2</v>
      </c>
      <c r="G6" s="7" t="s">
        <v>11</v>
      </c>
      <c r="H6" s="13"/>
    </row>
    <row r="7" spans="2:8" ht="5.0999999999999996" customHeight="1" x14ac:dyDescent="0.25">
      <c r="B7" s="33"/>
      <c r="C7" s="34"/>
      <c r="D7" s="35"/>
      <c r="E7" s="36"/>
      <c r="F7" s="39"/>
      <c r="G7" s="38"/>
      <c r="H7" s="38"/>
    </row>
    <row r="8" spans="2:8" x14ac:dyDescent="0.25">
      <c r="B8" s="10" t="s">
        <v>13</v>
      </c>
      <c r="C8" s="4" t="s">
        <v>19</v>
      </c>
      <c r="D8" s="15" t="s">
        <v>23</v>
      </c>
      <c r="E8" s="12" t="s">
        <v>3</v>
      </c>
      <c r="F8" s="6">
        <v>200</v>
      </c>
      <c r="G8" s="7" t="s">
        <v>24</v>
      </c>
      <c r="H8" s="13"/>
    </row>
    <row r="9" spans="2:8" x14ac:dyDescent="0.25">
      <c r="B9" s="10" t="s">
        <v>13</v>
      </c>
      <c r="C9" s="4" t="s">
        <v>19</v>
      </c>
      <c r="D9" s="9"/>
      <c r="E9" s="12" t="s">
        <v>4</v>
      </c>
      <c r="F9" s="6">
        <v>200</v>
      </c>
      <c r="G9" s="7" t="s">
        <v>24</v>
      </c>
      <c r="H9" s="13"/>
    </row>
    <row r="10" spans="2:8" x14ac:dyDescent="0.25">
      <c r="B10" s="10" t="s">
        <v>13</v>
      </c>
      <c r="C10" s="4" t="s">
        <v>19</v>
      </c>
      <c r="D10" s="9"/>
      <c r="E10" s="5" t="s">
        <v>8</v>
      </c>
      <c r="F10" s="6">
        <v>200</v>
      </c>
      <c r="G10" s="7" t="s">
        <v>24</v>
      </c>
      <c r="H10" s="13"/>
    </row>
    <row r="11" spans="2:8" ht="5.0999999999999996" customHeight="1" x14ac:dyDescent="0.25">
      <c r="B11" s="33"/>
      <c r="C11" s="34"/>
      <c r="D11" s="35"/>
      <c r="E11" s="36"/>
      <c r="F11" s="37"/>
      <c r="G11" s="38"/>
      <c r="H11" s="38"/>
    </row>
    <row r="12" spans="2:8" x14ac:dyDescent="0.25">
      <c r="B12" s="10" t="s">
        <v>13</v>
      </c>
      <c r="C12" s="4" t="s">
        <v>18</v>
      </c>
      <c r="D12" s="15" t="s">
        <v>40</v>
      </c>
      <c r="E12" s="12" t="s">
        <v>3</v>
      </c>
      <c r="F12" s="8">
        <v>400</v>
      </c>
      <c r="G12" s="7" t="s">
        <v>35</v>
      </c>
      <c r="H12" s="13"/>
    </row>
    <row r="13" spans="2:8" x14ac:dyDescent="0.25">
      <c r="B13" s="10" t="s">
        <v>13</v>
      </c>
      <c r="C13" s="4" t="s">
        <v>18</v>
      </c>
      <c r="D13" s="9"/>
      <c r="E13" s="12" t="s">
        <v>4</v>
      </c>
      <c r="F13" s="8">
        <v>400</v>
      </c>
      <c r="G13" s="7" t="s">
        <v>35</v>
      </c>
      <c r="H13" s="13"/>
    </row>
    <row r="14" spans="2:8" x14ac:dyDescent="0.25">
      <c r="B14" s="10" t="s">
        <v>13</v>
      </c>
      <c r="C14" s="4" t="s">
        <v>18</v>
      </c>
      <c r="D14" s="9"/>
      <c r="E14" s="5" t="s">
        <v>8</v>
      </c>
      <c r="F14" s="8">
        <v>80</v>
      </c>
      <c r="G14" s="7" t="s">
        <v>35</v>
      </c>
      <c r="H14" s="13"/>
    </row>
    <row r="15" spans="2:8" x14ac:dyDescent="0.25">
      <c r="B15" s="10" t="s">
        <v>25</v>
      </c>
      <c r="C15" s="4" t="s">
        <v>18</v>
      </c>
      <c r="D15" s="9"/>
      <c r="E15" s="5" t="s">
        <v>22</v>
      </c>
      <c r="F15" s="44">
        <f>MAX(F12:F14)</f>
        <v>400</v>
      </c>
      <c r="G15" s="7" t="s">
        <v>35</v>
      </c>
      <c r="H15" s="19"/>
    </row>
    <row r="16" spans="2:8" ht="5.0999999999999996" customHeight="1" x14ac:dyDescent="0.25">
      <c r="B16" s="33"/>
      <c r="C16" s="34"/>
      <c r="D16" s="35"/>
      <c r="E16" s="36"/>
      <c r="F16" s="37"/>
      <c r="G16" s="38"/>
      <c r="H16" s="38"/>
    </row>
    <row r="17" spans="2:9" x14ac:dyDescent="0.25">
      <c r="B17" s="10" t="s">
        <v>25</v>
      </c>
      <c r="C17" s="4" t="s">
        <v>18</v>
      </c>
      <c r="D17" s="15" t="s">
        <v>29</v>
      </c>
      <c r="E17" s="12" t="s">
        <v>3</v>
      </c>
      <c r="F17" s="16">
        <f>F4/F8</f>
        <v>0.06</v>
      </c>
      <c r="G17" s="7" t="s">
        <v>26</v>
      </c>
      <c r="H17" s="13"/>
    </row>
    <row r="18" spans="2:9" x14ac:dyDescent="0.25">
      <c r="B18" s="10" t="s">
        <v>25</v>
      </c>
      <c r="C18" s="4" t="s">
        <v>18</v>
      </c>
      <c r="D18" s="9"/>
      <c r="E18" s="12" t="s">
        <v>4</v>
      </c>
      <c r="F18" s="16">
        <f>F5/F9</f>
        <v>0.06</v>
      </c>
      <c r="G18" s="7" t="s">
        <v>26</v>
      </c>
      <c r="H18" s="13"/>
    </row>
    <row r="19" spans="2:9" x14ac:dyDescent="0.25">
      <c r="B19" s="10" t="s">
        <v>25</v>
      </c>
      <c r="C19" s="4" t="s">
        <v>18</v>
      </c>
      <c r="D19" s="9"/>
      <c r="E19" s="5" t="s">
        <v>8</v>
      </c>
      <c r="F19" s="16">
        <f>F6/F10</f>
        <v>0.01</v>
      </c>
      <c r="G19" s="7" t="s">
        <v>26</v>
      </c>
      <c r="H19" s="13"/>
    </row>
    <row r="20" spans="2:9" ht="5.0999999999999996" customHeight="1" x14ac:dyDescent="0.25">
      <c r="B20" s="33"/>
      <c r="C20" s="34"/>
      <c r="D20" s="35"/>
      <c r="E20" s="36"/>
      <c r="F20" s="37"/>
      <c r="G20" s="38"/>
      <c r="H20" s="38"/>
    </row>
    <row r="21" spans="2:9" x14ac:dyDescent="0.25">
      <c r="B21" s="10" t="s">
        <v>25</v>
      </c>
      <c r="C21" s="4" t="s">
        <v>18</v>
      </c>
      <c r="D21" s="15" t="s">
        <v>28</v>
      </c>
      <c r="E21" s="12" t="s">
        <v>3</v>
      </c>
      <c r="F21" s="17">
        <f>1/F17</f>
        <v>16.666666666666668</v>
      </c>
      <c r="G21" s="7" t="s">
        <v>27</v>
      </c>
      <c r="H21" s="13"/>
    </row>
    <row r="22" spans="2:9" x14ac:dyDescent="0.25">
      <c r="B22" s="10" t="s">
        <v>25</v>
      </c>
      <c r="C22" s="4" t="s">
        <v>18</v>
      </c>
      <c r="D22" s="9"/>
      <c r="E22" s="12" t="s">
        <v>4</v>
      </c>
      <c r="F22" s="17">
        <f t="shared" ref="F22:F23" si="0">1/F18</f>
        <v>16.666666666666668</v>
      </c>
      <c r="G22" s="7" t="s">
        <v>27</v>
      </c>
      <c r="H22" s="13"/>
    </row>
    <row r="23" spans="2:9" x14ac:dyDescent="0.25">
      <c r="B23" s="10" t="s">
        <v>25</v>
      </c>
      <c r="C23" s="4" t="s">
        <v>18</v>
      </c>
      <c r="D23" s="9"/>
      <c r="E23" s="5" t="s">
        <v>8</v>
      </c>
      <c r="F23" s="17">
        <f t="shared" si="0"/>
        <v>100</v>
      </c>
      <c r="G23" s="7" t="s">
        <v>27</v>
      </c>
      <c r="H23" s="13"/>
    </row>
    <row r="24" spans="2:9" x14ac:dyDescent="0.25">
      <c r="B24" s="18"/>
      <c r="C24" s="19"/>
      <c r="D24" s="20"/>
      <c r="E24" s="21"/>
      <c r="F24" s="22"/>
      <c r="G24" s="23"/>
      <c r="H24" s="13"/>
    </row>
    <row r="25" spans="2:9" x14ac:dyDescent="0.25">
      <c r="B25" s="10" t="s">
        <v>37</v>
      </c>
      <c r="C25" s="4" t="s">
        <v>19</v>
      </c>
      <c r="D25" s="15" t="s">
        <v>7</v>
      </c>
      <c r="E25" s="5" t="s">
        <v>5</v>
      </c>
      <c r="F25" s="6">
        <v>1024</v>
      </c>
      <c r="G25" s="7" t="s">
        <v>2</v>
      </c>
      <c r="H25" s="13"/>
    </row>
    <row r="26" spans="2:9" x14ac:dyDescent="0.25">
      <c r="B26" s="10" t="s">
        <v>37</v>
      </c>
      <c r="C26" s="4" t="s">
        <v>19</v>
      </c>
      <c r="D26" s="9"/>
      <c r="E26" s="5" t="s">
        <v>6</v>
      </c>
      <c r="F26" s="6">
        <v>820</v>
      </c>
      <c r="G26" s="7" t="s">
        <v>2</v>
      </c>
      <c r="H26" s="13"/>
    </row>
    <row r="27" spans="2:9" x14ac:dyDescent="0.25">
      <c r="B27" s="10" t="s">
        <v>37</v>
      </c>
      <c r="C27" s="4" t="s">
        <v>30</v>
      </c>
      <c r="D27" s="9"/>
      <c r="E27" s="5" t="s">
        <v>31</v>
      </c>
      <c r="F27" s="24" t="s">
        <v>33</v>
      </c>
      <c r="G27" s="7" t="s">
        <v>32</v>
      </c>
      <c r="H27" s="13" t="s">
        <v>34</v>
      </c>
    </row>
    <row r="28" spans="2:9" x14ac:dyDescent="0.25">
      <c r="B28" s="10" t="s">
        <v>36</v>
      </c>
      <c r="C28" s="4" t="s">
        <v>19</v>
      </c>
      <c r="D28" s="9"/>
      <c r="E28" s="5" t="s">
        <v>3</v>
      </c>
      <c r="F28" s="16">
        <v>0</v>
      </c>
      <c r="G28" s="7" t="s">
        <v>2</v>
      </c>
      <c r="H28" s="13"/>
    </row>
    <row r="29" spans="2:9" x14ac:dyDescent="0.25">
      <c r="B29" s="10" t="s">
        <v>36</v>
      </c>
      <c r="C29" s="4" t="s">
        <v>19</v>
      </c>
      <c r="D29" s="9"/>
      <c r="E29" s="5" t="s">
        <v>4</v>
      </c>
      <c r="F29" s="16">
        <v>0</v>
      </c>
      <c r="G29" s="7" t="s">
        <v>2</v>
      </c>
      <c r="H29" s="13"/>
    </row>
    <row r="30" spans="2:9" x14ac:dyDescent="0.25">
      <c r="B30" s="10" t="s">
        <v>36</v>
      </c>
      <c r="C30" s="4" t="s">
        <v>19</v>
      </c>
      <c r="D30" s="9"/>
      <c r="E30" s="5" t="s">
        <v>22</v>
      </c>
      <c r="F30" s="16">
        <f>IF(F27="3D", MIN(F25:F26))</f>
        <v>820</v>
      </c>
      <c r="G30" s="7" t="s">
        <v>2</v>
      </c>
      <c r="H30" s="13"/>
    </row>
    <row r="31" spans="2:9" x14ac:dyDescent="0.25">
      <c r="B31" s="18"/>
      <c r="C31" s="19"/>
      <c r="D31" s="20"/>
      <c r="E31" s="21"/>
      <c r="F31" s="22"/>
      <c r="G31" s="21"/>
      <c r="H31" s="13"/>
    </row>
    <row r="32" spans="2:9" x14ac:dyDescent="0.25">
      <c r="B32" s="10" t="s">
        <v>37</v>
      </c>
      <c r="C32" s="4" t="s">
        <v>20</v>
      </c>
      <c r="D32" s="15" t="s">
        <v>9</v>
      </c>
      <c r="E32" s="5" t="s">
        <v>3</v>
      </c>
      <c r="F32" s="6">
        <v>100</v>
      </c>
      <c r="G32" s="7" t="s">
        <v>0</v>
      </c>
      <c r="H32" s="13"/>
      <c r="I32" s="3"/>
    </row>
    <row r="33" spans="2:9" x14ac:dyDescent="0.25">
      <c r="B33" s="10" t="s">
        <v>37</v>
      </c>
      <c r="C33" s="4" t="s">
        <v>20</v>
      </c>
      <c r="D33" s="9"/>
      <c r="E33" s="5" t="s">
        <v>4</v>
      </c>
      <c r="F33" s="6">
        <v>200</v>
      </c>
      <c r="G33" s="7" t="s">
        <v>0</v>
      </c>
      <c r="H33" s="13"/>
      <c r="I33" s="3"/>
    </row>
    <row r="34" spans="2:9" x14ac:dyDescent="0.25">
      <c r="B34" s="10" t="s">
        <v>37</v>
      </c>
      <c r="C34" s="4" t="s">
        <v>20</v>
      </c>
      <c r="D34" s="9"/>
      <c r="E34" s="5" t="s">
        <v>8</v>
      </c>
      <c r="F34" s="6">
        <v>0</v>
      </c>
      <c r="G34" s="7" t="s">
        <v>0</v>
      </c>
      <c r="H34" s="13"/>
      <c r="I34" s="3"/>
    </row>
    <row r="35" spans="2:9" x14ac:dyDescent="0.25">
      <c r="B35" s="10" t="s">
        <v>36</v>
      </c>
      <c r="C35" s="4" t="s">
        <v>18</v>
      </c>
      <c r="D35" s="15"/>
      <c r="E35" s="5" t="s">
        <v>3</v>
      </c>
      <c r="F35" s="17">
        <f>F32*F17</f>
        <v>6</v>
      </c>
      <c r="G35" s="7" t="s">
        <v>35</v>
      </c>
      <c r="H35" s="13" t="s">
        <v>39</v>
      </c>
      <c r="I35" s="3"/>
    </row>
    <row r="36" spans="2:9" x14ac:dyDescent="0.25">
      <c r="B36" s="10" t="s">
        <v>36</v>
      </c>
      <c r="C36" s="4" t="s">
        <v>18</v>
      </c>
      <c r="D36" s="9"/>
      <c r="E36" s="5" t="s">
        <v>4</v>
      </c>
      <c r="F36" s="17">
        <f t="shared" ref="F36:F37" si="1">F33*F18</f>
        <v>12</v>
      </c>
      <c r="G36" s="7" t="s">
        <v>35</v>
      </c>
      <c r="H36" s="13" t="s">
        <v>39</v>
      </c>
      <c r="I36" s="3"/>
    </row>
    <row r="37" spans="2:9" x14ac:dyDescent="0.25">
      <c r="B37" s="10" t="s">
        <v>36</v>
      </c>
      <c r="C37" s="4" t="s">
        <v>18</v>
      </c>
      <c r="D37" s="9"/>
      <c r="E37" s="5" t="s">
        <v>8</v>
      </c>
      <c r="F37" s="17">
        <f t="shared" si="1"/>
        <v>0</v>
      </c>
      <c r="G37" s="7" t="s">
        <v>35</v>
      </c>
      <c r="H37" s="13" t="s">
        <v>39</v>
      </c>
      <c r="I37" s="3"/>
    </row>
    <row r="38" spans="2:9" x14ac:dyDescent="0.25">
      <c r="B38" s="25"/>
      <c r="C38" s="19"/>
      <c r="D38" s="20"/>
      <c r="E38" s="21"/>
      <c r="F38" s="22"/>
      <c r="G38" s="21"/>
      <c r="H38" s="13"/>
    </row>
    <row r="39" spans="2:9" x14ac:dyDescent="0.25">
      <c r="B39" s="10" t="s">
        <v>36</v>
      </c>
      <c r="C39" s="4" t="s">
        <v>21</v>
      </c>
      <c r="D39" s="15" t="s">
        <v>12</v>
      </c>
      <c r="E39" s="5" t="s">
        <v>3</v>
      </c>
      <c r="F39" s="16">
        <f>F35/$F$15</f>
        <v>1.4999999999999999E-2</v>
      </c>
      <c r="G39" s="7" t="s">
        <v>1</v>
      </c>
      <c r="H39" s="13"/>
    </row>
    <row r="40" spans="2:9" x14ac:dyDescent="0.25">
      <c r="B40" s="10" t="s">
        <v>36</v>
      </c>
      <c r="C40" s="4" t="s">
        <v>21</v>
      </c>
      <c r="D40" s="9"/>
      <c r="E40" s="5" t="s">
        <v>4</v>
      </c>
      <c r="F40" s="16">
        <f t="shared" ref="F40:F41" si="2">F36/$F$15</f>
        <v>0.03</v>
      </c>
      <c r="G40" s="7" t="s">
        <v>1</v>
      </c>
      <c r="H40" s="13"/>
    </row>
    <row r="41" spans="2:9" x14ac:dyDescent="0.25">
      <c r="B41" s="26" t="s">
        <v>36</v>
      </c>
      <c r="C41" s="27" t="s">
        <v>21</v>
      </c>
      <c r="D41" s="28"/>
      <c r="E41" s="29" t="s">
        <v>8</v>
      </c>
      <c r="F41" s="30">
        <f t="shared" si="2"/>
        <v>0</v>
      </c>
      <c r="G41" s="31" t="s">
        <v>1</v>
      </c>
      <c r="H41" s="32"/>
    </row>
  </sheetData>
  <pageMargins left="0.7" right="0.7" top="0.78740157499999996" bottom="0.78740157499999996" header="0.3" footer="0.3"/>
  <pageSetup paperSize="9" orientation="portrait" verticalDpi="599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defaultValue">
  <element uid="id_classification_internalonly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ZGVmYXVsdFZhbHVlIj48ZWxlbWVudCB1aWQ9ImlkX2NsYXNzaWZpY2F0aW9uX2ludGVybmFsb25seSIgdmFsdWU9IiIgeG1sbnM9Imh0dHA6Ly93d3cuYm9sZG9uamFtZXMuY29tLzIwMDgvMDEvc2llL2ludGVybmFsL2xhYmVsIiAvPjwvc2lzbD48VXNlck5hbWU+T0FBRFxmdzU5MTwvVXNlck5hbWU+PERhdGVUaW1lPjIwLjA5LjIwMTcgMDg6MTg6MDU8L0RhdGVUaW1lPjxMYWJlbFN0cmluZz5JbnRlcm5hbDwvTGFiZWxTdHJpbmc+PC9pdGVtPjwvbGFiZWxIaXN0b3J5Pg==</Value>
</WrappedLabelHistory>
</file>

<file path=customXml/itemProps1.xml><?xml version="1.0" encoding="utf-8"?>
<ds:datastoreItem xmlns:ds="http://schemas.openxmlformats.org/officeDocument/2006/customXml" ds:itemID="{3588DE13-6424-4A07-9B22-ADA1116C10EF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A5F3FA02-17E3-44A8-B660-7345A2A403C3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Deutsche Börse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Hoelzer Stefan</dc:creator>
  <cp:lastModifiedBy>Hacki</cp:lastModifiedBy>
  <dcterms:created xsi:type="dcterms:W3CDTF">2017-09-20T08:04:24Z</dcterms:created>
  <dcterms:modified xsi:type="dcterms:W3CDTF">2017-09-20T14:40:53Z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34a7739a-22a2-47f2-990d-d4b66c257459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policy="5e216652-7cb1-42d3-a22f-fb5c7f348db5" origin="defaultValue" xmlns="http://www.boldonj</vt:lpwstr>
  </property>
  <property fmtid="{D5CDD505-2E9C-101B-9397-08002B2CF9AE}" pid="4" name="bjDocumentLabelXML-0">
    <vt:lpwstr>ames.com/2008/01/sie/internal/label"&gt;&lt;element uid="id_classification_internalonly" value="" /&gt;&lt;/sisl&gt;</vt:lpwstr>
  </property>
  <property fmtid="{D5CDD505-2E9C-101B-9397-08002B2CF9AE}" pid="5" name="bjDocumentSecurityLabel">
    <vt:lpwstr>Internal</vt:lpwstr>
  </property>
  <property fmtid="{D5CDD505-2E9C-101B-9397-08002B2CF9AE}" pid="6" name="DBG_Classification_ID">
    <vt:lpwstr>2</vt:lpwstr>
  </property>
  <property fmtid="{D5CDD505-2E9C-101B-9397-08002B2CF9AE}" pid="7" name="DBG_Classification_Name">
    <vt:lpwstr>Internal</vt:lpwstr>
  </property>
  <property fmtid="{D5CDD505-2E9C-101B-9397-08002B2CF9AE}" pid="8" name="bjSaver">
    <vt:lpwstr>QInhsmbdl9SlqWhSN1BkYhkOPL5/xroT</vt:lpwstr>
  </property>
  <property fmtid="{D5CDD505-2E9C-101B-9397-08002B2CF9AE}" pid="9" name="bjLabelHistoryID">
    <vt:lpwstr>{A5F3FA02-17E3-44A8-B660-7345A2A403C3}</vt:lpwstr>
  </property>
</Properties>
</file>