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200" windowHeight="11610"/>
  </bookViews>
  <sheets>
    <sheet name="stat_compare" sheetId="9" r:id="rId1"/>
    <sheet name="feature" sheetId="14" r:id="rId2"/>
    <sheet name="Parameter" sheetId="6" r:id="rId3"/>
  </sheets>
  <calcPr calcId="124519" calcOnSave="0"/>
  <customWorkbookViews>
    <customWorkbookView name="huangyp - 个人视图" guid="{5DF422EF-D5B8-4556-AE7F-ED88F9087A0E}" mergeInterval="0" personalView="1" maximized="1" xWindow="-8" yWindow="-8" windowWidth="1296" windowHeight="1000" activeSheetId="1"/>
  </customWorkbookViews>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87" i="14"/>
  <c r="D88"/>
  <c r="D89"/>
  <c r="D90"/>
  <c r="D91"/>
  <c r="D92"/>
  <c r="D93"/>
  <c r="D94"/>
  <c r="D95"/>
  <c r="D96"/>
  <c r="D86"/>
  <c r="G86"/>
  <c r="D64"/>
  <c r="D65"/>
  <c r="D66"/>
  <c r="D67"/>
  <c r="D68"/>
  <c r="D69"/>
  <c r="D70"/>
  <c r="D71"/>
  <c r="D72"/>
  <c r="D73"/>
  <c r="D74"/>
  <c r="D75"/>
  <c r="D76"/>
  <c r="D77"/>
  <c r="D78"/>
  <c r="D79"/>
  <c r="D80"/>
  <c r="D81"/>
  <c r="D82"/>
  <c r="D83"/>
  <c r="D84"/>
  <c r="D85"/>
  <c r="D63"/>
  <c r="G63"/>
  <c r="D60"/>
  <c r="D61"/>
  <c r="D62"/>
  <c r="D59"/>
  <c r="G59"/>
  <c r="D55"/>
  <c r="D56"/>
  <c r="D57"/>
  <c r="D58"/>
  <c r="D54"/>
  <c r="G54"/>
  <c r="D53"/>
  <c r="D52"/>
  <c r="G52"/>
  <c r="D32"/>
  <c r="D33"/>
  <c r="D34"/>
  <c r="D35"/>
  <c r="D36"/>
  <c r="D37"/>
  <c r="D38"/>
  <c r="D39"/>
  <c r="D40"/>
  <c r="D41"/>
  <c r="D42"/>
  <c r="D43"/>
  <c r="D44"/>
  <c r="D45"/>
  <c r="D46"/>
  <c r="D47"/>
  <c r="D48"/>
  <c r="D49"/>
  <c r="D50"/>
  <c r="D51"/>
  <c r="D31"/>
  <c r="G31"/>
  <c r="D19"/>
  <c r="D20"/>
  <c r="D21"/>
  <c r="D22"/>
  <c r="D23"/>
  <c r="D24"/>
  <c r="D25"/>
  <c r="D26"/>
  <c r="D27"/>
  <c r="D28"/>
  <c r="D29"/>
  <c r="D30"/>
  <c r="D3"/>
  <c r="D4"/>
  <c r="D5"/>
  <c r="D6"/>
  <c r="D7"/>
  <c r="D8"/>
  <c r="D9"/>
  <c r="D10"/>
  <c r="D11"/>
  <c r="D12"/>
  <c r="D13"/>
  <c r="D14"/>
  <c r="D15"/>
  <c r="D16"/>
  <c r="D17"/>
  <c r="D2"/>
  <c r="D18"/>
  <c r="G18"/>
  <c r="G2"/>
  <c r="G206"/>
  <c r="G207"/>
  <c r="G208"/>
  <c r="G209"/>
  <c r="G210"/>
  <c r="G211"/>
  <c r="G212"/>
  <c r="G213"/>
  <c r="G214"/>
  <c r="G215"/>
  <c r="G216"/>
  <c r="G217"/>
  <c r="G218"/>
  <c r="G219"/>
  <c r="G220"/>
  <c r="G221"/>
  <c r="G222"/>
  <c r="G223"/>
  <c r="G224"/>
  <c r="G225"/>
  <c r="G226"/>
  <c r="G227"/>
  <c r="G228"/>
  <c r="G229"/>
  <c r="G230"/>
  <c r="G231"/>
  <c r="G205"/>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111"/>
  <c r="G112"/>
  <c r="G113"/>
  <c r="G114"/>
  <c r="G115"/>
  <c r="G116"/>
  <c r="G117"/>
  <c r="G118"/>
  <c r="G119"/>
  <c r="G120"/>
  <c r="G121"/>
  <c r="G122"/>
  <c r="G123"/>
  <c r="G124"/>
  <c r="G125"/>
  <c r="G126"/>
  <c r="G127"/>
  <c r="G128"/>
  <c r="G129"/>
  <c r="G110"/>
  <c r="G108"/>
  <c r="G109"/>
  <c r="G107"/>
  <c r="G98"/>
  <c r="G99"/>
  <c r="G100"/>
  <c r="G101"/>
  <c r="G102"/>
  <c r="G103"/>
  <c r="G104"/>
  <c r="G105"/>
  <c r="G106"/>
  <c r="G97"/>
  <c r="G87"/>
  <c r="G88"/>
  <c r="G89"/>
  <c r="G90"/>
  <c r="G91"/>
  <c r="G92"/>
  <c r="G93"/>
  <c r="G94"/>
  <c r="G95"/>
  <c r="G96"/>
  <c r="G64"/>
  <c r="G65"/>
  <c r="G66"/>
  <c r="G67"/>
  <c r="G68"/>
  <c r="G69"/>
  <c r="G70"/>
  <c r="G71"/>
  <c r="G72"/>
  <c r="G73"/>
  <c r="G74"/>
  <c r="G75"/>
  <c r="G76"/>
  <c r="G77"/>
  <c r="G78"/>
  <c r="G79"/>
  <c r="G80"/>
  <c r="G81"/>
  <c r="G82"/>
  <c r="G83"/>
  <c r="G84"/>
  <c r="G85"/>
  <c r="G62"/>
  <c r="G60"/>
  <c r="G61"/>
  <c r="G58"/>
  <c r="G55"/>
  <c r="G56"/>
  <c r="G57"/>
  <c r="G53"/>
  <c r="G51"/>
  <c r="G44"/>
  <c r="G45"/>
  <c r="G46"/>
  <c r="G47"/>
  <c r="G48"/>
  <c r="G49"/>
  <c r="G50"/>
  <c r="G32"/>
  <c r="G33"/>
  <c r="G34"/>
  <c r="G35"/>
  <c r="G36"/>
  <c r="G37"/>
  <c r="G38"/>
  <c r="G39"/>
  <c r="G40"/>
  <c r="G41"/>
  <c r="G42"/>
  <c r="G43"/>
  <c r="G30"/>
  <c r="G21"/>
  <c r="G22"/>
  <c r="G23"/>
  <c r="G24"/>
  <c r="G25"/>
  <c r="G26"/>
  <c r="G27"/>
  <c r="G28"/>
  <c r="G29"/>
  <c r="G19"/>
  <c r="G20"/>
  <c r="G17"/>
  <c r="G9"/>
  <c r="G10"/>
  <c r="G11"/>
  <c r="G12"/>
  <c r="G13"/>
  <c r="G14"/>
  <c r="G15"/>
  <c r="G16"/>
  <c r="G3"/>
  <c r="G4"/>
  <c r="G5"/>
  <c r="G6"/>
  <c r="G7"/>
  <c r="G8"/>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alcChain>
</file>

<file path=xl/sharedStrings.xml><?xml version="1.0" encoding="utf-8"?>
<sst xmlns="http://schemas.openxmlformats.org/spreadsheetml/2006/main" count="7906" uniqueCount="2681">
  <si>
    <t>Y</t>
  </si>
  <si>
    <t>Format检查</t>
    <phoneticPr fontId="1" type="noConversion"/>
  </si>
  <si>
    <t>Contents检查</t>
    <phoneticPr fontId="1" type="noConversion"/>
  </si>
  <si>
    <t>既往Bug检查</t>
    <phoneticPr fontId="1" type="noConversion"/>
  </si>
  <si>
    <t>Patch检查</t>
    <phoneticPr fontId="1" type="noConversion"/>
  </si>
  <si>
    <t>Logical检查</t>
    <phoneticPr fontId="1" type="noConversion"/>
  </si>
  <si>
    <t>确定数据的格式是否有问题，确认数据是否符合Format（纯自动）</t>
    <phoneticPr fontId="1" type="noConversion"/>
  </si>
  <si>
    <t>确定数据的内容、数量是否发生变化，确认数据转换或者做成后，没有发生数据内容以及数量的变化（纯自动）</t>
    <phoneticPr fontId="1" type="noConversion"/>
  </si>
  <si>
    <t>确定数据在转换或者做成时，所使用的规则是否合理，与预期或者设计的一致（自动/人工）</t>
    <phoneticPr fontId="1" type="noConversion"/>
  </si>
  <si>
    <t>当发生Bug后，如果Bug无法归入以上3类时，记入此项中，确认针对一些case的修正进行测试，确保数据做成后同样的Bug不会再次发生（自动/人工）</t>
    <phoneticPr fontId="1" type="noConversion"/>
  </si>
  <si>
    <t>数据做成时，由于外因或者技术限制导致针对元数据Authoring的特殊case的处理，需要对这部分内容进行数据做成后的检查（自动/人工）</t>
    <phoneticPr fontId="1" type="noConversion"/>
  </si>
  <si>
    <t>是否Bug？</t>
    <phoneticPr fontId="1" type="noConversion"/>
  </si>
  <si>
    <t>Bug票（Redmine或者Anyplace）</t>
    <phoneticPr fontId="1" type="noConversion"/>
  </si>
  <si>
    <t>[原数据]-&gt;[中间数据库]Contents检查</t>
    <phoneticPr fontId="1" type="noConversion"/>
  </si>
  <si>
    <t>[二进制数据]与[数据库]的Contents检查</t>
    <phoneticPr fontId="1" type="noConversion"/>
  </si>
  <si>
    <t>[中间数据库]-&gt;[目标数据库]Contents检查</t>
    <phoneticPr fontId="1" type="noConversion"/>
  </si>
  <si>
    <t>[原数据]-&gt;[目标数据库]Contents检查</t>
    <phoneticPr fontId="1" type="noConversion"/>
  </si>
  <si>
    <t>[中间数据]Format检查</t>
    <phoneticPr fontId="1" type="noConversion"/>
  </si>
  <si>
    <t>[中间数据]Logical检查</t>
    <phoneticPr fontId="1" type="noConversion"/>
  </si>
  <si>
    <t>[目标数据]Format检查</t>
    <phoneticPr fontId="1" type="noConversion"/>
  </si>
  <si>
    <t>[目标数据]Logical检查</t>
    <phoneticPr fontId="1" type="noConversion"/>
  </si>
  <si>
    <t>[中间数据]既往Bug检查</t>
    <phoneticPr fontId="1" type="noConversion"/>
  </si>
  <si>
    <t>[目标数据]既往Bug检查</t>
    <phoneticPr fontId="1" type="noConversion"/>
  </si>
  <si>
    <t>[中间数据]Patch检查</t>
    <phoneticPr fontId="1" type="noConversion"/>
  </si>
  <si>
    <t>[目标数据]Patch检查</t>
    <phoneticPr fontId="1" type="noConversion"/>
  </si>
  <si>
    <t>参数说明：</t>
    <phoneticPr fontId="1" type="noConversion"/>
  </si>
  <si>
    <t>中间数据是否符合Format</t>
    <phoneticPr fontId="1" type="noConversion"/>
  </si>
  <si>
    <t>从原数据到目标数据库的转换中，数据是否跟预期的一致</t>
    <phoneticPr fontId="1" type="noConversion"/>
  </si>
  <si>
    <t>从原数据到中间数据库的转换中，数据是否跟预想的一致</t>
    <phoneticPr fontId="1" type="noConversion"/>
  </si>
  <si>
    <t>从中间数据库到目标数据库的转换中，数据是否跟预期的一致</t>
    <phoneticPr fontId="1" type="noConversion"/>
  </si>
  <si>
    <t>目标数据是否符合Format</t>
    <phoneticPr fontId="1" type="noConversion"/>
  </si>
  <si>
    <t>从数据库到二进制数据的转换中，数据是否保持一致。</t>
    <phoneticPr fontId="1" type="noConversion"/>
  </si>
  <si>
    <t>转换到中间数据的逻辑中，是否有问题</t>
    <phoneticPr fontId="1" type="noConversion"/>
  </si>
  <si>
    <t>转换到目标数据的逻辑中，是否有问题</t>
  </si>
  <si>
    <t>关于中间数据的既往bug检查</t>
    <phoneticPr fontId="1" type="noConversion"/>
  </si>
  <si>
    <t>关于目标数据的既往bug检查</t>
    <phoneticPr fontId="1" type="noConversion"/>
  </si>
  <si>
    <t>转换到中间数据时，需要的Patch检查</t>
    <phoneticPr fontId="1" type="noConversion"/>
  </si>
  <si>
    <t>转换到目标数据时，需要的Patch检查</t>
    <phoneticPr fontId="1" type="noConversion"/>
  </si>
  <si>
    <t>标题</t>
    <phoneticPr fontId="1" type="noConversion"/>
  </si>
  <si>
    <t>目录</t>
    <phoneticPr fontId="1" type="noConversion"/>
  </si>
  <si>
    <t>前提</t>
    <phoneticPr fontId="1" type="noConversion"/>
  </si>
  <si>
    <t>内容</t>
    <phoneticPr fontId="1" type="noConversion"/>
  </si>
  <si>
    <t>check方法</t>
    <phoneticPr fontId="1" type="noConversion"/>
  </si>
  <si>
    <t>仕向地</t>
    <phoneticPr fontId="1" type="noConversion"/>
  </si>
  <si>
    <t>check代码</t>
    <phoneticPr fontId="1" type="noConversion"/>
  </si>
  <si>
    <t>类型</t>
    <phoneticPr fontId="1" type="noConversion"/>
  </si>
  <si>
    <t>版本</t>
    <phoneticPr fontId="1" type="noConversion"/>
  </si>
  <si>
    <t>是否自动化</t>
    <phoneticPr fontId="1" type="noConversion"/>
  </si>
  <si>
    <t>N</t>
  </si>
  <si>
    <t>COMMON</t>
    <phoneticPr fontId="1" type="noConversion"/>
  </si>
  <si>
    <t>检查rdb_link个数</t>
    <phoneticPr fontId="1" type="noConversion"/>
  </si>
  <si>
    <t>检查rdb_link长度</t>
    <phoneticPr fontId="1" type="noConversion"/>
  </si>
  <si>
    <t>对比rdb_link的条目数的变化度</t>
    <phoneticPr fontId="1" type="noConversion"/>
  </si>
  <si>
    <t>分别取当前数据库和目标数据库的rdb_link条目数对比</t>
    <phoneticPr fontId="1" type="noConversion"/>
  </si>
  <si>
    <t>rdb_link::all::count</t>
    <phoneticPr fontId="1" type="noConversion"/>
  </si>
  <si>
    <t>[目标数据库]与[release数据库]的Contents检查</t>
    <phoneticPr fontId="1" type="noConversion"/>
  </si>
  <si>
    <t>对比rdb_link的长度的变化度</t>
    <phoneticPr fontId="1" type="noConversion"/>
  </si>
  <si>
    <t>分别取当前数据库和目标数据库的rdb_link长度对比</t>
    <phoneticPr fontId="1" type="noConversion"/>
  </si>
  <si>
    <t>rdb_link::all::length</t>
    <phoneticPr fontId="1" type="noConversion"/>
  </si>
  <si>
    <t>route</t>
    <phoneticPr fontId="1" type="noConversion"/>
  </si>
  <si>
    <t>检查rdb_link中road_type=0个数</t>
    <phoneticPr fontId="1" type="noConversion"/>
  </si>
  <si>
    <t>检查rdb_link中road_type=1个数</t>
  </si>
  <si>
    <t>检查rdb_link中road_type=2个数</t>
  </si>
  <si>
    <t>检查rdb_link中road_type=3个数</t>
  </si>
  <si>
    <t>检查rdb_link中road_type=4个数</t>
  </si>
  <si>
    <t>检查rdb_link中road_type=5个数</t>
  </si>
  <si>
    <t>检查rdb_link中road_type=6个数</t>
  </si>
  <si>
    <t>检查rdb_link中road_type=7个数</t>
  </si>
  <si>
    <t>检查rdb_link中road_type=8个数</t>
  </si>
  <si>
    <t>对比rdb_link中road_type=0的条目数的变化度</t>
    <phoneticPr fontId="1" type="noConversion"/>
  </si>
  <si>
    <t>检查rdb_link中road_type=9个数</t>
  </si>
  <si>
    <t>检查rdb_link中road_type=10个数</t>
  </si>
  <si>
    <t>检查rdb_link中road_type=11个数</t>
  </si>
  <si>
    <t>检查rdb_link中road_type=12个数</t>
  </si>
  <si>
    <t>检查rdb_link中road_type=13个数</t>
  </si>
  <si>
    <t>检查rdb_link中road_type=14个数</t>
  </si>
  <si>
    <t>检查rdb_link中road_type=15个数</t>
  </si>
  <si>
    <t>对比rdb_link中road_type=1的条目数的变化度</t>
  </si>
  <si>
    <t>对比rdb_link中road_type=2的条目数的变化度</t>
  </si>
  <si>
    <t>对比rdb_link中road_type=3的条目数的变化度</t>
  </si>
  <si>
    <t>对比rdb_link中road_type=4的条目数的变化度</t>
  </si>
  <si>
    <t>对比rdb_link中road_type=5的条目数的变化度</t>
  </si>
  <si>
    <t>对比rdb_link中road_type=6的条目数的变化度</t>
  </si>
  <si>
    <t>对比rdb_link中road_type=7的条目数的变化度</t>
  </si>
  <si>
    <t>对比rdb_link中road_type=8的条目数的变化度</t>
  </si>
  <si>
    <t>对比rdb_link中road_type=9的条目数的变化度</t>
  </si>
  <si>
    <t>对比rdb_link中road_type=10的条目数的变化度</t>
  </si>
  <si>
    <t>对比rdb_link中road_type=11的条目数的变化度</t>
  </si>
  <si>
    <t>对比rdb_link中road_type=12的条目数的变化度</t>
  </si>
  <si>
    <t>对比rdb_link中road_type=13的条目数的变化度</t>
  </si>
  <si>
    <t>对比rdb_link中road_type=14的条目数的变化度</t>
  </si>
  <si>
    <t>对比rdb_link中road_type=15的条目数的变化度</t>
  </si>
  <si>
    <t>分别取当前数据库和目标数据库的rdb_link中road_type=0条目数对比</t>
    <phoneticPr fontId="1" type="noConversion"/>
  </si>
  <si>
    <t>分别取当前数据库和目标数据库的rdb_link中road_type=3条目数对比</t>
  </si>
  <si>
    <t>分别取当前数据库和目标数据库的rdb_link中road_type=5条目数对比</t>
  </si>
  <si>
    <t>分别取当前数据库和目标数据库的rdb_link中road_type=6条目数对比</t>
  </si>
  <si>
    <t>分别取当前数据库和目标数据库的rdb_link中road_type=7条目数对比</t>
  </si>
  <si>
    <t>分别取当前数据库和目标数据库的rdb_link中road_type=8条目数对比</t>
  </si>
  <si>
    <t>分别取当前数据库和目标数据库的rdb_link中road_type=9条目数对比</t>
  </si>
  <si>
    <t>分别取当前数据库和目标数据库的rdb_link中road_type=10条目数对比</t>
  </si>
  <si>
    <t>分别取当前数据库和目标数据库的rdb_link中road_type=11条目数对比</t>
  </si>
  <si>
    <t>分别取当前数据库和目标数据库的rdb_link中road_type=12条目数对比</t>
  </si>
  <si>
    <t>分别取当前数据库和目标数据库的rdb_link中road_type=13条目数对比</t>
  </si>
  <si>
    <t>分别取当前数据库和目标数据库的rdb_link中road_type=14条目数对比</t>
  </si>
  <si>
    <t>分别取当前数据库和目标数据库的rdb_link中road_type=15条目数对比</t>
  </si>
  <si>
    <t>分别取当前数据库和目标数据库的rdb_link中road_type=1条目数对比</t>
    <phoneticPr fontId="1" type="noConversion"/>
  </si>
  <si>
    <t>分别取当前数据库和目标数据库的rdb_link中road_type=4条目数对比</t>
    <phoneticPr fontId="1" type="noConversion"/>
  </si>
  <si>
    <t>0082</t>
  </si>
  <si>
    <t>0082</t>
    <phoneticPr fontId="1" type="noConversion"/>
  </si>
  <si>
    <t>分别取当前数据库和目标数据库的rdb_link中road_type=2条目数对比</t>
    <phoneticPr fontId="1" type="noConversion"/>
  </si>
  <si>
    <t>rdb_link::road_type=0::count</t>
    <phoneticPr fontId="1" type="noConversion"/>
  </si>
  <si>
    <t>rdb_link::road_type=1::count</t>
  </si>
  <si>
    <t>rdb_link::road_type=2::count</t>
  </si>
  <si>
    <t>rdb_link::road_type=3::count</t>
  </si>
  <si>
    <t>rdb_link::road_type=4::count</t>
  </si>
  <si>
    <t>rdb_link::road_type=5::count</t>
  </si>
  <si>
    <t>rdb_link::road_type=6::count</t>
  </si>
  <si>
    <t>rdb_link::road_type=7::count</t>
  </si>
  <si>
    <t>rdb_link::road_type=8::count</t>
  </si>
  <si>
    <t>rdb_link::road_type=9::count</t>
  </si>
  <si>
    <t>rdb_link::road_type=10::count</t>
  </si>
  <si>
    <t>rdb_link::road_type=11::count</t>
  </si>
  <si>
    <t>rdb_link::road_type=12::count</t>
  </si>
  <si>
    <t>rdb_link::road_type=13::count</t>
  </si>
  <si>
    <t>rdb_link::road_type=14::count</t>
  </si>
  <si>
    <t>rdb_link::road_type=15::count</t>
  </si>
  <si>
    <t>检查rdb_link中road_type=0长度</t>
    <phoneticPr fontId="1" type="noConversion"/>
  </si>
  <si>
    <t>对比rdb_link中road_type=0的长度的变化度</t>
    <phoneticPr fontId="1" type="noConversion"/>
  </si>
  <si>
    <t>分别取当前数据库和目标数据库的rdb_link中road_type=0长度对比</t>
    <phoneticPr fontId="1" type="noConversion"/>
  </si>
  <si>
    <t>rdb_link::road_type=0::length</t>
    <phoneticPr fontId="1" type="noConversion"/>
  </si>
  <si>
    <t>检查rdb_link中road_type=1长度</t>
  </si>
  <si>
    <t>检查rdb_link中road_type=2长度</t>
  </si>
  <si>
    <t>检查rdb_link中road_type=3长度</t>
  </si>
  <si>
    <t>检查rdb_link中road_type=4长度</t>
  </si>
  <si>
    <t>检查rdb_link中road_type=5长度</t>
  </si>
  <si>
    <t>检查rdb_link中road_type=6长度</t>
  </si>
  <si>
    <t>检查rdb_link中road_type=7长度</t>
  </si>
  <si>
    <t>检查rdb_link中road_type=8长度</t>
  </si>
  <si>
    <t>检查rdb_link中road_type=9长度</t>
  </si>
  <si>
    <t>检查rdb_link中road_type=10长度</t>
  </si>
  <si>
    <t>检查rdb_link中road_type=11长度</t>
  </si>
  <si>
    <t>检查rdb_link中road_type=12长度</t>
  </si>
  <si>
    <t>检查rdb_link中road_type=13长度</t>
  </si>
  <si>
    <t>检查rdb_link中road_type=14长度</t>
  </si>
  <si>
    <t>检查rdb_link中road_type=15长度</t>
  </si>
  <si>
    <t>对比rdb_link中road_type=1的长度的变化度</t>
  </si>
  <si>
    <t>对比rdb_link中road_type=2的长度的变化度</t>
  </si>
  <si>
    <t>对比rdb_link中road_type=3的长度的变化度</t>
  </si>
  <si>
    <t>对比rdb_link中road_type=4的长度的变化度</t>
  </si>
  <si>
    <t>对比rdb_link中road_type=5的长度的变化度</t>
  </si>
  <si>
    <t>对比rdb_link中road_type=6的长度的变化度</t>
  </si>
  <si>
    <t>对比rdb_link中road_type=7的长度的变化度</t>
  </si>
  <si>
    <t>对比rdb_link中road_type=8的长度的变化度</t>
  </si>
  <si>
    <t>对比rdb_link中road_type=9的长度的变化度</t>
  </si>
  <si>
    <t>对比rdb_link中road_type=10的长度的变化度</t>
  </si>
  <si>
    <t>对比rdb_link中road_type=11的长度的变化度</t>
  </si>
  <si>
    <t>对比rdb_link中road_type=12的长度的变化度</t>
  </si>
  <si>
    <t>对比rdb_link中road_type=13的长度的变化度</t>
  </si>
  <si>
    <t>对比rdb_link中road_type=14的长度的变化度</t>
  </si>
  <si>
    <t>对比rdb_link中road_type=15的长度的变化度</t>
  </si>
  <si>
    <t>分别取当前数据库和目标数据库的rdb_link中road_type=1长度对比</t>
  </si>
  <si>
    <t>分别取当前数据库和目标数据库的rdb_link中road_type=2长度对比</t>
  </si>
  <si>
    <t>分别取当前数据库和目标数据库的rdb_link中road_type=3长度对比</t>
  </si>
  <si>
    <t>分别取当前数据库和目标数据库的rdb_link中road_type=4长度对比</t>
  </si>
  <si>
    <t>分别取当前数据库和目标数据库的rdb_link中road_type=5长度对比</t>
  </si>
  <si>
    <t>分别取当前数据库和目标数据库的rdb_link中road_type=6长度对比</t>
  </si>
  <si>
    <t>分别取当前数据库和目标数据库的rdb_link中road_type=7长度对比</t>
  </si>
  <si>
    <t>分别取当前数据库和目标数据库的rdb_link中road_type=8长度对比</t>
  </si>
  <si>
    <t>分别取当前数据库和目标数据库的rdb_link中road_type=9长度对比</t>
  </si>
  <si>
    <t>分别取当前数据库和目标数据库的rdb_link中road_type=10长度对比</t>
  </si>
  <si>
    <t>分别取当前数据库和目标数据库的rdb_link中road_type=11长度对比</t>
  </si>
  <si>
    <t>分别取当前数据库和目标数据库的rdb_link中road_type=12长度对比</t>
  </si>
  <si>
    <t>分别取当前数据库和目标数据库的rdb_link中road_type=13长度对比</t>
  </si>
  <si>
    <t>分别取当前数据库和目标数据库的rdb_link中road_type=14长度对比</t>
  </si>
  <si>
    <t>分别取当前数据库和目标数据库的rdb_link中road_type=15长度对比</t>
  </si>
  <si>
    <t>rdb_link::road_type=1::length</t>
  </si>
  <si>
    <t>rdb_link::road_type=2::length</t>
  </si>
  <si>
    <t>rdb_link::road_type=3::length</t>
  </si>
  <si>
    <t>rdb_link::road_type=4::length</t>
  </si>
  <si>
    <t>rdb_link::road_type=5::length</t>
  </si>
  <si>
    <t>rdb_link::road_type=6::length</t>
  </si>
  <si>
    <t>rdb_link::road_type=7::length</t>
  </si>
  <si>
    <t>rdb_link::road_type=8::length</t>
  </si>
  <si>
    <t>rdb_link::road_type=9::length</t>
  </si>
  <si>
    <t>rdb_link::road_type=10::length</t>
  </si>
  <si>
    <t>rdb_link::road_type=11::length</t>
  </si>
  <si>
    <t>rdb_link::road_type=12::length</t>
  </si>
  <si>
    <t>rdb_link::road_type=13::length</t>
  </si>
  <si>
    <t>rdb_link::road_type=14::length</t>
  </si>
  <si>
    <t>rdb_link::road_type=15::length</t>
  </si>
  <si>
    <t>检查rdb_link中link_type=0个数</t>
    <phoneticPr fontId="1" type="noConversion"/>
  </si>
  <si>
    <t>对比rdb_link中link_type=0的条目数的变化度</t>
    <phoneticPr fontId="1" type="noConversion"/>
  </si>
  <si>
    <t>分别取当前数据库和目标数据库的rdb_link中link_type=0条目数对比</t>
    <phoneticPr fontId="1" type="noConversion"/>
  </si>
  <si>
    <t>rdb_link::link_type=0::count</t>
    <phoneticPr fontId="1" type="noConversion"/>
  </si>
  <si>
    <t>检查rdb_link中link_type=1个数</t>
  </si>
  <si>
    <t>检查rdb_link中link_type=2个数</t>
  </si>
  <si>
    <t>检查rdb_link中link_type=3个数</t>
  </si>
  <si>
    <t>检查rdb_link中link_type=4个数</t>
  </si>
  <si>
    <t>检查rdb_link中link_type=5个数</t>
  </si>
  <si>
    <t>检查rdb_link中link_type=6个数</t>
  </si>
  <si>
    <t>检查rdb_link中link_type=7个数</t>
  </si>
  <si>
    <t>检查rdb_link中link_type=8个数</t>
  </si>
  <si>
    <t>检查rdb_link中link_type=9个数</t>
  </si>
  <si>
    <t>检查rdb_link中link_type=10个数</t>
  </si>
  <si>
    <t>检查rdb_link中link_type=11个数</t>
  </si>
  <si>
    <t>检查rdb_link中link_type=12个数</t>
  </si>
  <si>
    <t>对比rdb_link中link_type=1的条目数的变化度</t>
  </si>
  <si>
    <t>对比rdb_link中link_type=2的条目数的变化度</t>
  </si>
  <si>
    <t>对比rdb_link中link_type=3的条目数的变化度</t>
  </si>
  <si>
    <t>对比rdb_link中link_type=4的条目数的变化度</t>
  </si>
  <si>
    <t>对比rdb_link中link_type=5的条目数的变化度</t>
  </si>
  <si>
    <t>对比rdb_link中link_type=6的条目数的变化度</t>
  </si>
  <si>
    <t>对比rdb_link中link_type=7的条目数的变化度</t>
  </si>
  <si>
    <t>对比rdb_link中link_type=8的条目数的变化度</t>
  </si>
  <si>
    <t>对比rdb_link中link_type=9的条目数的变化度</t>
  </si>
  <si>
    <t>对比rdb_link中link_type=10的条目数的变化度</t>
  </si>
  <si>
    <t>对比rdb_link中link_type=11的条目数的变化度</t>
  </si>
  <si>
    <t>对比rdb_link中link_type=12的条目数的变化度</t>
  </si>
  <si>
    <t>分别取当前数据库和目标数据库的rdb_link中link_type=1条目数对比</t>
  </si>
  <si>
    <t>分别取当前数据库和目标数据库的rdb_link中link_type=2条目数对比</t>
  </si>
  <si>
    <t>分别取当前数据库和目标数据库的rdb_link中link_type=3条目数对比</t>
  </si>
  <si>
    <t>分别取当前数据库和目标数据库的rdb_link中link_type=4条目数对比</t>
  </si>
  <si>
    <t>分别取当前数据库和目标数据库的rdb_link中link_type=5条目数对比</t>
  </si>
  <si>
    <t>分别取当前数据库和目标数据库的rdb_link中link_type=6条目数对比</t>
  </si>
  <si>
    <t>分别取当前数据库和目标数据库的rdb_link中link_type=7条目数对比</t>
  </si>
  <si>
    <t>分别取当前数据库和目标数据库的rdb_link中link_type=8条目数对比</t>
  </si>
  <si>
    <t>分别取当前数据库和目标数据库的rdb_link中link_type=9条目数对比</t>
  </si>
  <si>
    <t>分别取当前数据库和目标数据库的rdb_link中link_type=10条目数对比</t>
  </si>
  <si>
    <t>分别取当前数据库和目标数据库的rdb_link中link_type=11条目数对比</t>
  </si>
  <si>
    <t>分别取当前数据库和目标数据库的rdb_link中link_type=12条目数对比</t>
  </si>
  <si>
    <t>rdb_link::link_type=1::count</t>
  </si>
  <si>
    <t>rdb_link::link_type=2::count</t>
  </si>
  <si>
    <t>rdb_link::link_type=3::count</t>
  </si>
  <si>
    <t>rdb_link::link_type=4::count</t>
  </si>
  <si>
    <t>rdb_link::link_type=5::count</t>
  </si>
  <si>
    <t>rdb_link::link_type=6::count</t>
  </si>
  <si>
    <t>rdb_link::link_type=7::count</t>
  </si>
  <si>
    <t>rdb_link::link_type=8::count</t>
  </si>
  <si>
    <t>rdb_link::link_type=9::count</t>
  </si>
  <si>
    <t>rdb_link::link_type=10::count</t>
  </si>
  <si>
    <t>rdb_link::link_type=11::count</t>
  </si>
  <si>
    <t>rdb_link::link_type=12::count</t>
  </si>
  <si>
    <t>检查rdb_link中function_code=0个数</t>
    <phoneticPr fontId="1" type="noConversion"/>
  </si>
  <si>
    <t>对比rdb_link中function_code=0的条目数的变化度</t>
    <phoneticPr fontId="1" type="noConversion"/>
  </si>
  <si>
    <t>分别取当前数据库和目标数据库的rdb_link中function_code=0条目数对比</t>
    <phoneticPr fontId="1" type="noConversion"/>
  </si>
  <si>
    <t>rdb_link::function_code=0::count</t>
    <phoneticPr fontId="1" type="noConversion"/>
  </si>
  <si>
    <t>检查rdb_link中function_code=1个数</t>
  </si>
  <si>
    <t>检查rdb_link中function_code=2个数</t>
  </si>
  <si>
    <t>检查rdb_link中function_code=3个数</t>
  </si>
  <si>
    <t>检查rdb_link中function_code=4个数</t>
  </si>
  <si>
    <t>检查rdb_link中function_code=5个数</t>
  </si>
  <si>
    <t>对比rdb_link中function_code=1的条目数的变化度</t>
  </si>
  <si>
    <t>对比rdb_link中function_code=2的条目数的变化度</t>
  </si>
  <si>
    <t>对比rdb_link中function_code=3的条目数的变化度</t>
  </si>
  <si>
    <t>对比rdb_link中function_code=4的条目数的变化度</t>
  </si>
  <si>
    <t>对比rdb_link中function_code=5的条目数的变化度</t>
  </si>
  <si>
    <t>分别取当前数据库和目标数据库的rdb_link中function_code=1条目数对比</t>
  </si>
  <si>
    <t>分别取当前数据库和目标数据库的rdb_link中function_code=2条目数对比</t>
  </si>
  <si>
    <t>分别取当前数据库和目标数据库的rdb_link中function_code=3条目数对比</t>
  </si>
  <si>
    <t>分别取当前数据库和目标数据库的rdb_link中function_code=4条目数对比</t>
  </si>
  <si>
    <t>分别取当前数据库和目标数据库的rdb_link中function_code=5条目数对比</t>
  </si>
  <si>
    <t>rdb_link::function_code=1::count</t>
  </si>
  <si>
    <t>rdb_link::function_code=2::count</t>
  </si>
  <si>
    <t>rdb_link::function_code=3::count</t>
  </si>
  <si>
    <t>rdb_link::function_code=4::count</t>
  </si>
  <si>
    <t>rdb_link::function_code=5::count</t>
  </si>
  <si>
    <t>检查rdb_link中display_class=0个数</t>
    <phoneticPr fontId="1" type="noConversion"/>
  </si>
  <si>
    <t>对比rdb_link中display_class=0的条目数的变化度</t>
    <phoneticPr fontId="1" type="noConversion"/>
  </si>
  <si>
    <t>分别取当前数据库和目标数据库的rdb_link中display_class=0条目数对比</t>
    <phoneticPr fontId="1" type="noConversion"/>
  </si>
  <si>
    <t>rdb_link::display_class=0::count</t>
    <phoneticPr fontId="1" type="noConversion"/>
  </si>
  <si>
    <t>检查rdb_link中display_class=1个数</t>
  </si>
  <si>
    <t>检查rdb_link中display_class=2个数</t>
  </si>
  <si>
    <t>检查rdb_link中display_class=3个数</t>
  </si>
  <si>
    <t>检查rdb_link中display_class=4个数</t>
  </si>
  <si>
    <t>检查rdb_link中display_class=5个数</t>
  </si>
  <si>
    <t>检查rdb_link中display_class=6个数</t>
  </si>
  <si>
    <t>检查rdb_link中display_class=7个数</t>
  </si>
  <si>
    <t>检查rdb_link中display_class=8个数</t>
  </si>
  <si>
    <t>检查rdb_link中display_class=9个数</t>
  </si>
  <si>
    <t>检查rdb_link中display_class=10个数</t>
  </si>
  <si>
    <t>检查rdb_link中display_class=11个数</t>
  </si>
  <si>
    <t>检查rdb_link中display_class=12个数</t>
  </si>
  <si>
    <t>检查rdb_link中display_class=13个数</t>
  </si>
  <si>
    <t>检查rdb_link中display_class=14个数</t>
  </si>
  <si>
    <t>检查rdb_link中display_class=15个数</t>
  </si>
  <si>
    <t>检查rdb_link中display_class=16个数</t>
  </si>
  <si>
    <t>检查rdb_link中display_class=17个数</t>
  </si>
  <si>
    <t>检查rdb_link中display_class=18个数</t>
  </si>
  <si>
    <t>检查rdb_link中display_class=19个数</t>
  </si>
  <si>
    <t>检查rdb_link中display_class=20个数</t>
  </si>
  <si>
    <t>对比rdb_link中display_class=1的条目数的变化度</t>
  </si>
  <si>
    <t>对比rdb_link中display_class=2的条目数的变化度</t>
  </si>
  <si>
    <t>对比rdb_link中display_class=3的条目数的变化度</t>
  </si>
  <si>
    <t>对比rdb_link中display_class=4的条目数的变化度</t>
  </si>
  <si>
    <t>对比rdb_link中display_class=5的条目数的变化度</t>
  </si>
  <si>
    <t>对比rdb_link中display_class=6的条目数的变化度</t>
  </si>
  <si>
    <t>对比rdb_link中display_class=7的条目数的变化度</t>
  </si>
  <si>
    <t>对比rdb_link中display_class=8的条目数的变化度</t>
  </si>
  <si>
    <t>对比rdb_link中display_class=9的条目数的变化度</t>
  </si>
  <si>
    <t>对比rdb_link中display_class=10的条目数的变化度</t>
  </si>
  <si>
    <t>对比rdb_link中display_class=11的条目数的变化度</t>
  </si>
  <si>
    <t>对比rdb_link中display_class=12的条目数的变化度</t>
  </si>
  <si>
    <t>对比rdb_link中display_class=13的条目数的变化度</t>
  </si>
  <si>
    <t>对比rdb_link中display_class=14的条目数的变化度</t>
  </si>
  <si>
    <t>对比rdb_link中display_class=15的条目数的变化度</t>
  </si>
  <si>
    <t>对比rdb_link中display_class=16的条目数的变化度</t>
  </si>
  <si>
    <t>对比rdb_link中display_class=17的条目数的变化度</t>
  </si>
  <si>
    <t>对比rdb_link中display_class=18的条目数的变化度</t>
  </si>
  <si>
    <t>对比rdb_link中display_class=19的条目数的变化度</t>
  </si>
  <si>
    <t>对比rdb_link中display_class=20的条目数的变化度</t>
  </si>
  <si>
    <t>分别取当前数据库和目标数据库的rdb_link中display_class=1条目数对比</t>
  </si>
  <si>
    <t>分别取当前数据库和目标数据库的rdb_link中display_class=2条目数对比</t>
  </si>
  <si>
    <t>分别取当前数据库和目标数据库的rdb_link中display_class=3条目数对比</t>
  </si>
  <si>
    <t>分别取当前数据库和目标数据库的rdb_link中display_class=4条目数对比</t>
  </si>
  <si>
    <t>分别取当前数据库和目标数据库的rdb_link中display_class=5条目数对比</t>
  </si>
  <si>
    <t>分别取当前数据库和目标数据库的rdb_link中display_class=6条目数对比</t>
  </si>
  <si>
    <t>分别取当前数据库和目标数据库的rdb_link中display_class=7条目数对比</t>
  </si>
  <si>
    <t>分别取当前数据库和目标数据库的rdb_link中display_class=8条目数对比</t>
  </si>
  <si>
    <t>分别取当前数据库和目标数据库的rdb_link中display_class=9条目数对比</t>
  </si>
  <si>
    <t>分别取当前数据库和目标数据库的rdb_link中display_class=10条目数对比</t>
  </si>
  <si>
    <t>分别取当前数据库和目标数据库的rdb_link中display_class=11条目数对比</t>
  </si>
  <si>
    <t>分别取当前数据库和目标数据库的rdb_link中display_class=12条目数对比</t>
  </si>
  <si>
    <t>分别取当前数据库和目标数据库的rdb_link中display_class=13条目数对比</t>
  </si>
  <si>
    <t>分别取当前数据库和目标数据库的rdb_link中display_class=14条目数对比</t>
  </si>
  <si>
    <t>分别取当前数据库和目标数据库的rdb_link中display_class=15条目数对比</t>
  </si>
  <si>
    <t>分别取当前数据库和目标数据库的rdb_link中display_class=16条目数对比</t>
  </si>
  <si>
    <t>分别取当前数据库和目标数据库的rdb_link中display_class=17条目数对比</t>
  </si>
  <si>
    <t>分别取当前数据库和目标数据库的rdb_link中display_class=18条目数对比</t>
  </si>
  <si>
    <t>分别取当前数据库和目标数据库的rdb_link中display_class=19条目数对比</t>
  </si>
  <si>
    <t>分别取当前数据库和目标数据库的rdb_link中display_class=20条目数对比</t>
  </si>
  <si>
    <t>rdb_link::display_class=1::count</t>
  </si>
  <si>
    <t>rdb_link::display_class=2::count</t>
  </si>
  <si>
    <t>rdb_link::display_class=3::count</t>
  </si>
  <si>
    <t>rdb_link::display_class=4::count</t>
  </si>
  <si>
    <t>rdb_link::display_class=5::count</t>
  </si>
  <si>
    <t>rdb_link::display_class=6::count</t>
  </si>
  <si>
    <t>rdb_link::display_class=7::count</t>
  </si>
  <si>
    <t>rdb_link::display_class=8::count</t>
  </si>
  <si>
    <t>rdb_link::display_class=9::count</t>
  </si>
  <si>
    <t>rdb_link::display_class=10::count</t>
  </si>
  <si>
    <t>rdb_link::display_class=11::count</t>
  </si>
  <si>
    <t>rdb_link::display_class=12::count</t>
  </si>
  <si>
    <t>rdb_link::display_class=13::count</t>
  </si>
  <si>
    <t>rdb_link::display_class=14::count</t>
  </si>
  <si>
    <t>rdb_link::display_class=15::count</t>
  </si>
  <si>
    <t>rdb_link::display_class=16::count</t>
  </si>
  <si>
    <t>rdb_link::display_class=17::count</t>
  </si>
  <si>
    <t>rdb_link::display_class=18::count</t>
  </si>
  <si>
    <t>rdb_link::display_class=19::count</t>
  </si>
  <si>
    <t>rdb_link::display_class=20::count</t>
  </si>
  <si>
    <t>检查rdb_link中one_way=0个数</t>
    <phoneticPr fontId="1" type="noConversion"/>
  </si>
  <si>
    <t>对比rdb_link中one_way=0的条目数的变化度</t>
    <phoneticPr fontId="1" type="noConversion"/>
  </si>
  <si>
    <t>分别取当前数据库和目标数据库的rdb_link中one_way=0条目数对比</t>
    <phoneticPr fontId="1" type="noConversion"/>
  </si>
  <si>
    <t>rdb_link::one_way=0::count</t>
    <phoneticPr fontId="1" type="noConversion"/>
  </si>
  <si>
    <t>检查rdb_link中one_way=1个数</t>
  </si>
  <si>
    <t>检查rdb_link中one_way=2个数</t>
  </si>
  <si>
    <t>检查rdb_link中one_way=3个数</t>
  </si>
  <si>
    <t>对比rdb_link中one_way=1的条目数的变化度</t>
  </si>
  <si>
    <t>对比rdb_link中one_way=2的条目数的变化度</t>
  </si>
  <si>
    <t>对比rdb_link中one_way=3的条目数的变化度</t>
  </si>
  <si>
    <t>分别取当前数据库和目标数据库的rdb_link中one_way=1条目数对比</t>
  </si>
  <si>
    <t>分别取当前数据库和目标数据库的rdb_link中one_way=2条目数对比</t>
  </si>
  <si>
    <t>分别取当前数据库和目标数据库的rdb_link中one_way=3条目数对比</t>
  </si>
  <si>
    <t>rdb_link::one_way=1::count</t>
  </si>
  <si>
    <t>rdb_link::one_way=2::count</t>
  </si>
  <si>
    <t>rdb_link::one_way=3::count</t>
  </si>
  <si>
    <t>检查rdb_link中lane_id=0个数</t>
    <phoneticPr fontId="1" type="noConversion"/>
  </si>
  <si>
    <t>对比rdb_link中lane_id=0的条目数的变化度</t>
    <phoneticPr fontId="1" type="noConversion"/>
  </si>
  <si>
    <t>分别取当前数据库和目标数据库的rdb_link中lane_id=0条目数对比</t>
    <phoneticPr fontId="1" type="noConversion"/>
  </si>
  <si>
    <t>rdb_link::lane_id=0::count</t>
    <phoneticPr fontId="1" type="noConversion"/>
  </si>
  <si>
    <t>检查rdb_link中lane_id=1个数</t>
  </si>
  <si>
    <t>检查rdb_link中lane_id=2个数</t>
  </si>
  <si>
    <t>检查rdb_link中lane_id=3个数</t>
  </si>
  <si>
    <t>检查rdb_link中lane_id=4个数</t>
  </si>
  <si>
    <t>检查rdb_link中lane_id=5个数</t>
  </si>
  <si>
    <t>检查rdb_link中lane_id=6个数</t>
  </si>
  <si>
    <t>检查rdb_link中lane_id=7个数</t>
  </si>
  <si>
    <t>检查rdb_link中lane_id=8个数</t>
  </si>
  <si>
    <t>检查rdb_link中lane_id=9个数</t>
  </si>
  <si>
    <t>检查rdb_link中lane_id=10个数</t>
  </si>
  <si>
    <t>检查rdb_link中lane_id=11个数</t>
  </si>
  <si>
    <t>检查rdb_link中lane_id=12个数</t>
  </si>
  <si>
    <t>检查rdb_link中lane_id=13个数</t>
  </si>
  <si>
    <t>检查rdb_link中lane_id=14个数</t>
  </si>
  <si>
    <t>检查rdb_link中lane_id=15个数</t>
  </si>
  <si>
    <t>检查rdb_link中lane_id=16个数</t>
  </si>
  <si>
    <t>检查rdb_link中lane_id=17个数</t>
  </si>
  <si>
    <t>检查rdb_link中lane_id=18个数</t>
  </si>
  <si>
    <t>检查rdb_link中lane_id=19个数</t>
  </si>
  <si>
    <t>检查rdb_link中lane_id=20个数</t>
  </si>
  <si>
    <t>检查rdb_link中lane_id=21个数</t>
  </si>
  <si>
    <t>检查rdb_link中lane_id=22个数</t>
  </si>
  <si>
    <t>检查rdb_link中lane_id=23个数</t>
  </si>
  <si>
    <t>检查rdb_link中lane_id=24个数</t>
  </si>
  <si>
    <t>检查rdb_link中lane_id=25个数</t>
  </si>
  <si>
    <t>检查rdb_link中lane_id=26个数</t>
  </si>
  <si>
    <t>检查rdb_link中lane_id=27个数</t>
  </si>
  <si>
    <t>检查rdb_link中lane_id=28个数</t>
  </si>
  <si>
    <t>检查rdb_link中lane_id=29个数</t>
  </si>
  <si>
    <t>检查rdb_link中lane_id=30个数</t>
  </si>
  <si>
    <t>检查rdb_link中lane_id=31个数</t>
  </si>
  <si>
    <t>检查rdb_link中lane_id=32个数</t>
  </si>
  <si>
    <t>检查rdb_link中lane_id=33个数</t>
  </si>
  <si>
    <t>检查rdb_link中lane_id=34个数</t>
  </si>
  <si>
    <t>检查rdb_link中lane_id=35个数</t>
  </si>
  <si>
    <t>检查rdb_link中lane_id=36个数</t>
  </si>
  <si>
    <t>检查rdb_link中lane_id=37个数</t>
  </si>
  <si>
    <t>检查rdb_link中lane_id=38个数</t>
  </si>
  <si>
    <t>检查rdb_link中lane_id=39个数</t>
  </si>
  <si>
    <t>检查rdb_link中lane_id=40个数</t>
  </si>
  <si>
    <t>检查rdb_link中lane_id=41个数</t>
  </si>
  <si>
    <t>检查rdb_link中lane_id=42个数</t>
  </si>
  <si>
    <t>检查rdb_link中lane_id=43个数</t>
  </si>
  <si>
    <t>检查rdb_link中lane_id=44个数</t>
  </si>
  <si>
    <t>检查rdb_link中lane_id=45个数</t>
  </si>
  <si>
    <t>检查rdb_link中lane_id=46个数</t>
  </si>
  <si>
    <t>检查rdb_link中lane_id=47个数</t>
  </si>
  <si>
    <t>检查rdb_link中lane_id=48个数</t>
  </si>
  <si>
    <t>检查rdb_link中lane_id=49个数</t>
  </si>
  <si>
    <t>检查rdb_link中lane_id=50个数</t>
  </si>
  <si>
    <t>检查rdb_link中lane_id=51个数</t>
  </si>
  <si>
    <t>检查rdb_link中lane_id=52个数</t>
  </si>
  <si>
    <t>检查rdb_link中lane_id=53个数</t>
  </si>
  <si>
    <t>检查rdb_link中lane_id=54个数</t>
  </si>
  <si>
    <t>检查rdb_link中lane_id=55个数</t>
  </si>
  <si>
    <t>检查rdb_link中lane_id=56个数</t>
  </si>
  <si>
    <t>检查rdb_link中lane_id=57个数</t>
  </si>
  <si>
    <t>检查rdb_link中lane_id=58个数</t>
  </si>
  <si>
    <t>检查rdb_link中lane_id=59个数</t>
  </si>
  <si>
    <t>检查rdb_link中lane_id=60个数</t>
  </si>
  <si>
    <t>检查rdb_link中lane_id=61个数</t>
  </si>
  <si>
    <t>检查rdb_link中lane_id=62个数</t>
  </si>
  <si>
    <t>检查rdb_link中lane_id=63个数</t>
  </si>
  <si>
    <t>检查rdb_link中lane_id=64个数</t>
  </si>
  <si>
    <t>检查rdb_link中lane_id=65个数</t>
  </si>
  <si>
    <t>检查rdb_link中lane_id=66个数</t>
  </si>
  <si>
    <t>检查rdb_link中lane_id=67个数</t>
  </si>
  <si>
    <t>检查rdb_link中lane_id=68个数</t>
  </si>
  <si>
    <t>检查rdb_link中lane_id=69个数</t>
  </si>
  <si>
    <t>检查rdb_link中lane_id=70个数</t>
  </si>
  <si>
    <t>检查rdb_link中lane_id=71个数</t>
  </si>
  <si>
    <t>检查rdb_link中lane_id=72个数</t>
  </si>
  <si>
    <t>检查rdb_link中lane_id=73个数</t>
  </si>
  <si>
    <t>检查rdb_link中lane_id=74个数</t>
  </si>
  <si>
    <t>检查rdb_link中lane_id=75个数</t>
  </si>
  <si>
    <t>检查rdb_link中lane_id=76个数</t>
  </si>
  <si>
    <t>检查rdb_link中lane_id=77个数</t>
  </si>
  <si>
    <t>检查rdb_link中lane_id=78个数</t>
  </si>
  <si>
    <t>检查rdb_link中lane_id=79个数</t>
  </si>
  <si>
    <t>检查rdb_link中lane_id=80个数</t>
  </si>
  <si>
    <t>检查rdb_link中lane_id=81个数</t>
  </si>
  <si>
    <t>检查rdb_link中lane_id=82个数</t>
  </si>
  <si>
    <t>检查rdb_link中lane_id=83个数</t>
  </si>
  <si>
    <t>检查rdb_link中lane_id=84个数</t>
  </si>
  <si>
    <t>检查rdb_link中lane_id=85个数</t>
  </si>
  <si>
    <t>检查rdb_link中lane_id=86个数</t>
  </si>
  <si>
    <t>检查rdb_link中lane_id=87个数</t>
  </si>
  <si>
    <t>检查rdb_link中lane_id=88个数</t>
  </si>
  <si>
    <t>检查rdb_link中lane_id=89个数</t>
  </si>
  <si>
    <t>检查rdb_link中lane_id=90个数</t>
  </si>
  <si>
    <t>检查rdb_link中lane_id=91个数</t>
  </si>
  <si>
    <t>检查rdb_link中lane_id=92个数</t>
  </si>
  <si>
    <t>检查rdb_link中lane_id=93个数</t>
  </si>
  <si>
    <t>检查rdb_link中lane_id=94个数</t>
  </si>
  <si>
    <t>检查rdb_link中lane_id=95个数</t>
  </si>
  <si>
    <t>检查rdb_link中lane_id=96个数</t>
  </si>
  <si>
    <t>检查rdb_link中lane_id=97个数</t>
  </si>
  <si>
    <t>检查rdb_link中lane_id=98个数</t>
  </si>
  <si>
    <t>检查rdb_link中lane_id=99个数</t>
  </si>
  <si>
    <t>对比rdb_link中lane_id=1的条目数的变化度</t>
  </si>
  <si>
    <t>对比rdb_link中lane_id=2的条目数的变化度</t>
  </si>
  <si>
    <t>对比rdb_link中lane_id=3的条目数的变化度</t>
  </si>
  <si>
    <t>对比rdb_link中lane_id=4的条目数的变化度</t>
  </si>
  <si>
    <t>对比rdb_link中lane_id=5的条目数的变化度</t>
  </si>
  <si>
    <t>对比rdb_link中lane_id=6的条目数的变化度</t>
  </si>
  <si>
    <t>对比rdb_link中lane_id=7的条目数的变化度</t>
  </si>
  <si>
    <t>对比rdb_link中lane_id=8的条目数的变化度</t>
  </si>
  <si>
    <t>对比rdb_link中lane_id=9的条目数的变化度</t>
  </si>
  <si>
    <t>对比rdb_link中lane_id=10的条目数的变化度</t>
  </si>
  <si>
    <t>对比rdb_link中lane_id=11的条目数的变化度</t>
  </si>
  <si>
    <t>对比rdb_link中lane_id=12的条目数的变化度</t>
  </si>
  <si>
    <t>对比rdb_link中lane_id=13的条目数的变化度</t>
  </si>
  <si>
    <t>对比rdb_link中lane_id=14的条目数的变化度</t>
  </si>
  <si>
    <t>对比rdb_link中lane_id=15的条目数的变化度</t>
  </si>
  <si>
    <t>对比rdb_link中lane_id=16的条目数的变化度</t>
  </si>
  <si>
    <t>对比rdb_link中lane_id=17的条目数的变化度</t>
  </si>
  <si>
    <t>对比rdb_link中lane_id=18的条目数的变化度</t>
  </si>
  <si>
    <t>对比rdb_link中lane_id=19的条目数的变化度</t>
  </si>
  <si>
    <t>对比rdb_link中lane_id=20的条目数的变化度</t>
  </si>
  <si>
    <t>对比rdb_link中lane_id=21的条目数的变化度</t>
  </si>
  <si>
    <t>对比rdb_link中lane_id=22的条目数的变化度</t>
  </si>
  <si>
    <t>对比rdb_link中lane_id=23的条目数的变化度</t>
  </si>
  <si>
    <t>对比rdb_link中lane_id=24的条目数的变化度</t>
  </si>
  <si>
    <t>对比rdb_link中lane_id=25的条目数的变化度</t>
  </si>
  <si>
    <t>对比rdb_link中lane_id=26的条目数的变化度</t>
  </si>
  <si>
    <t>对比rdb_link中lane_id=27的条目数的变化度</t>
  </si>
  <si>
    <t>对比rdb_link中lane_id=28的条目数的变化度</t>
  </si>
  <si>
    <t>对比rdb_link中lane_id=29的条目数的变化度</t>
  </si>
  <si>
    <t>对比rdb_link中lane_id=30的条目数的变化度</t>
  </si>
  <si>
    <t>对比rdb_link中lane_id=31的条目数的变化度</t>
  </si>
  <si>
    <t>对比rdb_link中lane_id=32的条目数的变化度</t>
  </si>
  <si>
    <t>对比rdb_link中lane_id=33的条目数的变化度</t>
  </si>
  <si>
    <t>对比rdb_link中lane_id=34的条目数的变化度</t>
  </si>
  <si>
    <t>对比rdb_link中lane_id=35的条目数的变化度</t>
  </si>
  <si>
    <t>对比rdb_link中lane_id=36的条目数的变化度</t>
  </si>
  <si>
    <t>对比rdb_link中lane_id=37的条目数的变化度</t>
  </si>
  <si>
    <t>对比rdb_link中lane_id=38的条目数的变化度</t>
  </si>
  <si>
    <t>对比rdb_link中lane_id=39的条目数的变化度</t>
  </si>
  <si>
    <t>对比rdb_link中lane_id=40的条目数的变化度</t>
  </si>
  <si>
    <t>对比rdb_link中lane_id=41的条目数的变化度</t>
  </si>
  <si>
    <t>对比rdb_link中lane_id=42的条目数的变化度</t>
  </si>
  <si>
    <t>对比rdb_link中lane_id=43的条目数的变化度</t>
  </si>
  <si>
    <t>对比rdb_link中lane_id=44的条目数的变化度</t>
  </si>
  <si>
    <t>对比rdb_link中lane_id=45的条目数的变化度</t>
  </si>
  <si>
    <t>对比rdb_link中lane_id=46的条目数的变化度</t>
  </si>
  <si>
    <t>对比rdb_link中lane_id=47的条目数的变化度</t>
  </si>
  <si>
    <t>对比rdb_link中lane_id=48的条目数的变化度</t>
  </si>
  <si>
    <t>对比rdb_link中lane_id=49的条目数的变化度</t>
  </si>
  <si>
    <t>对比rdb_link中lane_id=50的条目数的变化度</t>
  </si>
  <si>
    <t>对比rdb_link中lane_id=51的条目数的变化度</t>
  </si>
  <si>
    <t>对比rdb_link中lane_id=52的条目数的变化度</t>
  </si>
  <si>
    <t>对比rdb_link中lane_id=53的条目数的变化度</t>
  </si>
  <si>
    <t>对比rdb_link中lane_id=54的条目数的变化度</t>
  </si>
  <si>
    <t>对比rdb_link中lane_id=55的条目数的变化度</t>
  </si>
  <si>
    <t>对比rdb_link中lane_id=56的条目数的变化度</t>
  </si>
  <si>
    <t>对比rdb_link中lane_id=57的条目数的变化度</t>
  </si>
  <si>
    <t>对比rdb_link中lane_id=58的条目数的变化度</t>
  </si>
  <si>
    <t>对比rdb_link中lane_id=59的条目数的变化度</t>
  </si>
  <si>
    <t>对比rdb_link中lane_id=60的条目数的变化度</t>
  </si>
  <si>
    <t>对比rdb_link中lane_id=61的条目数的变化度</t>
  </si>
  <si>
    <t>对比rdb_link中lane_id=62的条目数的变化度</t>
  </si>
  <si>
    <t>对比rdb_link中lane_id=63的条目数的变化度</t>
  </si>
  <si>
    <t>对比rdb_link中lane_id=64的条目数的变化度</t>
  </si>
  <si>
    <t>对比rdb_link中lane_id=65的条目数的变化度</t>
  </si>
  <si>
    <t>对比rdb_link中lane_id=66的条目数的变化度</t>
  </si>
  <si>
    <t>对比rdb_link中lane_id=67的条目数的变化度</t>
  </si>
  <si>
    <t>对比rdb_link中lane_id=68的条目数的变化度</t>
  </si>
  <si>
    <t>对比rdb_link中lane_id=69的条目数的变化度</t>
  </si>
  <si>
    <t>对比rdb_link中lane_id=70的条目数的变化度</t>
  </si>
  <si>
    <t>对比rdb_link中lane_id=71的条目数的变化度</t>
  </si>
  <si>
    <t>对比rdb_link中lane_id=72的条目数的变化度</t>
  </si>
  <si>
    <t>对比rdb_link中lane_id=73的条目数的变化度</t>
  </si>
  <si>
    <t>对比rdb_link中lane_id=74的条目数的变化度</t>
  </si>
  <si>
    <t>对比rdb_link中lane_id=75的条目数的变化度</t>
  </si>
  <si>
    <t>对比rdb_link中lane_id=76的条目数的变化度</t>
  </si>
  <si>
    <t>对比rdb_link中lane_id=77的条目数的变化度</t>
  </si>
  <si>
    <t>对比rdb_link中lane_id=78的条目数的变化度</t>
  </si>
  <si>
    <t>对比rdb_link中lane_id=79的条目数的变化度</t>
  </si>
  <si>
    <t>对比rdb_link中lane_id=80的条目数的变化度</t>
  </si>
  <si>
    <t>对比rdb_link中lane_id=81的条目数的变化度</t>
  </si>
  <si>
    <t>对比rdb_link中lane_id=82的条目数的变化度</t>
  </si>
  <si>
    <t>对比rdb_link中lane_id=83的条目数的变化度</t>
  </si>
  <si>
    <t>对比rdb_link中lane_id=84的条目数的变化度</t>
  </si>
  <si>
    <t>对比rdb_link中lane_id=85的条目数的变化度</t>
  </si>
  <si>
    <t>对比rdb_link中lane_id=86的条目数的变化度</t>
  </si>
  <si>
    <t>对比rdb_link中lane_id=87的条目数的变化度</t>
  </si>
  <si>
    <t>对比rdb_link中lane_id=88的条目数的变化度</t>
  </si>
  <si>
    <t>对比rdb_link中lane_id=89的条目数的变化度</t>
  </si>
  <si>
    <t>对比rdb_link中lane_id=90的条目数的变化度</t>
  </si>
  <si>
    <t>对比rdb_link中lane_id=91的条目数的变化度</t>
  </si>
  <si>
    <t>对比rdb_link中lane_id=92的条目数的变化度</t>
  </si>
  <si>
    <t>对比rdb_link中lane_id=93的条目数的变化度</t>
  </si>
  <si>
    <t>对比rdb_link中lane_id=94的条目数的变化度</t>
  </si>
  <si>
    <t>对比rdb_link中lane_id=95的条目数的变化度</t>
  </si>
  <si>
    <t>对比rdb_link中lane_id=96的条目数的变化度</t>
  </si>
  <si>
    <t>对比rdb_link中lane_id=97的条目数的变化度</t>
  </si>
  <si>
    <t>对比rdb_link中lane_id=98的条目数的变化度</t>
  </si>
  <si>
    <t>对比rdb_link中lane_id=99的条目数的变化度</t>
  </si>
  <si>
    <t>对比rdb_link中lane_id=100的条目数的变化度</t>
  </si>
  <si>
    <t>分别取当前数据库和目标数据库的rdb_link中lane_id=1条目数对比</t>
  </si>
  <si>
    <t>分别取当前数据库和目标数据库的rdb_link中lane_id=2条目数对比</t>
  </si>
  <si>
    <t>分别取当前数据库和目标数据库的rdb_link中lane_id=3条目数对比</t>
  </si>
  <si>
    <t>分别取当前数据库和目标数据库的rdb_link中lane_id=4条目数对比</t>
  </si>
  <si>
    <t>分别取当前数据库和目标数据库的rdb_link中lane_id=5条目数对比</t>
  </si>
  <si>
    <t>分别取当前数据库和目标数据库的rdb_link中lane_id=6条目数对比</t>
  </si>
  <si>
    <t>分别取当前数据库和目标数据库的rdb_link中lane_id=7条目数对比</t>
  </si>
  <si>
    <t>分别取当前数据库和目标数据库的rdb_link中lane_id=8条目数对比</t>
  </si>
  <si>
    <t>分别取当前数据库和目标数据库的rdb_link中lane_id=9条目数对比</t>
  </si>
  <si>
    <t>分别取当前数据库和目标数据库的rdb_link中lane_id=10条目数对比</t>
  </si>
  <si>
    <t>分别取当前数据库和目标数据库的rdb_link中lane_id=11条目数对比</t>
  </si>
  <si>
    <t>分别取当前数据库和目标数据库的rdb_link中lane_id=12条目数对比</t>
  </si>
  <si>
    <t>分别取当前数据库和目标数据库的rdb_link中lane_id=13条目数对比</t>
  </si>
  <si>
    <t>分别取当前数据库和目标数据库的rdb_link中lane_id=14条目数对比</t>
  </si>
  <si>
    <t>分别取当前数据库和目标数据库的rdb_link中lane_id=15条目数对比</t>
  </si>
  <si>
    <t>分别取当前数据库和目标数据库的rdb_link中lane_id=16条目数对比</t>
  </si>
  <si>
    <t>分别取当前数据库和目标数据库的rdb_link中lane_id=17条目数对比</t>
  </si>
  <si>
    <t>分别取当前数据库和目标数据库的rdb_link中lane_id=18条目数对比</t>
  </si>
  <si>
    <t>分别取当前数据库和目标数据库的rdb_link中lane_id=19条目数对比</t>
  </si>
  <si>
    <t>分别取当前数据库和目标数据库的rdb_link中lane_id=20条目数对比</t>
  </si>
  <si>
    <t>分别取当前数据库和目标数据库的rdb_link中lane_id=21条目数对比</t>
  </si>
  <si>
    <t>分别取当前数据库和目标数据库的rdb_link中lane_id=22条目数对比</t>
  </si>
  <si>
    <t>分别取当前数据库和目标数据库的rdb_link中lane_id=23条目数对比</t>
  </si>
  <si>
    <t>分别取当前数据库和目标数据库的rdb_link中lane_id=24条目数对比</t>
  </si>
  <si>
    <t>分别取当前数据库和目标数据库的rdb_link中lane_id=25条目数对比</t>
  </si>
  <si>
    <t>分别取当前数据库和目标数据库的rdb_link中lane_id=26条目数对比</t>
  </si>
  <si>
    <t>分别取当前数据库和目标数据库的rdb_link中lane_id=27条目数对比</t>
  </si>
  <si>
    <t>分别取当前数据库和目标数据库的rdb_link中lane_id=28条目数对比</t>
  </si>
  <si>
    <t>分别取当前数据库和目标数据库的rdb_link中lane_id=29条目数对比</t>
  </si>
  <si>
    <t>分别取当前数据库和目标数据库的rdb_link中lane_id=30条目数对比</t>
  </si>
  <si>
    <t>分别取当前数据库和目标数据库的rdb_link中lane_id=31条目数对比</t>
  </si>
  <si>
    <t>分别取当前数据库和目标数据库的rdb_link中lane_id=32条目数对比</t>
  </si>
  <si>
    <t>分别取当前数据库和目标数据库的rdb_link中lane_id=33条目数对比</t>
  </si>
  <si>
    <t>分别取当前数据库和目标数据库的rdb_link中lane_id=34条目数对比</t>
  </si>
  <si>
    <t>分别取当前数据库和目标数据库的rdb_link中lane_id=35条目数对比</t>
  </si>
  <si>
    <t>分别取当前数据库和目标数据库的rdb_link中lane_id=36条目数对比</t>
  </si>
  <si>
    <t>分别取当前数据库和目标数据库的rdb_link中lane_id=37条目数对比</t>
  </si>
  <si>
    <t>分别取当前数据库和目标数据库的rdb_link中lane_id=38条目数对比</t>
  </si>
  <si>
    <t>分别取当前数据库和目标数据库的rdb_link中lane_id=39条目数对比</t>
  </si>
  <si>
    <t>分别取当前数据库和目标数据库的rdb_link中lane_id=40条目数对比</t>
  </si>
  <si>
    <t>分别取当前数据库和目标数据库的rdb_link中lane_id=41条目数对比</t>
  </si>
  <si>
    <t>分别取当前数据库和目标数据库的rdb_link中lane_id=42条目数对比</t>
  </si>
  <si>
    <t>分别取当前数据库和目标数据库的rdb_link中lane_id=43条目数对比</t>
  </si>
  <si>
    <t>分别取当前数据库和目标数据库的rdb_link中lane_id=44条目数对比</t>
  </si>
  <si>
    <t>分别取当前数据库和目标数据库的rdb_link中lane_id=45条目数对比</t>
  </si>
  <si>
    <t>分别取当前数据库和目标数据库的rdb_link中lane_id=46条目数对比</t>
  </si>
  <si>
    <t>分别取当前数据库和目标数据库的rdb_link中lane_id=47条目数对比</t>
  </si>
  <si>
    <t>分别取当前数据库和目标数据库的rdb_link中lane_id=48条目数对比</t>
  </si>
  <si>
    <t>分别取当前数据库和目标数据库的rdb_link中lane_id=49条目数对比</t>
  </si>
  <si>
    <t>分别取当前数据库和目标数据库的rdb_link中lane_id=50条目数对比</t>
  </si>
  <si>
    <t>分别取当前数据库和目标数据库的rdb_link中lane_id=51条目数对比</t>
  </si>
  <si>
    <t>分别取当前数据库和目标数据库的rdb_link中lane_id=52条目数对比</t>
  </si>
  <si>
    <t>分别取当前数据库和目标数据库的rdb_link中lane_id=53条目数对比</t>
  </si>
  <si>
    <t>分别取当前数据库和目标数据库的rdb_link中lane_id=54条目数对比</t>
  </si>
  <si>
    <t>分别取当前数据库和目标数据库的rdb_link中lane_id=55条目数对比</t>
  </si>
  <si>
    <t>分别取当前数据库和目标数据库的rdb_link中lane_id=56条目数对比</t>
  </si>
  <si>
    <t>分别取当前数据库和目标数据库的rdb_link中lane_id=57条目数对比</t>
  </si>
  <si>
    <t>分别取当前数据库和目标数据库的rdb_link中lane_id=58条目数对比</t>
  </si>
  <si>
    <t>分别取当前数据库和目标数据库的rdb_link中lane_id=59条目数对比</t>
  </si>
  <si>
    <t>分别取当前数据库和目标数据库的rdb_link中lane_id=60条目数对比</t>
  </si>
  <si>
    <t>分别取当前数据库和目标数据库的rdb_link中lane_id=61条目数对比</t>
  </si>
  <si>
    <t>分别取当前数据库和目标数据库的rdb_link中lane_id=62条目数对比</t>
  </si>
  <si>
    <t>分别取当前数据库和目标数据库的rdb_link中lane_id=63条目数对比</t>
  </si>
  <si>
    <t>分别取当前数据库和目标数据库的rdb_link中lane_id=64条目数对比</t>
  </si>
  <si>
    <t>分别取当前数据库和目标数据库的rdb_link中lane_id=65条目数对比</t>
  </si>
  <si>
    <t>分别取当前数据库和目标数据库的rdb_link中lane_id=66条目数对比</t>
  </si>
  <si>
    <t>分别取当前数据库和目标数据库的rdb_link中lane_id=67条目数对比</t>
  </si>
  <si>
    <t>分别取当前数据库和目标数据库的rdb_link中lane_id=68条目数对比</t>
  </si>
  <si>
    <t>分别取当前数据库和目标数据库的rdb_link中lane_id=69条目数对比</t>
  </si>
  <si>
    <t>分别取当前数据库和目标数据库的rdb_link中lane_id=70条目数对比</t>
  </si>
  <si>
    <t>分别取当前数据库和目标数据库的rdb_link中lane_id=71条目数对比</t>
  </si>
  <si>
    <t>分别取当前数据库和目标数据库的rdb_link中lane_id=72条目数对比</t>
  </si>
  <si>
    <t>分别取当前数据库和目标数据库的rdb_link中lane_id=73条目数对比</t>
  </si>
  <si>
    <t>分别取当前数据库和目标数据库的rdb_link中lane_id=74条目数对比</t>
  </si>
  <si>
    <t>分别取当前数据库和目标数据库的rdb_link中lane_id=75条目数对比</t>
  </si>
  <si>
    <t>分别取当前数据库和目标数据库的rdb_link中lane_id=76条目数对比</t>
  </si>
  <si>
    <t>分别取当前数据库和目标数据库的rdb_link中lane_id=77条目数对比</t>
  </si>
  <si>
    <t>分别取当前数据库和目标数据库的rdb_link中lane_id=78条目数对比</t>
  </si>
  <si>
    <t>分别取当前数据库和目标数据库的rdb_link中lane_id=79条目数对比</t>
  </si>
  <si>
    <t>分别取当前数据库和目标数据库的rdb_link中lane_id=80条目数对比</t>
  </si>
  <si>
    <t>分别取当前数据库和目标数据库的rdb_link中lane_id=81条目数对比</t>
  </si>
  <si>
    <t>分别取当前数据库和目标数据库的rdb_link中lane_id=82条目数对比</t>
  </si>
  <si>
    <t>分别取当前数据库和目标数据库的rdb_link中lane_id=83条目数对比</t>
  </si>
  <si>
    <t>分别取当前数据库和目标数据库的rdb_link中lane_id=84条目数对比</t>
  </si>
  <si>
    <t>分别取当前数据库和目标数据库的rdb_link中lane_id=85条目数对比</t>
  </si>
  <si>
    <t>分别取当前数据库和目标数据库的rdb_link中lane_id=86条目数对比</t>
  </si>
  <si>
    <t>分别取当前数据库和目标数据库的rdb_link中lane_id=87条目数对比</t>
  </si>
  <si>
    <t>分别取当前数据库和目标数据库的rdb_link中lane_id=88条目数对比</t>
  </si>
  <si>
    <t>分别取当前数据库和目标数据库的rdb_link中lane_id=89条目数对比</t>
  </si>
  <si>
    <t>分别取当前数据库和目标数据库的rdb_link中lane_id=90条目数对比</t>
  </si>
  <si>
    <t>分别取当前数据库和目标数据库的rdb_link中lane_id=91条目数对比</t>
  </si>
  <si>
    <t>分别取当前数据库和目标数据库的rdb_link中lane_id=92条目数对比</t>
  </si>
  <si>
    <t>分别取当前数据库和目标数据库的rdb_link中lane_id=93条目数对比</t>
  </si>
  <si>
    <t>分别取当前数据库和目标数据库的rdb_link中lane_id=94条目数对比</t>
  </si>
  <si>
    <t>分别取当前数据库和目标数据库的rdb_link中lane_id=95条目数对比</t>
  </si>
  <si>
    <t>分别取当前数据库和目标数据库的rdb_link中lane_id=96条目数对比</t>
  </si>
  <si>
    <t>分别取当前数据库和目标数据库的rdb_link中lane_id=97条目数对比</t>
  </si>
  <si>
    <t>分别取当前数据库和目标数据库的rdb_link中lane_id=98条目数对比</t>
  </si>
  <si>
    <t>分别取当前数据库和目标数据库的rdb_link中lane_id=99条目数对比</t>
  </si>
  <si>
    <t>分别取当前数据库和目标数据库的rdb_link中lane_id=100条目数对比</t>
  </si>
  <si>
    <t>rdb_link::lane_id=1::count</t>
  </si>
  <si>
    <t>rdb_link::lane_id=2::count</t>
  </si>
  <si>
    <t>rdb_link::lane_id=3::count</t>
  </si>
  <si>
    <t>rdb_link::lane_id=4::count</t>
  </si>
  <si>
    <t>rdb_link::lane_id=5::count</t>
  </si>
  <si>
    <t>rdb_link::lane_id=6::count</t>
  </si>
  <si>
    <t>rdb_link::lane_id=7::count</t>
  </si>
  <si>
    <t>rdb_link::lane_id=8::count</t>
  </si>
  <si>
    <t>rdb_link::lane_id=9::count</t>
  </si>
  <si>
    <t>rdb_link::lane_id=10::count</t>
  </si>
  <si>
    <t>rdb_link::lane_id=11::count</t>
  </si>
  <si>
    <t>rdb_link::lane_id=12::count</t>
  </si>
  <si>
    <t>rdb_link::lane_id=13::count</t>
  </si>
  <si>
    <t>rdb_link::lane_id=14::count</t>
  </si>
  <si>
    <t>rdb_link::lane_id=15::count</t>
  </si>
  <si>
    <t>rdb_link::lane_id=16::count</t>
  </si>
  <si>
    <t>rdb_link::lane_id=17::count</t>
  </si>
  <si>
    <t>rdb_link::lane_id=18::count</t>
  </si>
  <si>
    <t>rdb_link::lane_id=19::count</t>
  </si>
  <si>
    <t>rdb_link::lane_id=20::count</t>
  </si>
  <si>
    <t>rdb_link::lane_id=21::count</t>
  </si>
  <si>
    <t>rdb_link::lane_id=22::count</t>
  </si>
  <si>
    <t>rdb_link::lane_id=23::count</t>
  </si>
  <si>
    <t>rdb_link::lane_id=24::count</t>
  </si>
  <si>
    <t>rdb_link::lane_id=25::count</t>
  </si>
  <si>
    <t>rdb_link::lane_id=26::count</t>
  </si>
  <si>
    <t>rdb_link::lane_id=27::count</t>
  </si>
  <si>
    <t>rdb_link::lane_id=28::count</t>
  </si>
  <si>
    <t>rdb_link::lane_id=29::count</t>
  </si>
  <si>
    <t>rdb_link::lane_id=30::count</t>
  </si>
  <si>
    <t>rdb_link::lane_id=31::count</t>
  </si>
  <si>
    <t>rdb_link::lane_id=32::count</t>
  </si>
  <si>
    <t>rdb_link::lane_id=33::count</t>
  </si>
  <si>
    <t>rdb_link::lane_id=34::count</t>
  </si>
  <si>
    <t>rdb_link::lane_id=35::count</t>
  </si>
  <si>
    <t>rdb_link::lane_id=36::count</t>
  </si>
  <si>
    <t>rdb_link::lane_id=37::count</t>
  </si>
  <si>
    <t>rdb_link::lane_id=38::count</t>
  </si>
  <si>
    <t>rdb_link::lane_id=39::count</t>
  </si>
  <si>
    <t>rdb_link::lane_id=40::count</t>
  </si>
  <si>
    <t>rdb_link::lane_id=41::count</t>
  </si>
  <si>
    <t>rdb_link::lane_id=42::count</t>
  </si>
  <si>
    <t>rdb_link::lane_id=43::count</t>
  </si>
  <si>
    <t>rdb_link::lane_id=44::count</t>
  </si>
  <si>
    <t>rdb_link::lane_id=45::count</t>
  </si>
  <si>
    <t>rdb_link::lane_id=46::count</t>
  </si>
  <si>
    <t>rdb_link::lane_id=47::count</t>
  </si>
  <si>
    <t>rdb_link::lane_id=48::count</t>
  </si>
  <si>
    <t>rdb_link::lane_id=49::count</t>
  </si>
  <si>
    <t>rdb_link::lane_id=50::count</t>
  </si>
  <si>
    <t>rdb_link::lane_id=51::count</t>
  </si>
  <si>
    <t>rdb_link::lane_id=52::count</t>
  </si>
  <si>
    <t>rdb_link::lane_id=53::count</t>
  </si>
  <si>
    <t>rdb_link::lane_id=54::count</t>
  </si>
  <si>
    <t>rdb_link::lane_id=55::count</t>
  </si>
  <si>
    <t>rdb_link::lane_id=56::count</t>
  </si>
  <si>
    <t>rdb_link::lane_id=57::count</t>
  </si>
  <si>
    <t>rdb_link::lane_id=58::count</t>
  </si>
  <si>
    <t>rdb_link::lane_id=59::count</t>
  </si>
  <si>
    <t>rdb_link::lane_id=60::count</t>
  </si>
  <si>
    <t>rdb_link::lane_id=61::count</t>
  </si>
  <si>
    <t>rdb_link::lane_id=62::count</t>
  </si>
  <si>
    <t>rdb_link::lane_id=63::count</t>
  </si>
  <si>
    <t>rdb_link::lane_id=64::count</t>
  </si>
  <si>
    <t>rdb_link::lane_id=65::count</t>
  </si>
  <si>
    <t>rdb_link::lane_id=66::count</t>
  </si>
  <si>
    <t>rdb_link::lane_id=67::count</t>
  </si>
  <si>
    <t>rdb_link::lane_id=68::count</t>
  </si>
  <si>
    <t>rdb_link::lane_id=69::count</t>
  </si>
  <si>
    <t>rdb_link::lane_id=70::count</t>
  </si>
  <si>
    <t>rdb_link::lane_id=71::count</t>
  </si>
  <si>
    <t>rdb_link::lane_id=72::count</t>
  </si>
  <si>
    <t>rdb_link::lane_id=73::count</t>
  </si>
  <si>
    <t>rdb_link::lane_id=74::count</t>
  </si>
  <si>
    <t>rdb_link::lane_id=75::count</t>
  </si>
  <si>
    <t>rdb_link::lane_id=76::count</t>
  </si>
  <si>
    <t>rdb_link::lane_id=77::count</t>
  </si>
  <si>
    <t>rdb_link::lane_id=78::count</t>
  </si>
  <si>
    <t>rdb_link::lane_id=79::count</t>
  </si>
  <si>
    <t>rdb_link::lane_id=80::count</t>
  </si>
  <si>
    <t>rdb_link::lane_id=81::count</t>
  </si>
  <si>
    <t>rdb_link::lane_id=82::count</t>
  </si>
  <si>
    <t>rdb_link::lane_id=83::count</t>
  </si>
  <si>
    <t>rdb_link::lane_id=84::count</t>
  </si>
  <si>
    <t>rdb_link::lane_id=85::count</t>
  </si>
  <si>
    <t>rdb_link::lane_id=86::count</t>
  </si>
  <si>
    <t>rdb_link::lane_id=87::count</t>
  </si>
  <si>
    <t>rdb_link::lane_id=88::count</t>
  </si>
  <si>
    <t>rdb_link::lane_id=89::count</t>
  </si>
  <si>
    <t>rdb_link::lane_id=90::count</t>
  </si>
  <si>
    <t>rdb_link::lane_id=91::count</t>
  </si>
  <si>
    <t>rdb_link::lane_id=92::count</t>
  </si>
  <si>
    <t>rdb_link::lane_id=93::count</t>
  </si>
  <si>
    <t>rdb_link::lane_id=94::count</t>
  </si>
  <si>
    <t>rdb_link::lane_id=95::count</t>
  </si>
  <si>
    <t>rdb_link::lane_id=96::count</t>
  </si>
  <si>
    <t>rdb_link::lane_id=97::count</t>
  </si>
  <si>
    <t>rdb_link::lane_id=98::count</t>
  </si>
  <si>
    <t>rdb_link::lane_id=99::count</t>
  </si>
  <si>
    <t>rdb_link::lane_id=100::count</t>
  </si>
  <si>
    <t>检查rdb_link中lane_id=100个数</t>
    <phoneticPr fontId="1" type="noConversion"/>
  </si>
  <si>
    <t>检查rdb_link中toll=0长度</t>
    <phoneticPr fontId="1" type="noConversion"/>
  </si>
  <si>
    <t>对比rdb_link中toll=0的长度的变化度</t>
    <phoneticPr fontId="1" type="noConversion"/>
  </si>
  <si>
    <t>分别取当前数据库和目标数据库的rdb_link中toll=0长度对比</t>
    <phoneticPr fontId="1" type="noConversion"/>
  </si>
  <si>
    <t>检查rdb_link中toll=1长度</t>
  </si>
  <si>
    <t>检查rdb_link中toll=2长度</t>
  </si>
  <si>
    <t>检查rdb_link中toll=3长度</t>
  </si>
  <si>
    <t>对比rdb_link中toll=1的长度的变化度</t>
  </si>
  <si>
    <t>对比rdb_link中toll=2的长度的变化度</t>
  </si>
  <si>
    <t>对比rdb_link中toll=3的长度的变化度</t>
  </si>
  <si>
    <t>分别取当前数据库和目标数据库的rdb_link中toll=1长度对比</t>
  </si>
  <si>
    <t>分别取当前数据库和目标数据库的rdb_link中toll=2长度对比</t>
  </si>
  <si>
    <t>分别取当前数据库和目标数据库的rdb_link中toll=3长度对比</t>
  </si>
  <si>
    <t>检查rdb_link中regulation_flag=TRUE个数</t>
    <phoneticPr fontId="1" type="noConversion"/>
  </si>
  <si>
    <t>对比rdb_link中regulation_flag=TRUE的条目数的变化度</t>
    <phoneticPr fontId="1" type="noConversion"/>
  </si>
  <si>
    <t>分别取当前数据库和目标数据库的rdb_link中regulation_flag=TRUE条目数对比</t>
    <phoneticPr fontId="1" type="noConversion"/>
  </si>
  <si>
    <t>rdb_link::regulation_flag=TRUE::count</t>
    <phoneticPr fontId="1" type="noConversion"/>
  </si>
  <si>
    <t>检查rdb_link中regulation_flag=FALSE个数</t>
    <phoneticPr fontId="1" type="noConversion"/>
  </si>
  <si>
    <t>对比rdb_link中regulation_flag=FALSE的条目数的变化度</t>
    <phoneticPr fontId="1" type="noConversion"/>
  </si>
  <si>
    <t>分别取当前数据库和目标数据库的rdb_link中regulation_flag=FALSE条目数对比</t>
    <phoneticPr fontId="1" type="noConversion"/>
  </si>
  <si>
    <t>rdb_link::regulation_flag=FALSE::count</t>
    <phoneticPr fontId="1" type="noConversion"/>
  </si>
  <si>
    <t>检查rdb_link中speed_regulation_flag=TRUE个数</t>
    <phoneticPr fontId="1" type="noConversion"/>
  </si>
  <si>
    <t>检查rdb_link中speed_regulation_flag=FALSE个数</t>
    <phoneticPr fontId="1" type="noConversion"/>
  </si>
  <si>
    <t>对比rdb_link中speed_regulation_flag=TRUE的条目数的变化度</t>
    <phoneticPr fontId="1" type="noConversion"/>
  </si>
  <si>
    <t>对比rdb_link中speed_regulation_flag=FALSE的条目数的变化度</t>
    <phoneticPr fontId="1" type="noConversion"/>
  </si>
  <si>
    <t>分别取当前数据库和目标数据库的rdb_link中speed_regulation_flag=FALSE条目数对比</t>
    <phoneticPr fontId="1" type="noConversion"/>
  </si>
  <si>
    <t>分别取当前数据库和目标数据库的rdb_link中speed_regulation_flag=TRUE条目数对比</t>
    <phoneticPr fontId="1" type="noConversion"/>
  </si>
  <si>
    <t>rdb_link::speed_regulation_flag=TRUE::count</t>
    <phoneticPr fontId="1" type="noConversion"/>
  </si>
  <si>
    <t>rdb_link::speed_regulation_flag=FALSE::count</t>
    <phoneticPr fontId="1" type="noConversion"/>
  </si>
  <si>
    <t>检查rdb_link中road_number不为空个数</t>
    <phoneticPr fontId="1" type="noConversion"/>
  </si>
  <si>
    <t>对比rdb_link中road_number不为空的条目数的变化度</t>
    <phoneticPr fontId="1" type="noConversion"/>
  </si>
  <si>
    <t>分别取当前数据库和目标数据库的rdb_link中road_number不为空条目数对比</t>
    <phoneticPr fontId="1" type="noConversion"/>
  </si>
  <si>
    <t>检查rdb_link中road_name不为空language个数</t>
    <phoneticPr fontId="1" type="noConversion"/>
  </si>
  <si>
    <t>rdb_link::road_name!=null&amp;language::count</t>
    <phoneticPr fontId="1" type="noConversion"/>
  </si>
  <si>
    <t>对比rdb_link中road_name不为空language的条目数的变化度</t>
    <phoneticPr fontId="1" type="noConversion"/>
  </si>
  <si>
    <t>分别取当前数据库和目标数据库的rdb_link中road_name不为空language条目数对比</t>
    <phoneticPr fontId="1" type="noConversion"/>
  </si>
  <si>
    <t>检查rdb_link中road_name不为空phoneme个数</t>
    <phoneticPr fontId="1" type="noConversion"/>
  </si>
  <si>
    <t>对比rdb_link中road_name不为空phoneme的条目数的变化度</t>
    <phoneticPr fontId="1" type="noConversion"/>
  </si>
  <si>
    <t>分别取当前数据库和目标数据库的rdb_link中road_name不为空phoneme条目数对比</t>
    <phoneticPr fontId="1" type="noConversion"/>
  </si>
  <si>
    <t>rdb_link::road_name!=null&amp;phoneme::count</t>
    <phoneticPr fontId="1" type="noConversion"/>
  </si>
  <si>
    <t>对比rdb_node的条目数的变化度</t>
  </si>
  <si>
    <t>检查rdb_node个数</t>
  </si>
  <si>
    <t>分别取当前数据库和目标数据库的rdb_node条目数对比</t>
  </si>
  <si>
    <t>rdb_node::all::count</t>
  </si>
  <si>
    <t>检查rdb_node中extend_flag::bit(1)=true个数</t>
    <phoneticPr fontId="1" type="noConversion"/>
  </si>
  <si>
    <t>对比rdb_node中extend_flag::bit(1)=true的条目数的变化度</t>
    <phoneticPr fontId="1" type="noConversion"/>
  </si>
  <si>
    <t>分别取当前数据库和目标数据库的rdb_node中extend_flag::bit(1)=true条目数对比</t>
    <phoneticPr fontId="1" type="noConversion"/>
  </si>
  <si>
    <t>检查rdb_node中extend_flag::bit(2)=true个数</t>
  </si>
  <si>
    <t>检查rdb_node中extend_flag::bit(3)=true个数</t>
  </si>
  <si>
    <t>检查rdb_node中extend_flag::bit(4)=true个数</t>
  </si>
  <si>
    <t>检查rdb_node中extend_flag::bit(5)=true个数</t>
  </si>
  <si>
    <t>检查rdb_node中extend_flag::bit(6)=true个数</t>
  </si>
  <si>
    <t>检查rdb_node中extend_flag::bit(7)=true个数</t>
  </si>
  <si>
    <t>检查rdb_node中extend_flag::bit(8)=true个数</t>
  </si>
  <si>
    <t>检查rdb_node中extend_flag::bit(9)=true个数</t>
  </si>
  <si>
    <t>检查rdb_node中extend_flag::bit(10)=true个数</t>
  </si>
  <si>
    <t>检查rdb_node中extend_flag::bit(11)=true个数</t>
  </si>
  <si>
    <t>检查rdb_node中extend_flag::bit(12)=true个数</t>
  </si>
  <si>
    <t>检查rdb_node中extend_flag::bit(13)=true个数</t>
  </si>
  <si>
    <t>检查rdb_node中extend_flag::bit(14)=true个数</t>
  </si>
  <si>
    <t>检查rdb_node中extend_flag::bit(15)=true个数</t>
  </si>
  <si>
    <t>检查rdb_node中extend_flag::bit(16)=true个数</t>
  </si>
  <si>
    <t>检查rdb_node中extend_flag::bit(17)=true个数</t>
  </si>
  <si>
    <t>检查rdb_node中extend_flag::bit(18)=true个数</t>
  </si>
  <si>
    <t>检查rdb_node中extend_flag::bit(0)=true个数</t>
    <phoneticPr fontId="1" type="noConversion"/>
  </si>
  <si>
    <t>对比rdb_node中extend_flag::bit(0)=true的条目数的变化度</t>
    <phoneticPr fontId="1" type="noConversion"/>
  </si>
  <si>
    <t>分别取当前数据库和目标数据库的rdb_node中extend_flag::bit(0)=true条目数对比</t>
    <phoneticPr fontId="1" type="noConversion"/>
  </si>
  <si>
    <t>对比rdb_node中extend_flag::bit(2)=true的条目数的变化度</t>
  </si>
  <si>
    <t>对比rdb_node中extend_flag::bit(3)=true的条目数的变化度</t>
  </si>
  <si>
    <t>对比rdb_node中extend_flag::bit(4)=true的条目数的变化度</t>
  </si>
  <si>
    <t>对比rdb_node中extend_flag::bit(5)=true的条目数的变化度</t>
  </si>
  <si>
    <t>对比rdb_node中extend_flag::bit(6)=true的条目数的变化度</t>
  </si>
  <si>
    <t>对比rdb_node中extend_flag::bit(7)=true的条目数的变化度</t>
  </si>
  <si>
    <t>对比rdb_node中extend_flag::bit(8)=true的条目数的变化度</t>
  </si>
  <si>
    <t>对比rdb_node中extend_flag::bit(9)=true的条目数的变化度</t>
  </si>
  <si>
    <t>对比rdb_node中extend_flag::bit(10)=true的条目数的变化度</t>
  </si>
  <si>
    <t>对比rdb_node中extend_flag::bit(11)=true的条目数的变化度</t>
  </si>
  <si>
    <t>对比rdb_node中extend_flag::bit(12)=true的条目数的变化度</t>
  </si>
  <si>
    <t>对比rdb_node中extend_flag::bit(13)=true的条目数的变化度</t>
  </si>
  <si>
    <t>对比rdb_node中extend_flag::bit(14)=true的条目数的变化度</t>
  </si>
  <si>
    <t>对比rdb_node中extend_flag::bit(15)=true的条目数的变化度</t>
  </si>
  <si>
    <t>对比rdb_node中extend_flag::bit(16)=true的条目数的变化度</t>
  </si>
  <si>
    <t>对比rdb_node中extend_flag::bit(17)=true的条目数的变化度</t>
  </si>
  <si>
    <t>对比rdb_node中extend_flag::bit(18)=true的条目数的变化度</t>
  </si>
  <si>
    <t>对比rdb_node中extend_flag::bit(19)=true的条目数的变化度</t>
  </si>
  <si>
    <t>分别取当前数据库和目标数据库的rdb_node中extend_flag::bit(2)=true条目数对比</t>
  </si>
  <si>
    <t>分别取当前数据库和目标数据库的rdb_node中extend_flag::bit(3)=true条目数对比</t>
  </si>
  <si>
    <t>分别取当前数据库和目标数据库的rdb_node中extend_flag::bit(4)=true条目数对比</t>
  </si>
  <si>
    <t>分别取当前数据库和目标数据库的rdb_node中extend_flag::bit(5)=true条目数对比</t>
  </si>
  <si>
    <t>分别取当前数据库和目标数据库的rdb_node中extend_flag::bit(6)=true条目数对比</t>
  </si>
  <si>
    <t>分别取当前数据库和目标数据库的rdb_node中extend_flag::bit(7)=true条目数对比</t>
  </si>
  <si>
    <t>分别取当前数据库和目标数据库的rdb_node中extend_flag::bit(8)=true条目数对比</t>
  </si>
  <si>
    <t>分别取当前数据库和目标数据库的rdb_node中extend_flag::bit(9)=true条目数对比</t>
  </si>
  <si>
    <t>分别取当前数据库和目标数据库的rdb_node中extend_flag::bit(10)=true条目数对比</t>
  </si>
  <si>
    <t>分别取当前数据库和目标数据库的rdb_node中extend_flag::bit(11)=true条目数对比</t>
  </si>
  <si>
    <t>分别取当前数据库和目标数据库的rdb_node中extend_flag::bit(12)=true条目数对比</t>
  </si>
  <si>
    <t>分别取当前数据库和目标数据库的rdb_node中extend_flag::bit(13)=true条目数对比</t>
  </si>
  <si>
    <t>分别取当前数据库和目标数据库的rdb_node中extend_flag::bit(14)=true条目数对比</t>
  </si>
  <si>
    <t>分别取当前数据库和目标数据库的rdb_node中extend_flag::bit(15)=true条目数对比</t>
  </si>
  <si>
    <t>分别取当前数据库和目标数据库的rdb_node中extend_flag::bit(16)=true条目数对比</t>
  </si>
  <si>
    <t>分别取当前数据库和目标数据库的rdb_node中extend_flag::bit(17)=true条目数对比</t>
  </si>
  <si>
    <t>分别取当前数据库和目标数据库的rdb_node中extend_flag::bit(18)=true条目数对比</t>
  </si>
  <si>
    <t>分别取当前数据库和目标数据库的rdb_node中extend_flag::bit(19)=true条目数对比</t>
  </si>
  <si>
    <t>检查rdb_node中extend_flag::bit(19)=true个数</t>
    <phoneticPr fontId="1" type="noConversion"/>
  </si>
  <si>
    <t>检查rdb_node_height个数</t>
    <phoneticPr fontId="1" type="noConversion"/>
  </si>
  <si>
    <t>对比rdb_node_height的条目数的变化度</t>
    <phoneticPr fontId="1" type="noConversion"/>
  </si>
  <si>
    <t>分别取当前数据库和目标数据库的rdb_node_height条目数对比</t>
    <phoneticPr fontId="1" type="noConversion"/>
  </si>
  <si>
    <t>rdb_node_height::all::count</t>
    <phoneticPr fontId="1" type="noConversion"/>
  </si>
  <si>
    <t>检查rdb_park_link个数</t>
  </si>
  <si>
    <t>对比rdb_park_link的条目数的变化度</t>
  </si>
  <si>
    <t>分别取当前数据库和目标数据库的rdb_park_link条目数对比</t>
  </si>
  <si>
    <t>rdb_park_link::all::count</t>
  </si>
  <si>
    <t>检查rdb_park_node个数</t>
  </si>
  <si>
    <t>对比rdb_park_node的条目数的变化度</t>
  </si>
  <si>
    <t>分别取当前数据库和目标数据库的rdb_park_node条目数对比</t>
  </si>
  <si>
    <t>rdb_park_node::all::count</t>
  </si>
  <si>
    <t>检查rdb_park_region个数</t>
  </si>
  <si>
    <t>对比rdb_park_region的条目数的变化度</t>
  </si>
  <si>
    <t>分别取当前数据库和目标数据库的rdb_park_region条目数对比</t>
  </si>
  <si>
    <t>rdb_park_region::all::count</t>
  </si>
  <si>
    <t>检查rdb_linklane_info个数</t>
  </si>
  <si>
    <t>对比rdb_linklane_info的条目数的变化度</t>
  </si>
  <si>
    <t>分别取当前数据库和目标数据库的rdb_linklane_info条目数对比</t>
  </si>
  <si>
    <t>rdb_linklane_info::all::count</t>
  </si>
  <si>
    <t>rdb_linklane_info::lane_dir=0::count</t>
  </si>
  <si>
    <t>rdb_linklane_info::lane_dir=1::count</t>
  </si>
  <si>
    <t>rdb_linklane_info::lane_dir=2::count</t>
  </si>
  <si>
    <t>rdb_linklane_info::lane_dir=3::count</t>
  </si>
  <si>
    <t>检查rdb_linklane_info中lane_dir=0条目数</t>
  </si>
  <si>
    <t>对比rdb_linklane_info中lane_dir=0的条目数的变化度</t>
  </si>
  <si>
    <t>分别取当前数据库和目标数据库的rdb_linklane_info中lane_dir=0条目数对比</t>
  </si>
  <si>
    <t>检查rdb_linklane_info中lane_dir=1条目数</t>
  </si>
  <si>
    <t>对比rdb_linklane_info中lane_dir=1的条目数的变化度</t>
  </si>
  <si>
    <t>分别取当前数据库和目标数据库的rdb_linklane_info中lane_dir=1条目数对比</t>
  </si>
  <si>
    <t>检查rdb_linklane_info中lane_dir=2条目数</t>
  </si>
  <si>
    <t>对比rdb_linklane_info中lane_dir=2的条目数的变化度</t>
  </si>
  <si>
    <t>分别取当前数据库和目标数据库的rdb_linklane_info中lane_dir=2条目数对比</t>
  </si>
  <si>
    <t>检查rdb_linklane_info中lane_dir=3条目数</t>
  </si>
  <si>
    <t>对比rdb_linklane_info中lane_dir=3的条目数的变化度</t>
  </si>
  <si>
    <t>分别取当前数据库和目标数据库的rdb_linklane_info中lane_dir=3条目数对比</t>
  </si>
  <si>
    <t>检查rdb_linklane_info中disobey_flag=true条目数</t>
    <phoneticPr fontId="1" type="noConversion"/>
  </si>
  <si>
    <t>对比rdb_linklane_info中disobey_flag=true的条目数的变化度</t>
    <phoneticPr fontId="1" type="noConversion"/>
  </si>
  <si>
    <t>分别取当前数据库和目标数据库的rdb_linklane_info中disobey_flag=true条目数对比</t>
    <phoneticPr fontId="1" type="noConversion"/>
  </si>
  <si>
    <t>rdb_linklane_info::disobey_flag=true::count</t>
    <phoneticPr fontId="1" type="noConversion"/>
  </si>
  <si>
    <t>检查rdb_linklane_info中disobey_flag=false条目数</t>
    <phoneticPr fontId="1" type="noConversion"/>
  </si>
  <si>
    <t>对比rdb_linklane_info中disobey_flag=false的条目数的变化度</t>
    <phoneticPr fontId="1" type="noConversion"/>
  </si>
  <si>
    <t>分别取当前数据库和目标数据库的rdb_linklane_info中disobey_flag=false条目数对比</t>
    <phoneticPr fontId="1" type="noConversion"/>
  </si>
  <si>
    <t>rdb_linklane_info::disobey_flag=false::count</t>
    <phoneticPr fontId="1" type="noConversion"/>
  </si>
  <si>
    <t>检查rdb_linklane_info中lane_up_down_distingush=true条目数</t>
  </si>
  <si>
    <t>对比rdb_linklane_info中lane_up_down_distingush=true的条目数的变化度</t>
  </si>
  <si>
    <t>分别取当前数据库和目标数据库的rdb_linklane_info中lane_up_down_distingush=true条目数对比</t>
  </si>
  <si>
    <t>rdb_linklane_info::lane_up_down_distingush=true::count</t>
  </si>
  <si>
    <t>检查rdb_linklane_info中lane_up_down_distingush=false条目数</t>
  </si>
  <si>
    <t>对比rdb_linklane_info中lane_up_down_distingush=false的条目数的变化度</t>
  </si>
  <si>
    <t>分别取当前数据库和目标数据库的rdb_linklane_info中lane_up_down_distingush=false条目数对比</t>
  </si>
  <si>
    <t>rdb_linklane_info::lane_up_down_distingush=false::count</t>
  </si>
  <si>
    <t>对比rdb_link_add_info的条目数的变化度</t>
  </si>
  <si>
    <t>分别取当前数据库和目标数据库的rdb_link_add_info条目数对比</t>
  </si>
  <si>
    <t>rdb_link_add_info::all::count</t>
  </si>
  <si>
    <t>检查rdb_link_add_info个数</t>
    <phoneticPr fontId="1" type="noConversion"/>
  </si>
  <si>
    <t>检查rdb_link_add_info中struct_code=0条目数</t>
  </si>
  <si>
    <t>对比rdb_link_add_info中struct_code=0的条目数的变化度</t>
  </si>
  <si>
    <t>分别取当前数据库和目标数据库的rdb_link_add_info中struct_code=0条目数对比</t>
  </si>
  <si>
    <t>rdb_link_add_info::struct_code=0::count</t>
    <phoneticPr fontId="1" type="noConversion"/>
  </si>
  <si>
    <t>检查rdb_link_add_info中struct_code=1条目数</t>
  </si>
  <si>
    <t>对比rdb_link_add_info中struct_code=1的条目数的变化度</t>
  </si>
  <si>
    <t>分别取当前数据库和目标数据库的rdb_link_add_info中struct_code=1条目数对比</t>
  </si>
  <si>
    <t>rdb_link_add_info::struct_code=1::count</t>
  </si>
  <si>
    <t>检查rdb_link_add_info中struct_code=2条目数</t>
  </si>
  <si>
    <t>对比rdb_link_add_info中struct_code=2的条目数的变化度</t>
  </si>
  <si>
    <t>分别取当前数据库和目标数据库的rdb_link_add_info中struct_code=2条目数对比</t>
  </si>
  <si>
    <t>rdb_link_add_info::struct_code=2::count</t>
  </si>
  <si>
    <t>检查rdb_link_add_info中struct_code=3条目数</t>
  </si>
  <si>
    <t>对比rdb_link_add_info中struct_code=3的条目数的变化度</t>
  </si>
  <si>
    <t>分别取当前数据库和目标数据库的rdb_link_add_info中struct_code=3条目数对比</t>
  </si>
  <si>
    <t>rdb_link_add_info::struct_code=3::count</t>
  </si>
  <si>
    <t>检查rdb_link_add_info中struct_code=4条目数</t>
  </si>
  <si>
    <t>对比rdb_link_add_info中struct_code=4的条目数的变化度</t>
  </si>
  <si>
    <t>分别取当前数据库和目标数据库的rdb_link_add_info中struct_code=4条目数对比</t>
  </si>
  <si>
    <t>rdb_link_add_info::struct_code=4::count</t>
  </si>
  <si>
    <t>检查rdb_link_add_info中struct_code=5条目数</t>
  </si>
  <si>
    <t>对比rdb_link_add_info中struct_code=5的条目数的变化度</t>
  </si>
  <si>
    <t>分别取当前数据库和目标数据库的rdb_link_add_info中struct_code=5条目数对比</t>
  </si>
  <si>
    <t>rdb_link_add_info::struct_code=5::count</t>
  </si>
  <si>
    <t>检查rdb_link_add_info中struct_code=6条目数</t>
  </si>
  <si>
    <t>对比rdb_link_add_info中struct_code=6的条目数的变化度</t>
  </si>
  <si>
    <t>分别取当前数据库和目标数据库的rdb_link_add_info中struct_code=6条目数对比</t>
  </si>
  <si>
    <t>rdb_link_add_info::struct_code=6::count</t>
  </si>
  <si>
    <t>检查rdb_link_add_info中struct_code=7条目数</t>
  </si>
  <si>
    <t>对比rdb_link_add_info中struct_code=7的条目数的变化度</t>
  </si>
  <si>
    <t>分别取当前数据库和目标数据库的rdb_link_add_info中struct_code=7条目数对比</t>
  </si>
  <si>
    <t>rdb_link_add_info::struct_code=7::count</t>
  </si>
  <si>
    <t>检查rdb_link_add_info中struct_code=8条目数</t>
  </si>
  <si>
    <t>对比rdb_link_add_info中struct_code=8的条目数的变化度</t>
  </si>
  <si>
    <t>分别取当前数据库和目标数据库的rdb_link_add_info中struct_code=8条目数对比</t>
  </si>
  <si>
    <t>rdb_link_add_info::struct_code=8::count</t>
  </si>
  <si>
    <t>检查rdb_link_add_info中etc_lane_flag=0条目数</t>
    <phoneticPr fontId="1" type="noConversion"/>
  </si>
  <si>
    <t>对比rdb_link_add_info中etc_lane_flag=0的条目数的变化度</t>
    <phoneticPr fontId="1" type="noConversion"/>
  </si>
  <si>
    <t>分别取当前数据库和目标数据库的rdb_link_add_info中etc_lane_flag=0条目数对比</t>
    <phoneticPr fontId="1" type="noConversion"/>
  </si>
  <si>
    <t>rdb_link_add_info::etc_lane_flag=0::count</t>
    <phoneticPr fontId="1" type="noConversion"/>
  </si>
  <si>
    <t>检查rdb_link_add_info中etc_lane_flag=1条目数</t>
  </si>
  <si>
    <t>对比rdb_link_add_info中etc_lane_flag=1的条目数的变化度</t>
  </si>
  <si>
    <t>分别取当前数据库和目标数据库的rdb_link_add_info中etc_lane_flag=1条目数对比</t>
  </si>
  <si>
    <t>rdb_link_add_info::etc_lane_flag=1::count</t>
  </si>
  <si>
    <t>对比rdb_link_add_info中etc_lane_flag=2的条目数的变化度</t>
  </si>
  <si>
    <t>分别取当前数据库和目标数据库的rdb_link_add_info中etc_lane_flag=2条目数对比</t>
  </si>
  <si>
    <t>rdb_link_add_info::etc_lane_flag=2::count</t>
  </si>
  <si>
    <t>检查rdb_link_add_info中etc_lane_flag=2条目数</t>
    <phoneticPr fontId="1" type="noConversion"/>
  </si>
  <si>
    <t>检查rdb_link_add_info中path_extra_info::bit(0-0)=true个数</t>
    <phoneticPr fontId="1" type="noConversion"/>
  </si>
  <si>
    <t>对比rdb_link_add_info中path_extra_info::bit(0-0)=true的条目数的变化度</t>
    <phoneticPr fontId="1" type="noConversion"/>
  </si>
  <si>
    <t>分别取当前数据库和目标数据库的rdb_link_add_info中path_extra_info::bit(0-0)=true条目数对比</t>
    <phoneticPr fontId="1" type="noConversion"/>
  </si>
  <si>
    <t>检查rdb_link_add_info中path_extra_info::bit(1-1)=true个数</t>
    <phoneticPr fontId="1" type="noConversion"/>
  </si>
  <si>
    <t>对比rdb_link_add_info中path_extra_info::bit(1-1)=true的条目数的变化度</t>
    <phoneticPr fontId="1" type="noConversion"/>
  </si>
  <si>
    <t>分别取当前数据库和目标数据库的rdb_link_add_info中path_extra_info::bit(1-1)=true条目数对比</t>
    <phoneticPr fontId="1" type="noConversion"/>
  </si>
  <si>
    <t>检查rdb_link_add_info中path_extra_info::bit(2-2)=true个数</t>
    <phoneticPr fontId="1" type="noConversion"/>
  </si>
  <si>
    <t>检查rdb_link_add_info中path_extra_info::bit(3-3)=true个数</t>
    <phoneticPr fontId="1" type="noConversion"/>
  </si>
  <si>
    <t>检查rdb_link_add_info中path_extra_info::bit(4-4)=true个数</t>
    <phoneticPr fontId="1" type="noConversion"/>
  </si>
  <si>
    <t>检查rdb_link_add_info中path_extra_info::bit(5-5)=true个数</t>
    <phoneticPr fontId="1" type="noConversion"/>
  </si>
  <si>
    <t>对比rdb_link_add_info中path_extra_info::bit(2-2)=true的条目数的变化度</t>
    <phoneticPr fontId="1" type="noConversion"/>
  </si>
  <si>
    <t>对比rdb_link_add_info中path_extra_info::bit(3-3)=true的条目数的变化度</t>
    <phoneticPr fontId="1" type="noConversion"/>
  </si>
  <si>
    <t>对比rdb_link_add_info中path_extra_info::bit(4-4)=true的条目数的变化度</t>
    <phoneticPr fontId="1" type="noConversion"/>
  </si>
  <si>
    <t>对比rdb_link_add_info中path_extra_info::bit(5-5)=true的条目数的变化度</t>
    <phoneticPr fontId="1" type="noConversion"/>
  </si>
  <si>
    <t>分别取当前数据库和目标数据库的rdb_link_add_info中path_extra_info::bit(5-5)=true条目数对比</t>
    <phoneticPr fontId="1" type="noConversion"/>
  </si>
  <si>
    <t>分别取当前数据库和目标数据库的rdb_link_add_info中path_extra_info::bit(4-4)=true条目数对比</t>
    <phoneticPr fontId="1" type="noConversion"/>
  </si>
  <si>
    <t>分别取当前数据库和目标数据库的rdb_link_add_info中path_extra_info::bit(3-3)=true条目数对比</t>
    <phoneticPr fontId="1" type="noConversion"/>
  </si>
  <si>
    <t>分别取当前数据库和目标数据库的rdb_link_add_info中path_extra_info::bit(2-2)=true条目数对比</t>
    <phoneticPr fontId="1" type="noConversion"/>
  </si>
  <si>
    <t>检查rdb_link_add_info中path_extra_info::bit(6-7)=0个数</t>
    <phoneticPr fontId="1" type="noConversion"/>
  </si>
  <si>
    <t>对比rdb_link_add_info中path_extra_info::bit(6-7)=0的条目数的变化度</t>
    <phoneticPr fontId="1" type="noConversion"/>
  </si>
  <si>
    <t>分别取当前数据库和目标数据库的rdb_link_add_info中path_extra_info::bit(6-7)=0条目数对比</t>
    <phoneticPr fontId="1" type="noConversion"/>
  </si>
  <si>
    <t>检查rdb_link_add_info中path_extra_info::bit(6-7)=1个数</t>
    <phoneticPr fontId="1" type="noConversion"/>
  </si>
  <si>
    <t>检查rdb_link_add_info中path_extra_info::bit(6-7)=2个数</t>
    <phoneticPr fontId="1" type="noConversion"/>
  </si>
  <si>
    <t>检查rdb_link_add_info中path_extra_info::bit(6-7)=3个数</t>
    <phoneticPr fontId="1" type="noConversion"/>
  </si>
  <si>
    <t>对比rdb_link_add_info中path_extra_info::bit(6-7)=1的条目数的变化度</t>
    <phoneticPr fontId="1" type="noConversion"/>
  </si>
  <si>
    <t>对比rdb_link_add_info中path_extra_info::bit(6-7)=2的条目数的变化度</t>
    <phoneticPr fontId="1" type="noConversion"/>
  </si>
  <si>
    <t>对比rdb_link_add_info中path_extra_info::bit(6-7)=3的条目数的变化度</t>
    <phoneticPr fontId="1" type="noConversion"/>
  </si>
  <si>
    <t>分别取当前数据库和目标数据库的rdb_link_add_info中path_extra_info::bit(6-7)=1条目数对比</t>
    <phoneticPr fontId="1" type="noConversion"/>
  </si>
  <si>
    <t>分别取当前数据库和目标数据库的rdb_link_add_info中path_extra_info::bit(6-7)=3条目数对比</t>
    <phoneticPr fontId="1" type="noConversion"/>
  </si>
  <si>
    <t>分别取当前数据库和目标数据库的rdb_link_add_info中path_extra_info::bit(6-7)=2条目数对比</t>
    <phoneticPr fontId="1" type="noConversion"/>
  </si>
  <si>
    <t>rdb_link_add_info::path_extra_info::bit(6-7)=0::count</t>
    <phoneticPr fontId="1" type="noConversion"/>
  </si>
  <si>
    <t>rdb_link_add_info::path_extra_info::bit(6-7)=1::count</t>
    <phoneticPr fontId="1" type="noConversion"/>
  </si>
  <si>
    <t>rdb_link_add_info::path_extra_info::bit(6-7)=2::count</t>
    <phoneticPr fontId="1" type="noConversion"/>
  </si>
  <si>
    <t>rdb_link_add_info::path_extra_info::bit(6-7)=3::count</t>
    <phoneticPr fontId="1" type="noConversion"/>
  </si>
  <si>
    <t>rdb_link_add_info::path_extra_info::bit(5-5)=true::count</t>
    <phoneticPr fontId="1" type="noConversion"/>
  </si>
  <si>
    <t>rdb_link_add_info::path_extra_info::bit(4-4)=true::count</t>
    <phoneticPr fontId="1" type="noConversion"/>
  </si>
  <si>
    <t>rdb_link_add_info::path_extra_info::bit(3-3)=true::count</t>
    <phoneticPr fontId="1" type="noConversion"/>
  </si>
  <si>
    <t>rdb_link_add_info::path_extra_info::bit(2-2)=true::count</t>
    <phoneticPr fontId="1" type="noConversion"/>
  </si>
  <si>
    <t>rdb_link_add_info::path_extra_info::bit(1-1)=true::count</t>
    <phoneticPr fontId="1" type="noConversion"/>
  </si>
  <si>
    <t>rdb_link_add_info::path_extra_info::bit(0-0)=true::count</t>
    <phoneticPr fontId="1" type="noConversion"/>
  </si>
  <si>
    <t>检查rdb_link_add_info中path_extra_info::bit(15-15)=true个数</t>
    <phoneticPr fontId="1" type="noConversion"/>
  </si>
  <si>
    <t>对比rdb_link_add_info中path_extra_info::bit(15-15)=true的条目数的变化度</t>
    <phoneticPr fontId="1" type="noConversion"/>
  </si>
  <si>
    <t>分别取当前数据库和目标数据库的rdb_link_add_info中path_extra_info::bit(15-15)=true条目数对比</t>
    <phoneticPr fontId="1" type="noConversion"/>
  </si>
  <si>
    <t>rdb_link_add_info::path_extra_info::bit(15-15)=true::count</t>
    <phoneticPr fontId="1" type="noConversion"/>
  </si>
  <si>
    <t>检查rdb_link_add_info2个数</t>
    <phoneticPr fontId="1" type="noConversion"/>
  </si>
  <si>
    <t>对比rdb_link_add_info2的条目数的变化度</t>
    <phoneticPr fontId="1" type="noConversion"/>
  </si>
  <si>
    <t>分别取当前数据库和目标数据库的rdb_link_add_info2条目数对比</t>
    <phoneticPr fontId="1" type="noConversion"/>
  </si>
  <si>
    <t>rdb_link_add_info2::all::count</t>
    <phoneticPr fontId="1" type="noConversion"/>
  </si>
  <si>
    <t>检查rdb_link_add_info2中link_add_info2::bit(0-0)=true个数</t>
    <phoneticPr fontId="1" type="noConversion"/>
  </si>
  <si>
    <t>对比rdb_link_add_info2中link_add_info2::bit(0-0)=true的条目数的变化度</t>
    <phoneticPr fontId="1" type="noConversion"/>
  </si>
  <si>
    <t>分别取当前数据库和目标数据库的rdb_link_add_info2中link_add_info2::bit(0-0)=true条目数对比</t>
    <phoneticPr fontId="1" type="noConversion"/>
  </si>
  <si>
    <t>rdb_link_add_info2::link_add_info2::bit(0-0)=true::count</t>
    <phoneticPr fontId="1" type="noConversion"/>
  </si>
  <si>
    <t>检查rdb_link_add_info2中link_add_info2::bit(1-2)=0个数</t>
    <phoneticPr fontId="1" type="noConversion"/>
  </si>
  <si>
    <t>检查rdb_link_add_info2中link_add_info2::bit(1-2)=1个数</t>
    <phoneticPr fontId="1" type="noConversion"/>
  </si>
  <si>
    <t>检查rdb_link_add_info2中link_add_info2::bit(1-2)=2个数</t>
    <phoneticPr fontId="1" type="noConversion"/>
  </si>
  <si>
    <t>检查rdb_link_add_info2中link_add_info2::bit(1-2)=3个数</t>
    <phoneticPr fontId="1" type="noConversion"/>
  </si>
  <si>
    <t>对比rdb_link_add_info2中link_add_info2::bit(1-2)=0的条目数的变化度</t>
    <phoneticPr fontId="1" type="noConversion"/>
  </si>
  <si>
    <t>对比rdb_link_add_info2中link_add_info2::bit(1-2)=1的条目数的变化度</t>
    <phoneticPr fontId="1" type="noConversion"/>
  </si>
  <si>
    <t>对比rdb_link_add_info2中link_add_info2::bit(1-2)=2的条目数的变化度</t>
    <phoneticPr fontId="1" type="noConversion"/>
  </si>
  <si>
    <t>对比rdb_link_add_info2中link_add_info2::bit(1-2)=3的条目数的变化度</t>
    <phoneticPr fontId="1" type="noConversion"/>
  </si>
  <si>
    <t>分别取当前数据库和目标数据库的rdb_link_add_info2中link_add_info2::bit(1-2)=0条目数对比</t>
    <phoneticPr fontId="1" type="noConversion"/>
  </si>
  <si>
    <t>分别取当前数据库和目标数据库的rdb_link_add_info2中link_add_info2::bit(1-2)=1条目数对比</t>
    <phoneticPr fontId="1" type="noConversion"/>
  </si>
  <si>
    <t>分别取当前数据库和目标数据库的rdb_link_add_info2中link_add_info2::bit(1-2)=2条目数对比</t>
    <phoneticPr fontId="1" type="noConversion"/>
  </si>
  <si>
    <t>分别取当前数据库和目标数据库的rdb_link_add_info2中link_add_info2::bit(1-2)=3条目数对比</t>
    <phoneticPr fontId="1" type="noConversion"/>
  </si>
  <si>
    <t>rdb_link_add_info2::link_add_info2::bit(1-2)=0::count</t>
    <phoneticPr fontId="1" type="noConversion"/>
  </si>
  <si>
    <t>rdb_link_add_info2::link_add_info2::bit(1-2)=1::count</t>
    <phoneticPr fontId="1" type="noConversion"/>
  </si>
  <si>
    <t>rdb_link_add_info2::link_add_info2::bit(1-2)=2::count</t>
    <phoneticPr fontId="1" type="noConversion"/>
  </si>
  <si>
    <t>rdb_link_add_info2::link_add_info2::bit(1-2)=3::count</t>
    <phoneticPr fontId="1" type="noConversion"/>
  </si>
  <si>
    <t>检查rdb_link_add_info2中link_add_info2::bit(3-3)=true个数</t>
    <phoneticPr fontId="1" type="noConversion"/>
  </si>
  <si>
    <t>对比rdb_link_add_info2中link_add_info2::bit(3-3)=true的条目数的变化度</t>
    <phoneticPr fontId="1" type="noConversion"/>
  </si>
  <si>
    <t>分别取当前数据库和目标数据库的rdb_link_add_info2中link_add_info2::bit(3-3)=true条目数对比</t>
    <phoneticPr fontId="1" type="noConversion"/>
  </si>
  <si>
    <t>rdb_link_add_info2::link_add_info2::bit(3-3)=true::count</t>
    <phoneticPr fontId="1" type="noConversion"/>
  </si>
  <si>
    <t>检查rdb_link_add_info2中link_add_info2::bit(5-5)=true个数</t>
    <phoneticPr fontId="1" type="noConversion"/>
  </si>
  <si>
    <t>对比rdb_link_add_info2中link_add_info2::bit(5-5)=true的条目数的变化度</t>
    <phoneticPr fontId="1" type="noConversion"/>
  </si>
  <si>
    <t>分别取当前数据库和目标数据库的rdb_link_add_info2中link_add_info2::bit(5-5)=true条目数对比</t>
    <phoneticPr fontId="1" type="noConversion"/>
  </si>
  <si>
    <t>rdb_link_add_info2::link_add_info2::bit(5-5)=true::count</t>
    <phoneticPr fontId="1" type="noConversion"/>
  </si>
  <si>
    <t>检查rdb_link_add_info2中link_add_info2::bit(6-6)=true个数</t>
    <phoneticPr fontId="1" type="noConversion"/>
  </si>
  <si>
    <t>对比rdb_link_add_info2中link_add_info2::bit(6-6)=true的条目数的变化度</t>
    <phoneticPr fontId="1" type="noConversion"/>
  </si>
  <si>
    <t>分别取当前数据库和目标数据库的rdb_link_add_info2中link_add_info2::bit(6-6)=true条目数对比</t>
    <phoneticPr fontId="1" type="noConversion"/>
  </si>
  <si>
    <t>rdb_link_add_info2::link_add_info2::bit(6-6)=true::count</t>
    <phoneticPr fontId="1" type="noConversion"/>
  </si>
  <si>
    <t>检查rdb_cond_speed个数</t>
  </si>
  <si>
    <t>对比rdb_cond_speed的条目数的变化度</t>
  </si>
  <si>
    <t>分别取当前数据库和目标数据库的rdb_cond_speed条目数对比</t>
  </si>
  <si>
    <t>rdb_cond_speed::all::count</t>
  </si>
  <si>
    <t>检查rdb_slope_tbl个数</t>
  </si>
  <si>
    <t>对比rdb_slope_tbl的条目数的变化度</t>
  </si>
  <si>
    <t>分别取当前数据库和目标数据库的rdb_slope_tbl条目数对比</t>
  </si>
  <si>
    <t>rdb_slope_tbl::all::count</t>
  </si>
  <si>
    <t>对比rdb_link_regulation的条目数的变化度</t>
  </si>
  <si>
    <t>分别取当前数据库和目标数据库的rdb_link_regulation条目数对比</t>
  </si>
  <si>
    <t>rdb_link_regulation::all::count</t>
  </si>
  <si>
    <t>检查rdb_link_regulation个数</t>
    <phoneticPr fontId="1" type="noConversion"/>
  </si>
  <si>
    <t>检查rdb_link_regulation中regulation_type=0条目数</t>
    <phoneticPr fontId="1" type="noConversion"/>
  </si>
  <si>
    <t>对比rdb_link_regulation中regulation_type=0的条目数的变化度</t>
    <phoneticPr fontId="1" type="noConversion"/>
  </si>
  <si>
    <t>分别取当前数据库和目标数据库的rdb_link_regulation中regulation_type=0条目数对比</t>
    <phoneticPr fontId="1" type="noConversion"/>
  </si>
  <si>
    <t>rdb_link_regulation::regulation_type=0::count</t>
    <phoneticPr fontId="1" type="noConversion"/>
  </si>
  <si>
    <t>检查rdb_link_regulation中regulation_type=1条目数</t>
  </si>
  <si>
    <t>对比rdb_link_regulation中regulation_type=1的条目数的变化度</t>
  </si>
  <si>
    <t>分别取当前数据库和目标数据库的rdb_link_regulation中regulation_type=1条目数对比</t>
  </si>
  <si>
    <t>rdb_link_regulation::regulation_type=1::count</t>
  </si>
  <si>
    <t>检查rdb_link_regulation中regulation_type=2条目数</t>
  </si>
  <si>
    <t>对比rdb_link_regulation中regulation_type=2的条目数的变化度</t>
  </si>
  <si>
    <t>分别取当前数据库和目标数据库的rdb_link_regulation中regulation_type=2条目数对比</t>
  </si>
  <si>
    <t>rdb_link_regulation::regulation_type=2::count</t>
  </si>
  <si>
    <t>检查rdb_link_regulation中is_seasonal=true条目数</t>
    <phoneticPr fontId="1" type="noConversion"/>
  </si>
  <si>
    <t>对比rdb_link_regulation中is_seasonal=true的条目数的变化度</t>
    <phoneticPr fontId="1" type="noConversion"/>
  </si>
  <si>
    <t>分别取当前数据库和目标数据库的rdb_link_regulation中is_seasonal=true条目数对比</t>
    <phoneticPr fontId="1" type="noConversion"/>
  </si>
  <si>
    <t>rdb_link_regulation::is_seasonal=true::count</t>
    <phoneticPr fontId="1" type="noConversion"/>
  </si>
  <si>
    <t>检查rdb_link_regulation中is_seasonal=false条目数</t>
    <phoneticPr fontId="1" type="noConversion"/>
  </si>
  <si>
    <t>对比rdb_link_regulation中is_seasonal=false的条目数的变化度</t>
    <phoneticPr fontId="1" type="noConversion"/>
  </si>
  <si>
    <t>分别取当前数据库和目标数据库的rdb_link_regulation中is_seasonal=false条目数对比</t>
    <phoneticPr fontId="1" type="noConversion"/>
  </si>
  <si>
    <t>rdb_link_regulation::is_seasonal=false::count</t>
    <phoneticPr fontId="1" type="noConversion"/>
  </si>
  <si>
    <t>检查rdb_link_cond_regulation个数</t>
    <phoneticPr fontId="1" type="noConversion"/>
  </si>
  <si>
    <t>对比rdb_link_cond_regulation的条目数的变化度</t>
    <phoneticPr fontId="1" type="noConversion"/>
  </si>
  <si>
    <t>分别取当前数据库和目标数据库的rdb_link_cond_regulation条目数对比</t>
    <phoneticPr fontId="1" type="noConversion"/>
  </si>
  <si>
    <t>rdb_link_cond_regulation::all::count</t>
    <phoneticPr fontId="1" type="noConversion"/>
  </si>
  <si>
    <t>检查rdb_region_link_layer4_tbl中road_type=0个数</t>
  </si>
  <si>
    <t>对比rdb_region_link_layer4_tbl中road_type=0的条目数的变化度</t>
  </si>
  <si>
    <t>分别取当前数据库和目标数据库的rdb_region_link_layer4_tbl中road_type=0条目数对比</t>
  </si>
  <si>
    <t>rdb_region_link_layer4_tbl::road_type=0::count</t>
  </si>
  <si>
    <t>检查rdb_region_link_layer4_tbl中road_type=1个数</t>
  </si>
  <si>
    <t>对比rdb_region_link_layer4_tbl中road_type=1的条目数的变化度</t>
  </si>
  <si>
    <t>分别取当前数据库和目标数据库的rdb_region_link_layer4_tbl中road_type=1条目数对比</t>
  </si>
  <si>
    <t>rdb_region_link_layer4_tbl::road_type=1::count</t>
  </si>
  <si>
    <t>检查rdb_region_link_layer4_tbl中road_type=2个数</t>
  </si>
  <si>
    <t>对比rdb_region_link_layer4_tbl中road_type=2的条目数的变化度</t>
  </si>
  <si>
    <t>分别取当前数据库和目标数据库的rdb_region_link_layer4_tbl中road_type=2条目数对比</t>
  </si>
  <si>
    <t>rdb_region_link_layer4_tbl::road_type=2::count</t>
  </si>
  <si>
    <t>检查rdb_region_link_layer4_tbl中road_type=3个数</t>
  </si>
  <si>
    <t>对比rdb_region_link_layer4_tbl中road_type=3的条目数的变化度</t>
  </si>
  <si>
    <t>分别取当前数据库和目标数据库的rdb_region_link_layer4_tbl中road_type=3条目数对比</t>
  </si>
  <si>
    <t>rdb_region_link_layer4_tbl::road_type=3::count</t>
  </si>
  <si>
    <t>检查rdb_region_link_layer4_tbl中road_type=4个数</t>
  </si>
  <si>
    <t>对比rdb_region_link_layer4_tbl中road_type=4的条目数的变化度</t>
  </si>
  <si>
    <t>分别取当前数据库和目标数据库的rdb_region_link_layer4_tbl中road_type=4条目数对比</t>
  </si>
  <si>
    <t>rdb_region_link_layer4_tbl::road_type=4::count</t>
  </si>
  <si>
    <t>检查rdb_region_link_layer4_tbl中road_type=5个数</t>
  </si>
  <si>
    <t>对比rdb_region_link_layer4_tbl中road_type=5的条目数的变化度</t>
  </si>
  <si>
    <t>分别取当前数据库和目标数据库的rdb_region_link_layer4_tbl中road_type=5条目数对比</t>
  </si>
  <si>
    <t>rdb_region_link_layer4_tbl::road_type=5::count</t>
  </si>
  <si>
    <t>检查rdb_region_link_layer4_tbl中road_type=6个数</t>
  </si>
  <si>
    <t>对比rdb_region_link_layer4_tbl中road_type=6的条目数的变化度</t>
  </si>
  <si>
    <t>分别取当前数据库和目标数据库的rdb_region_link_layer4_tbl中road_type=6条目数对比</t>
  </si>
  <si>
    <t>rdb_region_link_layer4_tbl::road_type=6::count</t>
  </si>
  <si>
    <t>检查rdb_region_link_layer4_tbl中road_type=7个数</t>
  </si>
  <si>
    <t>对比rdb_region_link_layer4_tbl中road_type=7的条目数的变化度</t>
  </si>
  <si>
    <t>分别取当前数据库和目标数据库的rdb_region_link_layer4_tbl中road_type=7条目数对比</t>
  </si>
  <si>
    <t>rdb_region_link_layer4_tbl::road_type=7::count</t>
  </si>
  <si>
    <t>检查rdb_region_link_layer4_tbl中road_type=8个数</t>
  </si>
  <si>
    <t>对比rdb_region_link_layer4_tbl中road_type=8的条目数的变化度</t>
  </si>
  <si>
    <t>分别取当前数据库和目标数据库的rdb_region_link_layer4_tbl中road_type=8条目数对比</t>
  </si>
  <si>
    <t>rdb_region_link_layer4_tbl::road_type=8::count</t>
  </si>
  <si>
    <t>检查rdb_region_link_layer4_tbl中road_type=9个数</t>
  </si>
  <si>
    <t>对比rdb_region_link_layer4_tbl中road_type=9的条目数的变化度</t>
  </si>
  <si>
    <t>分别取当前数据库和目标数据库的rdb_region_link_layer4_tbl中road_type=9条目数对比</t>
  </si>
  <si>
    <t>rdb_region_link_layer4_tbl::road_type=9::count</t>
  </si>
  <si>
    <t>检查rdb_region_link_layer4_tbl中road_type=10个数</t>
  </si>
  <si>
    <t>对比rdb_region_link_layer4_tbl中road_type=10的条目数的变化度</t>
  </si>
  <si>
    <t>分别取当前数据库和目标数据库的rdb_region_link_layer4_tbl中road_type=10条目数对比</t>
  </si>
  <si>
    <t>rdb_region_link_layer4_tbl::road_type=10::count</t>
  </si>
  <si>
    <t>检查rdb_region_link_layer4_tbl中road_type=11个数</t>
  </si>
  <si>
    <t>对比rdb_region_link_layer4_tbl中road_type=11的条目数的变化度</t>
  </si>
  <si>
    <t>分别取当前数据库和目标数据库的rdb_region_link_layer4_tbl中road_type=11条目数对比</t>
  </si>
  <si>
    <t>rdb_region_link_layer4_tbl::road_type=11::count</t>
  </si>
  <si>
    <t>检查rdb_region_link_layer4_tbl中road_type=12个数</t>
  </si>
  <si>
    <t>对比rdb_region_link_layer4_tbl中road_type=12的条目数的变化度</t>
  </si>
  <si>
    <t>分别取当前数据库和目标数据库的rdb_region_link_layer4_tbl中road_type=12条目数对比</t>
  </si>
  <si>
    <t>rdb_region_link_layer4_tbl::road_type=12::count</t>
  </si>
  <si>
    <t>检查rdb_region_link_layer4_tbl中road_type=13个数</t>
  </si>
  <si>
    <t>对比rdb_region_link_layer4_tbl中road_type=13的条目数的变化度</t>
  </si>
  <si>
    <t>分别取当前数据库和目标数据库的rdb_region_link_layer4_tbl中road_type=13条目数对比</t>
  </si>
  <si>
    <t>rdb_region_link_layer4_tbl::road_type=13::count</t>
  </si>
  <si>
    <t>检查rdb_region_link_layer4_tbl中road_type=14个数</t>
  </si>
  <si>
    <t>对比rdb_region_link_layer4_tbl中road_type=14的条目数的变化度</t>
  </si>
  <si>
    <t>分别取当前数据库和目标数据库的rdb_region_link_layer4_tbl中road_type=14条目数对比</t>
  </si>
  <si>
    <t>rdb_region_link_layer4_tbl::road_type=14::count</t>
  </si>
  <si>
    <t>检查rdb_region_link_layer4_tbl中road_type=15个数</t>
  </si>
  <si>
    <t>对比rdb_region_link_layer4_tbl中road_type=15的条目数的变化度</t>
  </si>
  <si>
    <t>分别取当前数据库和目标数据库的rdb_region_link_layer4_tbl中road_type=15条目数对比</t>
  </si>
  <si>
    <t>rdb_region_link_layer4_tbl::road_type=15::count</t>
  </si>
  <si>
    <t>检查rdb_region_link_layer4_tbl中road_type=0长度</t>
  </si>
  <si>
    <t>对比rdb_region_link_layer4_tbl中road_type=0的长度的变化度</t>
  </si>
  <si>
    <t>分别取当前数据库和目标数据库的rdb_region_link_layer4_tbl中road_type=0长度对比</t>
  </si>
  <si>
    <t>rdb_region_link_layer4_tbl::road_type=0::length</t>
  </si>
  <si>
    <t>检查rdb_region_link_layer4_tbl中road_type=1长度</t>
  </si>
  <si>
    <t>对比rdb_region_link_layer4_tbl中road_type=1的长度的变化度</t>
  </si>
  <si>
    <t>分别取当前数据库和目标数据库的rdb_region_link_layer4_tbl中road_type=1长度对比</t>
  </si>
  <si>
    <t>rdb_region_link_layer4_tbl::road_type=1::length</t>
  </si>
  <si>
    <t>检查rdb_region_link_layer4_tbl中road_type=2长度</t>
  </si>
  <si>
    <t>对比rdb_region_link_layer4_tbl中road_type=2的长度的变化度</t>
  </si>
  <si>
    <t>分别取当前数据库和目标数据库的rdb_region_link_layer4_tbl中road_type=2长度对比</t>
  </si>
  <si>
    <t>rdb_region_link_layer4_tbl::road_type=2::length</t>
  </si>
  <si>
    <t>检查rdb_region_link_layer4_tbl中road_type=3长度</t>
  </si>
  <si>
    <t>对比rdb_region_link_layer4_tbl中road_type=3的长度的变化度</t>
  </si>
  <si>
    <t>分别取当前数据库和目标数据库的rdb_region_link_layer4_tbl中road_type=3长度对比</t>
  </si>
  <si>
    <t>rdb_region_link_layer4_tbl::road_type=3::length</t>
  </si>
  <si>
    <t>检查rdb_region_link_layer4_tbl中road_type=4长度</t>
  </si>
  <si>
    <t>对比rdb_region_link_layer4_tbl中road_type=4的长度的变化度</t>
  </si>
  <si>
    <t>分别取当前数据库和目标数据库的rdb_region_link_layer4_tbl中road_type=4长度对比</t>
  </si>
  <si>
    <t>rdb_region_link_layer4_tbl::road_type=4::length</t>
  </si>
  <si>
    <t>检查rdb_region_link_layer4_tbl中road_type=5长度</t>
  </si>
  <si>
    <t>对比rdb_region_link_layer4_tbl中road_type=5的长度的变化度</t>
  </si>
  <si>
    <t>分别取当前数据库和目标数据库的rdb_region_link_layer4_tbl中road_type=5长度对比</t>
  </si>
  <si>
    <t>rdb_region_link_layer4_tbl::road_type=5::length</t>
  </si>
  <si>
    <t>检查rdb_region_link_layer4_tbl中road_type=6长度</t>
  </si>
  <si>
    <t>对比rdb_region_link_layer4_tbl中road_type=6的长度的变化度</t>
  </si>
  <si>
    <t>分别取当前数据库和目标数据库的rdb_region_link_layer4_tbl中road_type=6长度对比</t>
  </si>
  <si>
    <t>rdb_region_link_layer4_tbl::road_type=6::length</t>
  </si>
  <si>
    <t>检查rdb_region_link_layer4_tbl中road_type=7长度</t>
  </si>
  <si>
    <t>对比rdb_region_link_layer4_tbl中road_type=7的长度的变化度</t>
  </si>
  <si>
    <t>分别取当前数据库和目标数据库的rdb_region_link_layer4_tbl中road_type=7长度对比</t>
  </si>
  <si>
    <t>rdb_region_link_layer4_tbl::road_type=7::length</t>
  </si>
  <si>
    <t>检查rdb_region_link_layer4_tbl中road_type=8长度</t>
  </si>
  <si>
    <t>对比rdb_region_link_layer4_tbl中road_type=8的长度的变化度</t>
  </si>
  <si>
    <t>分别取当前数据库和目标数据库的rdb_region_link_layer4_tbl中road_type=8长度对比</t>
  </si>
  <si>
    <t>rdb_region_link_layer4_tbl::road_type=8::length</t>
  </si>
  <si>
    <t>检查rdb_region_link_layer4_tbl中road_type=9长度</t>
  </si>
  <si>
    <t>对比rdb_region_link_layer4_tbl中road_type=9的长度的变化度</t>
  </si>
  <si>
    <t>分别取当前数据库和目标数据库的rdb_region_link_layer4_tbl中road_type=9长度对比</t>
  </si>
  <si>
    <t>rdb_region_link_layer4_tbl::road_type=9::length</t>
  </si>
  <si>
    <t>检查rdb_region_link_layer4_tbl中road_type=10长度</t>
  </si>
  <si>
    <t>对比rdb_region_link_layer4_tbl中road_type=10的长度的变化度</t>
  </si>
  <si>
    <t>分别取当前数据库和目标数据库的rdb_region_link_layer4_tbl中road_type=10长度对比</t>
  </si>
  <si>
    <t>rdb_region_link_layer4_tbl::road_type=10::length</t>
  </si>
  <si>
    <t>检查rdb_region_link_layer4_tbl中road_type=11长度</t>
  </si>
  <si>
    <t>对比rdb_region_link_layer4_tbl中road_type=11的长度的变化度</t>
  </si>
  <si>
    <t>分别取当前数据库和目标数据库的rdb_region_link_layer4_tbl中road_type=11长度对比</t>
  </si>
  <si>
    <t>rdb_region_link_layer4_tbl::road_type=11::length</t>
  </si>
  <si>
    <t>检查rdb_region_link_layer4_tbl中road_type=12长度</t>
  </si>
  <si>
    <t>对比rdb_region_link_layer4_tbl中road_type=12的长度的变化度</t>
  </si>
  <si>
    <t>分别取当前数据库和目标数据库的rdb_region_link_layer4_tbl中road_type=12长度对比</t>
  </si>
  <si>
    <t>rdb_region_link_layer4_tbl::road_type=12::length</t>
  </si>
  <si>
    <t>检查rdb_region_link_layer4_tbl中road_type=13长度</t>
  </si>
  <si>
    <t>对比rdb_region_link_layer4_tbl中road_type=13的长度的变化度</t>
  </si>
  <si>
    <t>分别取当前数据库和目标数据库的rdb_region_link_layer4_tbl中road_type=13长度对比</t>
  </si>
  <si>
    <t>rdb_region_link_layer4_tbl::road_type=13::length</t>
  </si>
  <si>
    <t>检查rdb_region_link_layer4_tbl中road_type=14长度</t>
  </si>
  <si>
    <t>对比rdb_region_link_layer4_tbl中road_type=14的长度的变化度</t>
  </si>
  <si>
    <t>分别取当前数据库和目标数据库的rdb_region_link_layer4_tbl中road_type=14长度对比</t>
  </si>
  <si>
    <t>rdb_region_link_layer4_tbl::road_type=14::length</t>
  </si>
  <si>
    <t>检查rdb_region_link_layer4_tbl中road_type=15长度</t>
  </si>
  <si>
    <t>对比rdb_region_link_layer4_tbl中road_type=15的长度的变化度</t>
  </si>
  <si>
    <t>分别取当前数据库和目标数据库的rdb_region_link_layer4_tbl中road_type=15长度对比</t>
  </si>
  <si>
    <t>rdb_region_link_layer4_tbl::road_type=15::length</t>
  </si>
  <si>
    <t>检查rdb_region_link_layer4_tbl中link_type=0个数</t>
  </si>
  <si>
    <t>对比rdb_region_link_layer4_tbl中link_type=0的条目数的变化度</t>
  </si>
  <si>
    <t>分别取当前数据库和目标数据库的rdb_region_link_layer4_tbl中link_type=0条目数对比</t>
  </si>
  <si>
    <t>rdb_region_link_layer4_tbl::link_type=0::count</t>
  </si>
  <si>
    <t>检查rdb_region_link_layer4_tbl中link_type=1个数</t>
  </si>
  <si>
    <t>对比rdb_region_link_layer4_tbl中link_type=1的条目数的变化度</t>
  </si>
  <si>
    <t>分别取当前数据库和目标数据库的rdb_region_link_layer4_tbl中link_type=1条目数对比</t>
  </si>
  <si>
    <t>rdb_region_link_layer4_tbl::link_type=1::count</t>
  </si>
  <si>
    <t>检查rdb_region_link_layer4_tbl中link_type=2个数</t>
  </si>
  <si>
    <t>对比rdb_region_link_layer4_tbl中link_type=2的条目数的变化度</t>
  </si>
  <si>
    <t>分别取当前数据库和目标数据库的rdb_region_link_layer4_tbl中link_type=2条目数对比</t>
  </si>
  <si>
    <t>rdb_region_link_layer4_tbl::link_type=2::count</t>
  </si>
  <si>
    <t>检查rdb_region_link_layer4_tbl中link_type=3个数</t>
  </si>
  <si>
    <t>对比rdb_region_link_layer4_tbl中link_type=3的条目数的变化度</t>
  </si>
  <si>
    <t>分别取当前数据库和目标数据库的rdb_region_link_layer4_tbl中link_type=3条目数对比</t>
  </si>
  <si>
    <t>rdb_region_link_layer4_tbl::link_type=3::count</t>
  </si>
  <si>
    <t>检查rdb_region_link_layer4_tbl中link_type=4个数</t>
  </si>
  <si>
    <t>对比rdb_region_link_layer4_tbl中link_type=4的条目数的变化度</t>
  </si>
  <si>
    <t>分别取当前数据库和目标数据库的rdb_region_link_layer4_tbl中link_type=4条目数对比</t>
  </si>
  <si>
    <t>rdb_region_link_layer4_tbl::link_type=4::count</t>
  </si>
  <si>
    <t>检查rdb_region_link_layer4_tbl中link_type=5个数</t>
  </si>
  <si>
    <t>对比rdb_region_link_layer4_tbl中link_type=5的条目数的变化度</t>
  </si>
  <si>
    <t>分别取当前数据库和目标数据库的rdb_region_link_layer4_tbl中link_type=5条目数对比</t>
  </si>
  <si>
    <t>rdb_region_link_layer4_tbl::link_type=5::count</t>
  </si>
  <si>
    <t>检查rdb_region_link_layer4_tbl中link_type=6个数</t>
  </si>
  <si>
    <t>对比rdb_region_link_layer4_tbl中link_type=6的条目数的变化度</t>
  </si>
  <si>
    <t>分别取当前数据库和目标数据库的rdb_region_link_layer4_tbl中link_type=6条目数对比</t>
  </si>
  <si>
    <t>rdb_region_link_layer4_tbl::link_type=6::count</t>
  </si>
  <si>
    <t>检查rdb_region_link_layer4_tbl中link_type=7个数</t>
  </si>
  <si>
    <t>对比rdb_region_link_layer4_tbl中link_type=7的条目数的变化度</t>
  </si>
  <si>
    <t>分别取当前数据库和目标数据库的rdb_region_link_layer4_tbl中link_type=7条目数对比</t>
  </si>
  <si>
    <t>rdb_region_link_layer4_tbl::link_type=7::count</t>
  </si>
  <si>
    <t>检查rdb_region_link_layer4_tbl中link_type=8个数</t>
  </si>
  <si>
    <t>对比rdb_region_link_layer4_tbl中link_type=8的条目数的变化度</t>
  </si>
  <si>
    <t>分别取当前数据库和目标数据库的rdb_region_link_layer4_tbl中link_type=8条目数对比</t>
  </si>
  <si>
    <t>rdb_region_link_layer4_tbl::link_type=8::count</t>
  </si>
  <si>
    <t>检查rdb_region_link_layer4_tbl中link_type=9个数</t>
  </si>
  <si>
    <t>对比rdb_region_link_layer4_tbl中link_type=9的条目数的变化度</t>
  </si>
  <si>
    <t>分别取当前数据库和目标数据库的rdb_region_link_layer4_tbl中link_type=9条目数对比</t>
  </si>
  <si>
    <t>rdb_region_link_layer4_tbl::link_type=9::count</t>
  </si>
  <si>
    <t>检查rdb_region_link_layer4_tbl中link_type=10个数</t>
  </si>
  <si>
    <t>对比rdb_region_link_layer4_tbl中link_type=10的条目数的变化度</t>
  </si>
  <si>
    <t>分别取当前数据库和目标数据库的rdb_region_link_layer4_tbl中link_type=10条目数对比</t>
  </si>
  <si>
    <t>rdb_region_link_layer4_tbl::link_type=10::count</t>
  </si>
  <si>
    <t>检查rdb_region_link_layer4_tbl中link_type=11个数</t>
  </si>
  <si>
    <t>对比rdb_region_link_layer4_tbl中link_type=11的条目数的变化度</t>
  </si>
  <si>
    <t>分别取当前数据库和目标数据库的rdb_region_link_layer4_tbl中link_type=11条目数对比</t>
  </si>
  <si>
    <t>rdb_region_link_layer4_tbl::link_type=11::count</t>
  </si>
  <si>
    <t>检查rdb_region_link_layer4_tbl中link_type=12个数</t>
  </si>
  <si>
    <t>对比rdb_region_link_layer4_tbl中link_type=12的条目数的变化度</t>
  </si>
  <si>
    <t>分别取当前数据库和目标数据库的rdb_region_link_layer4_tbl中link_type=12条目数对比</t>
  </si>
  <si>
    <t>rdb_region_link_layer4_tbl::link_type=12::count</t>
  </si>
  <si>
    <t>检查rdb_region_link_layer4_tbl中function_code=0个数</t>
  </si>
  <si>
    <t>对比rdb_region_link_layer4_tbl中function_code=0的条目数的变化度</t>
  </si>
  <si>
    <t>分别取当前数据库和目标数据库的rdb_region_link_layer4_tbl中function_code=0条目数对比</t>
  </si>
  <si>
    <t>rdb_region_link_layer4_tbl::function_code=0::count</t>
  </si>
  <si>
    <t>检查rdb_region_link_layer4_tbl中function_code=1个数</t>
  </si>
  <si>
    <t>对比rdb_region_link_layer4_tbl中function_code=1的条目数的变化度</t>
  </si>
  <si>
    <t>分别取当前数据库和目标数据库的rdb_region_link_layer4_tbl中function_code=1条目数对比</t>
  </si>
  <si>
    <t>rdb_region_link_layer4_tbl::function_code=1::count</t>
  </si>
  <si>
    <t>检查rdb_region_link_layer4_tbl中function_code=2个数</t>
  </si>
  <si>
    <t>对比rdb_region_link_layer4_tbl中function_code=2的条目数的变化度</t>
  </si>
  <si>
    <t>分别取当前数据库和目标数据库的rdb_region_link_layer4_tbl中function_code=2条目数对比</t>
  </si>
  <si>
    <t>rdb_region_link_layer4_tbl::function_code=2::count</t>
  </si>
  <si>
    <t>检查rdb_region_link_layer4_tbl中function_code=3个数</t>
  </si>
  <si>
    <t>对比rdb_region_link_layer4_tbl中function_code=3的条目数的变化度</t>
  </si>
  <si>
    <t>分别取当前数据库和目标数据库的rdb_region_link_layer4_tbl中function_code=3条目数对比</t>
  </si>
  <si>
    <t>rdb_region_link_layer4_tbl::function_code=3::count</t>
  </si>
  <si>
    <t>检查rdb_region_link_layer4_tbl中function_code=4个数</t>
  </si>
  <si>
    <t>对比rdb_region_link_layer4_tbl中function_code=4的条目数的变化度</t>
  </si>
  <si>
    <t>分别取当前数据库和目标数据库的rdb_region_link_layer4_tbl中function_code=4条目数对比</t>
  </si>
  <si>
    <t>rdb_region_link_layer4_tbl::function_code=4::count</t>
  </si>
  <si>
    <t>检查rdb_region_link_layer4_tbl中function_code=5个数</t>
  </si>
  <si>
    <t>对比rdb_region_link_layer4_tbl中function_code=5的条目数的变化度</t>
  </si>
  <si>
    <t>分别取当前数据库和目标数据库的rdb_region_link_layer4_tbl中function_code=5条目数对比</t>
  </si>
  <si>
    <t>rdb_region_link_layer4_tbl::function_code=5::count</t>
  </si>
  <si>
    <t>检查rdb_region_link_layer4_tbl中one_way=0个数</t>
  </si>
  <si>
    <t>对比rdb_region_link_layer4_tbl中one_way=0的条目数的变化度</t>
  </si>
  <si>
    <t>分别取当前数据库和目标数据库的rdb_region_link_layer4_tbl中one_way=0条目数对比</t>
  </si>
  <si>
    <t>rdb_region_link_layer4_tbl::one_way=0::count</t>
  </si>
  <si>
    <t>检查rdb_region_link_layer4_tbl中one_way=1个数</t>
  </si>
  <si>
    <t>对比rdb_region_link_layer4_tbl中one_way=1的条目数的变化度</t>
  </si>
  <si>
    <t>分别取当前数据库和目标数据库的rdb_region_link_layer4_tbl中one_way=1条目数对比</t>
  </si>
  <si>
    <t>rdb_region_link_layer4_tbl::one_way=1::count</t>
  </si>
  <si>
    <t>检查rdb_region_link_layer4_tbl中one_way=2个数</t>
  </si>
  <si>
    <t>对比rdb_region_link_layer4_tbl中one_way=2的条目数的变化度</t>
  </si>
  <si>
    <t>分别取当前数据库和目标数据库的rdb_region_link_layer4_tbl中one_way=2条目数对比</t>
  </si>
  <si>
    <t>rdb_region_link_layer4_tbl::one_way=2::count</t>
  </si>
  <si>
    <t>检查rdb_region_link_layer4_tbl中one_way=3个数</t>
  </si>
  <si>
    <t>对比rdb_region_link_layer4_tbl中one_way=3的条目数的变化度</t>
  </si>
  <si>
    <t>分别取当前数据库和目标数据库的rdb_region_link_layer4_tbl中one_way=3条目数对比</t>
  </si>
  <si>
    <t>rdb_region_link_layer4_tbl::one_way=3::count</t>
  </si>
  <si>
    <t>检查rdb_region_link_layer4_tbl中road_name不为空language个数</t>
  </si>
  <si>
    <t>对比rdb_region_link_layer4_tbl中road_name不为空language的条目数的变化度</t>
  </si>
  <si>
    <t>分别取当前数据库和目标数据库的rdb_region_link_layer4_tbl中road_name不为空language条目数对比</t>
  </si>
  <si>
    <t>rdb_region_link_layer4_tbl::road_name!=null&amp;language::count</t>
  </si>
  <si>
    <t>检查rdb_region_link_layer4_tbl中road_name不为空phoneme个数</t>
  </si>
  <si>
    <t>对比rdb_region_link_layer4_tbl中road_name不为空phoneme的条目数的变化度</t>
  </si>
  <si>
    <t>分别取当前数据库和目标数据库的rdb_region_link_layer4_tbl中road_name不为空phoneme条目数对比</t>
  </si>
  <si>
    <t>rdb_region_link_layer4_tbl::road_name!=null&amp;phoneme::count</t>
  </si>
  <si>
    <t>检查rdb_region_link_layer6_tbl中road_type=0个数</t>
  </si>
  <si>
    <t>对比rdb_region_link_layer6_tbl中road_type=0的条目数的变化度</t>
  </si>
  <si>
    <t>分别取当前数据库和目标数据库的rdb_region_link_layer6_tbl中road_type=0条目数对比</t>
  </si>
  <si>
    <t>rdb_region_link_layer6_tbl::road_type=0::count</t>
  </si>
  <si>
    <t>检查rdb_region_link_layer6_tbl中road_type=1个数</t>
  </si>
  <si>
    <t>对比rdb_region_link_layer6_tbl中road_type=1的条目数的变化度</t>
  </si>
  <si>
    <t>分别取当前数据库和目标数据库的rdb_region_link_layer6_tbl中road_type=1条目数对比</t>
  </si>
  <si>
    <t>rdb_region_link_layer6_tbl::road_type=1::count</t>
  </si>
  <si>
    <t>检查rdb_region_link_layer6_tbl中road_type=2个数</t>
  </si>
  <si>
    <t>对比rdb_region_link_layer6_tbl中road_type=2的条目数的变化度</t>
  </si>
  <si>
    <t>分别取当前数据库和目标数据库的rdb_region_link_layer6_tbl中road_type=2条目数对比</t>
  </si>
  <si>
    <t>rdb_region_link_layer6_tbl::road_type=2::count</t>
  </si>
  <si>
    <t>检查rdb_region_link_layer6_tbl中road_type=3个数</t>
  </si>
  <si>
    <t>对比rdb_region_link_layer6_tbl中road_type=3的条目数的变化度</t>
  </si>
  <si>
    <t>分别取当前数据库和目标数据库的rdb_region_link_layer6_tbl中road_type=3条目数对比</t>
  </si>
  <si>
    <t>rdb_region_link_layer6_tbl::road_type=3::count</t>
  </si>
  <si>
    <t>检查rdb_region_link_layer6_tbl中road_type=4个数</t>
  </si>
  <si>
    <t>对比rdb_region_link_layer6_tbl中road_type=4的条目数的变化度</t>
  </si>
  <si>
    <t>分别取当前数据库和目标数据库的rdb_region_link_layer6_tbl中road_type=4条目数对比</t>
  </si>
  <si>
    <t>rdb_region_link_layer6_tbl::road_type=4::count</t>
  </si>
  <si>
    <t>检查rdb_region_link_layer6_tbl中road_type=5个数</t>
  </si>
  <si>
    <t>对比rdb_region_link_layer6_tbl中road_type=5的条目数的变化度</t>
  </si>
  <si>
    <t>分别取当前数据库和目标数据库的rdb_region_link_layer6_tbl中road_type=5条目数对比</t>
  </si>
  <si>
    <t>rdb_region_link_layer6_tbl::road_type=5::count</t>
  </si>
  <si>
    <t>检查rdb_region_link_layer6_tbl中road_type=6个数</t>
  </si>
  <si>
    <t>对比rdb_region_link_layer6_tbl中road_type=6的条目数的变化度</t>
  </si>
  <si>
    <t>分别取当前数据库和目标数据库的rdb_region_link_layer6_tbl中road_type=6条目数对比</t>
  </si>
  <si>
    <t>rdb_region_link_layer6_tbl::road_type=6::count</t>
  </si>
  <si>
    <t>检查rdb_region_link_layer6_tbl中road_type=7个数</t>
  </si>
  <si>
    <t>对比rdb_region_link_layer6_tbl中road_type=7的条目数的变化度</t>
  </si>
  <si>
    <t>分别取当前数据库和目标数据库的rdb_region_link_layer6_tbl中road_type=7条目数对比</t>
  </si>
  <si>
    <t>rdb_region_link_layer6_tbl::road_type=7::count</t>
  </si>
  <si>
    <t>检查rdb_region_link_layer6_tbl中road_type=8个数</t>
  </si>
  <si>
    <t>对比rdb_region_link_layer6_tbl中road_type=8的条目数的变化度</t>
  </si>
  <si>
    <t>分别取当前数据库和目标数据库的rdb_region_link_layer6_tbl中road_type=8条目数对比</t>
  </si>
  <si>
    <t>rdb_region_link_layer6_tbl::road_type=8::count</t>
  </si>
  <si>
    <t>检查rdb_region_link_layer6_tbl中road_type=9个数</t>
  </si>
  <si>
    <t>对比rdb_region_link_layer6_tbl中road_type=9的条目数的变化度</t>
  </si>
  <si>
    <t>分别取当前数据库和目标数据库的rdb_region_link_layer6_tbl中road_type=9条目数对比</t>
  </si>
  <si>
    <t>rdb_region_link_layer6_tbl::road_type=9::count</t>
  </si>
  <si>
    <t>检查rdb_region_link_layer6_tbl中road_type=10个数</t>
  </si>
  <si>
    <t>对比rdb_region_link_layer6_tbl中road_type=10的条目数的变化度</t>
  </si>
  <si>
    <t>分别取当前数据库和目标数据库的rdb_region_link_layer6_tbl中road_type=10条目数对比</t>
  </si>
  <si>
    <t>rdb_region_link_layer6_tbl::road_type=10::count</t>
  </si>
  <si>
    <t>检查rdb_region_link_layer6_tbl中road_type=11个数</t>
  </si>
  <si>
    <t>对比rdb_region_link_layer6_tbl中road_type=11的条目数的变化度</t>
  </si>
  <si>
    <t>分别取当前数据库和目标数据库的rdb_region_link_layer6_tbl中road_type=11条目数对比</t>
  </si>
  <si>
    <t>rdb_region_link_layer6_tbl::road_type=11::count</t>
  </si>
  <si>
    <t>检查rdb_region_link_layer6_tbl中road_type=12个数</t>
  </si>
  <si>
    <t>对比rdb_region_link_layer6_tbl中road_type=12的条目数的变化度</t>
  </si>
  <si>
    <t>分别取当前数据库和目标数据库的rdb_region_link_layer6_tbl中road_type=12条目数对比</t>
  </si>
  <si>
    <t>rdb_region_link_layer6_tbl::road_type=12::count</t>
  </si>
  <si>
    <t>检查rdb_region_link_layer6_tbl中road_type=13个数</t>
  </si>
  <si>
    <t>对比rdb_region_link_layer6_tbl中road_type=13的条目数的变化度</t>
  </si>
  <si>
    <t>分别取当前数据库和目标数据库的rdb_region_link_layer6_tbl中road_type=13条目数对比</t>
  </si>
  <si>
    <t>rdb_region_link_layer6_tbl::road_type=13::count</t>
  </si>
  <si>
    <t>检查rdb_region_link_layer6_tbl中road_type=14个数</t>
  </si>
  <si>
    <t>对比rdb_region_link_layer6_tbl中road_type=14的条目数的变化度</t>
  </si>
  <si>
    <t>分别取当前数据库和目标数据库的rdb_region_link_layer6_tbl中road_type=14条目数对比</t>
  </si>
  <si>
    <t>rdb_region_link_layer6_tbl::road_type=14::count</t>
  </si>
  <si>
    <t>检查rdb_region_link_layer6_tbl中road_type=15个数</t>
  </si>
  <si>
    <t>对比rdb_region_link_layer6_tbl中road_type=15的条目数的变化度</t>
  </si>
  <si>
    <t>分别取当前数据库和目标数据库的rdb_region_link_layer6_tbl中road_type=15条目数对比</t>
  </si>
  <si>
    <t>rdb_region_link_layer6_tbl::road_type=15::count</t>
  </si>
  <si>
    <t>检查rdb_region_link_layer6_tbl中road_type=0长度</t>
  </si>
  <si>
    <t>对比rdb_region_link_layer6_tbl中road_type=0的长度的变化度</t>
  </si>
  <si>
    <t>分别取当前数据库和目标数据库的rdb_region_link_layer6_tbl中road_type=0长度对比</t>
  </si>
  <si>
    <t>rdb_region_link_layer6_tbl::road_type=0::length</t>
  </si>
  <si>
    <t>检查rdb_region_link_layer6_tbl中road_type=1长度</t>
  </si>
  <si>
    <t>对比rdb_region_link_layer6_tbl中road_type=1的长度的变化度</t>
  </si>
  <si>
    <t>分别取当前数据库和目标数据库的rdb_region_link_layer6_tbl中road_type=1长度对比</t>
  </si>
  <si>
    <t>rdb_region_link_layer6_tbl::road_type=1::length</t>
  </si>
  <si>
    <t>检查rdb_region_link_layer6_tbl中road_type=2长度</t>
  </si>
  <si>
    <t>对比rdb_region_link_layer6_tbl中road_type=2的长度的变化度</t>
  </si>
  <si>
    <t>分别取当前数据库和目标数据库的rdb_region_link_layer6_tbl中road_type=2长度对比</t>
  </si>
  <si>
    <t>rdb_region_link_layer6_tbl::road_type=2::length</t>
  </si>
  <si>
    <t>检查rdb_region_link_layer6_tbl中road_type=3长度</t>
  </si>
  <si>
    <t>对比rdb_region_link_layer6_tbl中road_type=3的长度的变化度</t>
  </si>
  <si>
    <t>分别取当前数据库和目标数据库的rdb_region_link_layer6_tbl中road_type=3长度对比</t>
  </si>
  <si>
    <t>rdb_region_link_layer6_tbl::road_type=3::length</t>
  </si>
  <si>
    <t>检查rdb_region_link_layer6_tbl中road_type=4长度</t>
  </si>
  <si>
    <t>对比rdb_region_link_layer6_tbl中road_type=4的长度的变化度</t>
  </si>
  <si>
    <t>分别取当前数据库和目标数据库的rdb_region_link_layer6_tbl中road_type=4长度对比</t>
  </si>
  <si>
    <t>rdb_region_link_layer6_tbl::road_type=4::length</t>
  </si>
  <si>
    <t>检查rdb_region_link_layer6_tbl中road_type=5长度</t>
  </si>
  <si>
    <t>对比rdb_region_link_layer6_tbl中road_type=5的长度的变化度</t>
  </si>
  <si>
    <t>分别取当前数据库和目标数据库的rdb_region_link_layer6_tbl中road_type=5长度对比</t>
  </si>
  <si>
    <t>rdb_region_link_layer6_tbl::road_type=5::length</t>
  </si>
  <si>
    <t>检查rdb_region_link_layer6_tbl中road_type=6长度</t>
  </si>
  <si>
    <t>对比rdb_region_link_layer6_tbl中road_type=6的长度的变化度</t>
  </si>
  <si>
    <t>分别取当前数据库和目标数据库的rdb_region_link_layer6_tbl中road_type=6长度对比</t>
  </si>
  <si>
    <t>rdb_region_link_layer6_tbl::road_type=6::length</t>
  </si>
  <si>
    <t>检查rdb_region_link_layer6_tbl中road_type=7长度</t>
  </si>
  <si>
    <t>对比rdb_region_link_layer6_tbl中road_type=7的长度的变化度</t>
  </si>
  <si>
    <t>分别取当前数据库和目标数据库的rdb_region_link_layer6_tbl中road_type=7长度对比</t>
  </si>
  <si>
    <t>rdb_region_link_layer6_tbl::road_type=7::length</t>
  </si>
  <si>
    <t>检查rdb_region_link_layer6_tbl中road_type=8长度</t>
  </si>
  <si>
    <t>对比rdb_region_link_layer6_tbl中road_type=8的长度的变化度</t>
  </si>
  <si>
    <t>分别取当前数据库和目标数据库的rdb_region_link_layer6_tbl中road_type=8长度对比</t>
  </si>
  <si>
    <t>rdb_region_link_layer6_tbl::road_type=8::length</t>
  </si>
  <si>
    <t>检查rdb_region_link_layer6_tbl中road_type=9长度</t>
  </si>
  <si>
    <t>对比rdb_region_link_layer6_tbl中road_type=9的长度的变化度</t>
  </si>
  <si>
    <t>分别取当前数据库和目标数据库的rdb_region_link_layer6_tbl中road_type=9长度对比</t>
  </si>
  <si>
    <t>rdb_region_link_layer6_tbl::road_type=9::length</t>
  </si>
  <si>
    <t>检查rdb_region_link_layer6_tbl中road_type=10长度</t>
  </si>
  <si>
    <t>对比rdb_region_link_layer6_tbl中road_type=10的长度的变化度</t>
  </si>
  <si>
    <t>分别取当前数据库和目标数据库的rdb_region_link_layer6_tbl中road_type=10长度对比</t>
  </si>
  <si>
    <t>rdb_region_link_layer6_tbl::road_type=10::length</t>
  </si>
  <si>
    <t>检查rdb_region_link_layer6_tbl中road_type=11长度</t>
  </si>
  <si>
    <t>对比rdb_region_link_layer6_tbl中road_type=11的长度的变化度</t>
  </si>
  <si>
    <t>分别取当前数据库和目标数据库的rdb_region_link_layer6_tbl中road_type=11长度对比</t>
  </si>
  <si>
    <t>rdb_region_link_layer6_tbl::road_type=11::length</t>
  </si>
  <si>
    <t>检查rdb_region_link_layer6_tbl中road_type=12长度</t>
  </si>
  <si>
    <t>对比rdb_region_link_layer6_tbl中road_type=12的长度的变化度</t>
  </si>
  <si>
    <t>分别取当前数据库和目标数据库的rdb_region_link_layer6_tbl中road_type=12长度对比</t>
  </si>
  <si>
    <t>rdb_region_link_layer6_tbl::road_type=12::length</t>
  </si>
  <si>
    <t>检查rdb_region_link_layer6_tbl中road_type=13长度</t>
  </si>
  <si>
    <t>对比rdb_region_link_layer6_tbl中road_type=13的长度的变化度</t>
  </si>
  <si>
    <t>分别取当前数据库和目标数据库的rdb_region_link_layer6_tbl中road_type=13长度对比</t>
  </si>
  <si>
    <t>rdb_region_link_layer6_tbl::road_type=13::length</t>
  </si>
  <si>
    <t>检查rdb_region_link_layer6_tbl中road_type=14长度</t>
  </si>
  <si>
    <t>对比rdb_region_link_layer6_tbl中road_type=14的长度的变化度</t>
  </si>
  <si>
    <t>分别取当前数据库和目标数据库的rdb_region_link_layer6_tbl中road_type=14长度对比</t>
  </si>
  <si>
    <t>rdb_region_link_layer6_tbl::road_type=14::length</t>
  </si>
  <si>
    <t>检查rdb_region_link_layer6_tbl中road_type=15长度</t>
  </si>
  <si>
    <t>对比rdb_region_link_layer6_tbl中road_type=15的长度的变化度</t>
  </si>
  <si>
    <t>分别取当前数据库和目标数据库的rdb_region_link_layer6_tbl中road_type=15长度对比</t>
  </si>
  <si>
    <t>rdb_region_link_layer6_tbl::road_type=15::length</t>
  </si>
  <si>
    <t>检查rdb_region_link_layer6_tbl中link_type=0个数</t>
  </si>
  <si>
    <t>对比rdb_region_link_layer6_tbl中link_type=0的条目数的变化度</t>
  </si>
  <si>
    <t>分别取当前数据库和目标数据库的rdb_region_link_layer6_tbl中link_type=0条目数对比</t>
  </si>
  <si>
    <t>rdb_region_link_layer6_tbl::link_type=0::count</t>
  </si>
  <si>
    <t>检查rdb_region_link_layer6_tbl中link_type=1个数</t>
  </si>
  <si>
    <t>对比rdb_region_link_layer6_tbl中link_type=1的条目数的变化度</t>
  </si>
  <si>
    <t>分别取当前数据库和目标数据库的rdb_region_link_layer6_tbl中link_type=1条目数对比</t>
  </si>
  <si>
    <t>rdb_region_link_layer6_tbl::link_type=1::count</t>
  </si>
  <si>
    <t>检查rdb_region_link_layer6_tbl中link_type=2个数</t>
  </si>
  <si>
    <t>对比rdb_region_link_layer6_tbl中link_type=2的条目数的变化度</t>
  </si>
  <si>
    <t>分别取当前数据库和目标数据库的rdb_region_link_layer6_tbl中link_type=2条目数对比</t>
  </si>
  <si>
    <t>rdb_region_link_layer6_tbl::link_type=2::count</t>
  </si>
  <si>
    <t>检查rdb_region_link_layer6_tbl中link_type=3个数</t>
  </si>
  <si>
    <t>对比rdb_region_link_layer6_tbl中link_type=3的条目数的变化度</t>
  </si>
  <si>
    <t>分别取当前数据库和目标数据库的rdb_region_link_layer6_tbl中link_type=3条目数对比</t>
  </si>
  <si>
    <t>rdb_region_link_layer6_tbl::link_type=3::count</t>
  </si>
  <si>
    <t>检查rdb_region_link_layer6_tbl中link_type=4个数</t>
  </si>
  <si>
    <t>对比rdb_region_link_layer6_tbl中link_type=4的条目数的变化度</t>
  </si>
  <si>
    <t>分别取当前数据库和目标数据库的rdb_region_link_layer6_tbl中link_type=4条目数对比</t>
  </si>
  <si>
    <t>rdb_region_link_layer6_tbl::link_type=4::count</t>
  </si>
  <si>
    <t>检查rdb_region_link_layer6_tbl中link_type=5个数</t>
  </si>
  <si>
    <t>对比rdb_region_link_layer6_tbl中link_type=5的条目数的变化度</t>
  </si>
  <si>
    <t>分别取当前数据库和目标数据库的rdb_region_link_layer6_tbl中link_type=5条目数对比</t>
  </si>
  <si>
    <t>rdb_region_link_layer6_tbl::link_type=5::count</t>
  </si>
  <si>
    <t>检查rdb_region_link_layer6_tbl中link_type=6个数</t>
  </si>
  <si>
    <t>对比rdb_region_link_layer6_tbl中link_type=6的条目数的变化度</t>
  </si>
  <si>
    <t>分别取当前数据库和目标数据库的rdb_region_link_layer6_tbl中link_type=6条目数对比</t>
  </si>
  <si>
    <t>rdb_region_link_layer6_tbl::link_type=6::count</t>
  </si>
  <si>
    <t>检查rdb_region_link_layer6_tbl中link_type=7个数</t>
  </si>
  <si>
    <t>对比rdb_region_link_layer6_tbl中link_type=7的条目数的变化度</t>
  </si>
  <si>
    <t>分别取当前数据库和目标数据库的rdb_region_link_layer6_tbl中link_type=7条目数对比</t>
  </si>
  <si>
    <t>rdb_region_link_layer6_tbl::link_type=7::count</t>
  </si>
  <si>
    <t>检查rdb_region_link_layer6_tbl中link_type=8个数</t>
  </si>
  <si>
    <t>对比rdb_region_link_layer6_tbl中link_type=8的条目数的变化度</t>
  </si>
  <si>
    <t>分别取当前数据库和目标数据库的rdb_region_link_layer6_tbl中link_type=8条目数对比</t>
  </si>
  <si>
    <t>rdb_region_link_layer6_tbl::link_type=8::count</t>
  </si>
  <si>
    <t>检查rdb_region_link_layer6_tbl中link_type=9个数</t>
  </si>
  <si>
    <t>对比rdb_region_link_layer6_tbl中link_type=9的条目数的变化度</t>
  </si>
  <si>
    <t>分别取当前数据库和目标数据库的rdb_region_link_layer6_tbl中link_type=9条目数对比</t>
  </si>
  <si>
    <t>rdb_region_link_layer6_tbl::link_type=9::count</t>
  </si>
  <si>
    <t>检查rdb_region_link_layer6_tbl中link_type=10个数</t>
  </si>
  <si>
    <t>对比rdb_region_link_layer6_tbl中link_type=10的条目数的变化度</t>
  </si>
  <si>
    <t>分别取当前数据库和目标数据库的rdb_region_link_layer6_tbl中link_type=10条目数对比</t>
  </si>
  <si>
    <t>rdb_region_link_layer6_tbl::link_type=10::count</t>
  </si>
  <si>
    <t>检查rdb_region_link_layer6_tbl中link_type=11个数</t>
  </si>
  <si>
    <t>对比rdb_region_link_layer6_tbl中link_type=11的条目数的变化度</t>
  </si>
  <si>
    <t>分别取当前数据库和目标数据库的rdb_region_link_layer6_tbl中link_type=11条目数对比</t>
  </si>
  <si>
    <t>rdb_region_link_layer6_tbl::link_type=11::count</t>
  </si>
  <si>
    <t>检查rdb_region_link_layer6_tbl中link_type=12个数</t>
  </si>
  <si>
    <t>对比rdb_region_link_layer6_tbl中link_type=12的条目数的变化度</t>
  </si>
  <si>
    <t>分别取当前数据库和目标数据库的rdb_region_link_layer6_tbl中link_type=12条目数对比</t>
  </si>
  <si>
    <t>rdb_region_link_layer6_tbl::link_type=12::count</t>
  </si>
  <si>
    <t>检查rdb_region_link_layer6_tbl中function_code=0个数</t>
  </si>
  <si>
    <t>对比rdb_region_link_layer6_tbl中function_code=0的条目数的变化度</t>
  </si>
  <si>
    <t>分别取当前数据库和目标数据库的rdb_region_link_layer6_tbl中function_code=0条目数对比</t>
  </si>
  <si>
    <t>rdb_region_link_layer6_tbl::function_code=0::count</t>
  </si>
  <si>
    <t>检查rdb_region_link_layer6_tbl中function_code=1个数</t>
  </si>
  <si>
    <t>对比rdb_region_link_layer6_tbl中function_code=1的条目数的变化度</t>
  </si>
  <si>
    <t>分别取当前数据库和目标数据库的rdb_region_link_layer6_tbl中function_code=1条目数对比</t>
  </si>
  <si>
    <t>rdb_region_link_layer6_tbl::function_code=1::count</t>
  </si>
  <si>
    <t>检查rdb_region_link_layer6_tbl中function_code=2个数</t>
  </si>
  <si>
    <t>对比rdb_region_link_layer6_tbl中function_code=2的条目数的变化度</t>
  </si>
  <si>
    <t>分别取当前数据库和目标数据库的rdb_region_link_layer6_tbl中function_code=2条目数对比</t>
  </si>
  <si>
    <t>rdb_region_link_layer6_tbl::function_code=2::count</t>
  </si>
  <si>
    <t>检查rdb_region_link_layer6_tbl中function_code=3个数</t>
  </si>
  <si>
    <t>对比rdb_region_link_layer6_tbl中function_code=3的条目数的变化度</t>
  </si>
  <si>
    <t>分别取当前数据库和目标数据库的rdb_region_link_layer6_tbl中function_code=3条目数对比</t>
  </si>
  <si>
    <t>rdb_region_link_layer6_tbl::function_code=3::count</t>
  </si>
  <si>
    <t>检查rdb_region_link_layer6_tbl中function_code=4个数</t>
  </si>
  <si>
    <t>对比rdb_region_link_layer6_tbl中function_code=4的条目数的变化度</t>
  </si>
  <si>
    <t>分别取当前数据库和目标数据库的rdb_region_link_layer6_tbl中function_code=4条目数对比</t>
  </si>
  <si>
    <t>rdb_region_link_layer6_tbl::function_code=4::count</t>
  </si>
  <si>
    <t>检查rdb_region_link_layer6_tbl中function_code=5个数</t>
  </si>
  <si>
    <t>对比rdb_region_link_layer6_tbl中function_code=5的条目数的变化度</t>
  </si>
  <si>
    <t>分别取当前数据库和目标数据库的rdb_region_link_layer6_tbl中function_code=5条目数对比</t>
  </si>
  <si>
    <t>rdb_region_link_layer6_tbl::function_code=5::count</t>
  </si>
  <si>
    <t>检查rdb_region_link_layer6_tbl中one_way=0个数</t>
  </si>
  <si>
    <t>对比rdb_region_link_layer6_tbl中one_way=0的条目数的变化度</t>
  </si>
  <si>
    <t>分别取当前数据库和目标数据库的rdb_region_link_layer6_tbl中one_way=0条目数对比</t>
  </si>
  <si>
    <t>rdb_region_link_layer6_tbl::one_way=0::count</t>
  </si>
  <si>
    <t>检查rdb_region_link_layer6_tbl中one_way=1个数</t>
  </si>
  <si>
    <t>对比rdb_region_link_layer6_tbl中one_way=1的条目数的变化度</t>
  </si>
  <si>
    <t>分别取当前数据库和目标数据库的rdb_region_link_layer6_tbl中one_way=1条目数对比</t>
  </si>
  <si>
    <t>rdb_region_link_layer6_tbl::one_way=1::count</t>
  </si>
  <si>
    <t>检查rdb_region_link_layer6_tbl中one_way=2个数</t>
  </si>
  <si>
    <t>对比rdb_region_link_layer6_tbl中one_way=2的条目数的变化度</t>
  </si>
  <si>
    <t>分别取当前数据库和目标数据库的rdb_region_link_layer6_tbl中one_way=2条目数对比</t>
  </si>
  <si>
    <t>rdb_region_link_layer6_tbl::one_way=2::count</t>
  </si>
  <si>
    <t>检查rdb_region_link_layer6_tbl中one_way=3个数</t>
  </si>
  <si>
    <t>对比rdb_region_link_layer6_tbl中one_way=3的条目数的变化度</t>
  </si>
  <si>
    <t>分别取当前数据库和目标数据库的rdb_region_link_layer6_tbl中one_way=3条目数对比</t>
  </si>
  <si>
    <t>rdb_region_link_layer6_tbl::one_way=3::count</t>
  </si>
  <si>
    <t>检查rdb_region_link_layer6_tbl中road_name不为空language个数</t>
  </si>
  <si>
    <t>对比rdb_region_link_layer6_tbl中road_name不为空language的条目数的变化度</t>
  </si>
  <si>
    <t>分别取当前数据库和目标数据库的rdb_region_link_layer6_tbl中road_name不为空language条目数对比</t>
  </si>
  <si>
    <t>rdb_region_link_layer6_tbl::road_name!=null&amp;language::count</t>
  </si>
  <si>
    <t>检查rdb_region_link_layer6_tbl中road_name不为空phoneme个数</t>
  </si>
  <si>
    <t>对比rdb_region_link_layer6_tbl中road_name不为空phoneme的条目数的变化度</t>
  </si>
  <si>
    <t>分别取当前数据库和目标数据库的rdb_region_link_layer6_tbl中road_name不为空phoneme条目数对比</t>
  </si>
  <si>
    <t>rdb_region_link_layer6_tbl::road_name!=null&amp;phoneme::count</t>
  </si>
  <si>
    <t>检查rdb_region_link_layer8_tbl中road_type=0个数</t>
  </si>
  <si>
    <t>对比rdb_region_link_layer8_tbl中road_type=0的条目数的变化度</t>
  </si>
  <si>
    <t>分别取当前数据库和目标数据库的rdb_region_link_layer8_tbl中road_type=0条目数对比</t>
  </si>
  <si>
    <t>rdb_region_link_layer8_tbl::road_type=0::count</t>
  </si>
  <si>
    <t>检查rdb_region_link_layer8_tbl中road_type=1个数</t>
  </si>
  <si>
    <t>对比rdb_region_link_layer8_tbl中road_type=1的条目数的变化度</t>
  </si>
  <si>
    <t>分别取当前数据库和目标数据库的rdb_region_link_layer8_tbl中road_type=1条目数对比</t>
  </si>
  <si>
    <t>rdb_region_link_layer8_tbl::road_type=1::count</t>
  </si>
  <si>
    <t>检查rdb_region_link_layer8_tbl中road_type=2个数</t>
  </si>
  <si>
    <t>对比rdb_region_link_layer8_tbl中road_type=2的条目数的变化度</t>
  </si>
  <si>
    <t>分别取当前数据库和目标数据库的rdb_region_link_layer8_tbl中road_type=2条目数对比</t>
  </si>
  <si>
    <t>rdb_region_link_layer8_tbl::road_type=2::count</t>
  </si>
  <si>
    <t>检查rdb_region_link_layer8_tbl中road_type=3个数</t>
  </si>
  <si>
    <t>对比rdb_region_link_layer8_tbl中road_type=3的条目数的变化度</t>
  </si>
  <si>
    <t>分别取当前数据库和目标数据库的rdb_region_link_layer8_tbl中road_type=3条目数对比</t>
  </si>
  <si>
    <t>rdb_region_link_layer8_tbl::road_type=3::count</t>
  </si>
  <si>
    <t>检查rdb_region_link_layer8_tbl中road_type=4个数</t>
  </si>
  <si>
    <t>对比rdb_region_link_layer8_tbl中road_type=4的条目数的变化度</t>
  </si>
  <si>
    <t>分别取当前数据库和目标数据库的rdb_region_link_layer8_tbl中road_type=4条目数对比</t>
  </si>
  <si>
    <t>rdb_region_link_layer8_tbl::road_type=4::count</t>
  </si>
  <si>
    <t>检查rdb_region_link_layer8_tbl中road_type=5个数</t>
  </si>
  <si>
    <t>对比rdb_region_link_layer8_tbl中road_type=5的条目数的变化度</t>
  </si>
  <si>
    <t>分别取当前数据库和目标数据库的rdb_region_link_layer8_tbl中road_type=5条目数对比</t>
  </si>
  <si>
    <t>rdb_region_link_layer8_tbl::road_type=5::count</t>
  </si>
  <si>
    <t>检查rdb_region_link_layer8_tbl中road_type=6个数</t>
  </si>
  <si>
    <t>对比rdb_region_link_layer8_tbl中road_type=6的条目数的变化度</t>
  </si>
  <si>
    <t>分别取当前数据库和目标数据库的rdb_region_link_layer8_tbl中road_type=6条目数对比</t>
  </si>
  <si>
    <t>rdb_region_link_layer8_tbl::road_type=6::count</t>
  </si>
  <si>
    <t>检查rdb_region_link_layer8_tbl中road_type=7个数</t>
  </si>
  <si>
    <t>对比rdb_region_link_layer8_tbl中road_type=7的条目数的变化度</t>
  </si>
  <si>
    <t>分别取当前数据库和目标数据库的rdb_region_link_layer8_tbl中road_type=7条目数对比</t>
  </si>
  <si>
    <t>rdb_region_link_layer8_tbl::road_type=7::count</t>
  </si>
  <si>
    <t>检查rdb_region_link_layer8_tbl中road_type=8个数</t>
  </si>
  <si>
    <t>对比rdb_region_link_layer8_tbl中road_type=8的条目数的变化度</t>
  </si>
  <si>
    <t>分别取当前数据库和目标数据库的rdb_region_link_layer8_tbl中road_type=8条目数对比</t>
  </si>
  <si>
    <t>rdb_region_link_layer8_tbl::road_type=8::count</t>
  </si>
  <si>
    <t>检查rdb_region_link_layer8_tbl中road_type=9个数</t>
  </si>
  <si>
    <t>对比rdb_region_link_layer8_tbl中road_type=9的条目数的变化度</t>
  </si>
  <si>
    <t>分别取当前数据库和目标数据库的rdb_region_link_layer8_tbl中road_type=9条目数对比</t>
  </si>
  <si>
    <t>rdb_region_link_layer8_tbl::road_type=9::count</t>
  </si>
  <si>
    <t>检查rdb_region_link_layer8_tbl中road_type=10个数</t>
  </si>
  <si>
    <t>对比rdb_region_link_layer8_tbl中road_type=10的条目数的变化度</t>
  </si>
  <si>
    <t>分别取当前数据库和目标数据库的rdb_region_link_layer8_tbl中road_type=10条目数对比</t>
  </si>
  <si>
    <t>rdb_region_link_layer8_tbl::road_type=10::count</t>
  </si>
  <si>
    <t>检查rdb_region_link_layer8_tbl中road_type=11个数</t>
  </si>
  <si>
    <t>对比rdb_region_link_layer8_tbl中road_type=11的条目数的变化度</t>
  </si>
  <si>
    <t>分别取当前数据库和目标数据库的rdb_region_link_layer8_tbl中road_type=11条目数对比</t>
  </si>
  <si>
    <t>rdb_region_link_layer8_tbl::road_type=11::count</t>
  </si>
  <si>
    <t>检查rdb_region_link_layer8_tbl中road_type=12个数</t>
  </si>
  <si>
    <t>对比rdb_region_link_layer8_tbl中road_type=12的条目数的变化度</t>
  </si>
  <si>
    <t>分别取当前数据库和目标数据库的rdb_region_link_layer8_tbl中road_type=12条目数对比</t>
  </si>
  <si>
    <t>rdb_region_link_layer8_tbl::road_type=12::count</t>
  </si>
  <si>
    <t>检查rdb_region_link_layer8_tbl中road_type=13个数</t>
  </si>
  <si>
    <t>对比rdb_region_link_layer8_tbl中road_type=13的条目数的变化度</t>
  </si>
  <si>
    <t>分别取当前数据库和目标数据库的rdb_region_link_layer8_tbl中road_type=13条目数对比</t>
  </si>
  <si>
    <t>rdb_region_link_layer8_tbl::road_type=13::count</t>
  </si>
  <si>
    <t>检查rdb_region_link_layer8_tbl中road_type=14个数</t>
  </si>
  <si>
    <t>对比rdb_region_link_layer8_tbl中road_type=14的条目数的变化度</t>
  </si>
  <si>
    <t>分别取当前数据库和目标数据库的rdb_region_link_layer8_tbl中road_type=14条目数对比</t>
  </si>
  <si>
    <t>rdb_region_link_layer8_tbl::road_type=14::count</t>
  </si>
  <si>
    <t>检查rdb_region_link_layer8_tbl中road_type=15个数</t>
  </si>
  <si>
    <t>对比rdb_region_link_layer8_tbl中road_type=15的条目数的变化度</t>
  </si>
  <si>
    <t>分别取当前数据库和目标数据库的rdb_region_link_layer8_tbl中road_type=15条目数对比</t>
  </si>
  <si>
    <t>rdb_region_link_layer8_tbl::road_type=15::count</t>
  </si>
  <si>
    <t>检查rdb_region_link_layer8_tbl中road_type=0长度</t>
  </si>
  <si>
    <t>对比rdb_region_link_layer8_tbl中road_type=0的长度的变化度</t>
  </si>
  <si>
    <t>分别取当前数据库和目标数据库的rdb_region_link_layer8_tbl中road_type=0长度对比</t>
  </si>
  <si>
    <t>rdb_region_link_layer8_tbl::road_type=0::length</t>
  </si>
  <si>
    <t>检查rdb_region_link_layer8_tbl中road_type=1长度</t>
  </si>
  <si>
    <t>对比rdb_region_link_layer8_tbl中road_type=1的长度的变化度</t>
  </si>
  <si>
    <t>分别取当前数据库和目标数据库的rdb_region_link_layer8_tbl中road_type=1长度对比</t>
  </si>
  <si>
    <t>rdb_region_link_layer8_tbl::road_type=1::length</t>
  </si>
  <si>
    <t>检查rdb_region_link_layer8_tbl中road_type=2长度</t>
  </si>
  <si>
    <t>对比rdb_region_link_layer8_tbl中road_type=2的长度的变化度</t>
  </si>
  <si>
    <t>分别取当前数据库和目标数据库的rdb_region_link_layer8_tbl中road_type=2长度对比</t>
  </si>
  <si>
    <t>rdb_region_link_layer8_tbl::road_type=2::length</t>
  </si>
  <si>
    <t>检查rdb_region_link_layer8_tbl中road_type=3长度</t>
  </si>
  <si>
    <t>对比rdb_region_link_layer8_tbl中road_type=3的长度的变化度</t>
  </si>
  <si>
    <t>分别取当前数据库和目标数据库的rdb_region_link_layer8_tbl中road_type=3长度对比</t>
  </si>
  <si>
    <t>rdb_region_link_layer8_tbl::road_type=3::length</t>
  </si>
  <si>
    <t>检查rdb_region_link_layer8_tbl中road_type=4长度</t>
  </si>
  <si>
    <t>对比rdb_region_link_layer8_tbl中road_type=4的长度的变化度</t>
  </si>
  <si>
    <t>分别取当前数据库和目标数据库的rdb_region_link_layer8_tbl中road_type=4长度对比</t>
  </si>
  <si>
    <t>rdb_region_link_layer8_tbl::road_type=4::length</t>
  </si>
  <si>
    <t>检查rdb_region_link_layer8_tbl中road_type=5长度</t>
  </si>
  <si>
    <t>对比rdb_region_link_layer8_tbl中road_type=5的长度的变化度</t>
  </si>
  <si>
    <t>分别取当前数据库和目标数据库的rdb_region_link_layer8_tbl中road_type=5长度对比</t>
  </si>
  <si>
    <t>rdb_region_link_layer8_tbl::road_type=5::length</t>
  </si>
  <si>
    <t>检查rdb_region_link_layer8_tbl中road_type=6长度</t>
  </si>
  <si>
    <t>对比rdb_region_link_layer8_tbl中road_type=6的长度的变化度</t>
  </si>
  <si>
    <t>分别取当前数据库和目标数据库的rdb_region_link_layer8_tbl中road_type=6长度对比</t>
  </si>
  <si>
    <t>rdb_region_link_layer8_tbl::road_type=6::length</t>
  </si>
  <si>
    <t>检查rdb_region_link_layer8_tbl中road_type=7长度</t>
  </si>
  <si>
    <t>对比rdb_region_link_layer8_tbl中road_type=7的长度的变化度</t>
  </si>
  <si>
    <t>分别取当前数据库和目标数据库的rdb_region_link_layer8_tbl中road_type=7长度对比</t>
  </si>
  <si>
    <t>rdb_region_link_layer8_tbl::road_type=7::length</t>
  </si>
  <si>
    <t>检查rdb_region_link_layer8_tbl中road_type=8长度</t>
  </si>
  <si>
    <t>对比rdb_region_link_layer8_tbl中road_type=8的长度的变化度</t>
  </si>
  <si>
    <t>分别取当前数据库和目标数据库的rdb_region_link_layer8_tbl中road_type=8长度对比</t>
  </si>
  <si>
    <t>rdb_region_link_layer8_tbl::road_type=8::length</t>
  </si>
  <si>
    <t>检查rdb_region_link_layer8_tbl中road_type=9长度</t>
  </si>
  <si>
    <t>对比rdb_region_link_layer8_tbl中road_type=9的长度的变化度</t>
  </si>
  <si>
    <t>分别取当前数据库和目标数据库的rdb_region_link_layer8_tbl中road_type=9长度对比</t>
  </si>
  <si>
    <t>rdb_region_link_layer8_tbl::road_type=9::length</t>
  </si>
  <si>
    <t>检查rdb_region_link_layer8_tbl中road_type=10长度</t>
  </si>
  <si>
    <t>对比rdb_region_link_layer8_tbl中road_type=10的长度的变化度</t>
  </si>
  <si>
    <t>分别取当前数据库和目标数据库的rdb_region_link_layer8_tbl中road_type=10长度对比</t>
  </si>
  <si>
    <t>rdb_region_link_layer8_tbl::road_type=10::length</t>
  </si>
  <si>
    <t>检查rdb_region_link_layer8_tbl中road_type=11长度</t>
  </si>
  <si>
    <t>对比rdb_region_link_layer8_tbl中road_type=11的长度的变化度</t>
  </si>
  <si>
    <t>分别取当前数据库和目标数据库的rdb_region_link_layer8_tbl中road_type=11长度对比</t>
  </si>
  <si>
    <t>rdb_region_link_layer8_tbl::road_type=11::length</t>
  </si>
  <si>
    <t>检查rdb_region_link_layer8_tbl中road_type=12长度</t>
  </si>
  <si>
    <t>对比rdb_region_link_layer8_tbl中road_type=12的长度的变化度</t>
  </si>
  <si>
    <t>分别取当前数据库和目标数据库的rdb_region_link_layer8_tbl中road_type=12长度对比</t>
  </si>
  <si>
    <t>rdb_region_link_layer8_tbl::road_type=12::length</t>
  </si>
  <si>
    <t>检查rdb_region_link_layer8_tbl中road_type=13长度</t>
  </si>
  <si>
    <t>对比rdb_region_link_layer8_tbl中road_type=13的长度的变化度</t>
  </si>
  <si>
    <t>分别取当前数据库和目标数据库的rdb_region_link_layer8_tbl中road_type=13长度对比</t>
  </si>
  <si>
    <t>rdb_region_link_layer8_tbl::road_type=13::length</t>
  </si>
  <si>
    <t>检查rdb_region_link_layer8_tbl中road_type=14长度</t>
  </si>
  <si>
    <t>对比rdb_region_link_layer8_tbl中road_type=14的长度的变化度</t>
  </si>
  <si>
    <t>分别取当前数据库和目标数据库的rdb_region_link_layer8_tbl中road_type=14长度对比</t>
  </si>
  <si>
    <t>rdb_region_link_layer8_tbl::road_type=14::length</t>
  </si>
  <si>
    <t>检查rdb_region_link_layer8_tbl中road_type=15长度</t>
  </si>
  <si>
    <t>对比rdb_region_link_layer8_tbl中road_type=15的长度的变化度</t>
  </si>
  <si>
    <t>分别取当前数据库和目标数据库的rdb_region_link_layer8_tbl中road_type=15长度对比</t>
  </si>
  <si>
    <t>rdb_region_link_layer8_tbl::road_type=15::length</t>
  </si>
  <si>
    <t>检查rdb_region_link_layer8_tbl中link_type=0个数</t>
  </si>
  <si>
    <t>对比rdb_region_link_layer8_tbl中link_type=0的条目数的变化度</t>
  </si>
  <si>
    <t>分别取当前数据库和目标数据库的rdb_region_link_layer8_tbl中link_type=0条目数对比</t>
  </si>
  <si>
    <t>rdb_region_link_layer8_tbl::link_type=0::count</t>
  </si>
  <si>
    <t>检查rdb_region_link_layer8_tbl中link_type=1个数</t>
  </si>
  <si>
    <t>对比rdb_region_link_layer8_tbl中link_type=1的条目数的变化度</t>
  </si>
  <si>
    <t>分别取当前数据库和目标数据库的rdb_region_link_layer8_tbl中link_type=1条目数对比</t>
  </si>
  <si>
    <t>rdb_region_link_layer8_tbl::link_type=1::count</t>
  </si>
  <si>
    <t>检查rdb_region_link_layer8_tbl中link_type=2个数</t>
  </si>
  <si>
    <t>对比rdb_region_link_layer8_tbl中link_type=2的条目数的变化度</t>
  </si>
  <si>
    <t>分别取当前数据库和目标数据库的rdb_region_link_layer8_tbl中link_type=2条目数对比</t>
  </si>
  <si>
    <t>rdb_region_link_layer8_tbl::link_type=2::count</t>
  </si>
  <si>
    <t>检查rdb_region_link_layer8_tbl中link_type=3个数</t>
  </si>
  <si>
    <t>对比rdb_region_link_layer8_tbl中link_type=3的条目数的变化度</t>
  </si>
  <si>
    <t>分别取当前数据库和目标数据库的rdb_region_link_layer8_tbl中link_type=3条目数对比</t>
  </si>
  <si>
    <t>rdb_region_link_layer8_tbl::link_type=3::count</t>
  </si>
  <si>
    <t>检查rdb_region_link_layer8_tbl中link_type=4个数</t>
  </si>
  <si>
    <t>对比rdb_region_link_layer8_tbl中link_type=4的条目数的变化度</t>
  </si>
  <si>
    <t>分别取当前数据库和目标数据库的rdb_region_link_layer8_tbl中link_type=4条目数对比</t>
  </si>
  <si>
    <t>rdb_region_link_layer8_tbl::link_type=4::count</t>
  </si>
  <si>
    <t>检查rdb_region_link_layer8_tbl中link_type=5个数</t>
  </si>
  <si>
    <t>对比rdb_region_link_layer8_tbl中link_type=5的条目数的变化度</t>
  </si>
  <si>
    <t>分别取当前数据库和目标数据库的rdb_region_link_layer8_tbl中link_type=5条目数对比</t>
  </si>
  <si>
    <t>rdb_region_link_layer8_tbl::link_type=5::count</t>
  </si>
  <si>
    <t>检查rdb_region_link_layer8_tbl中link_type=6个数</t>
  </si>
  <si>
    <t>对比rdb_region_link_layer8_tbl中link_type=6的条目数的变化度</t>
  </si>
  <si>
    <t>分别取当前数据库和目标数据库的rdb_region_link_layer8_tbl中link_type=6条目数对比</t>
  </si>
  <si>
    <t>rdb_region_link_layer8_tbl::link_type=6::count</t>
  </si>
  <si>
    <t>检查rdb_region_link_layer8_tbl中link_type=7个数</t>
  </si>
  <si>
    <t>对比rdb_region_link_layer8_tbl中link_type=7的条目数的变化度</t>
  </si>
  <si>
    <t>分别取当前数据库和目标数据库的rdb_region_link_layer8_tbl中link_type=7条目数对比</t>
  </si>
  <si>
    <t>rdb_region_link_layer8_tbl::link_type=7::count</t>
  </si>
  <si>
    <t>检查rdb_region_link_layer8_tbl中link_type=8个数</t>
  </si>
  <si>
    <t>对比rdb_region_link_layer8_tbl中link_type=8的条目数的变化度</t>
  </si>
  <si>
    <t>分别取当前数据库和目标数据库的rdb_region_link_layer8_tbl中link_type=8条目数对比</t>
  </si>
  <si>
    <t>rdb_region_link_layer8_tbl::link_type=8::count</t>
  </si>
  <si>
    <t>检查rdb_region_link_layer8_tbl中link_type=9个数</t>
  </si>
  <si>
    <t>对比rdb_region_link_layer8_tbl中link_type=9的条目数的变化度</t>
  </si>
  <si>
    <t>分别取当前数据库和目标数据库的rdb_region_link_layer8_tbl中link_type=9条目数对比</t>
  </si>
  <si>
    <t>rdb_region_link_layer8_tbl::link_type=9::count</t>
  </si>
  <si>
    <t>检查rdb_region_link_layer8_tbl中link_type=10个数</t>
  </si>
  <si>
    <t>对比rdb_region_link_layer8_tbl中link_type=10的条目数的变化度</t>
  </si>
  <si>
    <t>分别取当前数据库和目标数据库的rdb_region_link_layer8_tbl中link_type=10条目数对比</t>
  </si>
  <si>
    <t>rdb_region_link_layer8_tbl::link_type=10::count</t>
  </si>
  <si>
    <t>检查rdb_region_link_layer8_tbl中link_type=11个数</t>
  </si>
  <si>
    <t>对比rdb_region_link_layer8_tbl中link_type=11的条目数的变化度</t>
  </si>
  <si>
    <t>分别取当前数据库和目标数据库的rdb_region_link_layer8_tbl中link_type=11条目数对比</t>
  </si>
  <si>
    <t>rdb_region_link_layer8_tbl::link_type=11::count</t>
  </si>
  <si>
    <t>检查rdb_region_link_layer8_tbl中link_type=12个数</t>
  </si>
  <si>
    <t>对比rdb_region_link_layer8_tbl中link_type=12的条目数的变化度</t>
  </si>
  <si>
    <t>分别取当前数据库和目标数据库的rdb_region_link_layer8_tbl中link_type=12条目数对比</t>
  </si>
  <si>
    <t>rdb_region_link_layer8_tbl::link_type=12::count</t>
  </si>
  <si>
    <t>检查rdb_region_link_layer8_tbl中function_code=0个数</t>
  </si>
  <si>
    <t>对比rdb_region_link_layer8_tbl中function_code=0的条目数的变化度</t>
  </si>
  <si>
    <t>分别取当前数据库和目标数据库的rdb_region_link_layer8_tbl中function_code=0条目数对比</t>
  </si>
  <si>
    <t>rdb_region_link_layer8_tbl::function_code=0::count</t>
  </si>
  <si>
    <t>检查rdb_region_link_layer8_tbl中function_code=1个数</t>
  </si>
  <si>
    <t>对比rdb_region_link_layer8_tbl中function_code=1的条目数的变化度</t>
  </si>
  <si>
    <t>分别取当前数据库和目标数据库的rdb_region_link_layer8_tbl中function_code=1条目数对比</t>
  </si>
  <si>
    <t>rdb_region_link_layer8_tbl::function_code=1::count</t>
  </si>
  <si>
    <t>检查rdb_region_link_layer8_tbl中function_code=2个数</t>
  </si>
  <si>
    <t>对比rdb_region_link_layer8_tbl中function_code=2的条目数的变化度</t>
  </si>
  <si>
    <t>分别取当前数据库和目标数据库的rdb_region_link_layer8_tbl中function_code=2条目数对比</t>
  </si>
  <si>
    <t>rdb_region_link_layer8_tbl::function_code=2::count</t>
  </si>
  <si>
    <t>检查rdb_region_link_layer8_tbl中function_code=3个数</t>
  </si>
  <si>
    <t>对比rdb_region_link_layer8_tbl中function_code=3的条目数的变化度</t>
  </si>
  <si>
    <t>分别取当前数据库和目标数据库的rdb_region_link_layer8_tbl中function_code=3条目数对比</t>
  </si>
  <si>
    <t>rdb_region_link_layer8_tbl::function_code=3::count</t>
  </si>
  <si>
    <t>检查rdb_region_link_layer8_tbl中function_code=4个数</t>
  </si>
  <si>
    <t>对比rdb_region_link_layer8_tbl中function_code=4的条目数的变化度</t>
  </si>
  <si>
    <t>分别取当前数据库和目标数据库的rdb_region_link_layer8_tbl中function_code=4条目数对比</t>
  </si>
  <si>
    <t>rdb_region_link_layer8_tbl::function_code=4::count</t>
  </si>
  <si>
    <t>检查rdb_region_link_layer8_tbl中function_code=5个数</t>
  </si>
  <si>
    <t>对比rdb_region_link_layer8_tbl中function_code=5的条目数的变化度</t>
  </si>
  <si>
    <t>分别取当前数据库和目标数据库的rdb_region_link_layer8_tbl中function_code=5条目数对比</t>
  </si>
  <si>
    <t>rdb_region_link_layer8_tbl::function_code=5::count</t>
  </si>
  <si>
    <t>检查rdb_region_link_layer8_tbl中one_way=0个数</t>
  </si>
  <si>
    <t>对比rdb_region_link_layer8_tbl中one_way=0的条目数的变化度</t>
  </si>
  <si>
    <t>分别取当前数据库和目标数据库的rdb_region_link_layer8_tbl中one_way=0条目数对比</t>
  </si>
  <si>
    <t>rdb_region_link_layer8_tbl::one_way=0::count</t>
  </si>
  <si>
    <t>检查rdb_region_link_layer8_tbl中one_way=1个数</t>
  </si>
  <si>
    <t>对比rdb_region_link_layer8_tbl中one_way=1的条目数的变化度</t>
  </si>
  <si>
    <t>分别取当前数据库和目标数据库的rdb_region_link_layer8_tbl中one_way=1条目数对比</t>
  </si>
  <si>
    <t>rdb_region_link_layer8_tbl::one_way=1::count</t>
  </si>
  <si>
    <t>检查rdb_region_link_layer8_tbl中one_way=2个数</t>
  </si>
  <si>
    <t>对比rdb_region_link_layer8_tbl中one_way=2的条目数的变化度</t>
  </si>
  <si>
    <t>分别取当前数据库和目标数据库的rdb_region_link_layer8_tbl中one_way=2条目数对比</t>
  </si>
  <si>
    <t>rdb_region_link_layer8_tbl::one_way=2::count</t>
  </si>
  <si>
    <t>检查rdb_region_link_layer8_tbl中one_way=3个数</t>
  </si>
  <si>
    <t>对比rdb_region_link_layer8_tbl中one_way=3的条目数的变化度</t>
  </si>
  <si>
    <t>分别取当前数据库和目标数据库的rdb_region_link_layer8_tbl中one_way=3条目数对比</t>
  </si>
  <si>
    <t>rdb_region_link_layer8_tbl::one_way=3::count</t>
  </si>
  <si>
    <t>检查rdb_region_link_layer8_tbl中road_name不为空language个数</t>
  </si>
  <si>
    <t>对比rdb_region_link_layer8_tbl中road_name不为空language的条目数的变化度</t>
  </si>
  <si>
    <t>分别取当前数据库和目标数据库的rdb_region_link_layer8_tbl中road_name不为空language条目数对比</t>
  </si>
  <si>
    <t>rdb_region_link_layer8_tbl::road_name!=null&amp;language::count</t>
  </si>
  <si>
    <t>检查rdb_region_link_layer8_tbl中road_name不为空phoneme个数</t>
  </si>
  <si>
    <t>对比rdb_region_link_layer8_tbl中road_name不为空phoneme的条目数的变化度</t>
  </si>
  <si>
    <t>分别取当前数据库和目标数据库的rdb_region_link_layer8_tbl中road_name不为空phoneme条目数对比</t>
  </si>
  <si>
    <t>rdb_region_link_layer8_tbl::road_name!=null&amp;phoneme::count</t>
  </si>
  <si>
    <t>检查rdb_guideinfo_building_structure个数</t>
    <phoneticPr fontId="1" type="noConversion"/>
  </si>
  <si>
    <t>对比rdb_guideinfo_building_structure的条目数的变化度</t>
    <phoneticPr fontId="1" type="noConversion"/>
  </si>
  <si>
    <t>分别取当前数据库和目标数据库的rdb_guideinfo_building_structure条目数对比</t>
    <phoneticPr fontId="1" type="noConversion"/>
  </si>
  <si>
    <t>rdb_guideinfo_building_structure::all::count</t>
    <phoneticPr fontId="1" type="noConversion"/>
  </si>
  <si>
    <t>检查rdb_guideinfo_caution个数</t>
  </si>
  <si>
    <t>对比rdb_guideinfo_caution的条目数的变化度</t>
  </si>
  <si>
    <t>分别取当前数据库和目标数据库的rdb_guideinfo_caution条目数对比</t>
  </si>
  <si>
    <t>rdb_guideinfo_caution::all::count</t>
  </si>
  <si>
    <t>检查rdb_guideinfo_caution中data_kind=0个数</t>
    <phoneticPr fontId="1" type="noConversion"/>
  </si>
  <si>
    <t>对比rdb_guideinfo_caution中data_kind=0的条目数的变化度</t>
    <phoneticPr fontId="1" type="noConversion"/>
  </si>
  <si>
    <t>分别取当前数据库和目标数据库的rdb_guideinfo_caution中data_kind=0条目数对比</t>
    <phoneticPr fontId="1" type="noConversion"/>
  </si>
  <si>
    <t>rdb_guideinfo_caution::data_kind=0::count</t>
    <phoneticPr fontId="1" type="noConversion"/>
  </si>
  <si>
    <t>检查rdb_guideinfo_caution中data_kind=1个数</t>
  </si>
  <si>
    <t>对比rdb_guideinfo_caution中data_kind=1的条目数的变化度</t>
  </si>
  <si>
    <t>分别取当前数据库和目标数据库的rdb_guideinfo_caution中data_kind=1条目数对比</t>
  </si>
  <si>
    <t>rdb_guideinfo_caution::data_kind=1::count</t>
  </si>
  <si>
    <t>检查rdb_guideinfo_caution中data_kind=2个数</t>
  </si>
  <si>
    <t>对比rdb_guideinfo_caution中data_kind=2的条目数的变化度</t>
  </si>
  <si>
    <t>分别取当前数据库和目标数据库的rdb_guideinfo_caution中data_kind=2条目数对比</t>
  </si>
  <si>
    <t>rdb_guideinfo_caution::data_kind=2::count</t>
  </si>
  <si>
    <t>检查rdb_guideinfo_caution中data_kind=3个数</t>
  </si>
  <si>
    <t>对比rdb_guideinfo_caution中data_kind=3的条目数的变化度</t>
  </si>
  <si>
    <t>分别取当前数据库和目标数据库的rdb_guideinfo_caution中data_kind=3条目数对比</t>
  </si>
  <si>
    <t>rdb_guideinfo_caution::data_kind=3::count</t>
  </si>
  <si>
    <t>检查rdb_guideinfo_caution中data_kind=4个数</t>
  </si>
  <si>
    <t>对比rdb_guideinfo_caution中data_kind=4的条目数的变化度</t>
  </si>
  <si>
    <t>分别取当前数据库和目标数据库的rdb_guideinfo_caution中data_kind=4条目数对比</t>
  </si>
  <si>
    <t>rdb_guideinfo_caution::data_kind=4::count</t>
  </si>
  <si>
    <t>检查rdb_guideinfo_caution中data_kind=5个数</t>
  </si>
  <si>
    <t>对比rdb_guideinfo_caution中data_kind=5的条目数的变化度</t>
  </si>
  <si>
    <t>分别取当前数据库和目标数据库的rdb_guideinfo_caution中data_kind=5条目数对比</t>
  </si>
  <si>
    <t>rdb_guideinfo_caution::data_kind=5::count</t>
  </si>
  <si>
    <t>检查rdb_guideinfo_caution中data_kind=6个数</t>
  </si>
  <si>
    <t>对比rdb_guideinfo_caution中data_kind=6的条目数的变化度</t>
  </si>
  <si>
    <t>分别取当前数据库和目标数据库的rdb_guideinfo_caution中data_kind=6条目数对比</t>
  </si>
  <si>
    <t>rdb_guideinfo_caution::data_kind=6::count</t>
  </si>
  <si>
    <t>检查rdb_guideinfo_caution中data_kind=7个数</t>
  </si>
  <si>
    <t>对比rdb_guideinfo_caution中data_kind=7的条目数的变化度</t>
  </si>
  <si>
    <t>分别取当前数据库和目标数据库的rdb_guideinfo_caution中data_kind=7条目数对比</t>
  </si>
  <si>
    <t>rdb_guideinfo_caution::data_kind=7::count</t>
  </si>
  <si>
    <t>检查rdb_guideinfo_caution中data_kind=8个数</t>
  </si>
  <si>
    <t>对比rdb_guideinfo_caution中data_kind=8的条目数的变化度</t>
  </si>
  <si>
    <t>分别取当前数据库和目标数据库的rdb_guideinfo_caution中data_kind=8条目数对比</t>
  </si>
  <si>
    <t>rdb_guideinfo_caution::data_kind=8::count</t>
  </si>
  <si>
    <t>检查rdb_guideinfo_caution中data_kind=9个数</t>
  </si>
  <si>
    <t>对比rdb_guideinfo_caution中data_kind=9的条目数的变化度</t>
  </si>
  <si>
    <t>分别取当前数据库和目标数据库的rdb_guideinfo_caution中data_kind=9条目数对比</t>
  </si>
  <si>
    <t>rdb_guideinfo_caution::data_kind=9::count</t>
  </si>
  <si>
    <t>检查rdb_guideinfo_caution中data_kind=10个数</t>
  </si>
  <si>
    <t>对比rdb_guideinfo_caution中data_kind=10的条目数的变化度</t>
  </si>
  <si>
    <t>分别取当前数据库和目标数据库的rdb_guideinfo_caution中data_kind=10条目数对比</t>
  </si>
  <si>
    <t>rdb_guideinfo_caution::data_kind=10::count</t>
  </si>
  <si>
    <t>检查rdb_guideinfo_caution中data_kind=11个数</t>
  </si>
  <si>
    <t>对比rdb_guideinfo_caution中data_kind=11的条目数的变化度</t>
  </si>
  <si>
    <t>分别取当前数据库和目标数据库的rdb_guideinfo_caution中data_kind=11条目数对比</t>
  </si>
  <si>
    <t>rdb_guideinfo_caution::data_kind=11::count</t>
  </si>
  <si>
    <t>检查rdb_guideinfo_caution中data_kind=12个数</t>
  </si>
  <si>
    <t>对比rdb_guideinfo_caution中data_kind=12的条目数的变化度</t>
  </si>
  <si>
    <t>分别取当前数据库和目标数据库的rdb_guideinfo_caution中data_kind=12条目数对比</t>
  </si>
  <si>
    <t>rdb_guideinfo_caution::data_kind=12::count</t>
  </si>
  <si>
    <t>检查rdb_guideinfo_caution中data_kind=13个数</t>
  </si>
  <si>
    <t>对比rdb_guideinfo_caution中data_kind=13的条目数的变化度</t>
  </si>
  <si>
    <t>分别取当前数据库和目标数据库的rdb_guideinfo_caution中data_kind=13条目数对比</t>
  </si>
  <si>
    <t>rdb_guideinfo_caution::data_kind=13::count</t>
  </si>
  <si>
    <t>检查rdb_guideinfo_caution中data_kind=14个数</t>
  </si>
  <si>
    <t>对比rdb_guideinfo_caution中data_kind=14的条目数的变化度</t>
  </si>
  <si>
    <t>分别取当前数据库和目标数据库的rdb_guideinfo_caution中data_kind=14条目数对比</t>
  </si>
  <si>
    <t>rdb_guideinfo_caution::data_kind=14::count</t>
  </si>
  <si>
    <t>检查rdb_guideinfo_caution中data_kind=15个数</t>
  </si>
  <si>
    <t>对比rdb_guideinfo_caution中data_kind=15的条目数的变化度</t>
  </si>
  <si>
    <t>分别取当前数据库和目标数据库的rdb_guideinfo_caution中data_kind=15条目数对比</t>
  </si>
  <si>
    <t>rdb_guideinfo_caution::data_kind=15::count</t>
  </si>
  <si>
    <t>检查rdb_guideinfo_caution中data_kind=16个数</t>
  </si>
  <si>
    <t>对比rdb_guideinfo_caution中data_kind=16的条目数的变化度</t>
  </si>
  <si>
    <t>分别取当前数据库和目标数据库的rdb_guideinfo_caution中data_kind=16条目数对比</t>
  </si>
  <si>
    <t>rdb_guideinfo_caution::data_kind=16::count</t>
  </si>
  <si>
    <t>检查rdb_guideinfo_caution中data_kind=17个数</t>
  </si>
  <si>
    <t>对比rdb_guideinfo_caution中data_kind=17的条目数的变化度</t>
  </si>
  <si>
    <t>分别取当前数据库和目标数据库的rdb_guideinfo_caution中data_kind=17条目数对比</t>
  </si>
  <si>
    <t>rdb_guideinfo_caution::data_kind=17::count</t>
  </si>
  <si>
    <t>检查rdb_guideinfo_caution中data_kind=18个数</t>
  </si>
  <si>
    <t>对比rdb_guideinfo_caution中data_kind=18的条目数的变化度</t>
  </si>
  <si>
    <t>分别取当前数据库和目标数据库的rdb_guideinfo_caution中data_kind=18条目数对比</t>
  </si>
  <si>
    <t>rdb_guideinfo_caution::data_kind=18::count</t>
  </si>
  <si>
    <t>检查rdb_guideinfo_caution中data_kind=19个数</t>
  </si>
  <si>
    <t>对比rdb_guideinfo_caution中data_kind=19的条目数的变化度</t>
  </si>
  <si>
    <t>分别取当前数据库和目标数据库的rdb_guideinfo_caution中data_kind=19条目数对比</t>
  </si>
  <si>
    <t>rdb_guideinfo_caution::data_kind=19::count</t>
  </si>
  <si>
    <t>检查rdb_guideinfo_caution中data_kind=20个数</t>
  </si>
  <si>
    <t>对比rdb_guideinfo_caution中data_kind=20的条目数的变化度</t>
  </si>
  <si>
    <t>分别取当前数据库和目标数据库的rdb_guideinfo_caution中data_kind=20条目数对比</t>
  </si>
  <si>
    <t>rdb_guideinfo_caution::data_kind=20::count</t>
  </si>
  <si>
    <t>检查rdb_guideinfo_caution中data_kind=21个数</t>
  </si>
  <si>
    <t>对比rdb_guideinfo_caution中data_kind=21的条目数的变化度</t>
  </si>
  <si>
    <t>分别取当前数据库和目标数据库的rdb_guideinfo_caution中data_kind=21条目数对比</t>
  </si>
  <si>
    <t>rdb_guideinfo_caution::data_kind=21::count</t>
  </si>
  <si>
    <t>检查rdb_guideinfo_caution中data_kind=22个数</t>
  </si>
  <si>
    <t>对比rdb_guideinfo_caution中data_kind=22的条目数的变化度</t>
  </si>
  <si>
    <t>分别取当前数据库和目标数据库的rdb_guideinfo_caution中data_kind=22条目数对比</t>
  </si>
  <si>
    <t>rdb_guideinfo_caution::data_kind=22::count</t>
  </si>
  <si>
    <t>检查rdb_guideinfo_caution中data_kind=23个数</t>
  </si>
  <si>
    <t>对比rdb_guideinfo_caution中data_kind=23的条目数的变化度</t>
  </si>
  <si>
    <t>分别取当前数据库和目标数据库的rdb_guideinfo_caution中data_kind=23条目数对比</t>
  </si>
  <si>
    <t>rdb_guideinfo_caution::data_kind=23::count</t>
  </si>
  <si>
    <t>检查rdb_guideinfo_caution中data_kind=24个数</t>
  </si>
  <si>
    <t>对比rdb_guideinfo_caution中data_kind=24的条目数的变化度</t>
  </si>
  <si>
    <t>分别取当前数据库和目标数据库的rdb_guideinfo_caution中data_kind=24条目数对比</t>
  </si>
  <si>
    <t>rdb_guideinfo_caution::data_kind=24::count</t>
  </si>
  <si>
    <t>检查rdb_guideinfo_caution中data_kind=25个数</t>
  </si>
  <si>
    <t>对比rdb_guideinfo_caution中data_kind=25的条目数的变化度</t>
  </si>
  <si>
    <t>分别取当前数据库和目标数据库的rdb_guideinfo_caution中data_kind=25条目数对比</t>
  </si>
  <si>
    <t>rdb_guideinfo_caution::data_kind=25::count</t>
  </si>
  <si>
    <t>检查rdb_guideinfo_caution中data_kind=26个数</t>
  </si>
  <si>
    <t>对比rdb_guideinfo_caution中data_kind=26的条目数的变化度</t>
  </si>
  <si>
    <t>分别取当前数据库和目标数据库的rdb_guideinfo_caution中data_kind=26条目数对比</t>
  </si>
  <si>
    <t>rdb_guideinfo_caution::data_kind=26::count</t>
  </si>
  <si>
    <t>检查rdb_guideinfo_caution中data_kind=27个数</t>
  </si>
  <si>
    <t>对比rdb_guideinfo_caution中data_kind=27的条目数的变化度</t>
  </si>
  <si>
    <t>分别取当前数据库和目标数据库的rdb_guideinfo_caution中data_kind=27条目数对比</t>
  </si>
  <si>
    <t>rdb_guideinfo_caution::data_kind=27::count</t>
  </si>
  <si>
    <t>检查rdb_guideinfo_caution中data_kind=28个数</t>
  </si>
  <si>
    <t>对比rdb_guideinfo_caution中data_kind=28的条目数的变化度</t>
  </si>
  <si>
    <t>分别取当前数据库和目标数据库的rdb_guideinfo_caution中data_kind=28条目数对比</t>
  </si>
  <si>
    <t>rdb_guideinfo_caution::data_kind=28::count</t>
  </si>
  <si>
    <t>检查rdb_guideinfo_caution中data_kind=29个数</t>
  </si>
  <si>
    <t>对比rdb_guideinfo_caution中data_kind=29的条目数的变化度</t>
  </si>
  <si>
    <t>分别取当前数据库和目标数据库的rdb_guideinfo_caution中data_kind=29条目数对比</t>
  </si>
  <si>
    <t>rdb_guideinfo_caution::data_kind=29::count</t>
  </si>
  <si>
    <t>检查rdb_guideinfo_caution中data_kind=30个数</t>
  </si>
  <si>
    <t>对比rdb_guideinfo_caution中data_kind=30的条目数的变化度</t>
  </si>
  <si>
    <t>分别取当前数据库和目标数据库的rdb_guideinfo_caution中data_kind=30条目数对比</t>
  </si>
  <si>
    <t>rdb_guideinfo_caution::data_kind=30::count</t>
  </si>
  <si>
    <t>检查rdb_guideinfo_caution中data_kind=31个数</t>
  </si>
  <si>
    <t>对比rdb_guideinfo_caution中data_kind=31的条目数的变化度</t>
  </si>
  <si>
    <t>分别取当前数据库和目标数据库的rdb_guideinfo_caution中data_kind=31条目数对比</t>
  </si>
  <si>
    <t>rdb_guideinfo_caution::data_kind=31::count</t>
  </si>
  <si>
    <t>检查rdb_guideinfo_caution中data_kind=32个数</t>
  </si>
  <si>
    <t>对比rdb_guideinfo_caution中data_kind=32的条目数的变化度</t>
  </si>
  <si>
    <t>分别取当前数据库和目标数据库的rdb_guideinfo_caution中data_kind=32条目数对比</t>
  </si>
  <si>
    <t>rdb_guideinfo_caution::data_kind=32::count</t>
  </si>
  <si>
    <t>检查rdb_guideinfo_caution中data_kind=33个数</t>
  </si>
  <si>
    <t>对比rdb_guideinfo_caution中data_kind=33的条目数的变化度</t>
  </si>
  <si>
    <t>分别取当前数据库和目标数据库的rdb_guideinfo_caution中data_kind=33条目数对比</t>
  </si>
  <si>
    <t>rdb_guideinfo_caution::data_kind=33::count</t>
  </si>
  <si>
    <t>检查rdb_guideinfo_caution中data_kind=34个数</t>
  </si>
  <si>
    <t>对比rdb_guideinfo_caution中data_kind=34的条目数的变化度</t>
  </si>
  <si>
    <t>分别取当前数据库和目标数据库的rdb_guideinfo_caution中data_kind=34条目数对比</t>
  </si>
  <si>
    <t>rdb_guideinfo_caution::data_kind=34::count</t>
  </si>
  <si>
    <t>检查rdb_guideinfo_caution中data_kind=35个数</t>
  </si>
  <si>
    <t>对比rdb_guideinfo_caution中data_kind=35的条目数的变化度</t>
  </si>
  <si>
    <t>分别取当前数据库和目标数据库的rdb_guideinfo_caution中data_kind=35条目数对比</t>
  </si>
  <si>
    <t>rdb_guideinfo_caution::data_kind=35::count</t>
  </si>
  <si>
    <t>检查rdb_guideinfo_caution中data_kind=36个数</t>
  </si>
  <si>
    <t>对比rdb_guideinfo_caution中data_kind=36的条目数的变化度</t>
  </si>
  <si>
    <t>分别取当前数据库和目标数据库的rdb_guideinfo_caution中data_kind=36条目数对比</t>
  </si>
  <si>
    <t>rdb_guideinfo_caution::data_kind=36::count</t>
  </si>
  <si>
    <t>检查rdb_guideinfo_caution中data_kind=37个数</t>
  </si>
  <si>
    <t>对比rdb_guideinfo_caution中data_kind=37的条目数的变化度</t>
  </si>
  <si>
    <t>分别取当前数据库和目标数据库的rdb_guideinfo_caution中data_kind=37条目数对比</t>
  </si>
  <si>
    <t>rdb_guideinfo_caution::data_kind=37::count</t>
  </si>
  <si>
    <t>检查rdb_guideinfo_caution中data_kind=38个数</t>
  </si>
  <si>
    <t>对比rdb_guideinfo_caution中data_kind=38的条目数的变化度</t>
  </si>
  <si>
    <t>分别取当前数据库和目标数据库的rdb_guideinfo_caution中data_kind=38条目数对比</t>
  </si>
  <si>
    <t>rdb_guideinfo_caution::data_kind=38::count</t>
  </si>
  <si>
    <t>检查rdb_guideinfo_caution中data_kind=39个数</t>
  </si>
  <si>
    <t>对比rdb_guideinfo_caution中data_kind=39的条目数的变化度</t>
  </si>
  <si>
    <t>分别取当前数据库和目标数据库的rdb_guideinfo_caution中data_kind=39条目数对比</t>
  </si>
  <si>
    <t>rdb_guideinfo_caution::data_kind=39::count</t>
  </si>
  <si>
    <t>检查rdb_guideinfo_caution中data_kind=40个数</t>
  </si>
  <si>
    <t>对比rdb_guideinfo_caution中data_kind=40的条目数的变化度</t>
  </si>
  <si>
    <t>分别取当前数据库和目标数据库的rdb_guideinfo_caution中data_kind=40条目数对比</t>
  </si>
  <si>
    <t>rdb_guideinfo_caution::data_kind=40::count</t>
  </si>
  <si>
    <t>检查rdb_guideinfo_caution中data_kind=41个数</t>
  </si>
  <si>
    <t>对比rdb_guideinfo_caution中data_kind=41的条目数的变化度</t>
  </si>
  <si>
    <t>分别取当前数据库和目标数据库的rdb_guideinfo_caution中data_kind=41条目数对比</t>
  </si>
  <si>
    <t>rdb_guideinfo_caution::data_kind=41::count</t>
  </si>
  <si>
    <t>检查rdb_guideinfo_caution中data_kind=42个数</t>
  </si>
  <si>
    <t>对比rdb_guideinfo_caution中data_kind=42的条目数的变化度</t>
  </si>
  <si>
    <t>分别取当前数据库和目标数据库的rdb_guideinfo_caution中data_kind=42条目数对比</t>
  </si>
  <si>
    <t>rdb_guideinfo_caution::data_kind=42::count</t>
  </si>
  <si>
    <t>检查rdb_guideinfo_caution中data_kind=43个数</t>
  </si>
  <si>
    <t>对比rdb_guideinfo_caution中data_kind=43的条目数的变化度</t>
  </si>
  <si>
    <t>分别取当前数据库和目标数据库的rdb_guideinfo_caution中data_kind=43条目数对比</t>
  </si>
  <si>
    <t>rdb_guideinfo_caution::data_kind=43::count</t>
  </si>
  <si>
    <t>检查rdb_guideinfo_caution中data_kind=44个数</t>
  </si>
  <si>
    <t>对比rdb_guideinfo_caution中data_kind=44的条目数的变化度</t>
  </si>
  <si>
    <t>分别取当前数据库和目标数据库的rdb_guideinfo_caution中data_kind=44条目数对比</t>
  </si>
  <si>
    <t>rdb_guideinfo_caution::data_kind=44::count</t>
  </si>
  <si>
    <t>检查rdb_guideinfo_caution中data_kind=45个数</t>
  </si>
  <si>
    <t>对比rdb_guideinfo_caution中data_kind=45的条目数的变化度</t>
  </si>
  <si>
    <t>分别取当前数据库和目标数据库的rdb_guideinfo_caution中data_kind=45条目数对比</t>
  </si>
  <si>
    <t>rdb_guideinfo_caution::data_kind=45::count</t>
  </si>
  <si>
    <t>检查rdb_guideinfo_caution中data_kind=46个数</t>
  </si>
  <si>
    <t>对比rdb_guideinfo_caution中data_kind=46的条目数的变化度</t>
  </si>
  <si>
    <t>分别取当前数据库和目标数据库的rdb_guideinfo_caution中data_kind=46条目数对比</t>
  </si>
  <si>
    <t>rdb_guideinfo_caution::data_kind=46::count</t>
  </si>
  <si>
    <t>检查rdb_guideinfo_caution中data_kind=47个数</t>
  </si>
  <si>
    <t>对比rdb_guideinfo_caution中data_kind=47的条目数的变化度</t>
  </si>
  <si>
    <t>分别取当前数据库和目标数据库的rdb_guideinfo_caution中data_kind=47条目数对比</t>
  </si>
  <si>
    <t>rdb_guideinfo_caution::data_kind=47::count</t>
  </si>
  <si>
    <t>检查rdb_guideinfo_caution中data_kind=48个数</t>
  </si>
  <si>
    <t>对比rdb_guideinfo_caution中data_kind=48的条目数的变化度</t>
  </si>
  <si>
    <t>分别取当前数据库和目标数据库的rdb_guideinfo_caution中data_kind=48条目数对比</t>
  </si>
  <si>
    <t>rdb_guideinfo_caution::data_kind=48::count</t>
  </si>
  <si>
    <t>检查rdb_guideinfo_caution中data_kind=49个数</t>
  </si>
  <si>
    <t>对比rdb_guideinfo_caution中data_kind=49的条目数的变化度</t>
  </si>
  <si>
    <t>分别取当前数据库和目标数据库的rdb_guideinfo_caution中data_kind=49条目数对比</t>
  </si>
  <si>
    <t>rdb_guideinfo_caution::data_kind=49::count</t>
  </si>
  <si>
    <t>检查rdb_guideinfo_caution中data_kind=50个数</t>
  </si>
  <si>
    <t>对比rdb_guideinfo_caution中data_kind=50的条目数的变化度</t>
  </si>
  <si>
    <t>分别取当前数据库和目标数据库的rdb_guideinfo_caution中data_kind=50条目数对比</t>
  </si>
  <si>
    <t>rdb_guideinfo_caution::data_kind=50::count</t>
  </si>
  <si>
    <t>检查rdb_guideinfo_caution中data_kind=51个数</t>
  </si>
  <si>
    <t>对比rdb_guideinfo_caution中data_kind=51的条目数的变化度</t>
  </si>
  <si>
    <t>分别取当前数据库和目标数据库的rdb_guideinfo_caution中data_kind=51条目数对比</t>
  </si>
  <si>
    <t>rdb_guideinfo_caution::data_kind=51::count</t>
  </si>
  <si>
    <t>检查rdb_guideinfo_crossname个数</t>
  </si>
  <si>
    <t>对比rdb_guideinfo_crossname的条目数的变化度</t>
  </si>
  <si>
    <t>分别取当前数据库和目标数据库的rdb_guideinfo_crossname条目数对比</t>
  </si>
  <si>
    <t>rdb_guideinfo_crossname::all::count</t>
  </si>
  <si>
    <t>对比rdb_guideinfo_forceguide的条目数的变化度</t>
  </si>
  <si>
    <t>分别取当前数据库和目标数据库的rdb_guideinfo_forceguide条目数对比</t>
  </si>
  <si>
    <t>rdb_guideinfo_forceguide::all::count</t>
  </si>
  <si>
    <t>检查rdb_guideinfo_forceguide个数</t>
    <phoneticPr fontId="1" type="noConversion"/>
  </si>
  <si>
    <t>检查rdb_guideinfo_forceguide中guide_type=0个数</t>
    <phoneticPr fontId="1" type="noConversion"/>
  </si>
  <si>
    <t>对比rdb_guideinfo_forceguide中guide_type=0的条目数的变化度</t>
    <phoneticPr fontId="1" type="noConversion"/>
  </si>
  <si>
    <t>分别取当前数据库和目标数据库的rdb_guideinfo_forceguide中guide_type=0条目数对比</t>
    <phoneticPr fontId="1" type="noConversion"/>
  </si>
  <si>
    <t>rdb_guideinfo_forceguide::guide_type=0::count</t>
    <phoneticPr fontId="1" type="noConversion"/>
  </si>
  <si>
    <t>检查rdb_guideinfo_forceguide中guide_type=1个数</t>
  </si>
  <si>
    <t>对比rdb_guideinfo_forceguide中guide_type=1的条目数的变化度</t>
  </si>
  <si>
    <t>分别取当前数据库和目标数据库的rdb_guideinfo_forceguide中guide_type=1条目数对比</t>
  </si>
  <si>
    <t>rdb_guideinfo_forceguide::guide_type=1::count</t>
  </si>
  <si>
    <t>检查rdb_guideinfo_forceguide中guide_type=2个数</t>
  </si>
  <si>
    <t>对比rdb_guideinfo_forceguide中guide_type=2的条目数的变化度</t>
  </si>
  <si>
    <t>分别取当前数据库和目标数据库的rdb_guideinfo_forceguide中guide_type=2条目数对比</t>
  </si>
  <si>
    <t>rdb_guideinfo_forceguide::guide_type=2::count</t>
  </si>
  <si>
    <t>检查rdb_guideinfo_forceguide中guide_type=3个数</t>
  </si>
  <si>
    <t>对比rdb_guideinfo_forceguide中guide_type=3的条目数的变化度</t>
  </si>
  <si>
    <t>分别取当前数据库和目标数据库的rdb_guideinfo_forceguide中guide_type=3条目数对比</t>
  </si>
  <si>
    <t>rdb_guideinfo_forceguide::guide_type=3::count</t>
  </si>
  <si>
    <t>检查rdb_guideinfo_forceguide中guide_type=4个数</t>
  </si>
  <si>
    <t>对比rdb_guideinfo_forceguide中guide_type=4的条目数的变化度</t>
  </si>
  <si>
    <t>分别取当前数据库和目标数据库的rdb_guideinfo_forceguide中guide_type=4条目数对比</t>
  </si>
  <si>
    <t>rdb_guideinfo_forceguide::guide_type=4::count</t>
  </si>
  <si>
    <t>检查rdb_guideinfo_forceguide中guide_type=5个数</t>
  </si>
  <si>
    <t>对比rdb_guideinfo_forceguide中guide_type=5的条目数的变化度</t>
  </si>
  <si>
    <t>分别取当前数据库和目标数据库的rdb_guideinfo_forceguide中guide_type=5条目数对比</t>
  </si>
  <si>
    <t>rdb_guideinfo_forceguide::guide_type=5::count</t>
  </si>
  <si>
    <t>检查rdb_guideinfo_forceguide中guide_type=6个数</t>
  </si>
  <si>
    <t>对比rdb_guideinfo_forceguide中guide_type=6的条目数的变化度</t>
  </si>
  <si>
    <t>分别取当前数据库和目标数据库的rdb_guideinfo_forceguide中guide_type=6条目数对比</t>
  </si>
  <si>
    <t>rdb_guideinfo_forceguide::guide_type=6::count</t>
  </si>
  <si>
    <t>检查rdb_guideinfo_forceguide中guide_type=7个数</t>
  </si>
  <si>
    <t>对比rdb_guideinfo_forceguide中guide_type=7的条目数的变化度</t>
  </si>
  <si>
    <t>分别取当前数据库和目标数据库的rdb_guideinfo_forceguide中guide_type=7条目数对比</t>
  </si>
  <si>
    <t>rdb_guideinfo_forceguide::guide_type=7::count</t>
  </si>
  <si>
    <t>检查rdb_guideinfo_forceguide中guide_type=8个数</t>
  </si>
  <si>
    <t>对比rdb_guideinfo_forceguide中guide_type=8的条目数的变化度</t>
  </si>
  <si>
    <t>分别取当前数据库和目标数据库的rdb_guideinfo_forceguide中guide_type=8条目数对比</t>
  </si>
  <si>
    <t>rdb_guideinfo_forceguide::guide_type=8::count</t>
  </si>
  <si>
    <t>检查rdb_guideinfo_forceguide中guide_type=9个数</t>
  </si>
  <si>
    <t>对比rdb_guideinfo_forceguide中guide_type=9的条目数的变化度</t>
  </si>
  <si>
    <t>分别取当前数据库和目标数据库的rdb_guideinfo_forceguide中guide_type=9条目数对比</t>
  </si>
  <si>
    <t>rdb_guideinfo_forceguide::guide_type=9::count</t>
  </si>
  <si>
    <t>检查rdb_guideinfo_forceguide中guide_type=10个数</t>
  </si>
  <si>
    <t>对比rdb_guideinfo_forceguide中guide_type=10的条目数的变化度</t>
  </si>
  <si>
    <t>分别取当前数据库和目标数据库的rdb_guideinfo_forceguide中guide_type=10条目数对比</t>
  </si>
  <si>
    <t>rdb_guideinfo_forceguide::guide_type=10::count</t>
  </si>
  <si>
    <t>检查rdb_guideinfo_forceguide中guide_type=11个数</t>
  </si>
  <si>
    <t>对比rdb_guideinfo_forceguide中guide_type=11的条目数的变化度</t>
  </si>
  <si>
    <t>分别取当前数据库和目标数据库的rdb_guideinfo_forceguide中guide_type=11条目数对比</t>
  </si>
  <si>
    <t>rdb_guideinfo_forceguide::guide_type=11::count</t>
  </si>
  <si>
    <t>检查rdb_guideinfo_forceguide中guide_type=12个数</t>
  </si>
  <si>
    <t>对比rdb_guideinfo_forceguide中guide_type=12的条目数的变化度</t>
  </si>
  <si>
    <t>分别取当前数据库和目标数据库的rdb_guideinfo_forceguide中guide_type=12条目数对比</t>
  </si>
  <si>
    <t>rdb_guideinfo_forceguide::guide_type=12::count</t>
  </si>
  <si>
    <t>检查rdb_guideinfo_forceguide中guide_type=13个数</t>
  </si>
  <si>
    <t>对比rdb_guideinfo_forceguide中guide_type=13的条目数的变化度</t>
  </si>
  <si>
    <t>分别取当前数据库和目标数据库的rdb_guideinfo_forceguide中guide_type=13条目数对比</t>
  </si>
  <si>
    <t>rdb_guideinfo_forceguide::guide_type=13::count</t>
  </si>
  <si>
    <t>检查rdb_guideinfo_forceguide中position_type=0个数</t>
    <phoneticPr fontId="1" type="noConversion"/>
  </si>
  <si>
    <t>对比rdb_guideinfo_forceguide中position_type=0的条目数的变化度</t>
    <phoneticPr fontId="1" type="noConversion"/>
  </si>
  <si>
    <t>分别取当前数据库和目标数据库的rdb_guideinfo_forceguide中position_type=0条目数对比</t>
    <phoneticPr fontId="1" type="noConversion"/>
  </si>
  <si>
    <t>rdb_guideinfo_forceguide::position_type=0::count</t>
    <phoneticPr fontId="1" type="noConversion"/>
  </si>
  <si>
    <t>检查rdb_guideinfo_forceguide中position_type=1个数</t>
  </si>
  <si>
    <t>对比rdb_guideinfo_forceguide中position_type=1的条目数的变化度</t>
  </si>
  <si>
    <t>分别取当前数据库和目标数据库的rdb_guideinfo_forceguide中position_type=1条目数对比</t>
  </si>
  <si>
    <t>rdb_guideinfo_forceguide::position_type=1::count</t>
  </si>
  <si>
    <t>检查rdb_guideinfo_forceguide中position_type=2个数</t>
  </si>
  <si>
    <t>对比rdb_guideinfo_forceguide中position_type=2的条目数的变化度</t>
  </si>
  <si>
    <t>分别取当前数据库和目标数据库的rdb_guideinfo_forceguide中position_type=2条目数对比</t>
  </si>
  <si>
    <t>rdb_guideinfo_forceguide::position_type=2::count</t>
  </si>
  <si>
    <t>检查rdb_guideinfo_forceguide中position_type=3个数</t>
  </si>
  <si>
    <t>对比rdb_guideinfo_forceguide中position_type=3的条目数的变化度</t>
  </si>
  <si>
    <t>分别取当前数据库和目标数据库的rdb_guideinfo_forceguide中position_type=3条目数对比</t>
  </si>
  <si>
    <t>rdb_guideinfo_forceguide::position_type=3::count</t>
  </si>
  <si>
    <t>检查rdb_guideinfo_forceguide中position_type=4个数</t>
  </si>
  <si>
    <t>对比rdb_guideinfo_forceguide中position_type=4的条目数的变化度</t>
  </si>
  <si>
    <t>分别取当前数据库和目标数据库的rdb_guideinfo_forceguide中position_type=4条目数对比</t>
  </si>
  <si>
    <t>rdb_guideinfo_forceguide::position_type=4::count</t>
  </si>
  <si>
    <t>检查rdb_guideinfo_forceguide中position_type=5个数</t>
  </si>
  <si>
    <t>对比rdb_guideinfo_forceguide中position_type=5的条目数的变化度</t>
  </si>
  <si>
    <t>分别取当前数据库和目标数据库的rdb_guideinfo_forceguide中position_type=5条目数对比</t>
  </si>
  <si>
    <t>rdb_guideinfo_forceguide::position_type=5::count</t>
  </si>
  <si>
    <t>检查rdb_guideinfo_forceguide中position_type=6个数</t>
  </si>
  <si>
    <t>对比rdb_guideinfo_forceguide中position_type=6的条目数的变化度</t>
  </si>
  <si>
    <t>分别取当前数据库和目标数据库的rdb_guideinfo_forceguide中position_type=6条目数对比</t>
  </si>
  <si>
    <t>rdb_guideinfo_forceguide::position_type=6::count</t>
  </si>
  <si>
    <t>检查rdb_guideinfo_forceguide中position_type=7个数</t>
  </si>
  <si>
    <t>对比rdb_guideinfo_forceguide中position_type=7的条目数的变化度</t>
  </si>
  <si>
    <t>分别取当前数据库和目标数据库的rdb_guideinfo_forceguide中position_type=7条目数对比</t>
  </si>
  <si>
    <t>rdb_guideinfo_forceguide::position_type=7::count</t>
  </si>
  <si>
    <t>检查rdb_guideinfo_forceguide中position_type=8个数</t>
  </si>
  <si>
    <t>对比rdb_guideinfo_forceguide中position_type=8的条目数的变化度</t>
  </si>
  <si>
    <t>分别取当前数据库和目标数据库的rdb_guideinfo_forceguide中position_type=8条目数对比</t>
  </si>
  <si>
    <t>rdb_guideinfo_forceguide::position_type=8::count</t>
  </si>
  <si>
    <t>检查rdb_guideinfo_forceguide中position_type=9个数</t>
  </si>
  <si>
    <t>对比rdb_guideinfo_forceguide中position_type=9的条目数的变化度</t>
  </si>
  <si>
    <t>分别取当前数据库和目标数据库的rdb_guideinfo_forceguide中position_type=9条目数对比</t>
  </si>
  <si>
    <t>rdb_guideinfo_forceguide::position_type=9::count</t>
  </si>
  <si>
    <t>检查rdb_guideinfo_lane个数</t>
  </si>
  <si>
    <t>对比rdb_guideinfo_lane的条目数的变化度</t>
  </si>
  <si>
    <t>分别取当前数据库和目标数据库的rdb_guideinfo_lane条目数对比</t>
  </si>
  <si>
    <t>rdb_guideinfo_lane::all::count</t>
  </si>
  <si>
    <t>检查rdb_guideinfo_road_structure个数</t>
    <phoneticPr fontId="1" type="noConversion"/>
  </si>
  <si>
    <t>对比rdb_guideinfo_road_structure的条目数的变化度</t>
    <phoneticPr fontId="1" type="noConversion"/>
  </si>
  <si>
    <t>分别取当前数据库和目标数据库的rdb_guideinfo_road_structure条目数对比</t>
    <phoneticPr fontId="1" type="noConversion"/>
  </si>
  <si>
    <t>rdb_guideinfo_road_structure::all::count</t>
    <phoneticPr fontId="1" type="noConversion"/>
  </si>
  <si>
    <t>检查rdb_guideinfo_signpost个数</t>
    <phoneticPr fontId="1" type="noConversion"/>
  </si>
  <si>
    <t>对比rdb_guideinfo_signpost的条目数的变化度</t>
    <phoneticPr fontId="1" type="noConversion"/>
  </si>
  <si>
    <t>分别取当前数据库和目标数据库的rdb_guideinfo_signpost条目数对比</t>
    <phoneticPr fontId="1" type="noConversion"/>
  </si>
  <si>
    <t>rdb_guideinfo_signpost::all::count</t>
    <phoneticPr fontId="1" type="noConversion"/>
  </si>
  <si>
    <t>检查rdb_guideinfo_signpost_uc个数</t>
    <phoneticPr fontId="1" type="noConversion"/>
  </si>
  <si>
    <t>对比rdb_guideinfo_signpost_uc的条目数的变化度</t>
    <phoneticPr fontId="1" type="noConversion"/>
  </si>
  <si>
    <t>分别取当前数据库和目标数据库的rdb_guideinfo_signpost_uc条目数对比</t>
    <phoneticPr fontId="1" type="noConversion"/>
  </si>
  <si>
    <t>rdb_guideinfo_signpost_uc::all::count</t>
    <phoneticPr fontId="1" type="noConversion"/>
  </si>
  <si>
    <t>检查rdb_guideinfo_spotguidepoint个数</t>
    <phoneticPr fontId="1" type="noConversion"/>
  </si>
  <si>
    <t>对比rdb_guideinfo_spotguidepoint的条目数的变化度</t>
    <phoneticPr fontId="1" type="noConversion"/>
  </si>
  <si>
    <t>分别取当前数据库和目标数据库的rdb_guideinfo_spotguidepoint条目数对比</t>
    <phoneticPr fontId="1" type="noConversion"/>
  </si>
  <si>
    <t>rdb_guideinfo_spotguidepoint::all::count</t>
    <phoneticPr fontId="1" type="noConversion"/>
  </si>
  <si>
    <t>检查rdb_guideinfo_spotguidepoint中type=7个数</t>
  </si>
  <si>
    <t>对比rdb_guideinfo_spotguidepoint中type=7的条目数的变化度</t>
  </si>
  <si>
    <t>分别取当前数据库和目标数据库的rdb_guideinfo_spotguidepoint中type=7条目数对比</t>
  </si>
  <si>
    <t>rdb_guideinfo_spotguidepoint::type=7::count</t>
  </si>
  <si>
    <t>rdb_guideinfo_spotguidepoint::type=1::count</t>
    <phoneticPr fontId="1" type="noConversion"/>
  </si>
  <si>
    <t>分别取当前数据库和目标数据库的rdb_guideinfo_spotguidepoint中type=1条目数对比</t>
    <phoneticPr fontId="1" type="noConversion"/>
  </si>
  <si>
    <t>对比rdb_guideinfo_spotguidepoint中type=1的条目数的变化度</t>
    <phoneticPr fontId="1" type="noConversion"/>
  </si>
  <si>
    <t>检查rdb_guideinfo_spotguidepoint中type=1个数</t>
    <phoneticPr fontId="1" type="noConversion"/>
  </si>
  <si>
    <t>检查rdb_guideinfo_spotguidepoint中type=2个数</t>
  </si>
  <si>
    <t>对比rdb_guideinfo_spotguidepoint中type=2的条目数的变化度</t>
  </si>
  <si>
    <t>分别取当前数据库和目标数据库的rdb_guideinfo_spotguidepoint中type=2条目数对比</t>
  </si>
  <si>
    <t>rdb_guideinfo_spotguidepoint::type=2::count</t>
  </si>
  <si>
    <t>检查rdb_guideinfo_spotguidepoint中type=3个数</t>
  </si>
  <si>
    <t>对比rdb_guideinfo_spotguidepoint中type=3的条目数的变化度</t>
  </si>
  <si>
    <t>分别取当前数据库和目标数据库的rdb_guideinfo_spotguidepoint中type=3条目数对比</t>
  </si>
  <si>
    <t>rdb_guideinfo_spotguidepoint::type=3::count</t>
  </si>
  <si>
    <t>检查rdb_guideinfo_spotguidepoint中type=4个数</t>
  </si>
  <si>
    <t>对比rdb_guideinfo_spotguidepoint中type=4的条目数的变化度</t>
  </si>
  <si>
    <t>分别取当前数据库和目标数据库的rdb_guideinfo_spotguidepoint中type=4条目数对比</t>
  </si>
  <si>
    <t>rdb_guideinfo_spotguidepoint::type=4::count</t>
  </si>
  <si>
    <t>检查rdb_guideinfo_spotguidepoint中type=5个数</t>
  </si>
  <si>
    <t>对比rdb_guideinfo_spotguidepoint中type=5的条目数的变化度</t>
  </si>
  <si>
    <t>分别取当前数据库和目标数据库的rdb_guideinfo_spotguidepoint中type=5条目数对比</t>
  </si>
  <si>
    <t>rdb_guideinfo_spotguidepoint::type=5::count</t>
  </si>
  <si>
    <t>检查rdb_guideinfo_spotguidepoint中type=6个数</t>
  </si>
  <si>
    <t>对比rdb_guideinfo_spotguidepoint中type=6的条目数的变化度</t>
  </si>
  <si>
    <t>分别取当前数据库和目标数据库的rdb_guideinfo_spotguidepoint中type=6条目数对比</t>
  </si>
  <si>
    <t>rdb_guideinfo_spotguidepoint::type=6::count</t>
  </si>
  <si>
    <t>检查rdb_guideinfo_spotguidepoint中type=8个数</t>
  </si>
  <si>
    <t>对比rdb_guideinfo_spotguidepoint中type=8的条目数的变化度</t>
  </si>
  <si>
    <t>分别取当前数据库和目标数据库的rdb_guideinfo_spotguidepoint中type=8条目数对比</t>
  </si>
  <si>
    <t>rdb_guideinfo_spotguidepoint::type=8::count</t>
  </si>
  <si>
    <t>检查rdb_guideinfo_spotguidepoint中type=9个数</t>
  </si>
  <si>
    <t>对比rdb_guideinfo_spotguidepoint中type=9的条目数的变化度</t>
  </si>
  <si>
    <t>分别取当前数据库和目标数据库的rdb_guideinfo_spotguidepoint中type=9条目数对比</t>
  </si>
  <si>
    <t>rdb_guideinfo_spotguidepoint::type=9::count</t>
  </si>
  <si>
    <t>检查rdb_guideinfo_spotguidepoint中type=10个数</t>
  </si>
  <si>
    <t>对比rdb_guideinfo_spotguidepoint中type=10的条目数的变化度</t>
  </si>
  <si>
    <t>分别取当前数据库和目标数据库的rdb_guideinfo_spotguidepoint中type=10条目数对比</t>
  </si>
  <si>
    <t>rdb_guideinfo_spotguidepoint::type=10::count</t>
  </si>
  <si>
    <t>检查rdb_guideinfo_spotguidepoint中type=11个数</t>
  </si>
  <si>
    <t>对比rdb_guideinfo_spotguidepoint中type=11的条目数的变化度</t>
  </si>
  <si>
    <t>分别取当前数据库和目标数据库的rdb_guideinfo_spotguidepoint中type=11条目数对比</t>
  </si>
  <si>
    <t>rdb_guideinfo_spotguidepoint::type=11::count</t>
  </si>
  <si>
    <t>检查rdb_guideinfo_spotguidepoint中type=12个数</t>
  </si>
  <si>
    <t>对比rdb_guideinfo_spotguidepoint中type=12的条目数的变化度</t>
  </si>
  <si>
    <t>分别取当前数据库和目标数据库的rdb_guideinfo_spotguidepoint中type=12条目数对比</t>
  </si>
  <si>
    <t>rdb_guideinfo_spotguidepoint::type=12::count</t>
  </si>
  <si>
    <t>对比rdb_guideinfo_towardname的条目数的变化度</t>
  </si>
  <si>
    <t>分别取当前数据库和目标数据库的rdb_guideinfo_towardname条目数对比</t>
  </si>
  <si>
    <t>rdb_guideinfo_towardname::all::count</t>
  </si>
  <si>
    <t>检查rdb_guideinfo_towardname个数</t>
    <phoneticPr fontId="1" type="noConversion"/>
  </si>
  <si>
    <t>检查rdb_guideinfo_towardname中name_attr=0个数</t>
    <phoneticPr fontId="1" type="noConversion"/>
  </si>
  <si>
    <t>对比rdb_guideinfo_towardname中name_attr=0的条目数的变化度</t>
    <phoneticPr fontId="1" type="noConversion"/>
  </si>
  <si>
    <t>分别取当前数据库和目标数据库的rdb_guideinfo_towardname中name_attr=0条目数对比</t>
    <phoneticPr fontId="1" type="noConversion"/>
  </si>
  <si>
    <t>rdb_guideinfo_towardname::name_attr=0::count</t>
    <phoneticPr fontId="1" type="noConversion"/>
  </si>
  <si>
    <t>检查rdb_guideinfo_towardname中name_attr=1个数</t>
  </si>
  <si>
    <t>对比rdb_guideinfo_towardname中name_attr=1的条目数的变化度</t>
  </si>
  <si>
    <t>分别取当前数据库和目标数据库的rdb_guideinfo_towardname中name_attr=1条目数对比</t>
  </si>
  <si>
    <t>rdb_guideinfo_towardname::name_attr=1::count</t>
  </si>
  <si>
    <t>检查rdb_guideinfo_towardname中name_attr=2个数</t>
  </si>
  <si>
    <t>对比rdb_guideinfo_towardname中name_attr=2的条目数的变化度</t>
  </si>
  <si>
    <t>分别取当前数据库和目标数据库的rdb_guideinfo_towardname中name_attr=2条目数对比</t>
  </si>
  <si>
    <t>rdb_guideinfo_towardname::name_attr=2::count</t>
  </si>
  <si>
    <t>检查rdb_guideinfo_towardname中name_attr=3个数</t>
  </si>
  <si>
    <t>对比rdb_guideinfo_towardname中name_attr=3的条目数的变化度</t>
  </si>
  <si>
    <t>分别取当前数据库和目标数据库的rdb_guideinfo_towardname中name_attr=3条目数对比</t>
  </si>
  <si>
    <t>rdb_guideinfo_towardname::name_attr=3::count</t>
  </si>
  <si>
    <t>检查rdb_guideinfo_towardname中name_attr=4个数</t>
  </si>
  <si>
    <t>对比rdb_guideinfo_towardname中name_attr=4的条目数的变化度</t>
  </si>
  <si>
    <t>分别取当前数据库和目标数据库的rdb_guideinfo_towardname中name_attr=4条目数对比</t>
  </si>
  <si>
    <t>rdb_guideinfo_towardname::name_attr=4::count</t>
  </si>
  <si>
    <t>检查rdb_guideinfo_towardname中name_attr=5个数</t>
  </si>
  <si>
    <t>对比rdb_guideinfo_towardname中name_attr=5的条目数的变化度</t>
  </si>
  <si>
    <t>分别取当前数据库和目标数据库的rdb_guideinfo_towardname中name_attr=5条目数对比</t>
  </si>
  <si>
    <t>rdb_guideinfo_towardname::name_attr=5::count</t>
  </si>
  <si>
    <t>检查rdb_guideinfo_towardname中name_attr=6个数</t>
  </si>
  <si>
    <t>对比rdb_guideinfo_towardname中name_attr=6的条目数的变化度</t>
  </si>
  <si>
    <t>分别取当前数据库和目标数据库的rdb_guideinfo_towardname中name_attr=6条目数对比</t>
  </si>
  <si>
    <t>rdb_guideinfo_towardname::name_attr=6::count</t>
  </si>
  <si>
    <t>检查rdb_guideinfo_towardname中name_attr=7个数</t>
  </si>
  <si>
    <t>对比rdb_guideinfo_towardname中name_attr=7的条目数的变化度</t>
  </si>
  <si>
    <t>分别取当前数据库和目标数据库的rdb_guideinfo_towardname中name_attr=7条目数对比</t>
  </si>
  <si>
    <t>rdb_guideinfo_towardname::name_attr=7::count</t>
  </si>
  <si>
    <t>检查rdb_guideinfo_towardname中name_kind=0个数</t>
    <phoneticPr fontId="1" type="noConversion"/>
  </si>
  <si>
    <t>对比rdb_guideinfo_towardname中name_kind=0的条目数的变化度</t>
    <phoneticPr fontId="1" type="noConversion"/>
  </si>
  <si>
    <t>分别取当前数据库和目标数据库的rdb_guideinfo_towardname中name_kind=0条目数对比</t>
    <phoneticPr fontId="1" type="noConversion"/>
  </si>
  <si>
    <t>rdb_guideinfo_towardname::name_kind=0::count</t>
    <phoneticPr fontId="1" type="noConversion"/>
  </si>
  <si>
    <t>检查rdb_guideinfo_towardname中name_kind=1个数</t>
  </si>
  <si>
    <t>对比rdb_guideinfo_towardname中name_kind=1的条目数的变化度</t>
  </si>
  <si>
    <t>分别取当前数据库和目标数据库的rdb_guideinfo_towardname中name_kind=1条目数对比</t>
  </si>
  <si>
    <t>rdb_guideinfo_towardname::name_kind=1::count</t>
  </si>
  <si>
    <t>检查rdb_guideinfo_towardname中name_kind=2个数</t>
  </si>
  <si>
    <t>对比rdb_guideinfo_towardname中name_kind=2的条目数的变化度</t>
  </si>
  <si>
    <t>分别取当前数据库和目标数据库的rdb_guideinfo_towardname中name_kind=2条目数对比</t>
  </si>
  <si>
    <t>rdb_guideinfo_towardname::name_kind=2::count</t>
  </si>
  <si>
    <t>检查rdb_guideinfo_towardname中name_kind=3个数</t>
  </si>
  <si>
    <t>对比rdb_guideinfo_towardname中name_kind=3的条目数的变化度</t>
  </si>
  <si>
    <t>分别取当前数据库和目标数据库的rdb_guideinfo_towardname中name_kind=3条目数对比</t>
  </si>
  <si>
    <t>rdb_guideinfo_towardname::name_kind=3::count</t>
  </si>
  <si>
    <t>检查rdb_guideinfo_pic_blob_bytea个数</t>
  </si>
  <si>
    <t>对比rdb_guideinfo_pic_blob_bytea的条目数的变化度</t>
  </si>
  <si>
    <t>分别取当前数据库和目标数据库的rdb_guideinfo_pic_blob_bytea条目数对比</t>
  </si>
  <si>
    <t>rdb_guideinfo_pic_blob_bytea::all::count</t>
  </si>
  <si>
    <t>检查rdb_guideinfo_safetyalert个数</t>
  </si>
  <si>
    <t>对比rdb_guideinfo_safetyalert的条目数的变化度</t>
  </si>
  <si>
    <t>分别取当前数据库和目标数据库的rdb_guideinfo_safetyalert条目数对比</t>
  </si>
  <si>
    <t>rdb_guideinfo_safetyalert::all::count</t>
  </si>
  <si>
    <t>检查rdb_guideinfo_safetyalert中type=1个数</t>
    <phoneticPr fontId="1" type="noConversion"/>
  </si>
  <si>
    <t>对比rdb_guideinfo_safetyalert中type=1的条目数的变化度</t>
    <phoneticPr fontId="1" type="noConversion"/>
  </si>
  <si>
    <t>分别取当前数据库和目标数据库的rdb_guideinfo_safetyalert中type=1条目数对比</t>
    <phoneticPr fontId="1" type="noConversion"/>
  </si>
  <si>
    <t>rdb_guideinfo_safetyalert::type=1::count</t>
    <phoneticPr fontId="1" type="noConversion"/>
  </si>
  <si>
    <t>检查rdb_guideinfo_safetyalert中type=2个数</t>
  </si>
  <si>
    <t>对比rdb_guideinfo_safetyalert中type=2的条目数的变化度</t>
  </si>
  <si>
    <t>分别取当前数据库和目标数据库的rdb_guideinfo_safetyalert中type=2条目数对比</t>
  </si>
  <si>
    <t>rdb_guideinfo_safetyalert::type=2::count</t>
  </si>
  <si>
    <t>检查rdb_guideinfo_safetyalert中type=3个数</t>
  </si>
  <si>
    <t>对比rdb_guideinfo_safetyalert中type=3的条目数的变化度</t>
  </si>
  <si>
    <t>分别取当前数据库和目标数据库的rdb_guideinfo_safetyalert中type=3条目数对比</t>
  </si>
  <si>
    <t>rdb_guideinfo_safetyalert::type=3::count</t>
  </si>
  <si>
    <t>检查rdb_guideinfo_safetyalert中type=4个数</t>
  </si>
  <si>
    <t>对比rdb_guideinfo_safetyalert中type=4的条目数的变化度</t>
  </si>
  <si>
    <t>分别取当前数据库和目标数据库的rdb_guideinfo_safetyalert中type=4条目数对比</t>
  </si>
  <si>
    <t>rdb_guideinfo_safetyalert::type=4::count</t>
  </si>
  <si>
    <t>检查rdb_guideinfo_safetyalert中type=5个数</t>
  </si>
  <si>
    <t>对比rdb_guideinfo_safetyalert中type=5的条目数的变化度</t>
  </si>
  <si>
    <t>分别取当前数据库和目标数据库的rdb_guideinfo_safetyalert中type=5条目数对比</t>
  </si>
  <si>
    <t>rdb_guideinfo_safetyalert::type=5::count</t>
  </si>
  <si>
    <t>检查rdb_guideinfo_safetyalert中type=6个数</t>
  </si>
  <si>
    <t>对比rdb_guideinfo_safetyalert中type=6的条目数的变化度</t>
  </si>
  <si>
    <t>分别取当前数据库和目标数据库的rdb_guideinfo_safetyalert中type=6条目数对比</t>
  </si>
  <si>
    <t>rdb_guideinfo_safetyalert::type=6::count</t>
  </si>
  <si>
    <t>检查rdb_guideinfo_natural_guidence个数</t>
  </si>
  <si>
    <t>对比rdb_guideinfo_natural_guidence的条目数的变化度</t>
  </si>
  <si>
    <t>分别取当前数据库和目标数据库的rdb_guideinfo_natural_guidence条目数对比</t>
  </si>
  <si>
    <t>rdb_guideinfo_natural_guidence::all::count</t>
  </si>
  <si>
    <t>检查rdb_guideinfo_condition个数</t>
  </si>
  <si>
    <t>对比rdb_guideinfo_condition的条目数的变化度</t>
  </si>
  <si>
    <t>分别取当前数据库和目标数据库的rdb_guideinfo_condition条目数对比</t>
  </si>
  <si>
    <t>rdb_guideinfo_condition::all::count</t>
  </si>
  <si>
    <t>检查rdb_guideinfo_hook_turn个数</t>
  </si>
  <si>
    <t>对比rdb_guideinfo_hook_turn的条目数的变化度</t>
  </si>
  <si>
    <t>分别取当前数据库和目标数据库的rdb_guideinfo_hook_turn条目数对比</t>
  </si>
  <si>
    <t>rdb_guideinfo_hook_turn::all::count</t>
  </si>
  <si>
    <t>检查rdb_guideinfo_safety_zone个数</t>
  </si>
  <si>
    <t>对比rdb_guideinfo_safety_zone的条目数的变化度</t>
  </si>
  <si>
    <t>分别取当前数据库和目标数据库的rdb_guideinfo_safety_zone条目数对比</t>
  </si>
  <si>
    <t>rdb_guideinfo_safety_zone::all::count</t>
  </si>
  <si>
    <t>检查rdb_guideinfo_safety_zone中safety_type=0个数</t>
    <phoneticPr fontId="1" type="noConversion"/>
  </si>
  <si>
    <t>对比rdb_guideinfo_safety_zone中safety_type=0的条目数的变化度</t>
    <phoneticPr fontId="1" type="noConversion"/>
  </si>
  <si>
    <t>分别取当前数据库和目标数据库的rdb_guideinfo_safety_zone中safety_type=0条目数对比</t>
    <phoneticPr fontId="1" type="noConversion"/>
  </si>
  <si>
    <t>rdb_guideinfo_safety_zone::safety_type=0::count</t>
    <phoneticPr fontId="1" type="noConversion"/>
  </si>
  <si>
    <t>检查rdb_guideinfo_safety_zone中safety_type=1个数</t>
  </si>
  <si>
    <t>对比rdb_guideinfo_safety_zone中safety_type=1的条目数的变化度</t>
  </si>
  <si>
    <t>分别取当前数据库和目标数据库的rdb_guideinfo_safety_zone中safety_type=1条目数对比</t>
  </si>
  <si>
    <t>rdb_guideinfo_safety_zone::safety_type=1::count</t>
  </si>
  <si>
    <t>检查rdb_guideinfo_safety_zone中safety_type=2个数</t>
  </si>
  <si>
    <t>对比rdb_guideinfo_safety_zone中safety_type=2的条目数的变化度</t>
  </si>
  <si>
    <t>分别取当前数据库和目标数据库的rdb_guideinfo_safety_zone中safety_type=2条目数对比</t>
  </si>
  <si>
    <t>rdb_guideinfo_safety_zone::safety_type=2::count</t>
  </si>
  <si>
    <t>检查rdb_guideinfo_safety_zone中safety_type=3个数</t>
  </si>
  <si>
    <t>对比rdb_guideinfo_safety_zone中safety_type=3的条目数的变化度</t>
  </si>
  <si>
    <t>分别取当前数据库和目标数据库的rdb_guideinfo_safety_zone中safety_type=3条目数对比</t>
  </si>
  <si>
    <t>rdb_guideinfo_safety_zone::safety_type=3::count</t>
  </si>
  <si>
    <t>检查rdb_pic_tile_info个数</t>
  </si>
  <si>
    <t>对比rdb_pic_tile_info的条目数的变化度</t>
  </si>
  <si>
    <t>分别取当前数据库和目标数据库的rdb_pic_tile_info条目数对比</t>
  </si>
  <si>
    <t>rdb_pic_tile_info::all::count</t>
  </si>
  <si>
    <t>检查rdb_tile_link个数</t>
  </si>
  <si>
    <t>对比rdb_tile_link的条目数的变化度</t>
  </si>
  <si>
    <t>分别取当前数据库和目标数据库的rdb_tile_link条目数对比</t>
  </si>
  <si>
    <t>rdb_tile_link::all::count</t>
  </si>
  <si>
    <t>检查rdb_trf_tile_area_no个数</t>
  </si>
  <si>
    <t>对比rdb_trf_tile_area_no的条目数的变化度</t>
  </si>
  <si>
    <t>分别取当前数据库和目标数据库的rdb_trf_tile_area_no条目数对比</t>
  </si>
  <si>
    <t>rdb_trf_tile_area_no::all::count</t>
  </si>
  <si>
    <t>检查rdb_forecast_link个数</t>
  </si>
  <si>
    <t>对比rdb_forecast_link的条目数的变化度</t>
  </si>
  <si>
    <t>分别取当前数据库和目标数据库的rdb_forecast_link条目数对比</t>
  </si>
  <si>
    <t>rdb_forecast_link::all::count</t>
  </si>
  <si>
    <t>检查rdb_forecast_time个数</t>
  </si>
  <si>
    <t>对比rdb_forecast_time的条目数的变化度</t>
  </si>
  <si>
    <t>分别取当前数据库和目标数据库的rdb_forecast_time条目数对比</t>
  </si>
  <si>
    <t>rdb_forecast_time::all::count</t>
  </si>
  <si>
    <t>检查rdb_forecast_control个数</t>
  </si>
  <si>
    <t>对比rdb_forecast_control的条目数的变化度</t>
  </si>
  <si>
    <t>分别取当前数据库和目标数据库的rdb_forecast_control条目数对比</t>
  </si>
  <si>
    <t>rdb_forecast_control::all::count</t>
  </si>
  <si>
    <t>检查rdb_admin_zone个数</t>
  </si>
  <si>
    <t>对比rdb_admin_zone的条目数的变化度</t>
  </si>
  <si>
    <t>分别取当前数据库和目标数据库的rdb_admin_zone条目数对比</t>
  </si>
  <si>
    <t>rdb_admin_zone::all::count</t>
  </si>
  <si>
    <t>检查rdb_admin_zone中ad_order=0个数</t>
    <phoneticPr fontId="1" type="noConversion"/>
  </si>
  <si>
    <t>对比rdb_admin_zone中ad_order=0的条目数的变化度</t>
    <phoneticPr fontId="1" type="noConversion"/>
  </si>
  <si>
    <t>分别取当前数据库和目标数据库的rdb_admin_zone中ad_order=0条目数对比</t>
    <phoneticPr fontId="1" type="noConversion"/>
  </si>
  <si>
    <t>rdb_admin_zone::ad_order=0::count</t>
    <phoneticPr fontId="1" type="noConversion"/>
  </si>
  <si>
    <t>检查rdb_admin_zone中ad_order=1个数</t>
  </si>
  <si>
    <t>对比rdb_admin_zone中ad_order=1的条目数的变化度</t>
  </si>
  <si>
    <t>分别取当前数据库和目标数据库的rdb_admin_zone中ad_order=1条目数对比</t>
  </si>
  <si>
    <t>rdb_admin_zone::ad_order=1::count</t>
  </si>
  <si>
    <t>检查rdb_admin_zone中ad_order=2个数</t>
  </si>
  <si>
    <t>对比rdb_admin_zone中ad_order=2的条目数的变化度</t>
  </si>
  <si>
    <t>分别取当前数据库和目标数据库的rdb_admin_zone中ad_order=2条目数对比</t>
  </si>
  <si>
    <t>rdb_admin_zone::ad_order=2::count</t>
  </si>
  <si>
    <t>检查rdb_admin_zone中ad_order=8个数</t>
    <phoneticPr fontId="1" type="noConversion"/>
  </si>
  <si>
    <t>对比rdb_admin_zone中ad_order=8的条目数的变化度</t>
    <phoneticPr fontId="1" type="noConversion"/>
  </si>
  <si>
    <t>分别取当前数据库和目标数据库的rdb_admin_zone中ad_order=8条目数对比</t>
    <phoneticPr fontId="1" type="noConversion"/>
  </si>
  <si>
    <t>rdb_admin_zone::ad_order=8::count</t>
    <phoneticPr fontId="1" type="noConversion"/>
  </si>
  <si>
    <t>检查rdb_admin_summer_time个数</t>
    <phoneticPr fontId="1" type="noConversion"/>
  </si>
  <si>
    <t>对比rdb_admin_summer_time的条目数的变化度</t>
    <phoneticPr fontId="1" type="noConversion"/>
  </si>
  <si>
    <t>分别取当前数据库和目标数据库的rdb_admin_summer_time条目数对比</t>
    <phoneticPr fontId="1" type="noConversion"/>
  </si>
  <si>
    <t>rdb_admin_summer_time::all::count</t>
    <phoneticPr fontId="1" type="noConversion"/>
  </si>
  <si>
    <t>检查rdb_highway_store_info个数</t>
  </si>
  <si>
    <t>对比rdb_highway_store_info的条目数的变化度</t>
  </si>
  <si>
    <t>分别取当前数据库和目标数据库的rdb_highway_store_info条目数对比</t>
  </si>
  <si>
    <t>rdb_highway_store_info::all::count</t>
  </si>
  <si>
    <t>检查rdb_highway_ic_info_view个数</t>
  </si>
  <si>
    <t>对比rdb_highway_ic_info_view的条目数的变化度</t>
  </si>
  <si>
    <t>分别取当前数据库和目标数据库的rdb_highway_ic_info_view条目数对比</t>
  </si>
  <si>
    <t>rdb_highway_ic_info_view::all::count</t>
  </si>
  <si>
    <t>检查rdb_highway_service_info_view个数</t>
  </si>
  <si>
    <t>对比rdb_highway_service_info_view的条目数的变化度</t>
  </si>
  <si>
    <t>分别取当前数据库和目标数据库的rdb_highway_service_info_view条目数对比</t>
  </si>
  <si>
    <t>rdb_highway_service_info_view::all::count</t>
  </si>
  <si>
    <t>检查rdb_name个数</t>
  </si>
  <si>
    <t>对比rdb_name的条目数的变化度</t>
  </si>
  <si>
    <t>分别取当前数据库和目标数据库的rdb_name条目数对比</t>
  </si>
  <si>
    <t>rdb_name::all::count</t>
  </si>
  <si>
    <t>检查rdb_trf_org2rdb个数</t>
  </si>
  <si>
    <t>对比rdb_trf_org2rdb的条目数的变化度</t>
  </si>
  <si>
    <t>分别取当前数据库和目标数据库的rdb_trf_org2rdb条目数对比</t>
  </si>
  <si>
    <t>rdb_trf_org2rdb::all::count</t>
  </si>
  <si>
    <t>检查rdb_region_trf_org2rdb_layer4个数</t>
  </si>
  <si>
    <t>对比rdb_region_trf_org2rdb_layer4的条目数的变化度</t>
  </si>
  <si>
    <t>分别取当前数据库和目标数据库的rdb_region_trf_org2rdb_layer4条目数对比</t>
  </si>
  <si>
    <t>rdb_region_trf_org2rdb_layer4::all::count</t>
  </si>
  <si>
    <t>检查rdb_region_trf_org2rdb_layer6个数</t>
  </si>
  <si>
    <t>对比rdb_region_trf_org2rdb_layer6的条目数的变化度</t>
  </si>
  <si>
    <t>分别取当前数据库和目标数据库的rdb_region_trf_org2rdb_layer6条目数对比</t>
  </si>
  <si>
    <t>rdb_region_trf_org2rdb_layer6::all::count</t>
  </si>
  <si>
    <t>检查rdb_region_trf_org2rdb_layer8个数</t>
  </si>
  <si>
    <t>对比rdb_region_trf_org2rdb_layer8的条目数的变化度</t>
  </si>
  <si>
    <t>分别取当前数据库和目标数据库的rdb_region_trf_org2rdb_layer8条目数对比</t>
  </si>
  <si>
    <t>rdb_region_trf_org2rdb_layer8::all::count</t>
  </si>
  <si>
    <t>rdb_node::extend_flag::bit(0)=true::count</t>
    <phoneticPr fontId="1" type="noConversion"/>
  </si>
  <si>
    <t>rdb_node::extend_flag::bit(1)=true::count</t>
  </si>
  <si>
    <t>rdb_node::extend_flag::bit(2)=true::count</t>
  </si>
  <si>
    <t>rdb_node::extend_flag::bit(3)=true::count</t>
  </si>
  <si>
    <t>rdb_node::extend_flag::bit(4)=true::count</t>
  </si>
  <si>
    <t>rdb_node::extend_flag::bit(5)=true::count</t>
  </si>
  <si>
    <t>rdb_node::extend_flag::bit(6)=true::count</t>
  </si>
  <si>
    <t>rdb_node::extend_flag::bit(7)=true::count</t>
  </si>
  <si>
    <t>rdb_node::extend_flag::bit(8)=true::count</t>
  </si>
  <si>
    <t>rdb_node::extend_flag::bit(9)=true::count</t>
  </si>
  <si>
    <t>rdb_node::extend_flag::bit(10)=true::count</t>
  </si>
  <si>
    <t>rdb_node::extend_flag::bit(11)=true::count</t>
  </si>
  <si>
    <t>rdb_node::extend_flag::bit(12)=true::count</t>
  </si>
  <si>
    <t>rdb_node::extend_flag::bit(13)=true::count</t>
  </si>
  <si>
    <t>rdb_node::extend_flag::bit(14)=true::count</t>
  </si>
  <si>
    <t>rdb_node::extend_flag::bit(15)=true::count</t>
  </si>
  <si>
    <t>rdb_node::extend_flag::bit(16)=true::count</t>
  </si>
  <si>
    <t>rdb_node::extend_flag::bit(17)=true::count</t>
  </si>
  <si>
    <t>rdb_node::extend_flag::bit(18)=true::count</t>
  </si>
  <si>
    <t>rdb_node::extend_flag::bit(19)=true::count</t>
  </si>
  <si>
    <t>等级2</t>
  </si>
  <si>
    <t>等级3</t>
  </si>
  <si>
    <t>等级4</t>
  </si>
  <si>
    <t>等级5</t>
  </si>
  <si>
    <t>收费</t>
    <phoneticPr fontId="29" type="noConversion"/>
  </si>
  <si>
    <t>收费道路免费区间</t>
    <phoneticPr fontId="29" type="noConversion"/>
  </si>
  <si>
    <t>等级1</t>
    <phoneticPr fontId="29" type="noConversion"/>
  </si>
  <si>
    <t>双向禁止</t>
    <phoneticPr fontId="29" type="noConversion"/>
  </si>
  <si>
    <t>双向通行</t>
    <phoneticPr fontId="29" type="noConversion"/>
  </si>
  <si>
    <t>正向通行</t>
    <phoneticPr fontId="29" type="noConversion"/>
  </si>
  <si>
    <t>反向通行</t>
    <phoneticPr fontId="29" type="noConversion"/>
  </si>
  <si>
    <t>隧道</t>
    <phoneticPr fontId="29" type="noConversion"/>
  </si>
  <si>
    <t>橋</t>
    <phoneticPr fontId="29" type="noConversion"/>
  </si>
  <si>
    <t>踏切</t>
    <phoneticPr fontId="29" type="noConversion"/>
  </si>
  <si>
    <t>Underpass</t>
    <phoneticPr fontId="29" type="noConversion"/>
  </si>
  <si>
    <t>高架</t>
    <phoneticPr fontId="29" type="noConversion"/>
  </si>
  <si>
    <t>起点踏切</t>
    <phoneticPr fontId="29" type="noConversion"/>
  </si>
  <si>
    <t>终点踏切</t>
    <phoneticPr fontId="29" type="noConversion"/>
  </si>
  <si>
    <t>overpass</t>
    <phoneticPr fontId="29" type="noConversion"/>
  </si>
  <si>
    <t>抜け道</t>
    <phoneticPr fontId="29" type="noConversion"/>
  </si>
  <si>
    <t>Link全部车道为ETC车道</t>
    <phoneticPr fontId="29" type="noConversion"/>
  </si>
  <si>
    <t>Link部分车道为ETC车道，部分为人工收费车道</t>
    <phoneticPr fontId="29" type="noConversion"/>
  </si>
  <si>
    <t>unpaved road</t>
    <phoneticPr fontId="29" type="noConversion"/>
  </si>
  <si>
    <t>u_turn_link</t>
    <phoneticPr fontId="29" type="noConversion"/>
  </si>
  <si>
    <t>IPD road</t>
    <phoneticPr fontId="29" type="noConversion"/>
  </si>
  <si>
    <t>Urban road</t>
    <phoneticPr fontId="29" type="noConversion"/>
  </si>
  <si>
    <t>Four-Wheel Drive road</t>
    <phoneticPr fontId="29" type="noConversion"/>
  </si>
  <si>
    <t>Residential road</t>
    <phoneticPr fontId="29" type="noConversion"/>
  </si>
  <si>
    <t>Stop Sign road</t>
    <phoneticPr fontId="29" type="noConversion"/>
  </si>
  <si>
    <t>Rodizio flag</t>
    <phoneticPr fontId="29" type="noConversion"/>
  </si>
  <si>
    <t>ERP/SALIK/E-Toll道路</t>
    <phoneticPr fontId="29" type="noConversion"/>
  </si>
  <si>
    <t>safety zone</t>
    <phoneticPr fontId="29" type="noConversion"/>
  </si>
  <si>
    <t>Safety Alert</t>
    <phoneticPr fontId="29" type="noConversion"/>
  </si>
  <si>
    <t>SOI Road</t>
    <phoneticPr fontId="29" type="noConversion"/>
  </si>
  <si>
    <t>车线信息</t>
    <phoneticPr fontId="29" type="noConversion"/>
  </si>
  <si>
    <t>中央分离带</t>
    <phoneticPr fontId="29" type="noConversion"/>
  </si>
  <si>
    <t>交通信号灯</t>
    <phoneticPr fontId="29" type="noConversion"/>
  </si>
  <si>
    <t>收费站</t>
    <phoneticPr fontId="29" type="noConversion"/>
  </si>
  <si>
    <t>道路番号</t>
    <phoneticPr fontId="29" type="noConversion"/>
  </si>
  <si>
    <t>道路名称</t>
    <phoneticPr fontId="29" type="noConversion"/>
  </si>
  <si>
    <t>速度限制</t>
    <phoneticPr fontId="29" type="noConversion"/>
  </si>
  <si>
    <r>
      <t>b</t>
    </r>
    <r>
      <rPr>
        <sz val="8"/>
        <color indexed="8"/>
        <rFont val="宋体"/>
        <family val="3"/>
        <charset val="134"/>
      </rPr>
      <t>ypass</t>
    </r>
    <phoneticPr fontId="29" type="noConversion"/>
  </si>
  <si>
    <r>
      <t>m</t>
    </r>
    <r>
      <rPr>
        <sz val="8"/>
        <color indexed="8"/>
        <rFont val="宋体"/>
        <family val="3"/>
        <charset val="134"/>
      </rPr>
      <t>atching</t>
    </r>
    <phoneticPr fontId="29" type="noConversion"/>
  </si>
  <si>
    <r>
      <t>h</t>
    </r>
    <r>
      <rPr>
        <sz val="8"/>
        <color indexed="8"/>
        <rFont val="宋体"/>
        <family val="3"/>
        <charset val="134"/>
      </rPr>
      <t>ighcost</t>
    </r>
    <phoneticPr fontId="29" type="noConversion"/>
  </si>
  <si>
    <t>左右行</t>
    <phoneticPr fontId="29" type="noConversion"/>
  </si>
  <si>
    <t>Link允许通行规制</t>
    <phoneticPr fontId="29" type="noConversion"/>
  </si>
  <si>
    <t>Link禁止通行规制</t>
    <phoneticPr fontId="29" type="noConversion"/>
  </si>
  <si>
    <t>Link间允许通行规制</t>
    <phoneticPr fontId="29" type="noConversion"/>
  </si>
  <si>
    <t>Link间禁止通行规制</t>
    <phoneticPr fontId="29" type="noConversion"/>
  </si>
  <si>
    <t>Link序列优先通行</t>
    <phoneticPr fontId="29" type="noConversion"/>
  </si>
  <si>
    <t>行政区域规制</t>
    <phoneticPr fontId="29" type="noConversion"/>
  </si>
  <si>
    <t>跨国规制</t>
    <phoneticPr fontId="29" type="noConversion"/>
  </si>
  <si>
    <t>车辆规制</t>
    <phoneticPr fontId="29" type="noConversion"/>
  </si>
  <si>
    <t>时间规制</t>
    <phoneticPr fontId="29" type="noConversion"/>
  </si>
  <si>
    <t>季节性规制</t>
    <phoneticPr fontId="29" type="noConversion"/>
  </si>
  <si>
    <t>Level4</t>
    <phoneticPr fontId="29" type="noConversion"/>
  </si>
  <si>
    <t>Level6</t>
    <phoneticPr fontId="29" type="noConversion"/>
  </si>
  <si>
    <t>Level8</t>
    <phoneticPr fontId="29" type="noConversion"/>
  </si>
  <si>
    <t>spotguide(高速道路分歧模式图)</t>
    <phoneticPr fontId="29" type="noConversion"/>
  </si>
  <si>
    <t>spotguide(高速出口实景图)</t>
    <phoneticPr fontId="29" type="noConversion"/>
  </si>
  <si>
    <t>spotguide(高速入口实景图)</t>
    <phoneticPr fontId="29" type="noConversion"/>
  </si>
  <si>
    <t>spotguide(普通道路分歧模式图)</t>
    <phoneticPr fontId="29" type="noConversion"/>
  </si>
  <si>
    <t>spotguide(普通路口实景图)</t>
    <phoneticPr fontId="29" type="noConversion"/>
  </si>
  <si>
    <t>spotguide(高速道路分歧名称模式图)</t>
    <phoneticPr fontId="29" type="noConversion"/>
  </si>
  <si>
    <t>spotguide(3D交叉点模式图)</t>
    <phoneticPr fontId="29" type="noConversion"/>
  </si>
  <si>
    <t>spotguide(高速固有JCT模式图)</t>
    <phoneticPr fontId="29" type="noConversion"/>
  </si>
  <si>
    <t>spotguide(本线ETC看板)</t>
    <phoneticPr fontId="29" type="noConversion"/>
  </si>
  <si>
    <t>spotguide(非本线ETC看板)</t>
    <phoneticPr fontId="29" type="noConversion"/>
  </si>
  <si>
    <t>spotguide(SAPA(Hwy使用))</t>
    <phoneticPr fontId="29" type="noConversion"/>
  </si>
  <si>
    <t>spotguide(Toll Station收费站)</t>
    <phoneticPr fontId="29" type="noConversion"/>
  </si>
  <si>
    <t>spotguide(走行轨迹)</t>
    <phoneticPr fontId="29" type="noConversion"/>
  </si>
  <si>
    <t>方面看板图片资源</t>
    <phoneticPr fontId="29" type="noConversion"/>
  </si>
  <si>
    <t>方面看板名称资源</t>
    <phoneticPr fontId="29" type="noConversion"/>
  </si>
  <si>
    <t>signpost_uc方面名称</t>
    <phoneticPr fontId="29" type="noConversion"/>
  </si>
  <si>
    <t>signpost_uc出口番号</t>
    <phoneticPr fontId="29" type="noConversion"/>
  </si>
  <si>
    <t>signpost_uc番号信息</t>
    <phoneticPr fontId="29" type="noConversion"/>
  </si>
  <si>
    <t>看板方面名称</t>
    <phoneticPr fontId="29" type="noConversion"/>
  </si>
  <si>
    <t>出口编号</t>
    <phoneticPr fontId="29" type="noConversion"/>
  </si>
  <si>
    <t>地点名称</t>
    <phoneticPr fontId="29" type="noConversion"/>
  </si>
  <si>
    <t>路線情報</t>
    <phoneticPr fontId="29" type="noConversion"/>
  </si>
  <si>
    <t>车线诱导方向信息</t>
    <phoneticPr fontId="29" type="noConversion"/>
  </si>
  <si>
    <t>车线诱导变更信息</t>
    <phoneticPr fontId="29" type="noConversion"/>
  </si>
  <si>
    <t>caution(カーブ)</t>
    <phoneticPr fontId="29" type="noConversion"/>
  </si>
  <si>
    <t>caution(危険)</t>
    <phoneticPr fontId="29" type="noConversion"/>
  </si>
  <si>
    <t>caution(合流分岐)</t>
    <phoneticPr fontId="29" type="noConversion"/>
  </si>
  <si>
    <t>caution(県境)</t>
    <phoneticPr fontId="29" type="noConversion"/>
  </si>
  <si>
    <t>caution(向左急弯路)</t>
    <phoneticPr fontId="29" type="noConversion"/>
  </si>
  <si>
    <t>caution(向右急弯路)</t>
    <phoneticPr fontId="29" type="noConversion"/>
  </si>
  <si>
    <t>caution(反向弯路（左）)</t>
    <phoneticPr fontId="29" type="noConversion"/>
  </si>
  <si>
    <t>caution(反向弯路（右）)</t>
    <phoneticPr fontId="29" type="noConversion"/>
  </si>
  <si>
    <t>caution(连续弯路)</t>
    <phoneticPr fontId="29" type="noConversion"/>
  </si>
  <si>
    <t>caution(上陡坡)</t>
    <phoneticPr fontId="29" type="noConversion"/>
  </si>
  <si>
    <t>caution(下陡坡)</t>
    <phoneticPr fontId="29" type="noConversion"/>
  </si>
  <si>
    <t>caution(两侧变窄)</t>
    <phoneticPr fontId="29" type="noConversion"/>
  </si>
  <si>
    <t>caution(右侧变窄)</t>
    <phoneticPr fontId="29" type="noConversion"/>
  </si>
  <si>
    <t>caution(左侧变窄)</t>
    <phoneticPr fontId="29" type="noConversion"/>
  </si>
  <si>
    <t>caution(窄桥)</t>
    <phoneticPr fontId="29" type="noConversion"/>
  </si>
  <si>
    <t>caution(双向交通)</t>
    <phoneticPr fontId="29" type="noConversion"/>
  </si>
  <si>
    <t>caution(注意儿童)</t>
    <phoneticPr fontId="29" type="noConversion"/>
  </si>
  <si>
    <t>caution(注意牲畜)</t>
    <phoneticPr fontId="29" type="noConversion"/>
  </si>
  <si>
    <t>caution(注意落石（左）)</t>
    <phoneticPr fontId="29" type="noConversion"/>
  </si>
  <si>
    <t>caution(注意落石（右）)</t>
    <phoneticPr fontId="29" type="noConversion"/>
  </si>
  <si>
    <t>caution(注意横风)</t>
    <phoneticPr fontId="29" type="noConversion"/>
  </si>
  <si>
    <t>caution(易滑)</t>
    <phoneticPr fontId="29" type="noConversion"/>
  </si>
  <si>
    <t>caution(傍山险路（左）)</t>
    <phoneticPr fontId="29" type="noConversion"/>
  </si>
  <si>
    <t>caution(傍山险路（右）)</t>
    <phoneticPr fontId="29" type="noConversion"/>
  </si>
  <si>
    <t>caution(堤坝路（左）)</t>
    <phoneticPr fontId="29" type="noConversion"/>
  </si>
  <si>
    <t>caution(堤坝路（右）)</t>
    <phoneticPr fontId="29" type="noConversion"/>
  </si>
  <si>
    <t>caution(村庄)</t>
    <phoneticPr fontId="29" type="noConversion"/>
  </si>
  <si>
    <t>caution(驼峰桥)</t>
    <phoneticPr fontId="29" type="noConversion"/>
  </si>
  <si>
    <t>caution(路面不平)</t>
    <phoneticPr fontId="29" type="noConversion"/>
  </si>
  <si>
    <t>caution(过水路面)</t>
    <phoneticPr fontId="29" type="noConversion"/>
  </si>
  <si>
    <t>caution(有人看守铁路道口)</t>
    <phoneticPr fontId="29" type="noConversion"/>
  </si>
  <si>
    <t>caution(无人看守铁路道口)</t>
    <phoneticPr fontId="29" type="noConversion"/>
  </si>
  <si>
    <t>caution(左右绕行)</t>
    <phoneticPr fontId="29" type="noConversion"/>
  </si>
  <si>
    <t>caution(左侧绕行)</t>
    <phoneticPr fontId="29" type="noConversion"/>
  </si>
  <si>
    <t>caution(右侧绕行)</t>
    <phoneticPr fontId="29" type="noConversion"/>
  </si>
  <si>
    <t>caution(注意危险)</t>
    <phoneticPr fontId="29" type="noConversion"/>
  </si>
  <si>
    <t>caution(禁止超车)</t>
    <phoneticPr fontId="29" type="noConversion"/>
  </si>
  <si>
    <t>caution(解除禁止超车)</t>
    <phoneticPr fontId="29" type="noConversion"/>
  </si>
  <si>
    <t>caution(鸣喇叭)</t>
    <phoneticPr fontId="29" type="noConversion"/>
  </si>
  <si>
    <t>caution(连续下坡)</t>
    <phoneticPr fontId="29" type="noConversion"/>
  </si>
  <si>
    <t>caution(文字性警示标牌（现场为文字提示，且无法归类到国标危险信息标牌中）)</t>
    <phoneticPr fontId="29" type="noConversion"/>
  </si>
  <si>
    <t>caution(注意左侧合流)</t>
    <phoneticPr fontId="29" type="noConversion"/>
  </si>
  <si>
    <t>caution(注意右侧合流)</t>
    <phoneticPr fontId="29" type="noConversion"/>
  </si>
  <si>
    <t>caution(停车让行)</t>
    <phoneticPr fontId="29" type="noConversion"/>
  </si>
  <si>
    <t>caution(会车让行)</t>
    <phoneticPr fontId="29" type="noConversion"/>
  </si>
  <si>
    <t>caution(减速让行)</t>
    <phoneticPr fontId="29" type="noConversion"/>
  </si>
  <si>
    <t>caution(隧道开灯)</t>
    <phoneticPr fontId="29" type="noConversion"/>
  </si>
  <si>
    <t>caution(潮汐车道)</t>
    <phoneticPr fontId="29" type="noConversion"/>
  </si>
  <si>
    <t>caution(路面高凸)</t>
    <phoneticPr fontId="29" type="noConversion"/>
  </si>
  <si>
    <t>caution(路面低洼)</t>
    <phoneticPr fontId="29" type="noConversion"/>
  </si>
  <si>
    <t>crossname</t>
    <phoneticPr fontId="29" type="noConversion"/>
  </si>
  <si>
    <t>forceguide(誘導の必要なし)</t>
    <phoneticPr fontId="29" type="noConversion"/>
  </si>
  <si>
    <t>forceguide(道なり（案内なし）)</t>
    <phoneticPr fontId="29" type="noConversion"/>
  </si>
  <si>
    <t>forceguide(普通案内)</t>
    <phoneticPr fontId="29" type="noConversion"/>
  </si>
  <si>
    <t>forceguide(亲切案内)</t>
    <phoneticPr fontId="29" type="noConversion"/>
  </si>
  <si>
    <t>配置---forceguide(誘導の必要なし)</t>
    <phoneticPr fontId="29" type="noConversion"/>
  </si>
  <si>
    <t>配置---forceguide(道なり（案内なし）)</t>
    <phoneticPr fontId="29" type="noConversion"/>
  </si>
  <si>
    <t>配置---forceguide(普通案内)</t>
    <phoneticPr fontId="29" type="noConversion"/>
  </si>
  <si>
    <t>配置---forceguide(亲切案内)</t>
    <phoneticPr fontId="29" type="noConversion"/>
  </si>
  <si>
    <t>safety_zone</t>
    <phoneticPr fontId="29" type="noConversion"/>
  </si>
  <si>
    <t>事故易发区</t>
    <phoneticPr fontId="29" type="noConversion"/>
  </si>
  <si>
    <t>schoolzone</t>
    <phoneticPr fontId="29" type="noConversion"/>
  </si>
  <si>
    <t>Red light Camera and Speed Camera</t>
    <phoneticPr fontId="29" type="noConversion"/>
  </si>
  <si>
    <t>Speed Camera</t>
    <phoneticPr fontId="29" type="noConversion"/>
  </si>
  <si>
    <t>Red light Camera</t>
    <phoneticPr fontId="29" type="noConversion"/>
  </si>
  <si>
    <t>Average Speed Camera</t>
    <phoneticPr fontId="29" type="noConversion"/>
  </si>
  <si>
    <t>Railway Crossing</t>
    <phoneticPr fontId="29" type="noConversion"/>
  </si>
  <si>
    <t>扩大图Logmark</t>
    <phoneticPr fontId="29" type="noConversion"/>
  </si>
  <si>
    <t>NaturalGuidence</t>
    <phoneticPr fontId="29" type="noConversion"/>
  </si>
  <si>
    <t>hookturn</t>
    <phoneticPr fontId="29" type="noConversion"/>
  </si>
  <si>
    <t>Bifurcation</t>
    <phoneticPr fontId="29" type="noConversion"/>
  </si>
  <si>
    <t>电子眼</t>
    <phoneticPr fontId="29" type="noConversion"/>
  </si>
  <si>
    <t>TMC</t>
    <phoneticPr fontId="29" type="noConversion"/>
  </si>
  <si>
    <t>交通信息Supplementary</t>
    <phoneticPr fontId="29" type="noConversion"/>
  </si>
  <si>
    <t>交通信息Location</t>
    <phoneticPr fontId="29" type="noConversion"/>
  </si>
  <si>
    <t>交通信息Event</t>
    <phoneticPr fontId="29" type="noConversion"/>
  </si>
  <si>
    <t>areano</t>
    <phoneticPr fontId="29" type="noConversion"/>
  </si>
  <si>
    <t>RTIC</t>
    <phoneticPr fontId="29" type="noConversion"/>
  </si>
  <si>
    <t>预测link</t>
    <phoneticPr fontId="29" type="noConversion"/>
  </si>
  <si>
    <t>预测情报</t>
    <phoneticPr fontId="29" type="noConversion"/>
  </si>
  <si>
    <t>预测时间</t>
    <phoneticPr fontId="29" type="noConversion"/>
  </si>
  <si>
    <t>驻车场</t>
    <phoneticPr fontId="29" type="noConversion"/>
  </si>
  <si>
    <t>倾斜</t>
    <phoneticPr fontId="29" type="noConversion"/>
  </si>
  <si>
    <t>行政区名称</t>
    <phoneticPr fontId="29" type="noConversion"/>
  </si>
  <si>
    <t>时区</t>
    <phoneticPr fontId="29" type="noConversion"/>
  </si>
  <si>
    <t>夏令时</t>
    <phoneticPr fontId="29" type="noConversion"/>
  </si>
  <si>
    <t>直进link</t>
    <phoneticPr fontId="29" type="noConversion"/>
  </si>
  <si>
    <t>标高</t>
    <phoneticPr fontId="29" type="noConversion"/>
  </si>
  <si>
    <t>高速node附加情报</t>
    <phoneticPr fontId="29" type="noConversion"/>
  </si>
  <si>
    <t>高速道路情報</t>
    <phoneticPr fontId="29" type="noConversion"/>
  </si>
  <si>
    <t>高速设施情报</t>
    <phoneticPr fontId="29" type="noConversion"/>
  </si>
  <si>
    <t>高速探索情报</t>
    <phoneticPr fontId="29" type="noConversion"/>
  </si>
  <si>
    <t>高速接続情報</t>
    <phoneticPr fontId="29" type="noConversion"/>
  </si>
  <si>
    <t>高速收费情报</t>
    <phoneticPr fontId="29" type="noConversion"/>
  </si>
  <si>
    <t>高速店舗情报</t>
    <phoneticPr fontId="29" type="noConversion"/>
  </si>
  <si>
    <t>高速施設服务情报</t>
    <phoneticPr fontId="29" type="noConversion"/>
  </si>
  <si>
    <t>高速插图情报</t>
    <phoneticPr fontId="29" type="noConversion"/>
  </si>
  <si>
    <t>高速VICS情报</t>
    <phoneticPr fontId="29" type="noConversion"/>
  </si>
  <si>
    <r>
      <rPr>
        <sz val="8"/>
        <color indexed="8"/>
        <rFont val="宋体"/>
        <family val="3"/>
        <charset val="134"/>
      </rPr>
      <t>Freeway class road(2)/</t>
    </r>
    <r>
      <rPr>
        <sz val="8"/>
        <color indexed="8"/>
        <rFont val="宋体"/>
        <family val="3"/>
        <charset val="134"/>
      </rPr>
      <t>Urban highway</t>
    </r>
    <phoneticPr fontId="29" type="noConversion"/>
  </si>
  <si>
    <t>Freeway class road(1)/Highway</t>
    <phoneticPr fontId="1" type="noConversion"/>
  </si>
  <si>
    <r>
      <rPr>
        <sz val="8"/>
        <color indexed="8"/>
        <rFont val="宋体"/>
        <family val="3"/>
        <charset val="134"/>
      </rPr>
      <t>Highway class road(&gt;91KPH)/</t>
    </r>
    <r>
      <rPr>
        <sz val="8"/>
        <color indexed="8"/>
        <rFont val="宋体"/>
        <family val="3"/>
        <charset val="134"/>
      </rPr>
      <t>National road</t>
    </r>
    <phoneticPr fontId="29" type="noConversion"/>
  </si>
  <si>
    <r>
      <rPr>
        <sz val="8"/>
        <color indexed="8"/>
        <rFont val="宋体"/>
        <family val="3"/>
        <charset val="134"/>
      </rPr>
      <t>Throughway class road(51-90KPH)/</t>
    </r>
    <r>
      <rPr>
        <sz val="8"/>
        <color indexed="8"/>
        <rFont val="宋体"/>
        <family val="3"/>
        <charset val="134"/>
      </rPr>
      <t>Main district road</t>
    </r>
    <phoneticPr fontId="29" type="noConversion"/>
  </si>
  <si>
    <r>
      <rPr>
        <sz val="8"/>
        <color indexed="8"/>
        <rFont val="宋体"/>
        <family val="3"/>
        <charset val="134"/>
      </rPr>
      <t>Local road class road(31-50KPH)/</t>
    </r>
    <r>
      <rPr>
        <sz val="8"/>
        <color indexed="8"/>
        <rFont val="宋体"/>
        <family val="3"/>
        <charset val="134"/>
      </rPr>
      <t>Prefectural road</t>
    </r>
    <phoneticPr fontId="29" type="noConversion"/>
  </si>
  <si>
    <t>General road 1(trunk road)</t>
    <phoneticPr fontId="29" type="noConversion"/>
  </si>
  <si>
    <r>
      <rPr>
        <sz val="8"/>
        <color indexed="8"/>
        <rFont val="宋体"/>
        <family val="3"/>
        <charset val="134"/>
      </rPr>
      <t>Very low speed road(&lt;30KPH)/</t>
    </r>
    <r>
      <rPr>
        <sz val="8"/>
        <color indexed="8"/>
        <rFont val="宋体"/>
        <family val="3"/>
        <charset val="134"/>
      </rPr>
      <t>General road 2(other guidance road)</t>
    </r>
    <phoneticPr fontId="29" type="noConversion"/>
  </si>
  <si>
    <r>
      <rPr>
        <sz val="8"/>
        <color indexed="8"/>
        <rFont val="宋体"/>
        <family val="3"/>
        <charset val="134"/>
      </rPr>
      <t>Private road/</t>
    </r>
    <r>
      <rPr>
        <sz val="8"/>
        <color indexed="8"/>
        <rFont val="宋体"/>
        <family val="3"/>
        <charset val="134"/>
      </rPr>
      <t>Introductory road</t>
    </r>
    <phoneticPr fontId="29" type="noConversion"/>
  </si>
  <si>
    <r>
      <rPr>
        <sz val="8"/>
        <color indexed="8"/>
        <rFont val="宋体"/>
        <family val="3"/>
        <charset val="134"/>
      </rPr>
      <t>Walkway/</t>
    </r>
    <r>
      <rPr>
        <sz val="8"/>
        <color indexed="8"/>
        <rFont val="宋体"/>
        <family val="3"/>
        <charset val="134"/>
      </rPr>
      <t>Narrow street 1</t>
    </r>
    <phoneticPr fontId="29" type="noConversion"/>
  </si>
  <si>
    <r>
      <rPr>
        <sz val="8"/>
        <color indexed="8"/>
        <rFont val="宋体"/>
        <family val="3"/>
        <charset val="134"/>
      </rPr>
      <t>non-navigable road/</t>
    </r>
    <r>
      <rPr>
        <sz val="8"/>
        <color indexed="8"/>
        <rFont val="宋体"/>
        <family val="3"/>
        <charset val="134"/>
      </rPr>
      <t>Narrow street 2(not displayed during running)</t>
    </r>
    <phoneticPr fontId="29" type="noConversion"/>
  </si>
  <si>
    <t>Ferry route</t>
    <phoneticPr fontId="29" type="noConversion"/>
  </si>
  <si>
    <t>Car Train</t>
    <phoneticPr fontId="29" type="noConversion"/>
  </si>
  <si>
    <t>Public vehicle only road</t>
    <phoneticPr fontId="29" type="noConversion"/>
  </si>
  <si>
    <t>Carpool lane</t>
    <phoneticPr fontId="29" type="noConversion"/>
  </si>
  <si>
    <t>Residential road</t>
    <phoneticPr fontId="29" type="noConversion"/>
  </si>
  <si>
    <t>Insite road</t>
    <phoneticPr fontId="29" type="noConversion"/>
  </si>
  <si>
    <t>Traffic Circle / Roundabout</t>
    <phoneticPr fontId="29" type="noConversion"/>
  </si>
  <si>
    <t>Main road (no separation betweentwo-way traffic) link</t>
    <phoneticPr fontId="29" type="noConversion"/>
  </si>
  <si>
    <t>Main road (separation between two-way traffic) link</t>
    <phoneticPr fontId="29" type="noConversion"/>
  </si>
  <si>
    <t>Connection road (line between main roads) link</t>
    <phoneticPr fontId="29" type="noConversion"/>
  </si>
  <si>
    <t>Link within the intersection Short link</t>
    <phoneticPr fontId="29" type="noConversion"/>
  </si>
  <si>
    <t>Connection road (ramp) link</t>
    <phoneticPr fontId="29" type="noConversion"/>
  </si>
  <si>
    <t>Service road running alongside a main road</t>
    <phoneticPr fontId="29" type="noConversion"/>
  </si>
  <si>
    <t>SA service road link</t>
    <phoneticPr fontId="29" type="noConversion"/>
  </si>
  <si>
    <t>Right (left) turn (Maneuver) link</t>
    <phoneticPr fontId="29" type="noConversion"/>
  </si>
  <si>
    <t>Left (right) turn (Indescribable) link</t>
    <phoneticPr fontId="29" type="noConversion"/>
  </si>
  <si>
    <t>Rotary (Roundabout) link</t>
    <phoneticPr fontId="29" type="noConversion"/>
  </si>
  <si>
    <t>Circle (Traffic Circle) link</t>
    <phoneticPr fontId="29" type="noConversion"/>
  </si>
  <si>
    <t>Undefined Traffic Area link</t>
    <phoneticPr fontId="29" type="noConversion"/>
  </si>
  <si>
    <t>住宅中道路</t>
    <phoneticPr fontId="29" type="noConversion"/>
  </si>
  <si>
    <t>private</t>
    <phoneticPr fontId="29" type="noConversion"/>
  </si>
  <si>
    <t>walkway</t>
    <phoneticPr fontId="29" type="noConversion"/>
  </si>
  <si>
    <t>一般道(residential)</t>
    <phoneticPr fontId="29" type="noConversion"/>
  </si>
  <si>
    <t>一般道(local)</t>
    <phoneticPr fontId="29" type="noConversion"/>
  </si>
  <si>
    <t>高级一般道(secondary)</t>
    <phoneticPr fontId="29" type="noConversion"/>
  </si>
  <si>
    <t>再高级一般道(primary)</t>
    <phoneticPr fontId="29" type="noConversion"/>
  </si>
  <si>
    <t>省道(province)</t>
    <phoneticPr fontId="29" type="noConversion"/>
  </si>
  <si>
    <t>国道(national)</t>
    <phoneticPr fontId="29" type="noConversion"/>
  </si>
  <si>
    <t>收费道</t>
    <phoneticPr fontId="29" type="noConversion"/>
  </si>
  <si>
    <t>高速道</t>
    <phoneticPr fontId="29" type="noConversion"/>
  </si>
  <si>
    <t>高速道(freeway)</t>
    <phoneticPr fontId="29" type="noConversion"/>
  </si>
  <si>
    <t>Ferry</t>
    <phoneticPr fontId="29" type="noConversion"/>
  </si>
  <si>
    <t>计划中道路</t>
    <phoneticPr fontId="29" type="noConversion"/>
  </si>
  <si>
    <t>RAMP</t>
    <phoneticPr fontId="29" type="noConversion"/>
  </si>
  <si>
    <t>non_routable</t>
    <phoneticPr fontId="29" type="noConversion"/>
  </si>
  <si>
    <t>non_navigable</t>
    <phoneticPr fontId="29" type="noConversion"/>
  </si>
  <si>
    <t>四轮驱动车专用道路</t>
    <phoneticPr fontId="29" type="noConversion"/>
  </si>
  <si>
    <t>公交专用道</t>
    <phoneticPr fontId="29" type="noConversion"/>
  </si>
  <si>
    <t>unknown</t>
    <phoneticPr fontId="29" type="noConversion"/>
  </si>
  <si>
    <t>查找已经做成的rdb数据，检查是否做成是否满足需求</t>
    <phoneticPr fontId="1" type="noConversion"/>
  </si>
  <si>
    <t>[目标数据库]机能做成检查</t>
    <phoneticPr fontId="1" type="noConversion"/>
  </si>
  <si>
    <t>rdb_link::toll=0::length</t>
    <phoneticPr fontId="1" type="noConversion"/>
  </si>
  <si>
    <t>rdb_link::toll=1::length</t>
    <phoneticPr fontId="1" type="noConversion"/>
  </si>
  <si>
    <t>rdb_link::toll=2::length</t>
    <phoneticPr fontId="1" type="noConversion"/>
  </si>
  <si>
    <t>rdb_link::toll=3::length</t>
    <phoneticPr fontId="1" type="noConversion"/>
  </si>
  <si>
    <t>检查rdb_link中extend_flag::bit(0-0)=TRUE个数</t>
    <phoneticPr fontId="1" type="noConversion"/>
  </si>
  <si>
    <t>对比rdb_link中extend_flag::bit(0-0)=TRUE的条目数的变化度</t>
    <phoneticPr fontId="1" type="noConversion"/>
  </si>
  <si>
    <t>分别取当前数据库和目标数据库的rdb_link中extend_flag::bit(0-0)=TRUE条目数对比</t>
    <phoneticPr fontId="1" type="noConversion"/>
  </si>
  <si>
    <t>rdb_link::extend_flag::bit(0-0)=TRUE::count</t>
    <phoneticPr fontId="1" type="noConversion"/>
  </si>
  <si>
    <t>检查rdb_link中extend_flag::bit(1-1)=TRUE个数</t>
    <phoneticPr fontId="1" type="noConversion"/>
  </si>
  <si>
    <t>对比rdb_link中extend_flag::bit(1-1)=TRUE的条目数的变化度</t>
    <phoneticPr fontId="1" type="noConversion"/>
  </si>
  <si>
    <t>分别取当前数据库和目标数据库的rdb_link中extend_flag::bit(1-1)=TRUE条目数对比</t>
    <phoneticPr fontId="1" type="noConversion"/>
  </si>
  <si>
    <t>rdb_link::extend_flag::bit(1-1)=TRUE::count</t>
    <phoneticPr fontId="1" type="noConversion"/>
  </si>
  <si>
    <t>检查rdb_link中extend_flag::bit(2-4)=0个数</t>
    <phoneticPr fontId="1" type="noConversion"/>
  </si>
  <si>
    <t>检查rdb_link中extend_flag::bit(2-4)=1个数</t>
    <phoneticPr fontId="1" type="noConversion"/>
  </si>
  <si>
    <t>检查rdb_link中extend_flag::bit(2-4)=2个数</t>
    <phoneticPr fontId="1" type="noConversion"/>
  </si>
  <si>
    <t>检查rdb_link中extend_flag::bit(2-4)=3个数</t>
    <phoneticPr fontId="1" type="noConversion"/>
  </si>
  <si>
    <t>检查rdb_link中extend_flag::bit(2-4)=4个数</t>
    <phoneticPr fontId="1" type="noConversion"/>
  </si>
  <si>
    <t>检查rdb_link中extend_flag::bit(2-4)=5个数</t>
    <phoneticPr fontId="1" type="noConversion"/>
  </si>
  <si>
    <t>检查rdb_link中extend_flag::bit(2-4)=6个数</t>
    <phoneticPr fontId="1" type="noConversion"/>
  </si>
  <si>
    <t>检查rdb_link中extend_flag::bit(2-4)=7个数</t>
    <phoneticPr fontId="1" type="noConversion"/>
  </si>
  <si>
    <t>对比rdb_link中extend_flag::bit((2-4)=0的条目数的变化度</t>
    <phoneticPr fontId="1" type="noConversion"/>
  </si>
  <si>
    <t>对比rdb_link中extend_flag::bit((2-4)=1的条目数的变化度</t>
    <phoneticPr fontId="1" type="noConversion"/>
  </si>
  <si>
    <t>对比rdb_link中extend_flag::bit((2-4)=2的条目数的变化度</t>
    <phoneticPr fontId="1" type="noConversion"/>
  </si>
  <si>
    <t>对比rdb_link中extend_flag::bit((2-4)=3的条目数的变化度</t>
    <phoneticPr fontId="1" type="noConversion"/>
  </si>
  <si>
    <t>对比rdb_link中extend_flag::bit((2-4)=4的条目数的变化度</t>
    <phoneticPr fontId="1" type="noConversion"/>
  </si>
  <si>
    <t>对比rdb_link中extend_flag::bit((2-4)=5的条目数的变化度</t>
    <phoneticPr fontId="1" type="noConversion"/>
  </si>
  <si>
    <t>对比rdb_link中extend_flag::bit((2-4)=6的条目数的变化度</t>
    <phoneticPr fontId="1" type="noConversion"/>
  </si>
  <si>
    <t>对比rdb_link中extend_flag::bit((2-4)=7的条目数的变化度</t>
    <phoneticPr fontId="1" type="noConversion"/>
  </si>
  <si>
    <t>分别取当前数据库和目标数据库的rdb_link中extend_flag::bit((2-4)=0条目数对比</t>
    <phoneticPr fontId="1" type="noConversion"/>
  </si>
  <si>
    <t>分别取当前数据库和目标数据库的rdb_link中extend_flag::bit((2-4)=1条目数对比</t>
    <phoneticPr fontId="1" type="noConversion"/>
  </si>
  <si>
    <t>分别取当前数据库和目标数据库的rdb_link中extend_flag::bit((2-4)=2条目数对比</t>
    <phoneticPr fontId="1" type="noConversion"/>
  </si>
  <si>
    <t>分别取当前数据库和目标数据库的rdb_link中extend_flag::bit((2-4)=3条目数对比</t>
    <phoneticPr fontId="1" type="noConversion"/>
  </si>
  <si>
    <t>分别取当前数据库和目标数据库的rdb_link中extend_flag::bit((2-4)=4条目数对比</t>
    <phoneticPr fontId="1" type="noConversion"/>
  </si>
  <si>
    <t>分别取当前数据库和目标数据库的rdb_link中extend_flag::bit((2-4)=5条目数对比</t>
    <phoneticPr fontId="1" type="noConversion"/>
  </si>
  <si>
    <t>分别取当前数据库和目标数据库的rdb_link中extend_flag::bit((2-4)=6条目数对比</t>
    <phoneticPr fontId="1" type="noConversion"/>
  </si>
  <si>
    <t>分别取当前数据库和目标数据库的rdb_link中extend_flag::bit((2-4)=7条目数对比</t>
    <phoneticPr fontId="1" type="noConversion"/>
  </si>
  <si>
    <t>rdb_link::extend_flag::bit((2-4)=0::count</t>
    <phoneticPr fontId="1" type="noConversion"/>
  </si>
  <si>
    <t>rdb_link::extend_flag::bit((2-4)=1::count</t>
    <phoneticPr fontId="1" type="noConversion"/>
  </si>
  <si>
    <t>rdb_link::extend_flag::bit((2-4)=2::count</t>
    <phoneticPr fontId="1" type="noConversion"/>
  </si>
  <si>
    <t>rdb_link::extend_flag::bit((2-4)=3::count</t>
    <phoneticPr fontId="1" type="noConversion"/>
  </si>
  <si>
    <t>rdb_link::extend_flag::bit((2-4)=4::count</t>
    <phoneticPr fontId="1" type="noConversion"/>
  </si>
  <si>
    <t>rdb_link::extend_flag::bit((2-4)=5::count</t>
    <phoneticPr fontId="1" type="noConversion"/>
  </si>
  <si>
    <t>rdb_link::extend_flag::bit((2-4)=6::count</t>
    <phoneticPr fontId="1" type="noConversion"/>
  </si>
  <si>
    <t>rdb_link::extend_flag::bit((2-4)=7::count</t>
    <phoneticPr fontId="1" type="noConversion"/>
  </si>
  <si>
    <t>检查rdb_link中matching_flag=0个数</t>
    <phoneticPr fontId="1" type="noConversion"/>
  </si>
  <si>
    <t>对比rdb_link中matching_flag=1的条目数的变化度</t>
    <phoneticPr fontId="1" type="noConversion"/>
  </si>
  <si>
    <t>检查rdb_link中matching_flag=1个数</t>
    <phoneticPr fontId="1" type="noConversion"/>
  </si>
  <si>
    <t>分别取当前数据库和目标数据库的rdb_link中matching_flag=1条目数对比</t>
    <phoneticPr fontId="1" type="noConversion"/>
  </si>
  <si>
    <t>rdb_link::matching_flag=1::count</t>
    <phoneticPr fontId="1" type="noConversion"/>
  </si>
  <si>
    <t>对比rdb_link中matching_flag=0的条目数的变化度</t>
    <phoneticPr fontId="1" type="noConversion"/>
  </si>
  <si>
    <t>分别取当前数据库和目标数据库的rdb_link中matching_flag=0条目数对比</t>
    <phoneticPr fontId="1" type="noConversion"/>
  </si>
  <si>
    <t>rdb_link::matching_flag=0::count</t>
    <phoneticPr fontId="1" type="noConversion"/>
  </si>
  <si>
    <t>检查rdb_link中bypass_flag=1个数</t>
    <phoneticPr fontId="1" type="noConversion"/>
  </si>
  <si>
    <t>对比rdb_link中bypass_flag=1的条目数的变化度</t>
    <phoneticPr fontId="1" type="noConversion"/>
  </si>
  <si>
    <t>分别取当前数据库和目标数据库的rdb_link中bypass_flag=1条目数对比</t>
    <phoneticPr fontId="1" type="noConversion"/>
  </si>
  <si>
    <t>rdb_link::bypass_flag=1::count</t>
    <phoneticPr fontId="1" type="noConversion"/>
  </si>
  <si>
    <t>检查rdb_link中bypass_flag=0个数</t>
    <phoneticPr fontId="1" type="noConversion"/>
  </si>
  <si>
    <t>对比rdb_link中bypass_flag=0的条目数的变化度</t>
    <phoneticPr fontId="1" type="noConversion"/>
  </si>
  <si>
    <t>分别取当前数据库和目标数据库的rdb_link中bypass_flag=0条目数对比</t>
    <phoneticPr fontId="1" type="noConversion"/>
  </si>
  <si>
    <t>rdb_link::bypass_flag=0::count</t>
    <phoneticPr fontId="1" type="noConversion"/>
  </si>
  <si>
    <t>检查rdb_link中highcost_flag=1个数</t>
    <phoneticPr fontId="1" type="noConversion"/>
  </si>
  <si>
    <t>对比rdb_link中highcost_flag=1的条目数的变化度</t>
    <phoneticPr fontId="1" type="noConversion"/>
  </si>
  <si>
    <t>分别取当前数据库和目标数据库的rdb_link中highcost_flag=1条目数对比</t>
    <phoneticPr fontId="1" type="noConversion"/>
  </si>
  <si>
    <t>rdb_link::highcost_flag=1::count</t>
    <phoneticPr fontId="1" type="noConversion"/>
  </si>
  <si>
    <t>检查rdb_link中highcost_flag=0个数</t>
    <phoneticPr fontId="1" type="noConversion"/>
  </si>
  <si>
    <t>对比rdb_link中highcost_flag=0的条目数的变化度</t>
    <phoneticPr fontId="1" type="noConversion"/>
  </si>
  <si>
    <t>分别取当前数据库和目标数据库的rdb_link中highcost_flag=0条目数对比</t>
    <phoneticPr fontId="1" type="noConversion"/>
  </si>
  <si>
    <t>rdb_link::highcost_flag=0::count</t>
    <phoneticPr fontId="1" type="noConversion"/>
  </si>
  <si>
    <t>rdb_link::road_number!=null&amp;shield::count</t>
    <phoneticPr fontId="1" type="noConversion"/>
  </si>
</sst>
</file>

<file path=xl/styles.xml><?xml version="1.0" encoding="utf-8"?>
<styleSheet xmlns="http://schemas.openxmlformats.org/spreadsheetml/2006/main">
  <fonts count="31">
    <font>
      <sz val="11"/>
      <color theme="1"/>
      <name val="宋体"/>
      <family val="2"/>
      <charset val="134"/>
      <scheme val="minor"/>
    </font>
    <font>
      <sz val="9"/>
      <name val="宋体"/>
      <family val="2"/>
      <charset val="134"/>
      <scheme val="minor"/>
    </font>
    <font>
      <sz val="12"/>
      <name val="宋体"/>
      <family val="3"/>
      <charset val="134"/>
    </font>
    <font>
      <sz val="11"/>
      <color indexed="8"/>
      <name val="宋体"/>
      <family val="3"/>
      <charset val="134"/>
    </font>
    <font>
      <b/>
      <sz val="15"/>
      <color indexed="62"/>
      <name val="宋体"/>
      <family val="3"/>
      <charset val="134"/>
    </font>
    <font>
      <sz val="11"/>
      <color indexed="52"/>
      <name val="宋体"/>
      <family val="3"/>
      <charset val="134"/>
    </font>
    <font>
      <sz val="11"/>
      <color indexed="17"/>
      <name val="宋体"/>
      <family val="3"/>
      <charset val="134"/>
    </font>
    <font>
      <b/>
      <sz val="13"/>
      <color indexed="62"/>
      <name val="宋体"/>
      <family val="3"/>
      <charset val="134"/>
    </font>
    <font>
      <b/>
      <sz val="18"/>
      <color indexed="62"/>
      <name val="宋体"/>
      <family val="3"/>
      <charset val="134"/>
    </font>
    <font>
      <b/>
      <sz val="15"/>
      <color indexed="56"/>
      <name val="宋体"/>
      <family val="3"/>
      <charset val="134"/>
    </font>
    <font>
      <b/>
      <sz val="11"/>
      <color indexed="8"/>
      <name val="宋体"/>
      <family val="3"/>
      <charset val="134"/>
    </font>
    <font>
      <b/>
      <sz val="11"/>
      <color indexed="62"/>
      <name val="宋体"/>
      <family val="3"/>
      <charset val="134"/>
    </font>
    <font>
      <b/>
      <sz val="11"/>
      <color indexed="42"/>
      <name val="宋体"/>
      <family val="3"/>
      <charset val="134"/>
    </font>
    <font>
      <b/>
      <sz val="18"/>
      <color indexed="56"/>
      <name val="宋体"/>
      <family val="3"/>
      <charset val="134"/>
    </font>
    <font>
      <sz val="11"/>
      <color indexed="62"/>
      <name val="宋体"/>
      <family val="3"/>
      <charset val="134"/>
    </font>
    <font>
      <b/>
      <sz val="11"/>
      <color indexed="52"/>
      <name val="宋体"/>
      <family val="3"/>
      <charset val="134"/>
    </font>
    <font>
      <b/>
      <sz val="11"/>
      <color indexed="63"/>
      <name val="宋体"/>
      <family val="3"/>
      <charset val="134"/>
    </font>
    <font>
      <i/>
      <sz val="11"/>
      <color indexed="23"/>
      <name val="宋体"/>
      <family val="3"/>
      <charset val="134"/>
    </font>
    <font>
      <sz val="11"/>
      <color indexed="20"/>
      <name val="宋体"/>
      <family val="3"/>
      <charset val="134"/>
    </font>
    <font>
      <sz val="11"/>
      <name val="ＭＳ Ｐゴシック"/>
      <family val="2"/>
    </font>
    <font>
      <sz val="11"/>
      <color indexed="10"/>
      <name val="宋体"/>
      <family val="3"/>
      <charset val="134"/>
    </font>
    <font>
      <sz val="11"/>
      <color indexed="60"/>
      <name val="宋体"/>
      <family val="3"/>
      <charset val="134"/>
    </font>
    <font>
      <sz val="11"/>
      <color theme="1"/>
      <name val="宋体"/>
      <family val="3"/>
      <charset val="134"/>
    </font>
    <font>
      <b/>
      <sz val="10"/>
      <name val="宋体"/>
      <family val="3"/>
      <charset val="134"/>
    </font>
    <font>
      <sz val="10"/>
      <color theme="1"/>
      <name val="宋体"/>
      <family val="3"/>
      <charset val="134"/>
    </font>
    <font>
      <sz val="10"/>
      <name val="宋体"/>
      <family val="3"/>
      <charset val="134"/>
    </font>
    <font>
      <b/>
      <sz val="11"/>
      <name val="宋体"/>
      <family val="3"/>
      <charset val="134"/>
    </font>
    <font>
      <sz val="10.5"/>
      <name val="微软雅黑"/>
      <family val="2"/>
      <charset val="134"/>
    </font>
    <font>
      <sz val="8"/>
      <color theme="1"/>
      <name val="宋体"/>
      <family val="3"/>
      <charset val="134"/>
      <scheme val="minor"/>
    </font>
    <font>
      <sz val="9"/>
      <name val="宋体"/>
      <family val="3"/>
      <charset val="134"/>
    </font>
    <font>
      <sz val="8"/>
      <color indexed="8"/>
      <name val="宋体"/>
      <family val="3"/>
      <charset val="134"/>
    </font>
  </fonts>
  <fills count="10">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43"/>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
      <patternFill patternType="solid">
        <fgColor indexed="13"/>
        <bgColor indexed="64"/>
      </patternFill>
    </fill>
  </fills>
  <borders count="17">
    <border>
      <left/>
      <right/>
      <top/>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8"/>
      </left>
      <right style="thin">
        <color indexed="64"/>
      </right>
      <top style="thin">
        <color indexed="8"/>
      </top>
      <bottom style="thin">
        <color indexed="8"/>
      </bottom>
      <diagonal/>
    </border>
    <border>
      <left style="thin">
        <color indexed="8"/>
      </left>
      <right style="thin">
        <color indexed="8"/>
      </right>
      <top style="thin">
        <color indexed="8"/>
      </top>
      <bottom style="thin">
        <color indexed="8"/>
      </bottom>
      <diagonal/>
    </border>
    <border>
      <left style="hair">
        <color auto="1"/>
      </left>
      <right style="hair">
        <color auto="1"/>
      </right>
      <top style="thin">
        <color indexed="8"/>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hair">
        <color auto="1"/>
      </left>
      <right style="hair">
        <color auto="1"/>
      </right>
      <top/>
      <bottom/>
      <diagonal/>
    </border>
  </borders>
  <cellStyleXfs count="23">
    <xf numFmtId="0" fontId="0" fillId="0" borderId="0">
      <alignment vertical="center"/>
    </xf>
    <xf numFmtId="0" fontId="2" fillId="0" borderId="0"/>
    <xf numFmtId="0" fontId="8" fillId="0" borderId="0" applyNumberFormat="0" applyFill="0" applyBorder="0" applyAlignment="0" applyProtection="0">
      <alignment vertical="center"/>
    </xf>
    <xf numFmtId="0" fontId="4" fillId="0" borderId="1" applyNumberFormat="0" applyFill="0" applyAlignment="0" applyProtection="0">
      <alignment vertical="center"/>
    </xf>
    <xf numFmtId="0" fontId="9" fillId="0" borderId="2" applyNumberFormat="0" applyFill="0" applyAlignment="0" applyProtection="0"/>
    <xf numFmtId="0" fontId="7"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xf numFmtId="0" fontId="18" fillId="6" borderId="0" applyNumberFormat="0" applyBorder="0" applyAlignment="0" applyProtection="0">
      <alignment vertical="center"/>
    </xf>
    <xf numFmtId="0" fontId="19" fillId="0" borderId="0">
      <alignment vertical="center"/>
    </xf>
    <xf numFmtId="0" fontId="3" fillId="0" borderId="0">
      <alignment vertical="center"/>
    </xf>
    <xf numFmtId="0" fontId="6" fillId="7" borderId="0" applyNumberFormat="0" applyBorder="0" applyAlignment="0" applyProtection="0">
      <alignment vertical="center"/>
    </xf>
    <xf numFmtId="0" fontId="10" fillId="0" borderId="5" applyNumberFormat="0" applyFill="0" applyAlignment="0" applyProtection="0">
      <alignment vertical="center"/>
    </xf>
    <xf numFmtId="0" fontId="15" fillId="2" borderId="6" applyNumberFormat="0" applyAlignment="0" applyProtection="0">
      <alignment vertical="center"/>
    </xf>
    <xf numFmtId="0" fontId="12" fillId="8" borderId="7" applyNumberFormat="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0" borderId="8" applyNumberFormat="0" applyFill="0" applyAlignment="0" applyProtection="0">
      <alignment vertical="center"/>
    </xf>
    <xf numFmtId="0" fontId="21" fillId="5" borderId="0" applyNumberFormat="0" applyBorder="0" applyAlignment="0" applyProtection="0">
      <alignment vertical="center"/>
    </xf>
    <xf numFmtId="0" fontId="16" fillId="2" borderId="9" applyNumberFormat="0" applyAlignment="0" applyProtection="0">
      <alignment vertical="center"/>
    </xf>
    <xf numFmtId="0" fontId="14" fillId="3" borderId="6" applyNumberFormat="0" applyAlignment="0" applyProtection="0">
      <alignment vertical="center"/>
    </xf>
    <xf numFmtId="0" fontId="2" fillId="4" borderId="10" applyNumberFormat="0" applyFont="0" applyAlignment="0" applyProtection="0">
      <alignment vertical="center"/>
    </xf>
  </cellStyleXfs>
  <cellXfs count="21">
    <xf numFmtId="0" fontId="0" fillId="0" borderId="0" xfId="0">
      <alignment vertical="center"/>
    </xf>
    <xf numFmtId="0" fontId="0" fillId="0" borderId="0" xfId="0" applyBorder="1">
      <alignment vertical="center"/>
    </xf>
    <xf numFmtId="0" fontId="0" fillId="0" borderId="0" xfId="0" applyFill="1" applyBorder="1">
      <alignment vertical="center"/>
    </xf>
    <xf numFmtId="0" fontId="22" fillId="0" borderId="0" xfId="0" applyFont="1">
      <alignment vertical="center"/>
    </xf>
    <xf numFmtId="0" fontId="24" fillId="0" borderId="0" xfId="0" applyFont="1">
      <alignment vertical="center"/>
    </xf>
    <xf numFmtId="0" fontId="26" fillId="9" borderId="12" xfId="1" applyFont="1" applyFill="1" applyBorder="1" applyAlignment="1">
      <alignment horizontal="center" vertical="center"/>
    </xf>
    <xf numFmtId="0" fontId="26" fillId="9" borderId="12" xfId="1" applyFont="1" applyFill="1" applyBorder="1" applyAlignment="1">
      <alignment horizontal="center" vertical="center" wrapText="1"/>
    </xf>
    <xf numFmtId="0" fontId="26" fillId="9" borderId="11" xfId="1" applyFont="1" applyFill="1" applyBorder="1" applyAlignment="1">
      <alignment horizontal="center" vertical="center"/>
    </xf>
    <xf numFmtId="0" fontId="25" fillId="0" borderId="13" xfId="1" applyNumberFormat="1" applyFont="1" applyFill="1" applyBorder="1" applyAlignment="1" applyProtection="1">
      <alignment horizontal="center" vertical="center" wrapText="1"/>
    </xf>
    <xf numFmtId="0" fontId="27" fillId="0" borderId="13" xfId="1" applyFont="1" applyFill="1" applyBorder="1" applyAlignment="1">
      <alignment horizontal="left" wrapText="1"/>
    </xf>
    <xf numFmtId="0" fontId="24" fillId="0" borderId="13" xfId="0" applyFont="1" applyBorder="1">
      <alignment vertical="center"/>
    </xf>
    <xf numFmtId="0" fontId="27" fillId="0" borderId="13" xfId="1" applyFont="1" applyFill="1" applyBorder="1" applyAlignment="1">
      <alignment horizontal="center" wrapText="1"/>
    </xf>
    <xf numFmtId="0" fontId="25" fillId="0" borderId="13" xfId="1" applyFont="1" applyFill="1" applyBorder="1" applyAlignment="1">
      <alignment horizontal="center" vertical="center" wrapText="1"/>
    </xf>
    <xf numFmtId="0" fontId="23" fillId="0" borderId="13" xfId="1" applyFont="1" applyFill="1" applyBorder="1" applyAlignment="1">
      <alignment horizontal="center" vertical="center" wrapText="1"/>
    </xf>
    <xf numFmtId="49" fontId="25" fillId="0" borderId="13" xfId="1" applyNumberFormat="1" applyFont="1" applyFill="1" applyBorder="1" applyAlignment="1">
      <alignment horizontal="center" vertical="center" wrapText="1"/>
    </xf>
    <xf numFmtId="0" fontId="24" fillId="0" borderId="0" xfId="0" applyFont="1" applyAlignment="1">
      <alignment vertical="center" wrapText="1"/>
    </xf>
    <xf numFmtId="0" fontId="28" fillId="0" borderId="14" xfId="0" applyFont="1" applyFill="1" applyBorder="1" applyAlignment="1">
      <alignment vertical="center" wrapText="1"/>
    </xf>
    <xf numFmtId="0" fontId="28" fillId="0" borderId="15" xfId="0" applyFont="1" applyFill="1" applyBorder="1" applyAlignment="1">
      <alignment vertical="center" wrapText="1"/>
    </xf>
    <xf numFmtId="0" fontId="30" fillId="0" borderId="14" xfId="0" applyFont="1" applyFill="1" applyBorder="1" applyAlignment="1">
      <alignment vertical="center" wrapText="1"/>
    </xf>
    <xf numFmtId="0" fontId="25" fillId="0" borderId="16" xfId="1" applyFont="1" applyFill="1" applyBorder="1" applyAlignment="1">
      <alignment horizontal="center" vertical="center" wrapText="1"/>
    </xf>
    <xf numFmtId="0" fontId="0" fillId="0" borderId="0" xfId="0" applyAlignment="1">
      <alignment vertical="center" wrapText="1"/>
    </xf>
  </cellXfs>
  <cellStyles count="23">
    <cellStyle name="标题 1 1" xfId="4"/>
    <cellStyle name="标题 1 2" xfId="3"/>
    <cellStyle name="标题 2 2" xfId="5"/>
    <cellStyle name="标题 3 2" xfId="6"/>
    <cellStyle name="标题 4 2" xfId="7"/>
    <cellStyle name="标题 5" xfId="8"/>
    <cellStyle name="标题 6" xfId="2"/>
    <cellStyle name="差 2" xfId="9"/>
    <cellStyle name="常规" xfId="0" builtinId="0"/>
    <cellStyle name="常规 2" xfId="1"/>
    <cellStyle name="常规 3" xfId="10"/>
    <cellStyle name="常规 5" xfId="11"/>
    <cellStyle name="好 2" xfId="12"/>
    <cellStyle name="汇总 2" xfId="13"/>
    <cellStyle name="计算 2" xfId="14"/>
    <cellStyle name="检查单元格 2" xfId="15"/>
    <cellStyle name="解释性文本 2" xfId="16"/>
    <cellStyle name="警告文本 2" xfId="17"/>
    <cellStyle name="链接单元格 2" xfId="18"/>
    <cellStyle name="适中 2" xfId="19"/>
    <cellStyle name="输出 2" xfId="20"/>
    <cellStyle name="输入 2" xfId="21"/>
    <cellStyle name="注释 2" xfId="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600"/>
  <sheetViews>
    <sheetView tabSelected="1" topLeftCell="A336" zoomScale="85" zoomScaleNormal="85" workbookViewId="0">
      <selection activeCell="D343" sqref="D343"/>
    </sheetView>
  </sheetViews>
  <sheetFormatPr defaultRowHeight="12"/>
  <cols>
    <col min="1" max="1" width="16.625" style="4" customWidth="1"/>
    <col min="2" max="2" width="19.125" style="4" customWidth="1"/>
    <col min="3" max="3" width="26" style="4" customWidth="1"/>
    <col min="4" max="4" width="27.625" style="4" customWidth="1"/>
    <col min="5" max="5" width="25.875" style="15" customWidth="1"/>
    <col min="6" max="6" width="9" style="4"/>
    <col min="7" max="7" width="24.625" style="4" customWidth="1"/>
    <col min="8" max="8" width="20.75" style="4" customWidth="1"/>
    <col min="9" max="9" width="9" style="4"/>
    <col min="10" max="10" width="12.75" style="4" customWidth="1"/>
    <col min="11" max="11" width="9" style="4"/>
    <col min="12" max="12" width="30.125" style="4" customWidth="1"/>
    <col min="13" max="16384" width="9" style="4"/>
  </cols>
  <sheetData>
    <row r="1" spans="1:12" s="3" customFormat="1" ht="13.5">
      <c r="A1" s="5" t="s">
        <v>39</v>
      </c>
      <c r="B1" s="5" t="s">
        <v>38</v>
      </c>
      <c r="C1" s="5" t="s">
        <v>40</v>
      </c>
      <c r="D1" s="5" t="s">
        <v>41</v>
      </c>
      <c r="E1" s="6" t="s">
        <v>42</v>
      </c>
      <c r="F1" s="6" t="s">
        <v>43</v>
      </c>
      <c r="G1" s="5" t="s">
        <v>44</v>
      </c>
      <c r="H1" s="5" t="s">
        <v>45</v>
      </c>
      <c r="I1" s="5" t="s">
        <v>46</v>
      </c>
      <c r="J1" s="6" t="s">
        <v>47</v>
      </c>
      <c r="K1" s="5" t="s">
        <v>11</v>
      </c>
      <c r="L1" s="7" t="s">
        <v>12</v>
      </c>
    </row>
    <row r="2" spans="1:12" ht="34.5">
      <c r="A2" s="8" t="s">
        <v>59</v>
      </c>
      <c r="B2" s="9" t="s">
        <v>50</v>
      </c>
      <c r="C2" s="10"/>
      <c r="D2" s="9" t="s">
        <v>52</v>
      </c>
      <c r="E2" s="9" t="s">
        <v>53</v>
      </c>
      <c r="F2" s="11" t="s">
        <v>49</v>
      </c>
      <c r="G2" s="12" t="s">
        <v>54</v>
      </c>
      <c r="H2" s="12" t="s">
        <v>55</v>
      </c>
      <c r="I2" s="14" t="s">
        <v>108</v>
      </c>
      <c r="J2" s="13" t="s">
        <v>0</v>
      </c>
      <c r="K2" s="13" t="s">
        <v>48</v>
      </c>
      <c r="L2" s="12"/>
    </row>
    <row r="3" spans="1:12" ht="34.5">
      <c r="A3" s="8" t="s">
        <v>59</v>
      </c>
      <c r="B3" s="9" t="s">
        <v>51</v>
      </c>
      <c r="C3" s="10"/>
      <c r="D3" s="9" t="s">
        <v>56</v>
      </c>
      <c r="E3" s="9" t="s">
        <v>57</v>
      </c>
      <c r="F3" s="11" t="s">
        <v>49</v>
      </c>
      <c r="G3" s="12" t="s">
        <v>58</v>
      </c>
      <c r="H3" s="12" t="s">
        <v>55</v>
      </c>
      <c r="I3" s="14" t="s">
        <v>108</v>
      </c>
      <c r="J3" s="13" t="s">
        <v>0</v>
      </c>
      <c r="K3" s="13" t="s">
        <v>48</v>
      </c>
      <c r="L3" s="12"/>
    </row>
    <row r="4" spans="1:12" ht="51.75">
      <c r="A4" s="8" t="s">
        <v>59</v>
      </c>
      <c r="B4" s="9" t="s">
        <v>60</v>
      </c>
      <c r="C4" s="10"/>
      <c r="D4" s="9" t="s">
        <v>69</v>
      </c>
      <c r="E4" s="9" t="s">
        <v>92</v>
      </c>
      <c r="F4" s="11" t="s">
        <v>49</v>
      </c>
      <c r="G4" s="12" t="s">
        <v>110</v>
      </c>
      <c r="H4" s="12" t="s">
        <v>55</v>
      </c>
      <c r="I4" s="14" t="s">
        <v>107</v>
      </c>
      <c r="J4" s="13" t="s">
        <v>0</v>
      </c>
      <c r="K4" s="13" t="s">
        <v>48</v>
      </c>
      <c r="L4" s="12"/>
    </row>
    <row r="5" spans="1:12" ht="51.75">
      <c r="A5" s="8" t="s">
        <v>59</v>
      </c>
      <c r="B5" s="9" t="s">
        <v>61</v>
      </c>
      <c r="C5" s="10"/>
      <c r="D5" s="9" t="s">
        <v>77</v>
      </c>
      <c r="E5" s="9" t="s">
        <v>105</v>
      </c>
      <c r="F5" s="11" t="s">
        <v>49</v>
      </c>
      <c r="G5" s="12" t="s">
        <v>111</v>
      </c>
      <c r="H5" s="12" t="s">
        <v>55</v>
      </c>
      <c r="I5" s="14" t="s">
        <v>107</v>
      </c>
      <c r="J5" s="13" t="s">
        <v>0</v>
      </c>
      <c r="K5" s="13" t="s">
        <v>48</v>
      </c>
      <c r="L5" s="12"/>
    </row>
    <row r="6" spans="1:12" ht="51.75">
      <c r="A6" s="8" t="s">
        <v>59</v>
      </c>
      <c r="B6" s="9" t="s">
        <v>62</v>
      </c>
      <c r="C6" s="10"/>
      <c r="D6" s="9" t="s">
        <v>78</v>
      </c>
      <c r="E6" s="9" t="s">
        <v>109</v>
      </c>
      <c r="F6" s="11" t="s">
        <v>49</v>
      </c>
      <c r="G6" s="12" t="s">
        <v>112</v>
      </c>
      <c r="H6" s="12" t="s">
        <v>55</v>
      </c>
      <c r="I6" s="14" t="s">
        <v>107</v>
      </c>
      <c r="J6" s="13" t="s">
        <v>0</v>
      </c>
      <c r="K6" s="13" t="s">
        <v>48</v>
      </c>
      <c r="L6" s="12"/>
    </row>
    <row r="7" spans="1:12" ht="51.75">
      <c r="A7" s="8" t="s">
        <v>59</v>
      </c>
      <c r="B7" s="9" t="s">
        <v>63</v>
      </c>
      <c r="C7" s="10"/>
      <c r="D7" s="9" t="s">
        <v>79</v>
      </c>
      <c r="E7" s="9" t="s">
        <v>93</v>
      </c>
      <c r="F7" s="11" t="s">
        <v>49</v>
      </c>
      <c r="G7" s="12" t="s">
        <v>113</v>
      </c>
      <c r="H7" s="12" t="s">
        <v>55</v>
      </c>
      <c r="I7" s="14" t="s">
        <v>107</v>
      </c>
      <c r="J7" s="13" t="s">
        <v>0</v>
      </c>
      <c r="K7" s="13" t="s">
        <v>48</v>
      </c>
      <c r="L7" s="12"/>
    </row>
    <row r="8" spans="1:12" ht="51.75">
      <c r="A8" s="8" t="s">
        <v>59</v>
      </c>
      <c r="B8" s="9" t="s">
        <v>64</v>
      </c>
      <c r="C8" s="10"/>
      <c r="D8" s="9" t="s">
        <v>80</v>
      </c>
      <c r="E8" s="9" t="s">
        <v>106</v>
      </c>
      <c r="F8" s="11" t="s">
        <v>49</v>
      </c>
      <c r="G8" s="12" t="s">
        <v>114</v>
      </c>
      <c r="H8" s="12" t="s">
        <v>55</v>
      </c>
      <c r="I8" s="14" t="s">
        <v>107</v>
      </c>
      <c r="J8" s="13" t="s">
        <v>0</v>
      </c>
      <c r="K8" s="13" t="s">
        <v>48</v>
      </c>
      <c r="L8" s="12"/>
    </row>
    <row r="9" spans="1:12" ht="51.75">
      <c r="A9" s="8" t="s">
        <v>59</v>
      </c>
      <c r="B9" s="9" t="s">
        <v>65</v>
      </c>
      <c r="C9" s="10"/>
      <c r="D9" s="9" t="s">
        <v>81</v>
      </c>
      <c r="E9" s="9" t="s">
        <v>94</v>
      </c>
      <c r="F9" s="11" t="s">
        <v>49</v>
      </c>
      <c r="G9" s="12" t="s">
        <v>115</v>
      </c>
      <c r="H9" s="12" t="s">
        <v>55</v>
      </c>
      <c r="I9" s="14" t="s">
        <v>107</v>
      </c>
      <c r="J9" s="13" t="s">
        <v>0</v>
      </c>
      <c r="K9" s="13" t="s">
        <v>48</v>
      </c>
      <c r="L9" s="12"/>
    </row>
    <row r="10" spans="1:12" ht="51.75">
      <c r="A10" s="8" t="s">
        <v>59</v>
      </c>
      <c r="B10" s="9" t="s">
        <v>66</v>
      </c>
      <c r="C10" s="10"/>
      <c r="D10" s="9" t="s">
        <v>82</v>
      </c>
      <c r="E10" s="9" t="s">
        <v>95</v>
      </c>
      <c r="F10" s="11" t="s">
        <v>49</v>
      </c>
      <c r="G10" s="12" t="s">
        <v>116</v>
      </c>
      <c r="H10" s="12" t="s">
        <v>55</v>
      </c>
      <c r="I10" s="14" t="s">
        <v>107</v>
      </c>
      <c r="J10" s="13" t="s">
        <v>0</v>
      </c>
      <c r="K10" s="13" t="s">
        <v>48</v>
      </c>
      <c r="L10" s="12"/>
    </row>
    <row r="11" spans="1:12" ht="51.75">
      <c r="A11" s="8" t="s">
        <v>59</v>
      </c>
      <c r="B11" s="9" t="s">
        <v>67</v>
      </c>
      <c r="C11" s="10"/>
      <c r="D11" s="9" t="s">
        <v>83</v>
      </c>
      <c r="E11" s="9" t="s">
        <v>96</v>
      </c>
      <c r="F11" s="11" t="s">
        <v>49</v>
      </c>
      <c r="G11" s="12" t="s">
        <v>117</v>
      </c>
      <c r="H11" s="12" t="s">
        <v>55</v>
      </c>
      <c r="I11" s="14" t="s">
        <v>107</v>
      </c>
      <c r="J11" s="13" t="s">
        <v>0</v>
      </c>
      <c r="K11" s="13" t="s">
        <v>48</v>
      </c>
      <c r="L11" s="12"/>
    </row>
    <row r="12" spans="1:12" ht="51.75">
      <c r="A12" s="8" t="s">
        <v>59</v>
      </c>
      <c r="B12" s="9" t="s">
        <v>68</v>
      </c>
      <c r="C12" s="10"/>
      <c r="D12" s="9" t="s">
        <v>84</v>
      </c>
      <c r="E12" s="9" t="s">
        <v>97</v>
      </c>
      <c r="F12" s="11" t="s">
        <v>49</v>
      </c>
      <c r="G12" s="12" t="s">
        <v>118</v>
      </c>
      <c r="H12" s="12" t="s">
        <v>55</v>
      </c>
      <c r="I12" s="14" t="s">
        <v>107</v>
      </c>
      <c r="J12" s="13" t="s">
        <v>0</v>
      </c>
      <c r="K12" s="13" t="s">
        <v>48</v>
      </c>
      <c r="L12" s="12"/>
    </row>
    <row r="13" spans="1:12" ht="51.75">
      <c r="A13" s="8" t="s">
        <v>59</v>
      </c>
      <c r="B13" s="9" t="s">
        <v>70</v>
      </c>
      <c r="C13" s="10"/>
      <c r="D13" s="9" t="s">
        <v>85</v>
      </c>
      <c r="E13" s="9" t="s">
        <v>98</v>
      </c>
      <c r="F13" s="11" t="s">
        <v>49</v>
      </c>
      <c r="G13" s="12" t="s">
        <v>119</v>
      </c>
      <c r="H13" s="12" t="s">
        <v>55</v>
      </c>
      <c r="I13" s="14" t="s">
        <v>107</v>
      </c>
      <c r="J13" s="13" t="s">
        <v>0</v>
      </c>
      <c r="K13" s="13" t="s">
        <v>48</v>
      </c>
      <c r="L13" s="12"/>
    </row>
    <row r="14" spans="1:12" ht="51.75">
      <c r="A14" s="8" t="s">
        <v>59</v>
      </c>
      <c r="B14" s="9" t="s">
        <v>71</v>
      </c>
      <c r="C14" s="10"/>
      <c r="D14" s="9" t="s">
        <v>86</v>
      </c>
      <c r="E14" s="9" t="s">
        <v>99</v>
      </c>
      <c r="F14" s="11" t="s">
        <v>49</v>
      </c>
      <c r="G14" s="12" t="s">
        <v>120</v>
      </c>
      <c r="H14" s="12" t="s">
        <v>55</v>
      </c>
      <c r="I14" s="14" t="s">
        <v>107</v>
      </c>
      <c r="J14" s="13" t="s">
        <v>0</v>
      </c>
      <c r="K14" s="13" t="s">
        <v>48</v>
      </c>
      <c r="L14" s="12"/>
    </row>
    <row r="15" spans="1:12" ht="51.75">
      <c r="A15" s="8" t="s">
        <v>59</v>
      </c>
      <c r="B15" s="9" t="s">
        <v>72</v>
      </c>
      <c r="C15" s="10"/>
      <c r="D15" s="9" t="s">
        <v>87</v>
      </c>
      <c r="E15" s="9" t="s">
        <v>100</v>
      </c>
      <c r="F15" s="11" t="s">
        <v>49</v>
      </c>
      <c r="G15" s="12" t="s">
        <v>121</v>
      </c>
      <c r="H15" s="12" t="s">
        <v>55</v>
      </c>
      <c r="I15" s="14" t="s">
        <v>107</v>
      </c>
      <c r="J15" s="13" t="s">
        <v>0</v>
      </c>
      <c r="K15" s="13" t="s">
        <v>48</v>
      </c>
      <c r="L15" s="12"/>
    </row>
    <row r="16" spans="1:12" ht="51.75">
      <c r="A16" s="8" t="s">
        <v>59</v>
      </c>
      <c r="B16" s="9" t="s">
        <v>73</v>
      </c>
      <c r="C16" s="10"/>
      <c r="D16" s="9" t="s">
        <v>88</v>
      </c>
      <c r="E16" s="9" t="s">
        <v>101</v>
      </c>
      <c r="F16" s="11" t="s">
        <v>49</v>
      </c>
      <c r="G16" s="12" t="s">
        <v>122</v>
      </c>
      <c r="H16" s="12" t="s">
        <v>55</v>
      </c>
      <c r="I16" s="14" t="s">
        <v>107</v>
      </c>
      <c r="J16" s="13" t="s">
        <v>0</v>
      </c>
      <c r="K16" s="13" t="s">
        <v>48</v>
      </c>
      <c r="L16" s="12"/>
    </row>
    <row r="17" spans="1:12" ht="51.75">
      <c r="A17" s="8" t="s">
        <v>59</v>
      </c>
      <c r="B17" s="9" t="s">
        <v>74</v>
      </c>
      <c r="C17" s="10"/>
      <c r="D17" s="9" t="s">
        <v>89</v>
      </c>
      <c r="E17" s="9" t="s">
        <v>102</v>
      </c>
      <c r="F17" s="11" t="s">
        <v>49</v>
      </c>
      <c r="G17" s="12" t="s">
        <v>123</v>
      </c>
      <c r="H17" s="12" t="s">
        <v>55</v>
      </c>
      <c r="I17" s="14" t="s">
        <v>107</v>
      </c>
      <c r="J17" s="13" t="s">
        <v>0</v>
      </c>
      <c r="K17" s="13" t="s">
        <v>48</v>
      </c>
      <c r="L17" s="12"/>
    </row>
    <row r="18" spans="1:12" ht="51.75">
      <c r="A18" s="8" t="s">
        <v>59</v>
      </c>
      <c r="B18" s="9" t="s">
        <v>75</v>
      </c>
      <c r="C18" s="10"/>
      <c r="D18" s="9" t="s">
        <v>90</v>
      </c>
      <c r="E18" s="9" t="s">
        <v>103</v>
      </c>
      <c r="F18" s="11" t="s">
        <v>49</v>
      </c>
      <c r="G18" s="12" t="s">
        <v>124</v>
      </c>
      <c r="H18" s="12" t="s">
        <v>55</v>
      </c>
      <c r="I18" s="14" t="s">
        <v>107</v>
      </c>
      <c r="J18" s="13" t="s">
        <v>0</v>
      </c>
      <c r="K18" s="13" t="s">
        <v>48</v>
      </c>
      <c r="L18" s="12"/>
    </row>
    <row r="19" spans="1:12" ht="51.75">
      <c r="A19" s="8" t="s">
        <v>59</v>
      </c>
      <c r="B19" s="9" t="s">
        <v>76</v>
      </c>
      <c r="C19" s="10"/>
      <c r="D19" s="9" t="s">
        <v>91</v>
      </c>
      <c r="E19" s="9" t="s">
        <v>104</v>
      </c>
      <c r="F19" s="11" t="s">
        <v>49</v>
      </c>
      <c r="G19" s="12" t="s">
        <v>125</v>
      </c>
      <c r="H19" s="12" t="s">
        <v>55</v>
      </c>
      <c r="I19" s="14" t="s">
        <v>107</v>
      </c>
      <c r="J19" s="13" t="s">
        <v>0</v>
      </c>
      <c r="K19" s="13" t="s">
        <v>48</v>
      </c>
      <c r="L19" s="12"/>
    </row>
    <row r="20" spans="1:12" ht="51.75">
      <c r="A20" s="8" t="s">
        <v>59</v>
      </c>
      <c r="B20" s="9" t="s">
        <v>126</v>
      </c>
      <c r="C20" s="10"/>
      <c r="D20" s="9" t="s">
        <v>127</v>
      </c>
      <c r="E20" s="9" t="s">
        <v>128</v>
      </c>
      <c r="F20" s="11" t="s">
        <v>49</v>
      </c>
      <c r="G20" s="12" t="s">
        <v>129</v>
      </c>
      <c r="H20" s="12" t="s">
        <v>55</v>
      </c>
      <c r="I20" s="14" t="s">
        <v>107</v>
      </c>
      <c r="J20" s="13" t="s">
        <v>0</v>
      </c>
      <c r="K20" s="13" t="s">
        <v>48</v>
      </c>
      <c r="L20" s="12"/>
    </row>
    <row r="21" spans="1:12" ht="51.75">
      <c r="A21" s="8" t="s">
        <v>59</v>
      </c>
      <c r="B21" s="9" t="s">
        <v>130</v>
      </c>
      <c r="C21" s="10"/>
      <c r="D21" s="9" t="s">
        <v>145</v>
      </c>
      <c r="E21" s="9" t="s">
        <v>160</v>
      </c>
      <c r="F21" s="11" t="s">
        <v>49</v>
      </c>
      <c r="G21" s="12" t="s">
        <v>175</v>
      </c>
      <c r="H21" s="12" t="s">
        <v>55</v>
      </c>
      <c r="I21" s="14" t="s">
        <v>107</v>
      </c>
      <c r="J21" s="13" t="s">
        <v>0</v>
      </c>
      <c r="K21" s="13" t="s">
        <v>48</v>
      </c>
      <c r="L21" s="12"/>
    </row>
    <row r="22" spans="1:12" ht="51.75">
      <c r="A22" s="8" t="s">
        <v>59</v>
      </c>
      <c r="B22" s="9" t="s">
        <v>131</v>
      </c>
      <c r="C22" s="10"/>
      <c r="D22" s="9" t="s">
        <v>146</v>
      </c>
      <c r="E22" s="9" t="s">
        <v>161</v>
      </c>
      <c r="F22" s="11" t="s">
        <v>49</v>
      </c>
      <c r="G22" s="12" t="s">
        <v>176</v>
      </c>
      <c r="H22" s="12" t="s">
        <v>55</v>
      </c>
      <c r="I22" s="14" t="s">
        <v>107</v>
      </c>
      <c r="J22" s="13" t="s">
        <v>0</v>
      </c>
      <c r="K22" s="13" t="s">
        <v>48</v>
      </c>
      <c r="L22" s="12"/>
    </row>
    <row r="23" spans="1:12" ht="51.75">
      <c r="A23" s="8" t="s">
        <v>59</v>
      </c>
      <c r="B23" s="9" t="s">
        <v>132</v>
      </c>
      <c r="C23" s="10"/>
      <c r="D23" s="9" t="s">
        <v>147</v>
      </c>
      <c r="E23" s="9" t="s">
        <v>162</v>
      </c>
      <c r="F23" s="11" t="s">
        <v>49</v>
      </c>
      <c r="G23" s="12" t="s">
        <v>177</v>
      </c>
      <c r="H23" s="12" t="s">
        <v>55</v>
      </c>
      <c r="I23" s="14" t="s">
        <v>107</v>
      </c>
      <c r="J23" s="13" t="s">
        <v>0</v>
      </c>
      <c r="K23" s="13" t="s">
        <v>48</v>
      </c>
      <c r="L23" s="12"/>
    </row>
    <row r="24" spans="1:12" ht="51.75">
      <c r="A24" s="8" t="s">
        <v>59</v>
      </c>
      <c r="B24" s="9" t="s">
        <v>133</v>
      </c>
      <c r="C24" s="10"/>
      <c r="D24" s="9" t="s">
        <v>148</v>
      </c>
      <c r="E24" s="9" t="s">
        <v>163</v>
      </c>
      <c r="F24" s="11" t="s">
        <v>49</v>
      </c>
      <c r="G24" s="12" t="s">
        <v>178</v>
      </c>
      <c r="H24" s="12" t="s">
        <v>55</v>
      </c>
      <c r="I24" s="14" t="s">
        <v>107</v>
      </c>
      <c r="J24" s="13" t="s">
        <v>0</v>
      </c>
      <c r="K24" s="13" t="s">
        <v>48</v>
      </c>
      <c r="L24" s="12"/>
    </row>
    <row r="25" spans="1:12" ht="51.75">
      <c r="A25" s="8" t="s">
        <v>59</v>
      </c>
      <c r="B25" s="9" t="s">
        <v>134</v>
      </c>
      <c r="C25" s="10"/>
      <c r="D25" s="9" t="s">
        <v>149</v>
      </c>
      <c r="E25" s="9" t="s">
        <v>164</v>
      </c>
      <c r="F25" s="11" t="s">
        <v>49</v>
      </c>
      <c r="G25" s="12" t="s">
        <v>179</v>
      </c>
      <c r="H25" s="12" t="s">
        <v>55</v>
      </c>
      <c r="I25" s="14" t="s">
        <v>107</v>
      </c>
      <c r="J25" s="13" t="s">
        <v>0</v>
      </c>
      <c r="K25" s="13" t="s">
        <v>48</v>
      </c>
      <c r="L25" s="12"/>
    </row>
    <row r="26" spans="1:12" ht="51.75">
      <c r="A26" s="8" t="s">
        <v>59</v>
      </c>
      <c r="B26" s="9" t="s">
        <v>135</v>
      </c>
      <c r="C26" s="10"/>
      <c r="D26" s="9" t="s">
        <v>150</v>
      </c>
      <c r="E26" s="9" t="s">
        <v>165</v>
      </c>
      <c r="F26" s="11" t="s">
        <v>49</v>
      </c>
      <c r="G26" s="12" t="s">
        <v>180</v>
      </c>
      <c r="H26" s="12" t="s">
        <v>55</v>
      </c>
      <c r="I26" s="14" t="s">
        <v>107</v>
      </c>
      <c r="J26" s="13" t="s">
        <v>0</v>
      </c>
      <c r="K26" s="13" t="s">
        <v>48</v>
      </c>
      <c r="L26" s="12"/>
    </row>
    <row r="27" spans="1:12" ht="51.75">
      <c r="A27" s="8" t="s">
        <v>59</v>
      </c>
      <c r="B27" s="9" t="s">
        <v>136</v>
      </c>
      <c r="C27" s="10"/>
      <c r="D27" s="9" t="s">
        <v>151</v>
      </c>
      <c r="E27" s="9" t="s">
        <v>166</v>
      </c>
      <c r="F27" s="11" t="s">
        <v>49</v>
      </c>
      <c r="G27" s="12" t="s">
        <v>181</v>
      </c>
      <c r="H27" s="12" t="s">
        <v>55</v>
      </c>
      <c r="I27" s="14" t="s">
        <v>107</v>
      </c>
      <c r="J27" s="13" t="s">
        <v>0</v>
      </c>
      <c r="K27" s="13" t="s">
        <v>48</v>
      </c>
      <c r="L27" s="12"/>
    </row>
    <row r="28" spans="1:12" ht="51.75">
      <c r="A28" s="8" t="s">
        <v>59</v>
      </c>
      <c r="B28" s="9" t="s">
        <v>137</v>
      </c>
      <c r="C28" s="10"/>
      <c r="D28" s="9" t="s">
        <v>152</v>
      </c>
      <c r="E28" s="9" t="s">
        <v>167</v>
      </c>
      <c r="F28" s="11" t="s">
        <v>49</v>
      </c>
      <c r="G28" s="12" t="s">
        <v>182</v>
      </c>
      <c r="H28" s="12" t="s">
        <v>55</v>
      </c>
      <c r="I28" s="14" t="s">
        <v>107</v>
      </c>
      <c r="J28" s="13" t="s">
        <v>0</v>
      </c>
      <c r="K28" s="13" t="s">
        <v>48</v>
      </c>
      <c r="L28" s="12"/>
    </row>
    <row r="29" spans="1:12" ht="51.75">
      <c r="A29" s="8" t="s">
        <v>59</v>
      </c>
      <c r="B29" s="9" t="s">
        <v>138</v>
      </c>
      <c r="C29" s="10"/>
      <c r="D29" s="9" t="s">
        <v>153</v>
      </c>
      <c r="E29" s="9" t="s">
        <v>168</v>
      </c>
      <c r="F29" s="11" t="s">
        <v>49</v>
      </c>
      <c r="G29" s="12" t="s">
        <v>183</v>
      </c>
      <c r="H29" s="12" t="s">
        <v>55</v>
      </c>
      <c r="I29" s="14" t="s">
        <v>107</v>
      </c>
      <c r="J29" s="13" t="s">
        <v>0</v>
      </c>
      <c r="K29" s="13" t="s">
        <v>48</v>
      </c>
      <c r="L29" s="12"/>
    </row>
    <row r="30" spans="1:12" ht="51.75">
      <c r="A30" s="8" t="s">
        <v>59</v>
      </c>
      <c r="B30" s="9" t="s">
        <v>139</v>
      </c>
      <c r="C30" s="10"/>
      <c r="D30" s="9" t="s">
        <v>154</v>
      </c>
      <c r="E30" s="9" t="s">
        <v>169</v>
      </c>
      <c r="F30" s="11" t="s">
        <v>49</v>
      </c>
      <c r="G30" s="12" t="s">
        <v>184</v>
      </c>
      <c r="H30" s="12" t="s">
        <v>55</v>
      </c>
      <c r="I30" s="14" t="s">
        <v>107</v>
      </c>
      <c r="J30" s="13" t="s">
        <v>0</v>
      </c>
      <c r="K30" s="13" t="s">
        <v>48</v>
      </c>
      <c r="L30" s="12"/>
    </row>
    <row r="31" spans="1:12" ht="51.75">
      <c r="A31" s="8" t="s">
        <v>59</v>
      </c>
      <c r="B31" s="9" t="s">
        <v>140</v>
      </c>
      <c r="C31" s="10"/>
      <c r="D31" s="9" t="s">
        <v>155</v>
      </c>
      <c r="E31" s="9" t="s">
        <v>170</v>
      </c>
      <c r="F31" s="11" t="s">
        <v>49</v>
      </c>
      <c r="G31" s="12" t="s">
        <v>185</v>
      </c>
      <c r="H31" s="12" t="s">
        <v>55</v>
      </c>
      <c r="I31" s="14" t="s">
        <v>107</v>
      </c>
      <c r="J31" s="13" t="s">
        <v>0</v>
      </c>
      <c r="K31" s="13" t="s">
        <v>48</v>
      </c>
      <c r="L31" s="12"/>
    </row>
    <row r="32" spans="1:12" ht="51.75">
      <c r="A32" s="8" t="s">
        <v>59</v>
      </c>
      <c r="B32" s="9" t="s">
        <v>141</v>
      </c>
      <c r="C32" s="10"/>
      <c r="D32" s="9" t="s">
        <v>156</v>
      </c>
      <c r="E32" s="9" t="s">
        <v>171</v>
      </c>
      <c r="F32" s="11" t="s">
        <v>49</v>
      </c>
      <c r="G32" s="12" t="s">
        <v>186</v>
      </c>
      <c r="H32" s="12" t="s">
        <v>55</v>
      </c>
      <c r="I32" s="14" t="s">
        <v>107</v>
      </c>
      <c r="J32" s="13" t="s">
        <v>0</v>
      </c>
      <c r="K32" s="13" t="s">
        <v>48</v>
      </c>
      <c r="L32" s="12"/>
    </row>
    <row r="33" spans="1:12" ht="51.75">
      <c r="A33" s="8" t="s">
        <v>59</v>
      </c>
      <c r="B33" s="9" t="s">
        <v>142</v>
      </c>
      <c r="C33" s="10"/>
      <c r="D33" s="9" t="s">
        <v>157</v>
      </c>
      <c r="E33" s="9" t="s">
        <v>172</v>
      </c>
      <c r="F33" s="11" t="s">
        <v>49</v>
      </c>
      <c r="G33" s="12" t="s">
        <v>187</v>
      </c>
      <c r="H33" s="12" t="s">
        <v>55</v>
      </c>
      <c r="I33" s="14" t="s">
        <v>107</v>
      </c>
      <c r="J33" s="13" t="s">
        <v>0</v>
      </c>
      <c r="K33" s="13" t="s">
        <v>48</v>
      </c>
      <c r="L33" s="12"/>
    </row>
    <row r="34" spans="1:12" ht="51.75">
      <c r="A34" s="8" t="s">
        <v>59</v>
      </c>
      <c r="B34" s="9" t="s">
        <v>143</v>
      </c>
      <c r="C34" s="10"/>
      <c r="D34" s="9" t="s">
        <v>158</v>
      </c>
      <c r="E34" s="9" t="s">
        <v>173</v>
      </c>
      <c r="F34" s="11" t="s">
        <v>49</v>
      </c>
      <c r="G34" s="12" t="s">
        <v>188</v>
      </c>
      <c r="H34" s="12" t="s">
        <v>55</v>
      </c>
      <c r="I34" s="14" t="s">
        <v>107</v>
      </c>
      <c r="J34" s="13" t="s">
        <v>0</v>
      </c>
      <c r="K34" s="13" t="s">
        <v>48</v>
      </c>
      <c r="L34" s="12"/>
    </row>
    <row r="35" spans="1:12" ht="51.75">
      <c r="A35" s="8" t="s">
        <v>59</v>
      </c>
      <c r="B35" s="9" t="s">
        <v>144</v>
      </c>
      <c r="C35" s="10"/>
      <c r="D35" s="9" t="s">
        <v>159</v>
      </c>
      <c r="E35" s="9" t="s">
        <v>174</v>
      </c>
      <c r="F35" s="11" t="s">
        <v>49</v>
      </c>
      <c r="G35" s="12" t="s">
        <v>189</v>
      </c>
      <c r="H35" s="12" t="s">
        <v>55</v>
      </c>
      <c r="I35" s="14" t="s">
        <v>107</v>
      </c>
      <c r="J35" s="13" t="s">
        <v>0</v>
      </c>
      <c r="K35" s="13" t="s">
        <v>48</v>
      </c>
      <c r="L35" s="12"/>
    </row>
    <row r="36" spans="1:12" ht="51.75">
      <c r="A36" s="8" t="s">
        <v>59</v>
      </c>
      <c r="B36" s="9" t="s">
        <v>190</v>
      </c>
      <c r="C36" s="10"/>
      <c r="D36" s="9" t="s">
        <v>191</v>
      </c>
      <c r="E36" s="9" t="s">
        <v>192</v>
      </c>
      <c r="F36" s="11" t="s">
        <v>49</v>
      </c>
      <c r="G36" s="12" t="s">
        <v>193</v>
      </c>
      <c r="H36" s="12" t="s">
        <v>55</v>
      </c>
      <c r="I36" s="14" t="s">
        <v>107</v>
      </c>
      <c r="J36" s="13" t="s">
        <v>0</v>
      </c>
      <c r="K36" s="13" t="s">
        <v>48</v>
      </c>
      <c r="L36" s="12"/>
    </row>
    <row r="37" spans="1:12" ht="51.75">
      <c r="A37" s="8" t="s">
        <v>59</v>
      </c>
      <c r="B37" s="9" t="s">
        <v>194</v>
      </c>
      <c r="C37" s="10"/>
      <c r="D37" s="9" t="s">
        <v>206</v>
      </c>
      <c r="E37" s="9" t="s">
        <v>218</v>
      </c>
      <c r="F37" s="11" t="s">
        <v>49</v>
      </c>
      <c r="G37" s="12" t="s">
        <v>230</v>
      </c>
      <c r="H37" s="12" t="s">
        <v>55</v>
      </c>
      <c r="I37" s="14" t="s">
        <v>107</v>
      </c>
      <c r="J37" s="13" t="s">
        <v>0</v>
      </c>
      <c r="K37" s="13" t="s">
        <v>48</v>
      </c>
      <c r="L37" s="12"/>
    </row>
    <row r="38" spans="1:12" ht="51.75">
      <c r="A38" s="8" t="s">
        <v>59</v>
      </c>
      <c r="B38" s="9" t="s">
        <v>195</v>
      </c>
      <c r="C38" s="10"/>
      <c r="D38" s="9" t="s">
        <v>207</v>
      </c>
      <c r="E38" s="9" t="s">
        <v>219</v>
      </c>
      <c r="F38" s="11" t="s">
        <v>49</v>
      </c>
      <c r="G38" s="12" t="s">
        <v>231</v>
      </c>
      <c r="H38" s="12" t="s">
        <v>55</v>
      </c>
      <c r="I38" s="14" t="s">
        <v>107</v>
      </c>
      <c r="J38" s="13" t="s">
        <v>0</v>
      </c>
      <c r="K38" s="13" t="s">
        <v>48</v>
      </c>
      <c r="L38" s="12"/>
    </row>
    <row r="39" spans="1:12" ht="51.75">
      <c r="A39" s="8" t="s">
        <v>59</v>
      </c>
      <c r="B39" s="9" t="s">
        <v>196</v>
      </c>
      <c r="C39" s="10"/>
      <c r="D39" s="9" t="s">
        <v>208</v>
      </c>
      <c r="E39" s="9" t="s">
        <v>220</v>
      </c>
      <c r="F39" s="11" t="s">
        <v>49</v>
      </c>
      <c r="G39" s="12" t="s">
        <v>232</v>
      </c>
      <c r="H39" s="12" t="s">
        <v>55</v>
      </c>
      <c r="I39" s="14" t="s">
        <v>107</v>
      </c>
      <c r="J39" s="13" t="s">
        <v>0</v>
      </c>
      <c r="K39" s="13" t="s">
        <v>48</v>
      </c>
      <c r="L39" s="12"/>
    </row>
    <row r="40" spans="1:12" ht="51.75">
      <c r="A40" s="8" t="s">
        <v>59</v>
      </c>
      <c r="B40" s="9" t="s">
        <v>197</v>
      </c>
      <c r="C40" s="10"/>
      <c r="D40" s="9" t="s">
        <v>209</v>
      </c>
      <c r="E40" s="9" t="s">
        <v>221</v>
      </c>
      <c r="F40" s="11" t="s">
        <v>49</v>
      </c>
      <c r="G40" s="12" t="s">
        <v>233</v>
      </c>
      <c r="H40" s="12" t="s">
        <v>55</v>
      </c>
      <c r="I40" s="14" t="s">
        <v>107</v>
      </c>
      <c r="J40" s="13" t="s">
        <v>0</v>
      </c>
      <c r="K40" s="13" t="s">
        <v>48</v>
      </c>
      <c r="L40" s="12"/>
    </row>
    <row r="41" spans="1:12" ht="51.75">
      <c r="A41" s="8" t="s">
        <v>59</v>
      </c>
      <c r="B41" s="9" t="s">
        <v>198</v>
      </c>
      <c r="C41" s="10"/>
      <c r="D41" s="9" t="s">
        <v>210</v>
      </c>
      <c r="E41" s="9" t="s">
        <v>222</v>
      </c>
      <c r="F41" s="11" t="s">
        <v>49</v>
      </c>
      <c r="G41" s="12" t="s">
        <v>234</v>
      </c>
      <c r="H41" s="12" t="s">
        <v>55</v>
      </c>
      <c r="I41" s="14" t="s">
        <v>107</v>
      </c>
      <c r="J41" s="13" t="s">
        <v>0</v>
      </c>
      <c r="K41" s="13" t="s">
        <v>48</v>
      </c>
      <c r="L41" s="12"/>
    </row>
    <row r="42" spans="1:12" ht="51.75">
      <c r="A42" s="8" t="s">
        <v>59</v>
      </c>
      <c r="B42" s="9" t="s">
        <v>199</v>
      </c>
      <c r="C42" s="10"/>
      <c r="D42" s="9" t="s">
        <v>211</v>
      </c>
      <c r="E42" s="9" t="s">
        <v>223</v>
      </c>
      <c r="F42" s="11" t="s">
        <v>49</v>
      </c>
      <c r="G42" s="12" t="s">
        <v>235</v>
      </c>
      <c r="H42" s="12" t="s">
        <v>55</v>
      </c>
      <c r="I42" s="14" t="s">
        <v>107</v>
      </c>
      <c r="J42" s="13" t="s">
        <v>0</v>
      </c>
      <c r="K42" s="13" t="s">
        <v>48</v>
      </c>
      <c r="L42" s="12"/>
    </row>
    <row r="43" spans="1:12" ht="51.75">
      <c r="A43" s="8" t="s">
        <v>59</v>
      </c>
      <c r="B43" s="9" t="s">
        <v>200</v>
      </c>
      <c r="C43" s="10"/>
      <c r="D43" s="9" t="s">
        <v>212</v>
      </c>
      <c r="E43" s="9" t="s">
        <v>224</v>
      </c>
      <c r="F43" s="11" t="s">
        <v>49</v>
      </c>
      <c r="G43" s="12" t="s">
        <v>236</v>
      </c>
      <c r="H43" s="12" t="s">
        <v>55</v>
      </c>
      <c r="I43" s="14" t="s">
        <v>107</v>
      </c>
      <c r="J43" s="13" t="s">
        <v>0</v>
      </c>
      <c r="K43" s="13" t="s">
        <v>48</v>
      </c>
      <c r="L43" s="12"/>
    </row>
    <row r="44" spans="1:12" ht="51.75">
      <c r="A44" s="8" t="s">
        <v>59</v>
      </c>
      <c r="B44" s="9" t="s">
        <v>201</v>
      </c>
      <c r="C44" s="10"/>
      <c r="D44" s="9" t="s">
        <v>213</v>
      </c>
      <c r="E44" s="9" t="s">
        <v>225</v>
      </c>
      <c r="F44" s="11" t="s">
        <v>49</v>
      </c>
      <c r="G44" s="12" t="s">
        <v>237</v>
      </c>
      <c r="H44" s="12" t="s">
        <v>55</v>
      </c>
      <c r="I44" s="14" t="s">
        <v>107</v>
      </c>
      <c r="J44" s="13" t="s">
        <v>0</v>
      </c>
      <c r="K44" s="13" t="s">
        <v>48</v>
      </c>
      <c r="L44" s="12"/>
    </row>
    <row r="45" spans="1:12" ht="51.75">
      <c r="A45" s="8" t="s">
        <v>59</v>
      </c>
      <c r="B45" s="9" t="s">
        <v>202</v>
      </c>
      <c r="C45" s="10"/>
      <c r="D45" s="9" t="s">
        <v>214</v>
      </c>
      <c r="E45" s="9" t="s">
        <v>226</v>
      </c>
      <c r="F45" s="11" t="s">
        <v>49</v>
      </c>
      <c r="G45" s="12" t="s">
        <v>238</v>
      </c>
      <c r="H45" s="12" t="s">
        <v>55</v>
      </c>
      <c r="I45" s="14" t="s">
        <v>107</v>
      </c>
      <c r="J45" s="13" t="s">
        <v>0</v>
      </c>
      <c r="K45" s="13" t="s">
        <v>48</v>
      </c>
      <c r="L45" s="12"/>
    </row>
    <row r="46" spans="1:12" ht="51.75">
      <c r="A46" s="8" t="s">
        <v>59</v>
      </c>
      <c r="B46" s="9" t="s">
        <v>203</v>
      </c>
      <c r="C46" s="10"/>
      <c r="D46" s="9" t="s">
        <v>215</v>
      </c>
      <c r="E46" s="9" t="s">
        <v>227</v>
      </c>
      <c r="F46" s="11" t="s">
        <v>49</v>
      </c>
      <c r="G46" s="12" t="s">
        <v>239</v>
      </c>
      <c r="H46" s="12" t="s">
        <v>55</v>
      </c>
      <c r="I46" s="14" t="s">
        <v>107</v>
      </c>
      <c r="J46" s="13" t="s">
        <v>0</v>
      </c>
      <c r="K46" s="13" t="s">
        <v>48</v>
      </c>
      <c r="L46" s="12"/>
    </row>
    <row r="47" spans="1:12" ht="51.75">
      <c r="A47" s="8" t="s">
        <v>59</v>
      </c>
      <c r="B47" s="9" t="s">
        <v>204</v>
      </c>
      <c r="C47" s="10"/>
      <c r="D47" s="9" t="s">
        <v>216</v>
      </c>
      <c r="E47" s="9" t="s">
        <v>228</v>
      </c>
      <c r="F47" s="11" t="s">
        <v>49</v>
      </c>
      <c r="G47" s="12" t="s">
        <v>240</v>
      </c>
      <c r="H47" s="12" t="s">
        <v>55</v>
      </c>
      <c r="I47" s="14" t="s">
        <v>107</v>
      </c>
      <c r="J47" s="13" t="s">
        <v>0</v>
      </c>
      <c r="K47" s="13" t="s">
        <v>48</v>
      </c>
      <c r="L47" s="12"/>
    </row>
    <row r="48" spans="1:12" ht="51.75">
      <c r="A48" s="8" t="s">
        <v>59</v>
      </c>
      <c r="B48" s="9" t="s">
        <v>205</v>
      </c>
      <c r="C48" s="10"/>
      <c r="D48" s="9" t="s">
        <v>217</v>
      </c>
      <c r="E48" s="9" t="s">
        <v>229</v>
      </c>
      <c r="F48" s="11" t="s">
        <v>49</v>
      </c>
      <c r="G48" s="12" t="s">
        <v>241</v>
      </c>
      <c r="H48" s="12" t="s">
        <v>55</v>
      </c>
      <c r="I48" s="14" t="s">
        <v>107</v>
      </c>
      <c r="J48" s="13" t="s">
        <v>0</v>
      </c>
      <c r="K48" s="13" t="s">
        <v>48</v>
      </c>
      <c r="L48" s="12"/>
    </row>
    <row r="49" spans="1:12" ht="51.75">
      <c r="A49" s="8" t="s">
        <v>59</v>
      </c>
      <c r="B49" s="9" t="s">
        <v>242</v>
      </c>
      <c r="C49" s="10"/>
      <c r="D49" s="9" t="s">
        <v>243</v>
      </c>
      <c r="E49" s="9" t="s">
        <v>244</v>
      </c>
      <c r="F49" s="11" t="s">
        <v>49</v>
      </c>
      <c r="G49" s="12" t="s">
        <v>245</v>
      </c>
      <c r="H49" s="12" t="s">
        <v>55</v>
      </c>
      <c r="I49" s="14" t="s">
        <v>107</v>
      </c>
      <c r="J49" s="13" t="s">
        <v>0</v>
      </c>
      <c r="K49" s="13" t="s">
        <v>48</v>
      </c>
      <c r="L49" s="12"/>
    </row>
    <row r="50" spans="1:12" ht="51.75">
      <c r="A50" s="8" t="s">
        <v>59</v>
      </c>
      <c r="B50" s="9" t="s">
        <v>246</v>
      </c>
      <c r="D50" s="9" t="s">
        <v>251</v>
      </c>
      <c r="E50" s="9" t="s">
        <v>256</v>
      </c>
      <c r="F50" s="11" t="s">
        <v>49</v>
      </c>
      <c r="G50" s="12" t="s">
        <v>261</v>
      </c>
      <c r="H50" s="12" t="s">
        <v>55</v>
      </c>
      <c r="I50" s="14" t="s">
        <v>107</v>
      </c>
      <c r="J50" s="13" t="s">
        <v>0</v>
      </c>
      <c r="K50" s="13" t="s">
        <v>48</v>
      </c>
      <c r="L50" s="12"/>
    </row>
    <row r="51" spans="1:12" ht="51.75">
      <c r="A51" s="8" t="s">
        <v>59</v>
      </c>
      <c r="B51" s="9" t="s">
        <v>247</v>
      </c>
      <c r="D51" s="9" t="s">
        <v>252</v>
      </c>
      <c r="E51" s="9" t="s">
        <v>257</v>
      </c>
      <c r="F51" s="11" t="s">
        <v>49</v>
      </c>
      <c r="G51" s="12" t="s">
        <v>262</v>
      </c>
      <c r="H51" s="12" t="s">
        <v>55</v>
      </c>
      <c r="I51" s="14" t="s">
        <v>107</v>
      </c>
      <c r="J51" s="13" t="s">
        <v>0</v>
      </c>
      <c r="K51" s="13" t="s">
        <v>48</v>
      </c>
      <c r="L51" s="12"/>
    </row>
    <row r="52" spans="1:12" ht="51.75">
      <c r="A52" s="8" t="s">
        <v>59</v>
      </c>
      <c r="B52" s="9" t="s">
        <v>248</v>
      </c>
      <c r="D52" s="9" t="s">
        <v>253</v>
      </c>
      <c r="E52" s="9" t="s">
        <v>258</v>
      </c>
      <c r="F52" s="11" t="s">
        <v>49</v>
      </c>
      <c r="G52" s="12" t="s">
        <v>263</v>
      </c>
      <c r="H52" s="12" t="s">
        <v>55</v>
      </c>
      <c r="I52" s="14" t="s">
        <v>107</v>
      </c>
      <c r="J52" s="13" t="s">
        <v>0</v>
      </c>
      <c r="K52" s="13" t="s">
        <v>48</v>
      </c>
      <c r="L52" s="12"/>
    </row>
    <row r="53" spans="1:12" ht="51.75">
      <c r="A53" s="8" t="s">
        <v>59</v>
      </c>
      <c r="B53" s="9" t="s">
        <v>249</v>
      </c>
      <c r="D53" s="9" t="s">
        <v>254</v>
      </c>
      <c r="E53" s="9" t="s">
        <v>259</v>
      </c>
      <c r="F53" s="11" t="s">
        <v>49</v>
      </c>
      <c r="G53" s="12" t="s">
        <v>264</v>
      </c>
      <c r="H53" s="12" t="s">
        <v>55</v>
      </c>
      <c r="I53" s="14" t="s">
        <v>107</v>
      </c>
      <c r="J53" s="13" t="s">
        <v>0</v>
      </c>
      <c r="K53" s="13" t="s">
        <v>48</v>
      </c>
      <c r="L53" s="12"/>
    </row>
    <row r="54" spans="1:12" ht="51.75">
      <c r="A54" s="8" t="s">
        <v>59</v>
      </c>
      <c r="B54" s="9" t="s">
        <v>250</v>
      </c>
      <c r="D54" s="9" t="s">
        <v>255</v>
      </c>
      <c r="E54" s="9" t="s">
        <v>260</v>
      </c>
      <c r="F54" s="11" t="s">
        <v>49</v>
      </c>
      <c r="G54" s="12" t="s">
        <v>265</v>
      </c>
      <c r="H54" s="12" t="s">
        <v>55</v>
      </c>
      <c r="I54" s="14" t="s">
        <v>107</v>
      </c>
      <c r="J54" s="13" t="s">
        <v>0</v>
      </c>
      <c r="K54" s="13" t="s">
        <v>48</v>
      </c>
      <c r="L54" s="12"/>
    </row>
    <row r="55" spans="1:12" ht="51.75">
      <c r="A55" s="8" t="s">
        <v>59</v>
      </c>
      <c r="B55" s="9" t="s">
        <v>266</v>
      </c>
      <c r="C55" s="10"/>
      <c r="D55" s="9" t="s">
        <v>267</v>
      </c>
      <c r="E55" s="9" t="s">
        <v>268</v>
      </c>
      <c r="F55" s="11" t="s">
        <v>49</v>
      </c>
      <c r="G55" s="12" t="s">
        <v>269</v>
      </c>
      <c r="H55" s="12" t="s">
        <v>55</v>
      </c>
      <c r="I55" s="14" t="s">
        <v>107</v>
      </c>
      <c r="J55" s="13" t="s">
        <v>0</v>
      </c>
      <c r="K55" s="13" t="s">
        <v>48</v>
      </c>
      <c r="L55" s="12"/>
    </row>
    <row r="56" spans="1:12" ht="51.75">
      <c r="A56" s="8" t="s">
        <v>59</v>
      </c>
      <c r="B56" s="9" t="s">
        <v>270</v>
      </c>
      <c r="D56" s="9" t="s">
        <v>290</v>
      </c>
      <c r="E56" s="9" t="s">
        <v>310</v>
      </c>
      <c r="F56" s="11" t="s">
        <v>49</v>
      </c>
      <c r="G56" s="12" t="s">
        <v>330</v>
      </c>
      <c r="H56" s="12" t="s">
        <v>55</v>
      </c>
      <c r="I56" s="14" t="s">
        <v>107</v>
      </c>
      <c r="J56" s="13" t="s">
        <v>0</v>
      </c>
      <c r="K56" s="13" t="s">
        <v>48</v>
      </c>
      <c r="L56" s="12"/>
    </row>
    <row r="57" spans="1:12" ht="51.75">
      <c r="A57" s="8" t="s">
        <v>59</v>
      </c>
      <c r="B57" s="9" t="s">
        <v>271</v>
      </c>
      <c r="D57" s="9" t="s">
        <v>291</v>
      </c>
      <c r="E57" s="9" t="s">
        <v>311</v>
      </c>
      <c r="F57" s="11" t="s">
        <v>49</v>
      </c>
      <c r="G57" s="12" t="s">
        <v>331</v>
      </c>
      <c r="H57" s="12" t="s">
        <v>55</v>
      </c>
      <c r="I57" s="14" t="s">
        <v>107</v>
      </c>
      <c r="J57" s="13" t="s">
        <v>0</v>
      </c>
      <c r="K57" s="13" t="s">
        <v>48</v>
      </c>
      <c r="L57" s="12"/>
    </row>
    <row r="58" spans="1:12" ht="51.75">
      <c r="A58" s="8" t="s">
        <v>59</v>
      </c>
      <c r="B58" s="9" t="s">
        <v>272</v>
      </c>
      <c r="D58" s="9" t="s">
        <v>292</v>
      </c>
      <c r="E58" s="9" t="s">
        <v>312</v>
      </c>
      <c r="F58" s="11" t="s">
        <v>49</v>
      </c>
      <c r="G58" s="12" t="s">
        <v>332</v>
      </c>
      <c r="H58" s="12" t="s">
        <v>55</v>
      </c>
      <c r="I58" s="14" t="s">
        <v>107</v>
      </c>
      <c r="J58" s="13" t="s">
        <v>0</v>
      </c>
      <c r="K58" s="13" t="s">
        <v>48</v>
      </c>
      <c r="L58" s="12"/>
    </row>
    <row r="59" spans="1:12" ht="51.75">
      <c r="A59" s="8" t="s">
        <v>59</v>
      </c>
      <c r="B59" s="9" t="s">
        <v>273</v>
      </c>
      <c r="D59" s="9" t="s">
        <v>293</v>
      </c>
      <c r="E59" s="9" t="s">
        <v>313</v>
      </c>
      <c r="F59" s="11" t="s">
        <v>49</v>
      </c>
      <c r="G59" s="12" t="s">
        <v>333</v>
      </c>
      <c r="H59" s="12" t="s">
        <v>55</v>
      </c>
      <c r="I59" s="14" t="s">
        <v>107</v>
      </c>
      <c r="J59" s="13" t="s">
        <v>0</v>
      </c>
      <c r="K59" s="13" t="s">
        <v>48</v>
      </c>
      <c r="L59" s="12"/>
    </row>
    <row r="60" spans="1:12" ht="51.75">
      <c r="A60" s="8" t="s">
        <v>59</v>
      </c>
      <c r="B60" s="9" t="s">
        <v>274</v>
      </c>
      <c r="D60" s="9" t="s">
        <v>294</v>
      </c>
      <c r="E60" s="9" t="s">
        <v>314</v>
      </c>
      <c r="F60" s="11" t="s">
        <v>49</v>
      </c>
      <c r="G60" s="12" t="s">
        <v>334</v>
      </c>
      <c r="H60" s="12" t="s">
        <v>55</v>
      </c>
      <c r="I60" s="14" t="s">
        <v>107</v>
      </c>
      <c r="J60" s="13" t="s">
        <v>0</v>
      </c>
      <c r="K60" s="13" t="s">
        <v>48</v>
      </c>
      <c r="L60" s="12"/>
    </row>
    <row r="61" spans="1:12" ht="51.75">
      <c r="A61" s="8" t="s">
        <v>59</v>
      </c>
      <c r="B61" s="9" t="s">
        <v>275</v>
      </c>
      <c r="D61" s="9" t="s">
        <v>295</v>
      </c>
      <c r="E61" s="9" t="s">
        <v>315</v>
      </c>
      <c r="F61" s="11" t="s">
        <v>49</v>
      </c>
      <c r="G61" s="12" t="s">
        <v>335</v>
      </c>
      <c r="H61" s="12" t="s">
        <v>55</v>
      </c>
      <c r="I61" s="14" t="s">
        <v>107</v>
      </c>
      <c r="J61" s="13" t="s">
        <v>0</v>
      </c>
      <c r="K61" s="13" t="s">
        <v>48</v>
      </c>
      <c r="L61" s="12"/>
    </row>
    <row r="62" spans="1:12" ht="51.75">
      <c r="A62" s="8" t="s">
        <v>59</v>
      </c>
      <c r="B62" s="9" t="s">
        <v>276</v>
      </c>
      <c r="D62" s="9" t="s">
        <v>296</v>
      </c>
      <c r="E62" s="9" t="s">
        <v>316</v>
      </c>
      <c r="F62" s="11" t="s">
        <v>49</v>
      </c>
      <c r="G62" s="12" t="s">
        <v>336</v>
      </c>
      <c r="H62" s="12" t="s">
        <v>55</v>
      </c>
      <c r="I62" s="14" t="s">
        <v>107</v>
      </c>
      <c r="J62" s="13" t="s">
        <v>0</v>
      </c>
      <c r="K62" s="13" t="s">
        <v>48</v>
      </c>
      <c r="L62" s="12"/>
    </row>
    <row r="63" spans="1:12" ht="51.75">
      <c r="A63" s="8" t="s">
        <v>59</v>
      </c>
      <c r="B63" s="9" t="s">
        <v>277</v>
      </c>
      <c r="D63" s="9" t="s">
        <v>297</v>
      </c>
      <c r="E63" s="9" t="s">
        <v>317</v>
      </c>
      <c r="F63" s="11" t="s">
        <v>49</v>
      </c>
      <c r="G63" s="12" t="s">
        <v>337</v>
      </c>
      <c r="H63" s="12" t="s">
        <v>55</v>
      </c>
      <c r="I63" s="14" t="s">
        <v>107</v>
      </c>
      <c r="J63" s="13" t="s">
        <v>0</v>
      </c>
      <c r="K63" s="13" t="s">
        <v>48</v>
      </c>
      <c r="L63" s="12"/>
    </row>
    <row r="64" spans="1:12" ht="51.75">
      <c r="A64" s="8" t="s">
        <v>59</v>
      </c>
      <c r="B64" s="9" t="s">
        <v>278</v>
      </c>
      <c r="D64" s="9" t="s">
        <v>298</v>
      </c>
      <c r="E64" s="9" t="s">
        <v>318</v>
      </c>
      <c r="F64" s="11" t="s">
        <v>49</v>
      </c>
      <c r="G64" s="12" t="s">
        <v>338</v>
      </c>
      <c r="H64" s="12" t="s">
        <v>55</v>
      </c>
      <c r="I64" s="14" t="s">
        <v>107</v>
      </c>
      <c r="J64" s="13" t="s">
        <v>0</v>
      </c>
      <c r="K64" s="13" t="s">
        <v>48</v>
      </c>
      <c r="L64" s="12"/>
    </row>
    <row r="65" spans="1:12" ht="51.75">
      <c r="A65" s="8" t="s">
        <v>59</v>
      </c>
      <c r="B65" s="9" t="s">
        <v>279</v>
      </c>
      <c r="D65" s="9" t="s">
        <v>299</v>
      </c>
      <c r="E65" s="9" t="s">
        <v>319</v>
      </c>
      <c r="F65" s="11" t="s">
        <v>49</v>
      </c>
      <c r="G65" s="12" t="s">
        <v>339</v>
      </c>
      <c r="H65" s="12" t="s">
        <v>55</v>
      </c>
      <c r="I65" s="14" t="s">
        <v>107</v>
      </c>
      <c r="J65" s="13" t="s">
        <v>0</v>
      </c>
      <c r="K65" s="13" t="s">
        <v>48</v>
      </c>
      <c r="L65" s="12"/>
    </row>
    <row r="66" spans="1:12" ht="51.75">
      <c r="A66" s="8" t="s">
        <v>59</v>
      </c>
      <c r="B66" s="9" t="s">
        <v>280</v>
      </c>
      <c r="D66" s="9" t="s">
        <v>300</v>
      </c>
      <c r="E66" s="9" t="s">
        <v>320</v>
      </c>
      <c r="F66" s="11" t="s">
        <v>49</v>
      </c>
      <c r="G66" s="12" t="s">
        <v>340</v>
      </c>
      <c r="H66" s="12" t="s">
        <v>55</v>
      </c>
      <c r="I66" s="14" t="s">
        <v>107</v>
      </c>
      <c r="J66" s="13" t="s">
        <v>0</v>
      </c>
      <c r="K66" s="13" t="s">
        <v>48</v>
      </c>
      <c r="L66" s="12"/>
    </row>
    <row r="67" spans="1:12" ht="51.75">
      <c r="A67" s="8" t="s">
        <v>59</v>
      </c>
      <c r="B67" s="9" t="s">
        <v>281</v>
      </c>
      <c r="D67" s="9" t="s">
        <v>301</v>
      </c>
      <c r="E67" s="9" t="s">
        <v>321</v>
      </c>
      <c r="F67" s="11" t="s">
        <v>49</v>
      </c>
      <c r="G67" s="12" t="s">
        <v>341</v>
      </c>
      <c r="H67" s="12" t="s">
        <v>55</v>
      </c>
      <c r="I67" s="14" t="s">
        <v>107</v>
      </c>
      <c r="J67" s="13" t="s">
        <v>0</v>
      </c>
      <c r="K67" s="13" t="s">
        <v>48</v>
      </c>
      <c r="L67" s="12"/>
    </row>
    <row r="68" spans="1:12" ht="51.75">
      <c r="A68" s="8" t="s">
        <v>59</v>
      </c>
      <c r="B68" s="9" t="s">
        <v>282</v>
      </c>
      <c r="D68" s="9" t="s">
        <v>302</v>
      </c>
      <c r="E68" s="9" t="s">
        <v>322</v>
      </c>
      <c r="F68" s="11" t="s">
        <v>49</v>
      </c>
      <c r="G68" s="12" t="s">
        <v>342</v>
      </c>
      <c r="H68" s="12" t="s">
        <v>55</v>
      </c>
      <c r="I68" s="14" t="s">
        <v>107</v>
      </c>
      <c r="J68" s="13" t="s">
        <v>0</v>
      </c>
      <c r="K68" s="13" t="s">
        <v>48</v>
      </c>
      <c r="L68" s="12"/>
    </row>
    <row r="69" spans="1:12" ht="51.75">
      <c r="A69" s="8" t="s">
        <v>59</v>
      </c>
      <c r="B69" s="9" t="s">
        <v>283</v>
      </c>
      <c r="D69" s="9" t="s">
        <v>303</v>
      </c>
      <c r="E69" s="9" t="s">
        <v>323</v>
      </c>
      <c r="F69" s="11" t="s">
        <v>49</v>
      </c>
      <c r="G69" s="12" t="s">
        <v>343</v>
      </c>
      <c r="H69" s="12" t="s">
        <v>55</v>
      </c>
      <c r="I69" s="14" t="s">
        <v>107</v>
      </c>
      <c r="J69" s="13" t="s">
        <v>0</v>
      </c>
      <c r="K69" s="13" t="s">
        <v>48</v>
      </c>
      <c r="L69" s="12"/>
    </row>
    <row r="70" spans="1:12" ht="51.75">
      <c r="A70" s="8" t="s">
        <v>59</v>
      </c>
      <c r="B70" s="9" t="s">
        <v>284</v>
      </c>
      <c r="D70" s="9" t="s">
        <v>304</v>
      </c>
      <c r="E70" s="9" t="s">
        <v>324</v>
      </c>
      <c r="F70" s="11" t="s">
        <v>49</v>
      </c>
      <c r="G70" s="12" t="s">
        <v>344</v>
      </c>
      <c r="H70" s="12" t="s">
        <v>55</v>
      </c>
      <c r="I70" s="14" t="s">
        <v>107</v>
      </c>
      <c r="J70" s="13" t="s">
        <v>0</v>
      </c>
      <c r="K70" s="13" t="s">
        <v>48</v>
      </c>
      <c r="L70" s="12"/>
    </row>
    <row r="71" spans="1:12" ht="51.75">
      <c r="A71" s="8" t="s">
        <v>59</v>
      </c>
      <c r="B71" s="9" t="s">
        <v>285</v>
      </c>
      <c r="D71" s="9" t="s">
        <v>305</v>
      </c>
      <c r="E71" s="9" t="s">
        <v>325</v>
      </c>
      <c r="F71" s="11" t="s">
        <v>49</v>
      </c>
      <c r="G71" s="12" t="s">
        <v>345</v>
      </c>
      <c r="H71" s="12" t="s">
        <v>55</v>
      </c>
      <c r="I71" s="14" t="s">
        <v>107</v>
      </c>
      <c r="J71" s="13" t="s">
        <v>0</v>
      </c>
      <c r="K71" s="13" t="s">
        <v>48</v>
      </c>
      <c r="L71" s="12"/>
    </row>
    <row r="72" spans="1:12" ht="51.75">
      <c r="A72" s="8" t="s">
        <v>59</v>
      </c>
      <c r="B72" s="9" t="s">
        <v>286</v>
      </c>
      <c r="D72" s="9" t="s">
        <v>306</v>
      </c>
      <c r="E72" s="9" t="s">
        <v>326</v>
      </c>
      <c r="F72" s="11" t="s">
        <v>49</v>
      </c>
      <c r="G72" s="12" t="s">
        <v>346</v>
      </c>
      <c r="H72" s="12" t="s">
        <v>55</v>
      </c>
      <c r="I72" s="14" t="s">
        <v>107</v>
      </c>
      <c r="J72" s="13" t="s">
        <v>0</v>
      </c>
      <c r="K72" s="13" t="s">
        <v>48</v>
      </c>
      <c r="L72" s="12"/>
    </row>
    <row r="73" spans="1:12" ht="51.75">
      <c r="A73" s="8" t="s">
        <v>59</v>
      </c>
      <c r="B73" s="9" t="s">
        <v>287</v>
      </c>
      <c r="D73" s="9" t="s">
        <v>307</v>
      </c>
      <c r="E73" s="9" t="s">
        <v>327</v>
      </c>
      <c r="F73" s="11" t="s">
        <v>49</v>
      </c>
      <c r="G73" s="12" t="s">
        <v>347</v>
      </c>
      <c r="H73" s="12" t="s">
        <v>55</v>
      </c>
      <c r="I73" s="14" t="s">
        <v>107</v>
      </c>
      <c r="J73" s="13" t="s">
        <v>0</v>
      </c>
      <c r="K73" s="13" t="s">
        <v>48</v>
      </c>
      <c r="L73" s="12"/>
    </row>
    <row r="74" spans="1:12" ht="51.75">
      <c r="A74" s="8" t="s">
        <v>59</v>
      </c>
      <c r="B74" s="9" t="s">
        <v>288</v>
      </c>
      <c r="D74" s="9" t="s">
        <v>308</v>
      </c>
      <c r="E74" s="9" t="s">
        <v>328</v>
      </c>
      <c r="F74" s="11" t="s">
        <v>49</v>
      </c>
      <c r="G74" s="12" t="s">
        <v>348</v>
      </c>
      <c r="H74" s="12" t="s">
        <v>55</v>
      </c>
      <c r="I74" s="14" t="s">
        <v>107</v>
      </c>
      <c r="J74" s="13" t="s">
        <v>0</v>
      </c>
      <c r="K74" s="13" t="s">
        <v>48</v>
      </c>
      <c r="L74" s="12"/>
    </row>
    <row r="75" spans="1:12" ht="51.75">
      <c r="A75" s="8" t="s">
        <v>59</v>
      </c>
      <c r="B75" s="9" t="s">
        <v>289</v>
      </c>
      <c r="D75" s="9" t="s">
        <v>309</v>
      </c>
      <c r="E75" s="9" t="s">
        <v>329</v>
      </c>
      <c r="F75" s="11" t="s">
        <v>49</v>
      </c>
      <c r="G75" s="12" t="s">
        <v>349</v>
      </c>
      <c r="H75" s="12" t="s">
        <v>55</v>
      </c>
      <c r="I75" s="14" t="s">
        <v>107</v>
      </c>
      <c r="J75" s="13" t="s">
        <v>0</v>
      </c>
      <c r="K75" s="13" t="s">
        <v>48</v>
      </c>
      <c r="L75" s="12"/>
    </row>
    <row r="76" spans="1:12" ht="51.75">
      <c r="A76" s="8" t="s">
        <v>59</v>
      </c>
      <c r="B76" s="9" t="s">
        <v>350</v>
      </c>
      <c r="C76" s="10"/>
      <c r="D76" s="9" t="s">
        <v>351</v>
      </c>
      <c r="E76" s="9" t="s">
        <v>352</v>
      </c>
      <c r="F76" s="11" t="s">
        <v>49</v>
      </c>
      <c r="G76" s="12" t="s">
        <v>353</v>
      </c>
      <c r="H76" s="12" t="s">
        <v>55</v>
      </c>
      <c r="I76" s="14" t="s">
        <v>107</v>
      </c>
      <c r="J76" s="13" t="s">
        <v>0</v>
      </c>
      <c r="K76" s="13" t="s">
        <v>48</v>
      </c>
      <c r="L76" s="12"/>
    </row>
    <row r="77" spans="1:12" ht="51.75">
      <c r="A77" s="8" t="s">
        <v>59</v>
      </c>
      <c r="B77" s="9" t="s">
        <v>354</v>
      </c>
      <c r="D77" s="9" t="s">
        <v>357</v>
      </c>
      <c r="E77" s="9" t="s">
        <v>360</v>
      </c>
      <c r="F77" s="11" t="s">
        <v>49</v>
      </c>
      <c r="G77" s="12" t="s">
        <v>363</v>
      </c>
      <c r="H77" s="12" t="s">
        <v>55</v>
      </c>
      <c r="I77" s="14" t="s">
        <v>107</v>
      </c>
      <c r="J77" s="13" t="s">
        <v>0</v>
      </c>
      <c r="K77" s="13" t="s">
        <v>48</v>
      </c>
      <c r="L77" s="12"/>
    </row>
    <row r="78" spans="1:12" ht="51.75">
      <c r="A78" s="8" t="s">
        <v>59</v>
      </c>
      <c r="B78" s="9" t="s">
        <v>355</v>
      </c>
      <c r="D78" s="9" t="s">
        <v>358</v>
      </c>
      <c r="E78" s="9" t="s">
        <v>361</v>
      </c>
      <c r="F78" s="11" t="s">
        <v>49</v>
      </c>
      <c r="G78" s="12" t="s">
        <v>364</v>
      </c>
      <c r="H78" s="12" t="s">
        <v>55</v>
      </c>
      <c r="I78" s="14" t="s">
        <v>107</v>
      </c>
      <c r="J78" s="13" t="s">
        <v>0</v>
      </c>
      <c r="K78" s="13" t="s">
        <v>48</v>
      </c>
      <c r="L78" s="12"/>
    </row>
    <row r="79" spans="1:12" ht="51.75">
      <c r="A79" s="8" t="s">
        <v>59</v>
      </c>
      <c r="B79" s="9" t="s">
        <v>356</v>
      </c>
      <c r="D79" s="9" t="s">
        <v>359</v>
      </c>
      <c r="E79" s="9" t="s">
        <v>362</v>
      </c>
      <c r="F79" s="11" t="s">
        <v>49</v>
      </c>
      <c r="G79" s="12" t="s">
        <v>365</v>
      </c>
      <c r="H79" s="12" t="s">
        <v>55</v>
      </c>
      <c r="I79" s="14" t="s">
        <v>107</v>
      </c>
      <c r="J79" s="13" t="s">
        <v>0</v>
      </c>
      <c r="K79" s="13" t="s">
        <v>48</v>
      </c>
      <c r="L79" s="12"/>
    </row>
    <row r="80" spans="1:12" ht="51.75">
      <c r="A80" s="8" t="s">
        <v>59</v>
      </c>
      <c r="B80" s="9" t="s">
        <v>366</v>
      </c>
      <c r="C80" s="10"/>
      <c r="D80" s="9" t="s">
        <v>367</v>
      </c>
      <c r="E80" s="9" t="s">
        <v>368</v>
      </c>
      <c r="F80" s="11" t="s">
        <v>49</v>
      </c>
      <c r="G80" s="12" t="s">
        <v>369</v>
      </c>
      <c r="H80" s="12" t="s">
        <v>55</v>
      </c>
      <c r="I80" s="14" t="s">
        <v>107</v>
      </c>
      <c r="J80" s="13" t="s">
        <v>0</v>
      </c>
      <c r="K80" s="13" t="s">
        <v>48</v>
      </c>
      <c r="L80" s="12"/>
    </row>
    <row r="81" spans="1:12" ht="51.75">
      <c r="A81" s="8" t="s">
        <v>59</v>
      </c>
      <c r="B81" s="9" t="s">
        <v>370</v>
      </c>
      <c r="D81" s="9" t="s">
        <v>469</v>
      </c>
      <c r="E81" s="9" t="s">
        <v>569</v>
      </c>
      <c r="F81" s="11" t="s">
        <v>49</v>
      </c>
      <c r="G81" s="12" t="s">
        <v>669</v>
      </c>
      <c r="H81" s="12" t="s">
        <v>55</v>
      </c>
      <c r="I81" s="14" t="s">
        <v>107</v>
      </c>
      <c r="J81" s="13" t="s">
        <v>0</v>
      </c>
      <c r="K81" s="13" t="s">
        <v>48</v>
      </c>
      <c r="L81" s="12"/>
    </row>
    <row r="82" spans="1:12" ht="51.75">
      <c r="A82" s="8" t="s">
        <v>59</v>
      </c>
      <c r="B82" s="9" t="s">
        <v>371</v>
      </c>
      <c r="D82" s="9" t="s">
        <v>470</v>
      </c>
      <c r="E82" s="9" t="s">
        <v>570</v>
      </c>
      <c r="F82" s="11" t="s">
        <v>49</v>
      </c>
      <c r="G82" s="12" t="s">
        <v>670</v>
      </c>
      <c r="H82" s="12" t="s">
        <v>55</v>
      </c>
      <c r="I82" s="14" t="s">
        <v>107</v>
      </c>
      <c r="J82" s="13" t="s">
        <v>0</v>
      </c>
      <c r="K82" s="13" t="s">
        <v>48</v>
      </c>
      <c r="L82" s="12"/>
    </row>
    <row r="83" spans="1:12" ht="51.75">
      <c r="A83" s="8" t="s">
        <v>59</v>
      </c>
      <c r="B83" s="9" t="s">
        <v>372</v>
      </c>
      <c r="D83" s="9" t="s">
        <v>471</v>
      </c>
      <c r="E83" s="9" t="s">
        <v>571</v>
      </c>
      <c r="F83" s="11" t="s">
        <v>49</v>
      </c>
      <c r="G83" s="12" t="s">
        <v>671</v>
      </c>
      <c r="H83" s="12" t="s">
        <v>55</v>
      </c>
      <c r="I83" s="14" t="s">
        <v>107</v>
      </c>
      <c r="J83" s="13" t="s">
        <v>0</v>
      </c>
      <c r="K83" s="13" t="s">
        <v>48</v>
      </c>
      <c r="L83" s="12"/>
    </row>
    <row r="84" spans="1:12" ht="51.75">
      <c r="A84" s="8" t="s">
        <v>59</v>
      </c>
      <c r="B84" s="9" t="s">
        <v>373</v>
      </c>
      <c r="D84" s="9" t="s">
        <v>472</v>
      </c>
      <c r="E84" s="9" t="s">
        <v>572</v>
      </c>
      <c r="F84" s="11" t="s">
        <v>49</v>
      </c>
      <c r="G84" s="12" t="s">
        <v>672</v>
      </c>
      <c r="H84" s="12" t="s">
        <v>55</v>
      </c>
      <c r="I84" s="14" t="s">
        <v>107</v>
      </c>
      <c r="J84" s="13" t="s">
        <v>0</v>
      </c>
      <c r="K84" s="13" t="s">
        <v>48</v>
      </c>
      <c r="L84" s="12"/>
    </row>
    <row r="85" spans="1:12" ht="51.75">
      <c r="A85" s="8" t="s">
        <v>59</v>
      </c>
      <c r="B85" s="9" t="s">
        <v>374</v>
      </c>
      <c r="D85" s="9" t="s">
        <v>473</v>
      </c>
      <c r="E85" s="9" t="s">
        <v>573</v>
      </c>
      <c r="F85" s="11" t="s">
        <v>49</v>
      </c>
      <c r="G85" s="12" t="s">
        <v>673</v>
      </c>
      <c r="H85" s="12" t="s">
        <v>55</v>
      </c>
      <c r="I85" s="14" t="s">
        <v>107</v>
      </c>
      <c r="J85" s="13" t="s">
        <v>0</v>
      </c>
      <c r="K85" s="13" t="s">
        <v>48</v>
      </c>
      <c r="L85" s="12"/>
    </row>
    <row r="86" spans="1:12" ht="51.75">
      <c r="A86" s="8" t="s">
        <v>59</v>
      </c>
      <c r="B86" s="9" t="s">
        <v>375</v>
      </c>
      <c r="D86" s="9" t="s">
        <v>474</v>
      </c>
      <c r="E86" s="9" t="s">
        <v>574</v>
      </c>
      <c r="F86" s="11" t="s">
        <v>49</v>
      </c>
      <c r="G86" s="12" t="s">
        <v>674</v>
      </c>
      <c r="H86" s="12" t="s">
        <v>55</v>
      </c>
      <c r="I86" s="14" t="s">
        <v>107</v>
      </c>
      <c r="J86" s="13" t="s">
        <v>0</v>
      </c>
      <c r="K86" s="13" t="s">
        <v>48</v>
      </c>
      <c r="L86" s="12"/>
    </row>
    <row r="87" spans="1:12" ht="51.75">
      <c r="A87" s="8" t="s">
        <v>59</v>
      </c>
      <c r="B87" s="9" t="s">
        <v>376</v>
      </c>
      <c r="D87" s="9" t="s">
        <v>475</v>
      </c>
      <c r="E87" s="9" t="s">
        <v>575</v>
      </c>
      <c r="F87" s="11" t="s">
        <v>49</v>
      </c>
      <c r="G87" s="12" t="s">
        <v>675</v>
      </c>
      <c r="H87" s="12" t="s">
        <v>55</v>
      </c>
      <c r="I87" s="14" t="s">
        <v>107</v>
      </c>
      <c r="J87" s="13" t="s">
        <v>0</v>
      </c>
      <c r="K87" s="13" t="s">
        <v>48</v>
      </c>
      <c r="L87" s="12"/>
    </row>
    <row r="88" spans="1:12" ht="51.75">
      <c r="A88" s="8" t="s">
        <v>59</v>
      </c>
      <c r="B88" s="9" t="s">
        <v>377</v>
      </c>
      <c r="D88" s="9" t="s">
        <v>476</v>
      </c>
      <c r="E88" s="9" t="s">
        <v>576</v>
      </c>
      <c r="F88" s="11" t="s">
        <v>49</v>
      </c>
      <c r="G88" s="12" t="s">
        <v>676</v>
      </c>
      <c r="H88" s="12" t="s">
        <v>55</v>
      </c>
      <c r="I88" s="14" t="s">
        <v>107</v>
      </c>
      <c r="J88" s="13" t="s">
        <v>0</v>
      </c>
      <c r="K88" s="13" t="s">
        <v>48</v>
      </c>
      <c r="L88" s="12"/>
    </row>
    <row r="89" spans="1:12" ht="51.75">
      <c r="A89" s="8" t="s">
        <v>59</v>
      </c>
      <c r="B89" s="9" t="s">
        <v>378</v>
      </c>
      <c r="D89" s="9" t="s">
        <v>477</v>
      </c>
      <c r="E89" s="9" t="s">
        <v>577</v>
      </c>
      <c r="F89" s="11" t="s">
        <v>49</v>
      </c>
      <c r="G89" s="12" t="s">
        <v>677</v>
      </c>
      <c r="H89" s="12" t="s">
        <v>55</v>
      </c>
      <c r="I89" s="14" t="s">
        <v>107</v>
      </c>
      <c r="J89" s="13" t="s">
        <v>0</v>
      </c>
      <c r="K89" s="13" t="s">
        <v>48</v>
      </c>
      <c r="L89" s="12"/>
    </row>
    <row r="90" spans="1:12" ht="51.75">
      <c r="A90" s="8" t="s">
        <v>59</v>
      </c>
      <c r="B90" s="9" t="s">
        <v>379</v>
      </c>
      <c r="D90" s="9" t="s">
        <v>478</v>
      </c>
      <c r="E90" s="9" t="s">
        <v>578</v>
      </c>
      <c r="F90" s="11" t="s">
        <v>49</v>
      </c>
      <c r="G90" s="12" t="s">
        <v>678</v>
      </c>
      <c r="H90" s="12" t="s">
        <v>55</v>
      </c>
      <c r="I90" s="14" t="s">
        <v>107</v>
      </c>
      <c r="J90" s="13" t="s">
        <v>0</v>
      </c>
      <c r="K90" s="13" t="s">
        <v>48</v>
      </c>
      <c r="L90" s="12"/>
    </row>
    <row r="91" spans="1:12" ht="51.75">
      <c r="A91" s="8" t="s">
        <v>59</v>
      </c>
      <c r="B91" s="9" t="s">
        <v>380</v>
      </c>
      <c r="D91" s="9" t="s">
        <v>479</v>
      </c>
      <c r="E91" s="9" t="s">
        <v>579</v>
      </c>
      <c r="F91" s="11" t="s">
        <v>49</v>
      </c>
      <c r="G91" s="12" t="s">
        <v>679</v>
      </c>
      <c r="H91" s="12" t="s">
        <v>55</v>
      </c>
      <c r="I91" s="14" t="s">
        <v>107</v>
      </c>
      <c r="J91" s="13" t="s">
        <v>0</v>
      </c>
      <c r="K91" s="13" t="s">
        <v>48</v>
      </c>
      <c r="L91" s="12"/>
    </row>
    <row r="92" spans="1:12" ht="51.75">
      <c r="A92" s="8" t="s">
        <v>59</v>
      </c>
      <c r="B92" s="9" t="s">
        <v>381</v>
      </c>
      <c r="D92" s="9" t="s">
        <v>480</v>
      </c>
      <c r="E92" s="9" t="s">
        <v>580</v>
      </c>
      <c r="F92" s="11" t="s">
        <v>49</v>
      </c>
      <c r="G92" s="12" t="s">
        <v>680</v>
      </c>
      <c r="H92" s="12" t="s">
        <v>55</v>
      </c>
      <c r="I92" s="14" t="s">
        <v>107</v>
      </c>
      <c r="J92" s="13" t="s">
        <v>0</v>
      </c>
      <c r="K92" s="13" t="s">
        <v>48</v>
      </c>
      <c r="L92" s="12"/>
    </row>
    <row r="93" spans="1:12" ht="51.75">
      <c r="A93" s="8" t="s">
        <v>59</v>
      </c>
      <c r="B93" s="9" t="s">
        <v>382</v>
      </c>
      <c r="D93" s="9" t="s">
        <v>481</v>
      </c>
      <c r="E93" s="9" t="s">
        <v>581</v>
      </c>
      <c r="F93" s="11" t="s">
        <v>49</v>
      </c>
      <c r="G93" s="12" t="s">
        <v>681</v>
      </c>
      <c r="H93" s="12" t="s">
        <v>55</v>
      </c>
      <c r="I93" s="14" t="s">
        <v>107</v>
      </c>
      <c r="J93" s="13" t="s">
        <v>0</v>
      </c>
      <c r="K93" s="13" t="s">
        <v>48</v>
      </c>
      <c r="L93" s="12"/>
    </row>
    <row r="94" spans="1:12" ht="51.75">
      <c r="A94" s="8" t="s">
        <v>59</v>
      </c>
      <c r="B94" s="9" t="s">
        <v>383</v>
      </c>
      <c r="D94" s="9" t="s">
        <v>482</v>
      </c>
      <c r="E94" s="9" t="s">
        <v>582</v>
      </c>
      <c r="F94" s="11" t="s">
        <v>49</v>
      </c>
      <c r="G94" s="12" t="s">
        <v>682</v>
      </c>
      <c r="H94" s="12" t="s">
        <v>55</v>
      </c>
      <c r="I94" s="14" t="s">
        <v>107</v>
      </c>
      <c r="J94" s="13" t="s">
        <v>0</v>
      </c>
      <c r="K94" s="13" t="s">
        <v>48</v>
      </c>
      <c r="L94" s="12"/>
    </row>
    <row r="95" spans="1:12" ht="51.75">
      <c r="A95" s="8" t="s">
        <v>59</v>
      </c>
      <c r="B95" s="9" t="s">
        <v>384</v>
      </c>
      <c r="D95" s="9" t="s">
        <v>483</v>
      </c>
      <c r="E95" s="9" t="s">
        <v>583</v>
      </c>
      <c r="F95" s="11" t="s">
        <v>49</v>
      </c>
      <c r="G95" s="12" t="s">
        <v>683</v>
      </c>
      <c r="H95" s="12" t="s">
        <v>55</v>
      </c>
      <c r="I95" s="14" t="s">
        <v>107</v>
      </c>
      <c r="J95" s="13" t="s">
        <v>0</v>
      </c>
      <c r="K95" s="13" t="s">
        <v>48</v>
      </c>
      <c r="L95" s="12"/>
    </row>
    <row r="96" spans="1:12" ht="51.75">
      <c r="A96" s="8" t="s">
        <v>59</v>
      </c>
      <c r="B96" s="9" t="s">
        <v>385</v>
      </c>
      <c r="D96" s="9" t="s">
        <v>484</v>
      </c>
      <c r="E96" s="9" t="s">
        <v>584</v>
      </c>
      <c r="F96" s="11" t="s">
        <v>49</v>
      </c>
      <c r="G96" s="12" t="s">
        <v>684</v>
      </c>
      <c r="H96" s="12" t="s">
        <v>55</v>
      </c>
      <c r="I96" s="14" t="s">
        <v>107</v>
      </c>
      <c r="J96" s="13" t="s">
        <v>0</v>
      </c>
      <c r="K96" s="13" t="s">
        <v>48</v>
      </c>
      <c r="L96" s="12"/>
    </row>
    <row r="97" spans="1:12" ht="51.75">
      <c r="A97" s="8" t="s">
        <v>59</v>
      </c>
      <c r="B97" s="9" t="s">
        <v>386</v>
      </c>
      <c r="D97" s="9" t="s">
        <v>485</v>
      </c>
      <c r="E97" s="9" t="s">
        <v>585</v>
      </c>
      <c r="F97" s="11" t="s">
        <v>49</v>
      </c>
      <c r="G97" s="12" t="s">
        <v>685</v>
      </c>
      <c r="H97" s="12" t="s">
        <v>55</v>
      </c>
      <c r="I97" s="14" t="s">
        <v>107</v>
      </c>
      <c r="J97" s="13" t="s">
        <v>0</v>
      </c>
      <c r="K97" s="13" t="s">
        <v>48</v>
      </c>
      <c r="L97" s="12"/>
    </row>
    <row r="98" spans="1:12" ht="51.75">
      <c r="A98" s="8" t="s">
        <v>59</v>
      </c>
      <c r="B98" s="9" t="s">
        <v>387</v>
      </c>
      <c r="D98" s="9" t="s">
        <v>486</v>
      </c>
      <c r="E98" s="9" t="s">
        <v>586</v>
      </c>
      <c r="F98" s="11" t="s">
        <v>49</v>
      </c>
      <c r="G98" s="12" t="s">
        <v>686</v>
      </c>
      <c r="H98" s="12" t="s">
        <v>55</v>
      </c>
      <c r="I98" s="14" t="s">
        <v>107</v>
      </c>
      <c r="J98" s="13" t="s">
        <v>0</v>
      </c>
      <c r="K98" s="13" t="s">
        <v>48</v>
      </c>
      <c r="L98" s="12"/>
    </row>
    <row r="99" spans="1:12" ht="51.75">
      <c r="A99" s="8" t="s">
        <v>59</v>
      </c>
      <c r="B99" s="9" t="s">
        <v>388</v>
      </c>
      <c r="D99" s="9" t="s">
        <v>487</v>
      </c>
      <c r="E99" s="9" t="s">
        <v>587</v>
      </c>
      <c r="F99" s="11" t="s">
        <v>49</v>
      </c>
      <c r="G99" s="12" t="s">
        <v>687</v>
      </c>
      <c r="H99" s="12" t="s">
        <v>55</v>
      </c>
      <c r="I99" s="14" t="s">
        <v>107</v>
      </c>
      <c r="J99" s="13" t="s">
        <v>0</v>
      </c>
      <c r="K99" s="13" t="s">
        <v>48</v>
      </c>
      <c r="L99" s="12"/>
    </row>
    <row r="100" spans="1:12" ht="51.75">
      <c r="A100" s="8" t="s">
        <v>59</v>
      </c>
      <c r="B100" s="9" t="s">
        <v>389</v>
      </c>
      <c r="D100" s="9" t="s">
        <v>488</v>
      </c>
      <c r="E100" s="9" t="s">
        <v>588</v>
      </c>
      <c r="F100" s="11" t="s">
        <v>49</v>
      </c>
      <c r="G100" s="12" t="s">
        <v>688</v>
      </c>
      <c r="H100" s="12" t="s">
        <v>55</v>
      </c>
      <c r="I100" s="14" t="s">
        <v>107</v>
      </c>
      <c r="J100" s="13" t="s">
        <v>0</v>
      </c>
      <c r="K100" s="13" t="s">
        <v>48</v>
      </c>
      <c r="L100" s="12"/>
    </row>
    <row r="101" spans="1:12" ht="51.75">
      <c r="A101" s="8" t="s">
        <v>59</v>
      </c>
      <c r="B101" s="9" t="s">
        <v>390</v>
      </c>
      <c r="D101" s="9" t="s">
        <v>489</v>
      </c>
      <c r="E101" s="9" t="s">
        <v>589</v>
      </c>
      <c r="F101" s="11" t="s">
        <v>49</v>
      </c>
      <c r="G101" s="12" t="s">
        <v>689</v>
      </c>
      <c r="H101" s="12" t="s">
        <v>55</v>
      </c>
      <c r="I101" s="14" t="s">
        <v>107</v>
      </c>
      <c r="J101" s="13" t="s">
        <v>0</v>
      </c>
      <c r="K101" s="13" t="s">
        <v>48</v>
      </c>
      <c r="L101" s="12"/>
    </row>
    <row r="102" spans="1:12" ht="51.75">
      <c r="A102" s="8" t="s">
        <v>59</v>
      </c>
      <c r="B102" s="9" t="s">
        <v>391</v>
      </c>
      <c r="D102" s="9" t="s">
        <v>490</v>
      </c>
      <c r="E102" s="9" t="s">
        <v>590</v>
      </c>
      <c r="F102" s="11" t="s">
        <v>49</v>
      </c>
      <c r="G102" s="12" t="s">
        <v>690</v>
      </c>
      <c r="H102" s="12" t="s">
        <v>55</v>
      </c>
      <c r="I102" s="14" t="s">
        <v>107</v>
      </c>
      <c r="J102" s="13" t="s">
        <v>0</v>
      </c>
      <c r="K102" s="13" t="s">
        <v>48</v>
      </c>
      <c r="L102" s="12"/>
    </row>
    <row r="103" spans="1:12" ht="51.75">
      <c r="A103" s="8" t="s">
        <v>59</v>
      </c>
      <c r="B103" s="9" t="s">
        <v>392</v>
      </c>
      <c r="D103" s="9" t="s">
        <v>491</v>
      </c>
      <c r="E103" s="9" t="s">
        <v>591</v>
      </c>
      <c r="F103" s="11" t="s">
        <v>49</v>
      </c>
      <c r="G103" s="12" t="s">
        <v>691</v>
      </c>
      <c r="H103" s="12" t="s">
        <v>55</v>
      </c>
      <c r="I103" s="14" t="s">
        <v>107</v>
      </c>
      <c r="J103" s="13" t="s">
        <v>0</v>
      </c>
      <c r="K103" s="13" t="s">
        <v>48</v>
      </c>
      <c r="L103" s="12"/>
    </row>
    <row r="104" spans="1:12" ht="51.75">
      <c r="A104" s="8" t="s">
        <v>59</v>
      </c>
      <c r="B104" s="9" t="s">
        <v>393</v>
      </c>
      <c r="D104" s="9" t="s">
        <v>492</v>
      </c>
      <c r="E104" s="9" t="s">
        <v>592</v>
      </c>
      <c r="F104" s="11" t="s">
        <v>49</v>
      </c>
      <c r="G104" s="12" t="s">
        <v>692</v>
      </c>
      <c r="H104" s="12" t="s">
        <v>55</v>
      </c>
      <c r="I104" s="14" t="s">
        <v>107</v>
      </c>
      <c r="J104" s="13" t="s">
        <v>0</v>
      </c>
      <c r="K104" s="13" t="s">
        <v>48</v>
      </c>
      <c r="L104" s="12"/>
    </row>
    <row r="105" spans="1:12" ht="51.75">
      <c r="A105" s="8" t="s">
        <v>59</v>
      </c>
      <c r="B105" s="9" t="s">
        <v>394</v>
      </c>
      <c r="D105" s="9" t="s">
        <v>493</v>
      </c>
      <c r="E105" s="9" t="s">
        <v>593</v>
      </c>
      <c r="F105" s="11" t="s">
        <v>49</v>
      </c>
      <c r="G105" s="12" t="s">
        <v>693</v>
      </c>
      <c r="H105" s="12" t="s">
        <v>55</v>
      </c>
      <c r="I105" s="14" t="s">
        <v>107</v>
      </c>
      <c r="J105" s="13" t="s">
        <v>0</v>
      </c>
      <c r="K105" s="13" t="s">
        <v>48</v>
      </c>
      <c r="L105" s="12"/>
    </row>
    <row r="106" spans="1:12" ht="51.75">
      <c r="A106" s="8" t="s">
        <v>59</v>
      </c>
      <c r="B106" s="9" t="s">
        <v>395</v>
      </c>
      <c r="D106" s="9" t="s">
        <v>494</v>
      </c>
      <c r="E106" s="9" t="s">
        <v>594</v>
      </c>
      <c r="F106" s="11" t="s">
        <v>49</v>
      </c>
      <c r="G106" s="12" t="s">
        <v>694</v>
      </c>
      <c r="H106" s="12" t="s">
        <v>55</v>
      </c>
      <c r="I106" s="14" t="s">
        <v>107</v>
      </c>
      <c r="J106" s="13" t="s">
        <v>0</v>
      </c>
      <c r="K106" s="13" t="s">
        <v>48</v>
      </c>
      <c r="L106" s="12"/>
    </row>
    <row r="107" spans="1:12" ht="51.75">
      <c r="A107" s="8" t="s">
        <v>59</v>
      </c>
      <c r="B107" s="9" t="s">
        <v>396</v>
      </c>
      <c r="D107" s="9" t="s">
        <v>495</v>
      </c>
      <c r="E107" s="9" t="s">
        <v>595</v>
      </c>
      <c r="F107" s="11" t="s">
        <v>49</v>
      </c>
      <c r="G107" s="12" t="s">
        <v>695</v>
      </c>
      <c r="H107" s="12" t="s">
        <v>55</v>
      </c>
      <c r="I107" s="14" t="s">
        <v>107</v>
      </c>
      <c r="J107" s="13" t="s">
        <v>0</v>
      </c>
      <c r="K107" s="13" t="s">
        <v>48</v>
      </c>
      <c r="L107" s="12"/>
    </row>
    <row r="108" spans="1:12" ht="51.75">
      <c r="A108" s="8" t="s">
        <v>59</v>
      </c>
      <c r="B108" s="9" t="s">
        <v>397</v>
      </c>
      <c r="D108" s="9" t="s">
        <v>496</v>
      </c>
      <c r="E108" s="9" t="s">
        <v>596</v>
      </c>
      <c r="F108" s="11" t="s">
        <v>49</v>
      </c>
      <c r="G108" s="12" t="s">
        <v>696</v>
      </c>
      <c r="H108" s="12" t="s">
        <v>55</v>
      </c>
      <c r="I108" s="14" t="s">
        <v>107</v>
      </c>
      <c r="J108" s="13" t="s">
        <v>0</v>
      </c>
      <c r="K108" s="13" t="s">
        <v>48</v>
      </c>
      <c r="L108" s="12"/>
    </row>
    <row r="109" spans="1:12" ht="51.75">
      <c r="A109" s="8" t="s">
        <v>59</v>
      </c>
      <c r="B109" s="9" t="s">
        <v>398</v>
      </c>
      <c r="D109" s="9" t="s">
        <v>497</v>
      </c>
      <c r="E109" s="9" t="s">
        <v>597</v>
      </c>
      <c r="F109" s="11" t="s">
        <v>49</v>
      </c>
      <c r="G109" s="12" t="s">
        <v>697</v>
      </c>
      <c r="H109" s="12" t="s">
        <v>55</v>
      </c>
      <c r="I109" s="14" t="s">
        <v>107</v>
      </c>
      <c r="J109" s="13" t="s">
        <v>0</v>
      </c>
      <c r="K109" s="13" t="s">
        <v>48</v>
      </c>
      <c r="L109" s="12"/>
    </row>
    <row r="110" spans="1:12" ht="51.75">
      <c r="A110" s="8" t="s">
        <v>59</v>
      </c>
      <c r="B110" s="9" t="s">
        <v>399</v>
      </c>
      <c r="D110" s="9" t="s">
        <v>498</v>
      </c>
      <c r="E110" s="9" t="s">
        <v>598</v>
      </c>
      <c r="F110" s="11" t="s">
        <v>49</v>
      </c>
      <c r="G110" s="12" t="s">
        <v>698</v>
      </c>
      <c r="H110" s="12" t="s">
        <v>55</v>
      </c>
      <c r="I110" s="14" t="s">
        <v>107</v>
      </c>
      <c r="J110" s="13" t="s">
        <v>0</v>
      </c>
      <c r="K110" s="13" t="s">
        <v>48</v>
      </c>
      <c r="L110" s="12"/>
    </row>
    <row r="111" spans="1:12" ht="51.75">
      <c r="A111" s="8" t="s">
        <v>59</v>
      </c>
      <c r="B111" s="9" t="s">
        <v>400</v>
      </c>
      <c r="D111" s="9" t="s">
        <v>499</v>
      </c>
      <c r="E111" s="9" t="s">
        <v>599</v>
      </c>
      <c r="F111" s="11" t="s">
        <v>49</v>
      </c>
      <c r="G111" s="12" t="s">
        <v>699</v>
      </c>
      <c r="H111" s="12" t="s">
        <v>55</v>
      </c>
      <c r="I111" s="14" t="s">
        <v>107</v>
      </c>
      <c r="J111" s="13" t="s">
        <v>0</v>
      </c>
      <c r="K111" s="13" t="s">
        <v>48</v>
      </c>
      <c r="L111" s="12"/>
    </row>
    <row r="112" spans="1:12" ht="51.75">
      <c r="A112" s="8" t="s">
        <v>59</v>
      </c>
      <c r="B112" s="9" t="s">
        <v>401</v>
      </c>
      <c r="D112" s="9" t="s">
        <v>500</v>
      </c>
      <c r="E112" s="9" t="s">
        <v>600</v>
      </c>
      <c r="F112" s="11" t="s">
        <v>49</v>
      </c>
      <c r="G112" s="12" t="s">
        <v>700</v>
      </c>
      <c r="H112" s="12" t="s">
        <v>55</v>
      </c>
      <c r="I112" s="14" t="s">
        <v>107</v>
      </c>
      <c r="J112" s="13" t="s">
        <v>0</v>
      </c>
      <c r="K112" s="13" t="s">
        <v>48</v>
      </c>
      <c r="L112" s="12"/>
    </row>
    <row r="113" spans="1:12" ht="51.75">
      <c r="A113" s="8" t="s">
        <v>59</v>
      </c>
      <c r="B113" s="9" t="s">
        <v>402</v>
      </c>
      <c r="D113" s="9" t="s">
        <v>501</v>
      </c>
      <c r="E113" s="9" t="s">
        <v>601</v>
      </c>
      <c r="F113" s="11" t="s">
        <v>49</v>
      </c>
      <c r="G113" s="12" t="s">
        <v>701</v>
      </c>
      <c r="H113" s="12" t="s">
        <v>55</v>
      </c>
      <c r="I113" s="14" t="s">
        <v>107</v>
      </c>
      <c r="J113" s="13" t="s">
        <v>0</v>
      </c>
      <c r="K113" s="13" t="s">
        <v>48</v>
      </c>
      <c r="L113" s="12"/>
    </row>
    <row r="114" spans="1:12" ht="51.75">
      <c r="A114" s="8" t="s">
        <v>59</v>
      </c>
      <c r="B114" s="9" t="s">
        <v>403</v>
      </c>
      <c r="D114" s="9" t="s">
        <v>502</v>
      </c>
      <c r="E114" s="9" t="s">
        <v>602</v>
      </c>
      <c r="F114" s="11" t="s">
        <v>49</v>
      </c>
      <c r="G114" s="12" t="s">
        <v>702</v>
      </c>
      <c r="H114" s="12" t="s">
        <v>55</v>
      </c>
      <c r="I114" s="14" t="s">
        <v>107</v>
      </c>
      <c r="J114" s="13" t="s">
        <v>0</v>
      </c>
      <c r="K114" s="13" t="s">
        <v>48</v>
      </c>
      <c r="L114" s="12"/>
    </row>
    <row r="115" spans="1:12" ht="51.75">
      <c r="A115" s="8" t="s">
        <v>59</v>
      </c>
      <c r="B115" s="9" t="s">
        <v>404</v>
      </c>
      <c r="D115" s="9" t="s">
        <v>503</v>
      </c>
      <c r="E115" s="9" t="s">
        <v>603</v>
      </c>
      <c r="F115" s="11" t="s">
        <v>49</v>
      </c>
      <c r="G115" s="12" t="s">
        <v>703</v>
      </c>
      <c r="H115" s="12" t="s">
        <v>55</v>
      </c>
      <c r="I115" s="14" t="s">
        <v>107</v>
      </c>
      <c r="J115" s="13" t="s">
        <v>0</v>
      </c>
      <c r="K115" s="13" t="s">
        <v>48</v>
      </c>
      <c r="L115" s="12"/>
    </row>
    <row r="116" spans="1:12" ht="51.75">
      <c r="A116" s="8" t="s">
        <v>59</v>
      </c>
      <c r="B116" s="9" t="s">
        <v>405</v>
      </c>
      <c r="D116" s="9" t="s">
        <v>504</v>
      </c>
      <c r="E116" s="9" t="s">
        <v>604</v>
      </c>
      <c r="F116" s="11" t="s">
        <v>49</v>
      </c>
      <c r="G116" s="12" t="s">
        <v>704</v>
      </c>
      <c r="H116" s="12" t="s">
        <v>55</v>
      </c>
      <c r="I116" s="14" t="s">
        <v>107</v>
      </c>
      <c r="J116" s="13" t="s">
        <v>0</v>
      </c>
      <c r="K116" s="13" t="s">
        <v>48</v>
      </c>
      <c r="L116" s="12"/>
    </row>
    <row r="117" spans="1:12" ht="51.75">
      <c r="A117" s="8" t="s">
        <v>59</v>
      </c>
      <c r="B117" s="9" t="s">
        <v>406</v>
      </c>
      <c r="D117" s="9" t="s">
        <v>505</v>
      </c>
      <c r="E117" s="9" t="s">
        <v>605</v>
      </c>
      <c r="F117" s="11" t="s">
        <v>49</v>
      </c>
      <c r="G117" s="12" t="s">
        <v>705</v>
      </c>
      <c r="H117" s="12" t="s">
        <v>55</v>
      </c>
      <c r="I117" s="14" t="s">
        <v>107</v>
      </c>
      <c r="J117" s="13" t="s">
        <v>0</v>
      </c>
      <c r="K117" s="13" t="s">
        <v>48</v>
      </c>
      <c r="L117" s="12"/>
    </row>
    <row r="118" spans="1:12" ht="51.75">
      <c r="A118" s="8" t="s">
        <v>59</v>
      </c>
      <c r="B118" s="9" t="s">
        <v>407</v>
      </c>
      <c r="D118" s="9" t="s">
        <v>506</v>
      </c>
      <c r="E118" s="9" t="s">
        <v>606</v>
      </c>
      <c r="F118" s="11" t="s">
        <v>49</v>
      </c>
      <c r="G118" s="12" t="s">
        <v>706</v>
      </c>
      <c r="H118" s="12" t="s">
        <v>55</v>
      </c>
      <c r="I118" s="14" t="s">
        <v>107</v>
      </c>
      <c r="J118" s="13" t="s">
        <v>0</v>
      </c>
      <c r="K118" s="13" t="s">
        <v>48</v>
      </c>
      <c r="L118" s="12"/>
    </row>
    <row r="119" spans="1:12" ht="51.75">
      <c r="A119" s="8" t="s">
        <v>59</v>
      </c>
      <c r="B119" s="9" t="s">
        <v>408</v>
      </c>
      <c r="D119" s="9" t="s">
        <v>507</v>
      </c>
      <c r="E119" s="9" t="s">
        <v>607</v>
      </c>
      <c r="F119" s="11" t="s">
        <v>49</v>
      </c>
      <c r="G119" s="12" t="s">
        <v>707</v>
      </c>
      <c r="H119" s="12" t="s">
        <v>55</v>
      </c>
      <c r="I119" s="14" t="s">
        <v>107</v>
      </c>
      <c r="J119" s="13" t="s">
        <v>0</v>
      </c>
      <c r="K119" s="13" t="s">
        <v>48</v>
      </c>
      <c r="L119" s="12"/>
    </row>
    <row r="120" spans="1:12" ht="51.75">
      <c r="A120" s="8" t="s">
        <v>59</v>
      </c>
      <c r="B120" s="9" t="s">
        <v>409</v>
      </c>
      <c r="D120" s="9" t="s">
        <v>508</v>
      </c>
      <c r="E120" s="9" t="s">
        <v>608</v>
      </c>
      <c r="F120" s="11" t="s">
        <v>49</v>
      </c>
      <c r="G120" s="12" t="s">
        <v>708</v>
      </c>
      <c r="H120" s="12" t="s">
        <v>55</v>
      </c>
      <c r="I120" s="14" t="s">
        <v>107</v>
      </c>
      <c r="J120" s="13" t="s">
        <v>0</v>
      </c>
      <c r="K120" s="13" t="s">
        <v>48</v>
      </c>
      <c r="L120" s="12"/>
    </row>
    <row r="121" spans="1:12" ht="51.75">
      <c r="A121" s="8" t="s">
        <v>59</v>
      </c>
      <c r="B121" s="9" t="s">
        <v>410</v>
      </c>
      <c r="D121" s="9" t="s">
        <v>509</v>
      </c>
      <c r="E121" s="9" t="s">
        <v>609</v>
      </c>
      <c r="F121" s="11" t="s">
        <v>49</v>
      </c>
      <c r="G121" s="12" t="s">
        <v>709</v>
      </c>
      <c r="H121" s="12" t="s">
        <v>55</v>
      </c>
      <c r="I121" s="14" t="s">
        <v>107</v>
      </c>
      <c r="J121" s="13" t="s">
        <v>0</v>
      </c>
      <c r="K121" s="13" t="s">
        <v>48</v>
      </c>
      <c r="L121" s="12"/>
    </row>
    <row r="122" spans="1:12" ht="51.75">
      <c r="A122" s="8" t="s">
        <v>59</v>
      </c>
      <c r="B122" s="9" t="s">
        <v>411</v>
      </c>
      <c r="D122" s="9" t="s">
        <v>510</v>
      </c>
      <c r="E122" s="9" t="s">
        <v>610</v>
      </c>
      <c r="F122" s="11" t="s">
        <v>49</v>
      </c>
      <c r="G122" s="12" t="s">
        <v>710</v>
      </c>
      <c r="H122" s="12" t="s">
        <v>55</v>
      </c>
      <c r="I122" s="14" t="s">
        <v>107</v>
      </c>
      <c r="J122" s="13" t="s">
        <v>0</v>
      </c>
      <c r="K122" s="13" t="s">
        <v>48</v>
      </c>
      <c r="L122" s="12"/>
    </row>
    <row r="123" spans="1:12" ht="51.75">
      <c r="A123" s="8" t="s">
        <v>59</v>
      </c>
      <c r="B123" s="9" t="s">
        <v>412</v>
      </c>
      <c r="D123" s="9" t="s">
        <v>511</v>
      </c>
      <c r="E123" s="9" t="s">
        <v>611</v>
      </c>
      <c r="F123" s="11" t="s">
        <v>49</v>
      </c>
      <c r="G123" s="12" t="s">
        <v>711</v>
      </c>
      <c r="H123" s="12" t="s">
        <v>55</v>
      </c>
      <c r="I123" s="14" t="s">
        <v>107</v>
      </c>
      <c r="J123" s="13" t="s">
        <v>0</v>
      </c>
      <c r="K123" s="13" t="s">
        <v>48</v>
      </c>
      <c r="L123" s="12"/>
    </row>
    <row r="124" spans="1:12" ht="51.75">
      <c r="A124" s="8" t="s">
        <v>59</v>
      </c>
      <c r="B124" s="9" t="s">
        <v>413</v>
      </c>
      <c r="D124" s="9" t="s">
        <v>512</v>
      </c>
      <c r="E124" s="9" t="s">
        <v>612</v>
      </c>
      <c r="F124" s="11" t="s">
        <v>49</v>
      </c>
      <c r="G124" s="12" t="s">
        <v>712</v>
      </c>
      <c r="H124" s="12" t="s">
        <v>55</v>
      </c>
      <c r="I124" s="14" t="s">
        <v>107</v>
      </c>
      <c r="J124" s="13" t="s">
        <v>0</v>
      </c>
      <c r="K124" s="13" t="s">
        <v>48</v>
      </c>
      <c r="L124" s="12"/>
    </row>
    <row r="125" spans="1:12" ht="51.75">
      <c r="A125" s="8" t="s">
        <v>59</v>
      </c>
      <c r="B125" s="9" t="s">
        <v>414</v>
      </c>
      <c r="D125" s="9" t="s">
        <v>513</v>
      </c>
      <c r="E125" s="9" t="s">
        <v>613</v>
      </c>
      <c r="F125" s="11" t="s">
        <v>49</v>
      </c>
      <c r="G125" s="12" t="s">
        <v>713</v>
      </c>
      <c r="H125" s="12" t="s">
        <v>55</v>
      </c>
      <c r="I125" s="14" t="s">
        <v>107</v>
      </c>
      <c r="J125" s="13" t="s">
        <v>0</v>
      </c>
      <c r="K125" s="13" t="s">
        <v>48</v>
      </c>
      <c r="L125" s="12"/>
    </row>
    <row r="126" spans="1:12" ht="51.75">
      <c r="A126" s="8" t="s">
        <v>59</v>
      </c>
      <c r="B126" s="9" t="s">
        <v>415</v>
      </c>
      <c r="D126" s="9" t="s">
        <v>514</v>
      </c>
      <c r="E126" s="9" t="s">
        <v>614</v>
      </c>
      <c r="F126" s="11" t="s">
        <v>49</v>
      </c>
      <c r="G126" s="12" t="s">
        <v>714</v>
      </c>
      <c r="H126" s="12" t="s">
        <v>55</v>
      </c>
      <c r="I126" s="14" t="s">
        <v>107</v>
      </c>
      <c r="J126" s="13" t="s">
        <v>0</v>
      </c>
      <c r="K126" s="13" t="s">
        <v>48</v>
      </c>
      <c r="L126" s="12"/>
    </row>
    <row r="127" spans="1:12" ht="51.75">
      <c r="A127" s="8" t="s">
        <v>59</v>
      </c>
      <c r="B127" s="9" t="s">
        <v>416</v>
      </c>
      <c r="D127" s="9" t="s">
        <v>515</v>
      </c>
      <c r="E127" s="9" t="s">
        <v>615</v>
      </c>
      <c r="F127" s="11" t="s">
        <v>49</v>
      </c>
      <c r="G127" s="12" t="s">
        <v>715</v>
      </c>
      <c r="H127" s="12" t="s">
        <v>55</v>
      </c>
      <c r="I127" s="14" t="s">
        <v>107</v>
      </c>
      <c r="J127" s="13" t="s">
        <v>0</v>
      </c>
      <c r="K127" s="13" t="s">
        <v>48</v>
      </c>
      <c r="L127" s="12"/>
    </row>
    <row r="128" spans="1:12" ht="51.75">
      <c r="A128" s="8" t="s">
        <v>59</v>
      </c>
      <c r="B128" s="9" t="s">
        <v>417</v>
      </c>
      <c r="D128" s="9" t="s">
        <v>516</v>
      </c>
      <c r="E128" s="9" t="s">
        <v>616</v>
      </c>
      <c r="F128" s="11" t="s">
        <v>49</v>
      </c>
      <c r="G128" s="12" t="s">
        <v>716</v>
      </c>
      <c r="H128" s="12" t="s">
        <v>55</v>
      </c>
      <c r="I128" s="14" t="s">
        <v>107</v>
      </c>
      <c r="J128" s="13" t="s">
        <v>0</v>
      </c>
      <c r="K128" s="13" t="s">
        <v>48</v>
      </c>
      <c r="L128" s="12"/>
    </row>
    <row r="129" spans="1:12" ht="51.75">
      <c r="A129" s="8" t="s">
        <v>59</v>
      </c>
      <c r="B129" s="9" t="s">
        <v>418</v>
      </c>
      <c r="D129" s="9" t="s">
        <v>517</v>
      </c>
      <c r="E129" s="9" t="s">
        <v>617</v>
      </c>
      <c r="F129" s="11" t="s">
        <v>49</v>
      </c>
      <c r="G129" s="12" t="s">
        <v>717</v>
      </c>
      <c r="H129" s="12" t="s">
        <v>55</v>
      </c>
      <c r="I129" s="14" t="s">
        <v>107</v>
      </c>
      <c r="J129" s="13" t="s">
        <v>0</v>
      </c>
      <c r="K129" s="13" t="s">
        <v>48</v>
      </c>
      <c r="L129" s="12"/>
    </row>
    <row r="130" spans="1:12" ht="51.75">
      <c r="A130" s="8" t="s">
        <v>59</v>
      </c>
      <c r="B130" s="9" t="s">
        <v>419</v>
      </c>
      <c r="D130" s="9" t="s">
        <v>518</v>
      </c>
      <c r="E130" s="9" t="s">
        <v>618</v>
      </c>
      <c r="F130" s="11" t="s">
        <v>49</v>
      </c>
      <c r="G130" s="12" t="s">
        <v>718</v>
      </c>
      <c r="H130" s="12" t="s">
        <v>55</v>
      </c>
      <c r="I130" s="14" t="s">
        <v>107</v>
      </c>
      <c r="J130" s="13" t="s">
        <v>0</v>
      </c>
      <c r="K130" s="13" t="s">
        <v>48</v>
      </c>
      <c r="L130" s="12"/>
    </row>
    <row r="131" spans="1:12" ht="51.75">
      <c r="A131" s="8" t="s">
        <v>59</v>
      </c>
      <c r="B131" s="9" t="s">
        <v>420</v>
      </c>
      <c r="D131" s="9" t="s">
        <v>519</v>
      </c>
      <c r="E131" s="9" t="s">
        <v>619</v>
      </c>
      <c r="F131" s="11" t="s">
        <v>49</v>
      </c>
      <c r="G131" s="12" t="s">
        <v>719</v>
      </c>
      <c r="H131" s="12" t="s">
        <v>55</v>
      </c>
      <c r="I131" s="14" t="s">
        <v>107</v>
      </c>
      <c r="J131" s="13" t="s">
        <v>0</v>
      </c>
      <c r="K131" s="13" t="s">
        <v>48</v>
      </c>
      <c r="L131" s="12"/>
    </row>
    <row r="132" spans="1:12" ht="51.75">
      <c r="A132" s="8" t="s">
        <v>59</v>
      </c>
      <c r="B132" s="9" t="s">
        <v>421</v>
      </c>
      <c r="D132" s="9" t="s">
        <v>520</v>
      </c>
      <c r="E132" s="9" t="s">
        <v>620</v>
      </c>
      <c r="F132" s="11" t="s">
        <v>49</v>
      </c>
      <c r="G132" s="12" t="s">
        <v>720</v>
      </c>
      <c r="H132" s="12" t="s">
        <v>55</v>
      </c>
      <c r="I132" s="14" t="s">
        <v>107</v>
      </c>
      <c r="J132" s="13" t="s">
        <v>0</v>
      </c>
      <c r="K132" s="13" t="s">
        <v>48</v>
      </c>
      <c r="L132" s="12"/>
    </row>
    <row r="133" spans="1:12" ht="51.75">
      <c r="A133" s="8" t="s">
        <v>59</v>
      </c>
      <c r="B133" s="9" t="s">
        <v>422</v>
      </c>
      <c r="D133" s="9" t="s">
        <v>521</v>
      </c>
      <c r="E133" s="9" t="s">
        <v>621</v>
      </c>
      <c r="F133" s="11" t="s">
        <v>49</v>
      </c>
      <c r="G133" s="12" t="s">
        <v>721</v>
      </c>
      <c r="H133" s="12" t="s">
        <v>55</v>
      </c>
      <c r="I133" s="14" t="s">
        <v>107</v>
      </c>
      <c r="J133" s="13" t="s">
        <v>0</v>
      </c>
      <c r="K133" s="13" t="s">
        <v>48</v>
      </c>
      <c r="L133" s="12"/>
    </row>
    <row r="134" spans="1:12" ht="51.75">
      <c r="A134" s="8" t="s">
        <v>59</v>
      </c>
      <c r="B134" s="9" t="s">
        <v>423</v>
      </c>
      <c r="D134" s="9" t="s">
        <v>522</v>
      </c>
      <c r="E134" s="9" t="s">
        <v>622</v>
      </c>
      <c r="F134" s="11" t="s">
        <v>49</v>
      </c>
      <c r="G134" s="12" t="s">
        <v>722</v>
      </c>
      <c r="H134" s="12" t="s">
        <v>55</v>
      </c>
      <c r="I134" s="14" t="s">
        <v>107</v>
      </c>
      <c r="J134" s="13" t="s">
        <v>0</v>
      </c>
      <c r="K134" s="13" t="s">
        <v>48</v>
      </c>
      <c r="L134" s="12"/>
    </row>
    <row r="135" spans="1:12" ht="51.75">
      <c r="A135" s="8" t="s">
        <v>59</v>
      </c>
      <c r="B135" s="9" t="s">
        <v>424</v>
      </c>
      <c r="D135" s="9" t="s">
        <v>523</v>
      </c>
      <c r="E135" s="9" t="s">
        <v>623</v>
      </c>
      <c r="F135" s="11" t="s">
        <v>49</v>
      </c>
      <c r="G135" s="12" t="s">
        <v>723</v>
      </c>
      <c r="H135" s="12" t="s">
        <v>55</v>
      </c>
      <c r="I135" s="14" t="s">
        <v>107</v>
      </c>
      <c r="J135" s="13" t="s">
        <v>0</v>
      </c>
      <c r="K135" s="13" t="s">
        <v>48</v>
      </c>
      <c r="L135" s="12"/>
    </row>
    <row r="136" spans="1:12" ht="51.75">
      <c r="A136" s="8" t="s">
        <v>59</v>
      </c>
      <c r="B136" s="9" t="s">
        <v>425</v>
      </c>
      <c r="D136" s="9" t="s">
        <v>524</v>
      </c>
      <c r="E136" s="9" t="s">
        <v>624</v>
      </c>
      <c r="F136" s="11" t="s">
        <v>49</v>
      </c>
      <c r="G136" s="12" t="s">
        <v>724</v>
      </c>
      <c r="H136" s="12" t="s">
        <v>55</v>
      </c>
      <c r="I136" s="14" t="s">
        <v>107</v>
      </c>
      <c r="J136" s="13" t="s">
        <v>0</v>
      </c>
      <c r="K136" s="13" t="s">
        <v>48</v>
      </c>
      <c r="L136" s="12"/>
    </row>
    <row r="137" spans="1:12" ht="51.75">
      <c r="A137" s="8" t="s">
        <v>59</v>
      </c>
      <c r="B137" s="9" t="s">
        <v>426</v>
      </c>
      <c r="D137" s="9" t="s">
        <v>525</v>
      </c>
      <c r="E137" s="9" t="s">
        <v>625</v>
      </c>
      <c r="F137" s="11" t="s">
        <v>49</v>
      </c>
      <c r="G137" s="12" t="s">
        <v>725</v>
      </c>
      <c r="H137" s="12" t="s">
        <v>55</v>
      </c>
      <c r="I137" s="14" t="s">
        <v>107</v>
      </c>
      <c r="J137" s="13" t="s">
        <v>0</v>
      </c>
      <c r="K137" s="13" t="s">
        <v>48</v>
      </c>
      <c r="L137" s="12"/>
    </row>
    <row r="138" spans="1:12" ht="51.75">
      <c r="A138" s="8" t="s">
        <v>59</v>
      </c>
      <c r="B138" s="9" t="s">
        <v>427</v>
      </c>
      <c r="D138" s="9" t="s">
        <v>526</v>
      </c>
      <c r="E138" s="9" t="s">
        <v>626</v>
      </c>
      <c r="F138" s="11" t="s">
        <v>49</v>
      </c>
      <c r="G138" s="12" t="s">
        <v>726</v>
      </c>
      <c r="H138" s="12" t="s">
        <v>55</v>
      </c>
      <c r="I138" s="14" t="s">
        <v>107</v>
      </c>
      <c r="J138" s="13" t="s">
        <v>0</v>
      </c>
      <c r="K138" s="13" t="s">
        <v>48</v>
      </c>
      <c r="L138" s="12"/>
    </row>
    <row r="139" spans="1:12" ht="51.75">
      <c r="A139" s="8" t="s">
        <v>59</v>
      </c>
      <c r="B139" s="9" t="s">
        <v>428</v>
      </c>
      <c r="D139" s="9" t="s">
        <v>527</v>
      </c>
      <c r="E139" s="9" t="s">
        <v>627</v>
      </c>
      <c r="F139" s="11" t="s">
        <v>49</v>
      </c>
      <c r="G139" s="12" t="s">
        <v>727</v>
      </c>
      <c r="H139" s="12" t="s">
        <v>55</v>
      </c>
      <c r="I139" s="14" t="s">
        <v>107</v>
      </c>
      <c r="J139" s="13" t="s">
        <v>0</v>
      </c>
      <c r="K139" s="13" t="s">
        <v>48</v>
      </c>
      <c r="L139" s="12"/>
    </row>
    <row r="140" spans="1:12" ht="51.75">
      <c r="A140" s="8" t="s">
        <v>59</v>
      </c>
      <c r="B140" s="9" t="s">
        <v>429</v>
      </c>
      <c r="D140" s="9" t="s">
        <v>528</v>
      </c>
      <c r="E140" s="9" t="s">
        <v>628</v>
      </c>
      <c r="F140" s="11" t="s">
        <v>49</v>
      </c>
      <c r="G140" s="12" t="s">
        <v>728</v>
      </c>
      <c r="H140" s="12" t="s">
        <v>55</v>
      </c>
      <c r="I140" s="14" t="s">
        <v>107</v>
      </c>
      <c r="J140" s="13" t="s">
        <v>0</v>
      </c>
      <c r="K140" s="13" t="s">
        <v>48</v>
      </c>
      <c r="L140" s="12"/>
    </row>
    <row r="141" spans="1:12" ht="51.75">
      <c r="A141" s="8" t="s">
        <v>59</v>
      </c>
      <c r="B141" s="9" t="s">
        <v>430</v>
      </c>
      <c r="D141" s="9" t="s">
        <v>529</v>
      </c>
      <c r="E141" s="9" t="s">
        <v>629</v>
      </c>
      <c r="F141" s="11" t="s">
        <v>49</v>
      </c>
      <c r="G141" s="12" t="s">
        <v>729</v>
      </c>
      <c r="H141" s="12" t="s">
        <v>55</v>
      </c>
      <c r="I141" s="14" t="s">
        <v>107</v>
      </c>
      <c r="J141" s="13" t="s">
        <v>0</v>
      </c>
      <c r="K141" s="13" t="s">
        <v>48</v>
      </c>
      <c r="L141" s="12"/>
    </row>
    <row r="142" spans="1:12" ht="51.75">
      <c r="A142" s="8" t="s">
        <v>59</v>
      </c>
      <c r="B142" s="9" t="s">
        <v>431</v>
      </c>
      <c r="D142" s="9" t="s">
        <v>530</v>
      </c>
      <c r="E142" s="9" t="s">
        <v>630</v>
      </c>
      <c r="F142" s="11" t="s">
        <v>49</v>
      </c>
      <c r="G142" s="12" t="s">
        <v>730</v>
      </c>
      <c r="H142" s="12" t="s">
        <v>55</v>
      </c>
      <c r="I142" s="14" t="s">
        <v>107</v>
      </c>
      <c r="J142" s="13" t="s">
        <v>0</v>
      </c>
      <c r="K142" s="13" t="s">
        <v>48</v>
      </c>
      <c r="L142" s="12"/>
    </row>
    <row r="143" spans="1:12" ht="51.75">
      <c r="A143" s="8" t="s">
        <v>59</v>
      </c>
      <c r="B143" s="9" t="s">
        <v>432</v>
      </c>
      <c r="D143" s="9" t="s">
        <v>531</v>
      </c>
      <c r="E143" s="9" t="s">
        <v>631</v>
      </c>
      <c r="F143" s="11" t="s">
        <v>49</v>
      </c>
      <c r="G143" s="12" t="s">
        <v>731</v>
      </c>
      <c r="H143" s="12" t="s">
        <v>55</v>
      </c>
      <c r="I143" s="14" t="s">
        <v>107</v>
      </c>
      <c r="J143" s="13" t="s">
        <v>0</v>
      </c>
      <c r="K143" s="13" t="s">
        <v>48</v>
      </c>
      <c r="L143" s="12"/>
    </row>
    <row r="144" spans="1:12" ht="51.75">
      <c r="A144" s="8" t="s">
        <v>59</v>
      </c>
      <c r="B144" s="9" t="s">
        <v>433</v>
      </c>
      <c r="D144" s="9" t="s">
        <v>532</v>
      </c>
      <c r="E144" s="9" t="s">
        <v>632</v>
      </c>
      <c r="F144" s="11" t="s">
        <v>49</v>
      </c>
      <c r="G144" s="12" t="s">
        <v>732</v>
      </c>
      <c r="H144" s="12" t="s">
        <v>55</v>
      </c>
      <c r="I144" s="14" t="s">
        <v>107</v>
      </c>
      <c r="J144" s="13" t="s">
        <v>0</v>
      </c>
      <c r="K144" s="13" t="s">
        <v>48</v>
      </c>
      <c r="L144" s="12"/>
    </row>
    <row r="145" spans="1:12" ht="51.75">
      <c r="A145" s="8" t="s">
        <v>59</v>
      </c>
      <c r="B145" s="9" t="s">
        <v>434</v>
      </c>
      <c r="D145" s="9" t="s">
        <v>533</v>
      </c>
      <c r="E145" s="9" t="s">
        <v>633</v>
      </c>
      <c r="F145" s="11" t="s">
        <v>49</v>
      </c>
      <c r="G145" s="12" t="s">
        <v>733</v>
      </c>
      <c r="H145" s="12" t="s">
        <v>55</v>
      </c>
      <c r="I145" s="14" t="s">
        <v>107</v>
      </c>
      <c r="J145" s="13" t="s">
        <v>0</v>
      </c>
      <c r="K145" s="13" t="s">
        <v>48</v>
      </c>
      <c r="L145" s="12"/>
    </row>
    <row r="146" spans="1:12" ht="51.75">
      <c r="A146" s="8" t="s">
        <v>59</v>
      </c>
      <c r="B146" s="9" t="s">
        <v>435</v>
      </c>
      <c r="D146" s="9" t="s">
        <v>534</v>
      </c>
      <c r="E146" s="9" t="s">
        <v>634</v>
      </c>
      <c r="F146" s="11" t="s">
        <v>49</v>
      </c>
      <c r="G146" s="12" t="s">
        <v>734</v>
      </c>
      <c r="H146" s="12" t="s">
        <v>55</v>
      </c>
      <c r="I146" s="14" t="s">
        <v>107</v>
      </c>
      <c r="J146" s="13" t="s">
        <v>0</v>
      </c>
      <c r="K146" s="13" t="s">
        <v>48</v>
      </c>
      <c r="L146" s="12"/>
    </row>
    <row r="147" spans="1:12" ht="51.75">
      <c r="A147" s="8" t="s">
        <v>59</v>
      </c>
      <c r="B147" s="9" t="s">
        <v>436</v>
      </c>
      <c r="D147" s="9" t="s">
        <v>535</v>
      </c>
      <c r="E147" s="9" t="s">
        <v>635</v>
      </c>
      <c r="F147" s="11" t="s">
        <v>49</v>
      </c>
      <c r="G147" s="12" t="s">
        <v>735</v>
      </c>
      <c r="H147" s="12" t="s">
        <v>55</v>
      </c>
      <c r="I147" s="14" t="s">
        <v>107</v>
      </c>
      <c r="J147" s="13" t="s">
        <v>0</v>
      </c>
      <c r="K147" s="13" t="s">
        <v>48</v>
      </c>
      <c r="L147" s="12"/>
    </row>
    <row r="148" spans="1:12" ht="51.75">
      <c r="A148" s="8" t="s">
        <v>59</v>
      </c>
      <c r="B148" s="9" t="s">
        <v>437</v>
      </c>
      <c r="D148" s="9" t="s">
        <v>536</v>
      </c>
      <c r="E148" s="9" t="s">
        <v>636</v>
      </c>
      <c r="F148" s="11" t="s">
        <v>49</v>
      </c>
      <c r="G148" s="12" t="s">
        <v>736</v>
      </c>
      <c r="H148" s="12" t="s">
        <v>55</v>
      </c>
      <c r="I148" s="14" t="s">
        <v>107</v>
      </c>
      <c r="J148" s="13" t="s">
        <v>0</v>
      </c>
      <c r="K148" s="13" t="s">
        <v>48</v>
      </c>
      <c r="L148" s="12"/>
    </row>
    <row r="149" spans="1:12" ht="51.75">
      <c r="A149" s="8" t="s">
        <v>59</v>
      </c>
      <c r="B149" s="9" t="s">
        <v>438</v>
      </c>
      <c r="D149" s="9" t="s">
        <v>537</v>
      </c>
      <c r="E149" s="9" t="s">
        <v>637</v>
      </c>
      <c r="F149" s="11" t="s">
        <v>49</v>
      </c>
      <c r="G149" s="12" t="s">
        <v>737</v>
      </c>
      <c r="H149" s="12" t="s">
        <v>55</v>
      </c>
      <c r="I149" s="14" t="s">
        <v>107</v>
      </c>
      <c r="J149" s="13" t="s">
        <v>0</v>
      </c>
      <c r="K149" s="13" t="s">
        <v>48</v>
      </c>
      <c r="L149" s="12"/>
    </row>
    <row r="150" spans="1:12" ht="51.75">
      <c r="A150" s="8" t="s">
        <v>59</v>
      </c>
      <c r="B150" s="9" t="s">
        <v>439</v>
      </c>
      <c r="D150" s="9" t="s">
        <v>538</v>
      </c>
      <c r="E150" s="9" t="s">
        <v>638</v>
      </c>
      <c r="F150" s="11" t="s">
        <v>49</v>
      </c>
      <c r="G150" s="12" t="s">
        <v>738</v>
      </c>
      <c r="H150" s="12" t="s">
        <v>55</v>
      </c>
      <c r="I150" s="14" t="s">
        <v>107</v>
      </c>
      <c r="J150" s="13" t="s">
        <v>0</v>
      </c>
      <c r="K150" s="13" t="s">
        <v>48</v>
      </c>
      <c r="L150" s="12"/>
    </row>
    <row r="151" spans="1:12" ht="51.75">
      <c r="A151" s="8" t="s">
        <v>59</v>
      </c>
      <c r="B151" s="9" t="s">
        <v>440</v>
      </c>
      <c r="D151" s="9" t="s">
        <v>539</v>
      </c>
      <c r="E151" s="9" t="s">
        <v>639</v>
      </c>
      <c r="F151" s="11" t="s">
        <v>49</v>
      </c>
      <c r="G151" s="12" t="s">
        <v>739</v>
      </c>
      <c r="H151" s="12" t="s">
        <v>55</v>
      </c>
      <c r="I151" s="14" t="s">
        <v>107</v>
      </c>
      <c r="J151" s="13" t="s">
        <v>0</v>
      </c>
      <c r="K151" s="13" t="s">
        <v>48</v>
      </c>
      <c r="L151" s="12"/>
    </row>
    <row r="152" spans="1:12" ht="51.75">
      <c r="A152" s="8" t="s">
        <v>59</v>
      </c>
      <c r="B152" s="9" t="s">
        <v>441</v>
      </c>
      <c r="D152" s="9" t="s">
        <v>540</v>
      </c>
      <c r="E152" s="9" t="s">
        <v>640</v>
      </c>
      <c r="F152" s="11" t="s">
        <v>49</v>
      </c>
      <c r="G152" s="12" t="s">
        <v>740</v>
      </c>
      <c r="H152" s="12" t="s">
        <v>55</v>
      </c>
      <c r="I152" s="14" t="s">
        <v>107</v>
      </c>
      <c r="J152" s="13" t="s">
        <v>0</v>
      </c>
      <c r="K152" s="13" t="s">
        <v>48</v>
      </c>
      <c r="L152" s="12"/>
    </row>
    <row r="153" spans="1:12" ht="51.75">
      <c r="A153" s="8" t="s">
        <v>59</v>
      </c>
      <c r="B153" s="9" t="s">
        <v>442</v>
      </c>
      <c r="D153" s="9" t="s">
        <v>541</v>
      </c>
      <c r="E153" s="9" t="s">
        <v>641</v>
      </c>
      <c r="F153" s="11" t="s">
        <v>49</v>
      </c>
      <c r="G153" s="12" t="s">
        <v>741</v>
      </c>
      <c r="H153" s="12" t="s">
        <v>55</v>
      </c>
      <c r="I153" s="14" t="s">
        <v>107</v>
      </c>
      <c r="J153" s="13" t="s">
        <v>0</v>
      </c>
      <c r="K153" s="13" t="s">
        <v>48</v>
      </c>
      <c r="L153" s="12"/>
    </row>
    <row r="154" spans="1:12" ht="51.75">
      <c r="A154" s="8" t="s">
        <v>59</v>
      </c>
      <c r="B154" s="9" t="s">
        <v>443</v>
      </c>
      <c r="D154" s="9" t="s">
        <v>542</v>
      </c>
      <c r="E154" s="9" t="s">
        <v>642</v>
      </c>
      <c r="F154" s="11" t="s">
        <v>49</v>
      </c>
      <c r="G154" s="12" t="s">
        <v>742</v>
      </c>
      <c r="H154" s="12" t="s">
        <v>55</v>
      </c>
      <c r="I154" s="14" t="s">
        <v>107</v>
      </c>
      <c r="J154" s="13" t="s">
        <v>0</v>
      </c>
      <c r="K154" s="13" t="s">
        <v>48</v>
      </c>
      <c r="L154" s="12"/>
    </row>
    <row r="155" spans="1:12" ht="51.75">
      <c r="A155" s="8" t="s">
        <v>59</v>
      </c>
      <c r="B155" s="9" t="s">
        <v>444</v>
      </c>
      <c r="D155" s="9" t="s">
        <v>543</v>
      </c>
      <c r="E155" s="9" t="s">
        <v>643</v>
      </c>
      <c r="F155" s="11" t="s">
        <v>49</v>
      </c>
      <c r="G155" s="12" t="s">
        <v>743</v>
      </c>
      <c r="H155" s="12" t="s">
        <v>55</v>
      </c>
      <c r="I155" s="14" t="s">
        <v>107</v>
      </c>
      <c r="J155" s="13" t="s">
        <v>0</v>
      </c>
      <c r="K155" s="13" t="s">
        <v>48</v>
      </c>
      <c r="L155" s="12"/>
    </row>
    <row r="156" spans="1:12" ht="51.75">
      <c r="A156" s="8" t="s">
        <v>59</v>
      </c>
      <c r="B156" s="9" t="s">
        <v>445</v>
      </c>
      <c r="D156" s="9" t="s">
        <v>544</v>
      </c>
      <c r="E156" s="9" t="s">
        <v>644</v>
      </c>
      <c r="F156" s="11" t="s">
        <v>49</v>
      </c>
      <c r="G156" s="12" t="s">
        <v>744</v>
      </c>
      <c r="H156" s="12" t="s">
        <v>55</v>
      </c>
      <c r="I156" s="14" t="s">
        <v>107</v>
      </c>
      <c r="J156" s="13" t="s">
        <v>0</v>
      </c>
      <c r="K156" s="13" t="s">
        <v>48</v>
      </c>
      <c r="L156" s="12"/>
    </row>
    <row r="157" spans="1:12" ht="51.75">
      <c r="A157" s="8" t="s">
        <v>59</v>
      </c>
      <c r="B157" s="9" t="s">
        <v>446</v>
      </c>
      <c r="D157" s="9" t="s">
        <v>545</v>
      </c>
      <c r="E157" s="9" t="s">
        <v>645</v>
      </c>
      <c r="F157" s="11" t="s">
        <v>49</v>
      </c>
      <c r="G157" s="12" t="s">
        <v>745</v>
      </c>
      <c r="H157" s="12" t="s">
        <v>55</v>
      </c>
      <c r="I157" s="14" t="s">
        <v>107</v>
      </c>
      <c r="J157" s="13" t="s">
        <v>0</v>
      </c>
      <c r="K157" s="13" t="s">
        <v>48</v>
      </c>
      <c r="L157" s="12"/>
    </row>
    <row r="158" spans="1:12" ht="51.75">
      <c r="A158" s="8" t="s">
        <v>59</v>
      </c>
      <c r="B158" s="9" t="s">
        <v>447</v>
      </c>
      <c r="D158" s="9" t="s">
        <v>546</v>
      </c>
      <c r="E158" s="9" t="s">
        <v>646</v>
      </c>
      <c r="F158" s="11" t="s">
        <v>49</v>
      </c>
      <c r="G158" s="12" t="s">
        <v>746</v>
      </c>
      <c r="H158" s="12" t="s">
        <v>55</v>
      </c>
      <c r="I158" s="14" t="s">
        <v>107</v>
      </c>
      <c r="J158" s="13" t="s">
        <v>0</v>
      </c>
      <c r="K158" s="13" t="s">
        <v>48</v>
      </c>
      <c r="L158" s="12"/>
    </row>
    <row r="159" spans="1:12" ht="51.75">
      <c r="A159" s="8" t="s">
        <v>59</v>
      </c>
      <c r="B159" s="9" t="s">
        <v>448</v>
      </c>
      <c r="D159" s="9" t="s">
        <v>547</v>
      </c>
      <c r="E159" s="9" t="s">
        <v>647</v>
      </c>
      <c r="F159" s="11" t="s">
        <v>49</v>
      </c>
      <c r="G159" s="12" t="s">
        <v>747</v>
      </c>
      <c r="H159" s="12" t="s">
        <v>55</v>
      </c>
      <c r="I159" s="14" t="s">
        <v>107</v>
      </c>
      <c r="J159" s="13" t="s">
        <v>0</v>
      </c>
      <c r="K159" s="13" t="s">
        <v>48</v>
      </c>
      <c r="L159" s="12"/>
    </row>
    <row r="160" spans="1:12" ht="51.75">
      <c r="A160" s="8" t="s">
        <v>59</v>
      </c>
      <c r="B160" s="9" t="s">
        <v>449</v>
      </c>
      <c r="D160" s="9" t="s">
        <v>548</v>
      </c>
      <c r="E160" s="9" t="s">
        <v>648</v>
      </c>
      <c r="F160" s="11" t="s">
        <v>49</v>
      </c>
      <c r="G160" s="12" t="s">
        <v>748</v>
      </c>
      <c r="H160" s="12" t="s">
        <v>55</v>
      </c>
      <c r="I160" s="14" t="s">
        <v>107</v>
      </c>
      <c r="J160" s="13" t="s">
        <v>0</v>
      </c>
      <c r="K160" s="13" t="s">
        <v>48</v>
      </c>
      <c r="L160" s="12"/>
    </row>
    <row r="161" spans="1:12" ht="51.75">
      <c r="A161" s="8" t="s">
        <v>59</v>
      </c>
      <c r="B161" s="9" t="s">
        <v>450</v>
      </c>
      <c r="D161" s="9" t="s">
        <v>549</v>
      </c>
      <c r="E161" s="9" t="s">
        <v>649</v>
      </c>
      <c r="F161" s="11" t="s">
        <v>49</v>
      </c>
      <c r="G161" s="12" t="s">
        <v>749</v>
      </c>
      <c r="H161" s="12" t="s">
        <v>55</v>
      </c>
      <c r="I161" s="14" t="s">
        <v>107</v>
      </c>
      <c r="J161" s="13" t="s">
        <v>0</v>
      </c>
      <c r="K161" s="13" t="s">
        <v>48</v>
      </c>
      <c r="L161" s="12"/>
    </row>
    <row r="162" spans="1:12" ht="51.75">
      <c r="A162" s="8" t="s">
        <v>59</v>
      </c>
      <c r="B162" s="9" t="s">
        <v>451</v>
      </c>
      <c r="D162" s="9" t="s">
        <v>550</v>
      </c>
      <c r="E162" s="9" t="s">
        <v>650</v>
      </c>
      <c r="F162" s="11" t="s">
        <v>49</v>
      </c>
      <c r="G162" s="12" t="s">
        <v>750</v>
      </c>
      <c r="H162" s="12" t="s">
        <v>55</v>
      </c>
      <c r="I162" s="14" t="s">
        <v>107</v>
      </c>
      <c r="J162" s="13" t="s">
        <v>0</v>
      </c>
      <c r="K162" s="13" t="s">
        <v>48</v>
      </c>
      <c r="L162" s="12"/>
    </row>
    <row r="163" spans="1:12" ht="51.75">
      <c r="A163" s="8" t="s">
        <v>59</v>
      </c>
      <c r="B163" s="9" t="s">
        <v>452</v>
      </c>
      <c r="D163" s="9" t="s">
        <v>551</v>
      </c>
      <c r="E163" s="9" t="s">
        <v>651</v>
      </c>
      <c r="F163" s="11" t="s">
        <v>49</v>
      </c>
      <c r="G163" s="12" t="s">
        <v>751</v>
      </c>
      <c r="H163" s="12" t="s">
        <v>55</v>
      </c>
      <c r="I163" s="14" t="s">
        <v>107</v>
      </c>
      <c r="J163" s="13" t="s">
        <v>0</v>
      </c>
      <c r="K163" s="13" t="s">
        <v>48</v>
      </c>
      <c r="L163" s="12"/>
    </row>
    <row r="164" spans="1:12" ht="51.75">
      <c r="A164" s="8" t="s">
        <v>59</v>
      </c>
      <c r="B164" s="9" t="s">
        <v>453</v>
      </c>
      <c r="D164" s="9" t="s">
        <v>552</v>
      </c>
      <c r="E164" s="9" t="s">
        <v>652</v>
      </c>
      <c r="F164" s="11" t="s">
        <v>49</v>
      </c>
      <c r="G164" s="12" t="s">
        <v>752</v>
      </c>
      <c r="H164" s="12" t="s">
        <v>55</v>
      </c>
      <c r="I164" s="14" t="s">
        <v>107</v>
      </c>
      <c r="J164" s="13" t="s">
        <v>0</v>
      </c>
      <c r="K164" s="13" t="s">
        <v>48</v>
      </c>
      <c r="L164" s="12"/>
    </row>
    <row r="165" spans="1:12" ht="51.75">
      <c r="A165" s="8" t="s">
        <v>59</v>
      </c>
      <c r="B165" s="9" t="s">
        <v>454</v>
      </c>
      <c r="D165" s="9" t="s">
        <v>553</v>
      </c>
      <c r="E165" s="9" t="s">
        <v>653</v>
      </c>
      <c r="F165" s="11" t="s">
        <v>49</v>
      </c>
      <c r="G165" s="12" t="s">
        <v>753</v>
      </c>
      <c r="H165" s="12" t="s">
        <v>55</v>
      </c>
      <c r="I165" s="14" t="s">
        <v>107</v>
      </c>
      <c r="J165" s="13" t="s">
        <v>0</v>
      </c>
      <c r="K165" s="13" t="s">
        <v>48</v>
      </c>
      <c r="L165" s="12"/>
    </row>
    <row r="166" spans="1:12" ht="51.75">
      <c r="A166" s="8" t="s">
        <v>59</v>
      </c>
      <c r="B166" s="9" t="s">
        <v>455</v>
      </c>
      <c r="D166" s="9" t="s">
        <v>554</v>
      </c>
      <c r="E166" s="9" t="s">
        <v>654</v>
      </c>
      <c r="F166" s="11" t="s">
        <v>49</v>
      </c>
      <c r="G166" s="12" t="s">
        <v>754</v>
      </c>
      <c r="H166" s="12" t="s">
        <v>55</v>
      </c>
      <c r="I166" s="14" t="s">
        <v>107</v>
      </c>
      <c r="J166" s="13" t="s">
        <v>0</v>
      </c>
      <c r="K166" s="13" t="s">
        <v>48</v>
      </c>
      <c r="L166" s="12"/>
    </row>
    <row r="167" spans="1:12" ht="51.75">
      <c r="A167" s="8" t="s">
        <v>59</v>
      </c>
      <c r="B167" s="9" t="s">
        <v>456</v>
      </c>
      <c r="D167" s="9" t="s">
        <v>555</v>
      </c>
      <c r="E167" s="9" t="s">
        <v>655</v>
      </c>
      <c r="F167" s="11" t="s">
        <v>49</v>
      </c>
      <c r="G167" s="12" t="s">
        <v>755</v>
      </c>
      <c r="H167" s="12" t="s">
        <v>55</v>
      </c>
      <c r="I167" s="14" t="s">
        <v>107</v>
      </c>
      <c r="J167" s="13" t="s">
        <v>0</v>
      </c>
      <c r="K167" s="13" t="s">
        <v>48</v>
      </c>
      <c r="L167" s="12"/>
    </row>
    <row r="168" spans="1:12" ht="51.75">
      <c r="A168" s="8" t="s">
        <v>59</v>
      </c>
      <c r="B168" s="9" t="s">
        <v>457</v>
      </c>
      <c r="D168" s="9" t="s">
        <v>556</v>
      </c>
      <c r="E168" s="9" t="s">
        <v>656</v>
      </c>
      <c r="F168" s="11" t="s">
        <v>49</v>
      </c>
      <c r="G168" s="12" t="s">
        <v>756</v>
      </c>
      <c r="H168" s="12" t="s">
        <v>55</v>
      </c>
      <c r="I168" s="14" t="s">
        <v>107</v>
      </c>
      <c r="J168" s="13" t="s">
        <v>0</v>
      </c>
      <c r="K168" s="13" t="s">
        <v>48</v>
      </c>
      <c r="L168" s="12"/>
    </row>
    <row r="169" spans="1:12" ht="51.75">
      <c r="A169" s="8" t="s">
        <v>59</v>
      </c>
      <c r="B169" s="9" t="s">
        <v>458</v>
      </c>
      <c r="D169" s="9" t="s">
        <v>557</v>
      </c>
      <c r="E169" s="9" t="s">
        <v>657</v>
      </c>
      <c r="F169" s="11" t="s">
        <v>49</v>
      </c>
      <c r="G169" s="12" t="s">
        <v>757</v>
      </c>
      <c r="H169" s="12" t="s">
        <v>55</v>
      </c>
      <c r="I169" s="14" t="s">
        <v>107</v>
      </c>
      <c r="J169" s="13" t="s">
        <v>0</v>
      </c>
      <c r="K169" s="13" t="s">
        <v>48</v>
      </c>
      <c r="L169" s="12"/>
    </row>
    <row r="170" spans="1:12" ht="51.75">
      <c r="A170" s="8" t="s">
        <v>59</v>
      </c>
      <c r="B170" s="9" t="s">
        <v>459</v>
      </c>
      <c r="D170" s="9" t="s">
        <v>558</v>
      </c>
      <c r="E170" s="9" t="s">
        <v>658</v>
      </c>
      <c r="F170" s="11" t="s">
        <v>49</v>
      </c>
      <c r="G170" s="12" t="s">
        <v>758</v>
      </c>
      <c r="H170" s="12" t="s">
        <v>55</v>
      </c>
      <c r="I170" s="14" t="s">
        <v>107</v>
      </c>
      <c r="J170" s="13" t="s">
        <v>0</v>
      </c>
      <c r="K170" s="13" t="s">
        <v>48</v>
      </c>
      <c r="L170" s="12"/>
    </row>
    <row r="171" spans="1:12" ht="51.75">
      <c r="A171" s="8" t="s">
        <v>59</v>
      </c>
      <c r="B171" s="9" t="s">
        <v>460</v>
      </c>
      <c r="D171" s="9" t="s">
        <v>559</v>
      </c>
      <c r="E171" s="9" t="s">
        <v>659</v>
      </c>
      <c r="F171" s="11" t="s">
        <v>49</v>
      </c>
      <c r="G171" s="12" t="s">
        <v>759</v>
      </c>
      <c r="H171" s="12" t="s">
        <v>55</v>
      </c>
      <c r="I171" s="14" t="s">
        <v>107</v>
      </c>
      <c r="J171" s="13" t="s">
        <v>0</v>
      </c>
      <c r="K171" s="13" t="s">
        <v>48</v>
      </c>
      <c r="L171" s="12"/>
    </row>
    <row r="172" spans="1:12" ht="51.75">
      <c r="A172" s="8" t="s">
        <v>59</v>
      </c>
      <c r="B172" s="9" t="s">
        <v>461</v>
      </c>
      <c r="D172" s="9" t="s">
        <v>560</v>
      </c>
      <c r="E172" s="9" t="s">
        <v>660</v>
      </c>
      <c r="F172" s="11" t="s">
        <v>49</v>
      </c>
      <c r="G172" s="12" t="s">
        <v>760</v>
      </c>
      <c r="H172" s="12" t="s">
        <v>55</v>
      </c>
      <c r="I172" s="14" t="s">
        <v>107</v>
      </c>
      <c r="J172" s="13" t="s">
        <v>0</v>
      </c>
      <c r="K172" s="13" t="s">
        <v>48</v>
      </c>
      <c r="L172" s="12"/>
    </row>
    <row r="173" spans="1:12" ht="51.75">
      <c r="A173" s="8" t="s">
        <v>59</v>
      </c>
      <c r="B173" s="9" t="s">
        <v>462</v>
      </c>
      <c r="D173" s="9" t="s">
        <v>561</v>
      </c>
      <c r="E173" s="9" t="s">
        <v>661</v>
      </c>
      <c r="F173" s="11" t="s">
        <v>49</v>
      </c>
      <c r="G173" s="12" t="s">
        <v>761</v>
      </c>
      <c r="H173" s="12" t="s">
        <v>55</v>
      </c>
      <c r="I173" s="14" t="s">
        <v>107</v>
      </c>
      <c r="J173" s="13" t="s">
        <v>0</v>
      </c>
      <c r="K173" s="13" t="s">
        <v>48</v>
      </c>
      <c r="L173" s="12"/>
    </row>
    <row r="174" spans="1:12" ht="51.75">
      <c r="A174" s="8" t="s">
        <v>59</v>
      </c>
      <c r="B174" s="9" t="s">
        <v>463</v>
      </c>
      <c r="D174" s="9" t="s">
        <v>562</v>
      </c>
      <c r="E174" s="9" t="s">
        <v>662</v>
      </c>
      <c r="F174" s="11" t="s">
        <v>49</v>
      </c>
      <c r="G174" s="12" t="s">
        <v>762</v>
      </c>
      <c r="H174" s="12" t="s">
        <v>55</v>
      </c>
      <c r="I174" s="14" t="s">
        <v>107</v>
      </c>
      <c r="J174" s="13" t="s">
        <v>0</v>
      </c>
      <c r="K174" s="13" t="s">
        <v>48</v>
      </c>
      <c r="L174" s="12"/>
    </row>
    <row r="175" spans="1:12" ht="51.75">
      <c r="A175" s="8" t="s">
        <v>59</v>
      </c>
      <c r="B175" s="9" t="s">
        <v>464</v>
      </c>
      <c r="D175" s="9" t="s">
        <v>563</v>
      </c>
      <c r="E175" s="9" t="s">
        <v>663</v>
      </c>
      <c r="F175" s="11" t="s">
        <v>49</v>
      </c>
      <c r="G175" s="12" t="s">
        <v>763</v>
      </c>
      <c r="H175" s="12" t="s">
        <v>55</v>
      </c>
      <c r="I175" s="14" t="s">
        <v>107</v>
      </c>
      <c r="J175" s="13" t="s">
        <v>0</v>
      </c>
      <c r="K175" s="13" t="s">
        <v>48</v>
      </c>
      <c r="L175" s="12"/>
    </row>
    <row r="176" spans="1:12" ht="51.75">
      <c r="A176" s="8" t="s">
        <v>59</v>
      </c>
      <c r="B176" s="9" t="s">
        <v>465</v>
      </c>
      <c r="D176" s="9" t="s">
        <v>564</v>
      </c>
      <c r="E176" s="9" t="s">
        <v>664</v>
      </c>
      <c r="F176" s="11" t="s">
        <v>49</v>
      </c>
      <c r="G176" s="12" t="s">
        <v>764</v>
      </c>
      <c r="H176" s="12" t="s">
        <v>55</v>
      </c>
      <c r="I176" s="14" t="s">
        <v>107</v>
      </c>
      <c r="J176" s="13" t="s">
        <v>0</v>
      </c>
      <c r="K176" s="13" t="s">
        <v>48</v>
      </c>
      <c r="L176" s="12"/>
    </row>
    <row r="177" spans="1:12" ht="51.75">
      <c r="A177" s="8" t="s">
        <v>59</v>
      </c>
      <c r="B177" s="9" t="s">
        <v>466</v>
      </c>
      <c r="D177" s="9" t="s">
        <v>565</v>
      </c>
      <c r="E177" s="9" t="s">
        <v>665</v>
      </c>
      <c r="F177" s="11" t="s">
        <v>49</v>
      </c>
      <c r="G177" s="12" t="s">
        <v>765</v>
      </c>
      <c r="H177" s="12" t="s">
        <v>55</v>
      </c>
      <c r="I177" s="14" t="s">
        <v>107</v>
      </c>
      <c r="J177" s="13" t="s">
        <v>0</v>
      </c>
      <c r="K177" s="13" t="s">
        <v>48</v>
      </c>
      <c r="L177" s="12"/>
    </row>
    <row r="178" spans="1:12" ht="51.75">
      <c r="A178" s="8" t="s">
        <v>59</v>
      </c>
      <c r="B178" s="9" t="s">
        <v>467</v>
      </c>
      <c r="D178" s="9" t="s">
        <v>566</v>
      </c>
      <c r="E178" s="9" t="s">
        <v>666</v>
      </c>
      <c r="F178" s="11" t="s">
        <v>49</v>
      </c>
      <c r="G178" s="12" t="s">
        <v>766</v>
      </c>
      <c r="H178" s="12" t="s">
        <v>55</v>
      </c>
      <c r="I178" s="14" t="s">
        <v>107</v>
      </c>
      <c r="J178" s="13" t="s">
        <v>0</v>
      </c>
      <c r="K178" s="13" t="s">
        <v>48</v>
      </c>
      <c r="L178" s="12"/>
    </row>
    <row r="179" spans="1:12" ht="51.75">
      <c r="A179" s="8" t="s">
        <v>59</v>
      </c>
      <c r="B179" s="9" t="s">
        <v>468</v>
      </c>
      <c r="D179" s="9" t="s">
        <v>567</v>
      </c>
      <c r="E179" s="9" t="s">
        <v>667</v>
      </c>
      <c r="F179" s="11" t="s">
        <v>49</v>
      </c>
      <c r="G179" s="12" t="s">
        <v>767</v>
      </c>
      <c r="H179" s="12" t="s">
        <v>55</v>
      </c>
      <c r="I179" s="14" t="s">
        <v>107</v>
      </c>
      <c r="J179" s="13" t="s">
        <v>0</v>
      </c>
      <c r="K179" s="13" t="s">
        <v>48</v>
      </c>
      <c r="L179" s="12"/>
    </row>
    <row r="180" spans="1:12" ht="51.75">
      <c r="A180" s="8" t="s">
        <v>59</v>
      </c>
      <c r="B180" s="9" t="s">
        <v>769</v>
      </c>
      <c r="D180" s="9" t="s">
        <v>568</v>
      </c>
      <c r="E180" s="9" t="s">
        <v>668</v>
      </c>
      <c r="F180" s="11" t="s">
        <v>49</v>
      </c>
      <c r="G180" s="12" t="s">
        <v>768</v>
      </c>
      <c r="H180" s="12" t="s">
        <v>55</v>
      </c>
      <c r="I180" s="14" t="s">
        <v>107</v>
      </c>
      <c r="J180" s="13" t="s">
        <v>0</v>
      </c>
      <c r="K180" s="13" t="s">
        <v>48</v>
      </c>
      <c r="L180" s="12"/>
    </row>
    <row r="181" spans="1:12" ht="34.5">
      <c r="A181" s="8" t="s">
        <v>59</v>
      </c>
      <c r="B181" s="9" t="s">
        <v>770</v>
      </c>
      <c r="C181" s="10"/>
      <c r="D181" s="9" t="s">
        <v>771</v>
      </c>
      <c r="E181" s="9" t="s">
        <v>772</v>
      </c>
      <c r="F181" s="11" t="s">
        <v>49</v>
      </c>
      <c r="G181" s="12" t="s">
        <v>2612</v>
      </c>
      <c r="H181" s="12" t="s">
        <v>55</v>
      </c>
      <c r="I181" s="14" t="s">
        <v>107</v>
      </c>
      <c r="J181" s="13" t="s">
        <v>0</v>
      </c>
      <c r="K181" s="13" t="s">
        <v>48</v>
      </c>
      <c r="L181" s="12"/>
    </row>
    <row r="182" spans="1:12" ht="34.5">
      <c r="A182" s="8" t="s">
        <v>59</v>
      </c>
      <c r="B182" s="9" t="s">
        <v>773</v>
      </c>
      <c r="D182" s="9" t="s">
        <v>776</v>
      </c>
      <c r="E182" s="9" t="s">
        <v>779</v>
      </c>
      <c r="F182" s="11" t="s">
        <v>49</v>
      </c>
      <c r="G182" s="12" t="s">
        <v>2613</v>
      </c>
      <c r="H182" s="12" t="s">
        <v>55</v>
      </c>
      <c r="I182" s="14" t="s">
        <v>107</v>
      </c>
      <c r="J182" s="13" t="s">
        <v>0</v>
      </c>
      <c r="K182" s="13" t="s">
        <v>48</v>
      </c>
      <c r="L182" s="12"/>
    </row>
    <row r="183" spans="1:12" ht="34.5">
      <c r="A183" s="8" t="s">
        <v>59</v>
      </c>
      <c r="B183" s="9" t="s">
        <v>774</v>
      </c>
      <c r="D183" s="9" t="s">
        <v>777</v>
      </c>
      <c r="E183" s="9" t="s">
        <v>780</v>
      </c>
      <c r="F183" s="11" t="s">
        <v>49</v>
      </c>
      <c r="G183" s="12" t="s">
        <v>2614</v>
      </c>
      <c r="H183" s="12" t="s">
        <v>55</v>
      </c>
      <c r="I183" s="14" t="s">
        <v>107</v>
      </c>
      <c r="J183" s="13" t="s">
        <v>0</v>
      </c>
      <c r="K183" s="13" t="s">
        <v>48</v>
      </c>
      <c r="L183" s="12"/>
    </row>
    <row r="184" spans="1:12" ht="34.5">
      <c r="A184" s="8" t="s">
        <v>59</v>
      </c>
      <c r="B184" s="9" t="s">
        <v>775</v>
      </c>
      <c r="D184" s="9" t="s">
        <v>778</v>
      </c>
      <c r="E184" s="9" t="s">
        <v>781</v>
      </c>
      <c r="F184" s="11" t="s">
        <v>49</v>
      </c>
      <c r="G184" s="12" t="s">
        <v>2615</v>
      </c>
      <c r="H184" s="12" t="s">
        <v>55</v>
      </c>
      <c r="I184" s="14" t="s">
        <v>107</v>
      </c>
      <c r="J184" s="13" t="s">
        <v>0</v>
      </c>
      <c r="K184" s="13" t="s">
        <v>48</v>
      </c>
      <c r="L184" s="12"/>
    </row>
    <row r="185" spans="1:12" ht="69">
      <c r="A185" s="8" t="s">
        <v>59</v>
      </c>
      <c r="B185" s="9" t="s">
        <v>782</v>
      </c>
      <c r="D185" s="9" t="s">
        <v>783</v>
      </c>
      <c r="E185" s="9" t="s">
        <v>784</v>
      </c>
      <c r="F185" s="11" t="s">
        <v>49</v>
      </c>
      <c r="G185" s="12" t="s">
        <v>785</v>
      </c>
      <c r="H185" s="12" t="s">
        <v>55</v>
      </c>
      <c r="I185" s="14" t="s">
        <v>107</v>
      </c>
      <c r="J185" s="13" t="s">
        <v>0</v>
      </c>
      <c r="K185" s="13" t="s">
        <v>48</v>
      </c>
      <c r="L185" s="12"/>
    </row>
    <row r="186" spans="1:12" ht="69">
      <c r="A186" s="8" t="s">
        <v>59</v>
      </c>
      <c r="B186" s="9" t="s">
        <v>786</v>
      </c>
      <c r="D186" s="9" t="s">
        <v>787</v>
      </c>
      <c r="E186" s="9" t="s">
        <v>788</v>
      </c>
      <c r="F186" s="11" t="s">
        <v>49</v>
      </c>
      <c r="G186" s="12" t="s">
        <v>789</v>
      </c>
      <c r="H186" s="12" t="s">
        <v>55</v>
      </c>
      <c r="I186" s="14" t="s">
        <v>107</v>
      </c>
      <c r="J186" s="13" t="s">
        <v>0</v>
      </c>
      <c r="K186" s="13" t="s">
        <v>48</v>
      </c>
      <c r="L186" s="12"/>
    </row>
    <row r="187" spans="1:12" ht="69">
      <c r="A187" s="8" t="s">
        <v>59</v>
      </c>
      <c r="B187" s="9" t="s">
        <v>790</v>
      </c>
      <c r="D187" s="9" t="s">
        <v>792</v>
      </c>
      <c r="E187" s="9" t="s">
        <v>795</v>
      </c>
      <c r="F187" s="11" t="s">
        <v>49</v>
      </c>
      <c r="G187" s="12" t="s">
        <v>796</v>
      </c>
      <c r="H187" s="12" t="s">
        <v>55</v>
      </c>
      <c r="I187" s="14" t="s">
        <v>107</v>
      </c>
      <c r="J187" s="13" t="s">
        <v>0</v>
      </c>
      <c r="K187" s="13" t="s">
        <v>48</v>
      </c>
      <c r="L187" s="12"/>
    </row>
    <row r="188" spans="1:12" ht="69">
      <c r="A188" s="8" t="s">
        <v>59</v>
      </c>
      <c r="B188" s="9" t="s">
        <v>791</v>
      </c>
      <c r="D188" s="9" t="s">
        <v>793</v>
      </c>
      <c r="E188" s="9" t="s">
        <v>794</v>
      </c>
      <c r="F188" s="11" t="s">
        <v>49</v>
      </c>
      <c r="G188" s="12" t="s">
        <v>797</v>
      </c>
      <c r="H188" s="12" t="s">
        <v>55</v>
      </c>
      <c r="I188" s="14" t="s">
        <v>107</v>
      </c>
      <c r="J188" s="13" t="s">
        <v>0</v>
      </c>
      <c r="K188" s="13" t="s">
        <v>48</v>
      </c>
      <c r="L188" s="12"/>
    </row>
    <row r="189" spans="1:12" ht="69">
      <c r="A189" s="8" t="s">
        <v>59</v>
      </c>
      <c r="B189" s="9" t="s">
        <v>2616</v>
      </c>
      <c r="D189" s="9" t="s">
        <v>2617</v>
      </c>
      <c r="E189" s="9" t="s">
        <v>2618</v>
      </c>
      <c r="F189" s="11" t="s">
        <v>49</v>
      </c>
      <c r="G189" s="12" t="s">
        <v>2619</v>
      </c>
      <c r="H189" s="12" t="s">
        <v>55</v>
      </c>
      <c r="I189" s="14" t="s">
        <v>107</v>
      </c>
      <c r="J189" s="13" t="s">
        <v>0</v>
      </c>
      <c r="K189" s="13" t="s">
        <v>48</v>
      </c>
      <c r="L189" s="12"/>
    </row>
    <row r="190" spans="1:12" ht="69">
      <c r="A190" s="8" t="s">
        <v>59</v>
      </c>
      <c r="B190" s="9" t="s">
        <v>2620</v>
      </c>
      <c r="D190" s="9" t="s">
        <v>2621</v>
      </c>
      <c r="E190" s="9" t="s">
        <v>2622</v>
      </c>
      <c r="F190" s="11" t="s">
        <v>49</v>
      </c>
      <c r="G190" s="12" t="s">
        <v>2623</v>
      </c>
      <c r="H190" s="12" t="s">
        <v>55</v>
      </c>
      <c r="I190" s="14" t="s">
        <v>107</v>
      </c>
      <c r="J190" s="13" t="s">
        <v>0</v>
      </c>
      <c r="K190" s="13" t="s">
        <v>48</v>
      </c>
      <c r="L190" s="12"/>
    </row>
    <row r="191" spans="1:12" ht="69">
      <c r="A191" s="8" t="s">
        <v>59</v>
      </c>
      <c r="B191" s="9" t="s">
        <v>2624</v>
      </c>
      <c r="D191" s="9" t="s">
        <v>2632</v>
      </c>
      <c r="E191" s="9" t="s">
        <v>2640</v>
      </c>
      <c r="F191" s="11" t="s">
        <v>49</v>
      </c>
      <c r="G191" s="12" t="s">
        <v>2648</v>
      </c>
      <c r="H191" s="12" t="s">
        <v>55</v>
      </c>
      <c r="I191" s="14" t="s">
        <v>107</v>
      </c>
      <c r="J191" s="13" t="s">
        <v>0</v>
      </c>
      <c r="K191" s="13" t="s">
        <v>48</v>
      </c>
      <c r="L191" s="12"/>
    </row>
    <row r="192" spans="1:12" ht="69">
      <c r="A192" s="8" t="s">
        <v>59</v>
      </c>
      <c r="B192" s="9" t="s">
        <v>2625</v>
      </c>
      <c r="D192" s="9" t="s">
        <v>2633</v>
      </c>
      <c r="E192" s="9" t="s">
        <v>2641</v>
      </c>
      <c r="F192" s="11" t="s">
        <v>49</v>
      </c>
      <c r="G192" s="12" t="s">
        <v>2649</v>
      </c>
      <c r="H192" s="12" t="s">
        <v>55</v>
      </c>
      <c r="I192" s="14" t="s">
        <v>107</v>
      </c>
      <c r="J192" s="13" t="s">
        <v>0</v>
      </c>
      <c r="K192" s="13" t="s">
        <v>48</v>
      </c>
      <c r="L192" s="12"/>
    </row>
    <row r="193" spans="1:12" ht="69">
      <c r="A193" s="8" t="s">
        <v>59</v>
      </c>
      <c r="B193" s="9" t="s">
        <v>2626</v>
      </c>
      <c r="D193" s="9" t="s">
        <v>2634</v>
      </c>
      <c r="E193" s="9" t="s">
        <v>2642</v>
      </c>
      <c r="F193" s="11" t="s">
        <v>49</v>
      </c>
      <c r="G193" s="12" t="s">
        <v>2650</v>
      </c>
      <c r="H193" s="12" t="s">
        <v>55</v>
      </c>
      <c r="I193" s="14" t="s">
        <v>107</v>
      </c>
      <c r="J193" s="13" t="s">
        <v>0</v>
      </c>
      <c r="K193" s="13" t="s">
        <v>48</v>
      </c>
      <c r="L193" s="12"/>
    </row>
    <row r="194" spans="1:12" ht="69">
      <c r="A194" s="8" t="s">
        <v>59</v>
      </c>
      <c r="B194" s="9" t="s">
        <v>2627</v>
      </c>
      <c r="D194" s="9" t="s">
        <v>2635</v>
      </c>
      <c r="E194" s="9" t="s">
        <v>2643</v>
      </c>
      <c r="F194" s="11" t="s">
        <v>49</v>
      </c>
      <c r="G194" s="12" t="s">
        <v>2651</v>
      </c>
      <c r="H194" s="12" t="s">
        <v>55</v>
      </c>
      <c r="I194" s="14" t="s">
        <v>107</v>
      </c>
      <c r="J194" s="13" t="s">
        <v>0</v>
      </c>
      <c r="K194" s="13" t="s">
        <v>48</v>
      </c>
      <c r="L194" s="12"/>
    </row>
    <row r="195" spans="1:12" ht="69">
      <c r="A195" s="8" t="s">
        <v>59</v>
      </c>
      <c r="B195" s="9" t="s">
        <v>2628</v>
      </c>
      <c r="D195" s="9" t="s">
        <v>2636</v>
      </c>
      <c r="E195" s="9" t="s">
        <v>2644</v>
      </c>
      <c r="F195" s="11" t="s">
        <v>49</v>
      </c>
      <c r="G195" s="12" t="s">
        <v>2652</v>
      </c>
      <c r="H195" s="12" t="s">
        <v>55</v>
      </c>
      <c r="I195" s="14" t="s">
        <v>107</v>
      </c>
      <c r="J195" s="13" t="s">
        <v>0</v>
      </c>
      <c r="K195" s="13" t="s">
        <v>48</v>
      </c>
      <c r="L195" s="12"/>
    </row>
    <row r="196" spans="1:12" ht="69">
      <c r="A196" s="8" t="s">
        <v>59</v>
      </c>
      <c r="B196" s="9" t="s">
        <v>2629</v>
      </c>
      <c r="D196" s="9" t="s">
        <v>2637</v>
      </c>
      <c r="E196" s="9" t="s">
        <v>2645</v>
      </c>
      <c r="F196" s="11" t="s">
        <v>49</v>
      </c>
      <c r="G196" s="12" t="s">
        <v>2653</v>
      </c>
      <c r="H196" s="12" t="s">
        <v>55</v>
      </c>
      <c r="I196" s="14" t="s">
        <v>107</v>
      </c>
      <c r="J196" s="13" t="s">
        <v>0</v>
      </c>
      <c r="K196" s="13" t="s">
        <v>48</v>
      </c>
      <c r="L196" s="12"/>
    </row>
    <row r="197" spans="1:12" ht="69">
      <c r="A197" s="8" t="s">
        <v>59</v>
      </c>
      <c r="B197" s="9" t="s">
        <v>2630</v>
      </c>
      <c r="D197" s="9" t="s">
        <v>2638</v>
      </c>
      <c r="E197" s="9" t="s">
        <v>2646</v>
      </c>
      <c r="F197" s="11" t="s">
        <v>49</v>
      </c>
      <c r="G197" s="12" t="s">
        <v>2654</v>
      </c>
      <c r="H197" s="12" t="s">
        <v>55</v>
      </c>
      <c r="I197" s="14" t="s">
        <v>107</v>
      </c>
      <c r="J197" s="13" t="s">
        <v>0</v>
      </c>
      <c r="K197" s="13" t="s">
        <v>48</v>
      </c>
      <c r="L197" s="12"/>
    </row>
    <row r="198" spans="1:12" ht="69">
      <c r="A198" s="8" t="s">
        <v>59</v>
      </c>
      <c r="B198" s="9" t="s">
        <v>2631</v>
      </c>
      <c r="D198" s="9" t="s">
        <v>2639</v>
      </c>
      <c r="E198" s="9" t="s">
        <v>2647</v>
      </c>
      <c r="F198" s="11" t="s">
        <v>49</v>
      </c>
      <c r="G198" s="12" t="s">
        <v>2655</v>
      </c>
      <c r="H198" s="12" t="s">
        <v>55</v>
      </c>
      <c r="I198" s="14" t="s">
        <v>107</v>
      </c>
      <c r="J198" s="13" t="s">
        <v>0</v>
      </c>
      <c r="K198" s="13" t="s">
        <v>48</v>
      </c>
      <c r="L198" s="12"/>
    </row>
    <row r="199" spans="1:12" ht="51.75">
      <c r="A199" s="8" t="s">
        <v>59</v>
      </c>
      <c r="B199" s="9" t="s">
        <v>2658</v>
      </c>
      <c r="D199" s="9" t="s">
        <v>2657</v>
      </c>
      <c r="E199" s="9" t="s">
        <v>2659</v>
      </c>
      <c r="F199" s="11" t="s">
        <v>49</v>
      </c>
      <c r="G199" s="12" t="s">
        <v>2660</v>
      </c>
      <c r="H199" s="12" t="s">
        <v>55</v>
      </c>
      <c r="I199" s="14" t="s">
        <v>107</v>
      </c>
      <c r="J199" s="13" t="s">
        <v>0</v>
      </c>
      <c r="K199" s="13" t="s">
        <v>48</v>
      </c>
      <c r="L199" s="12"/>
    </row>
    <row r="200" spans="1:12" ht="51.75">
      <c r="A200" s="8" t="s">
        <v>59</v>
      </c>
      <c r="B200" s="9" t="s">
        <v>2656</v>
      </c>
      <c r="D200" s="9" t="s">
        <v>2661</v>
      </c>
      <c r="E200" s="9" t="s">
        <v>2662</v>
      </c>
      <c r="F200" s="11" t="s">
        <v>49</v>
      </c>
      <c r="G200" s="12" t="s">
        <v>2663</v>
      </c>
      <c r="H200" s="12" t="s">
        <v>55</v>
      </c>
      <c r="I200" s="14" t="s">
        <v>107</v>
      </c>
      <c r="J200" s="13" t="s">
        <v>0</v>
      </c>
      <c r="K200" s="13" t="s">
        <v>48</v>
      </c>
      <c r="L200" s="12"/>
    </row>
    <row r="201" spans="1:12" ht="51.75">
      <c r="A201" s="8" t="s">
        <v>59</v>
      </c>
      <c r="B201" s="9" t="s">
        <v>2664</v>
      </c>
      <c r="D201" s="9" t="s">
        <v>2665</v>
      </c>
      <c r="E201" s="9" t="s">
        <v>2666</v>
      </c>
      <c r="F201" s="11" t="s">
        <v>49</v>
      </c>
      <c r="G201" s="12" t="s">
        <v>2667</v>
      </c>
      <c r="H201" s="12" t="s">
        <v>55</v>
      </c>
      <c r="I201" s="14" t="s">
        <v>107</v>
      </c>
      <c r="J201" s="13" t="s">
        <v>0</v>
      </c>
      <c r="K201" s="13" t="s">
        <v>48</v>
      </c>
      <c r="L201" s="12"/>
    </row>
    <row r="202" spans="1:12" ht="51.75">
      <c r="A202" s="8" t="s">
        <v>59</v>
      </c>
      <c r="B202" s="9" t="s">
        <v>2668</v>
      </c>
      <c r="D202" s="9" t="s">
        <v>2669</v>
      </c>
      <c r="E202" s="9" t="s">
        <v>2670</v>
      </c>
      <c r="F202" s="11" t="s">
        <v>49</v>
      </c>
      <c r="G202" s="12" t="s">
        <v>2671</v>
      </c>
      <c r="H202" s="12" t="s">
        <v>55</v>
      </c>
      <c r="I202" s="14" t="s">
        <v>107</v>
      </c>
      <c r="J202" s="13" t="s">
        <v>0</v>
      </c>
      <c r="K202" s="13" t="s">
        <v>48</v>
      </c>
      <c r="L202" s="12"/>
    </row>
    <row r="203" spans="1:12" ht="51.75">
      <c r="A203" s="8" t="s">
        <v>59</v>
      </c>
      <c r="B203" s="9" t="s">
        <v>2672</v>
      </c>
      <c r="D203" s="9" t="s">
        <v>2673</v>
      </c>
      <c r="E203" s="9" t="s">
        <v>2674</v>
      </c>
      <c r="F203" s="11" t="s">
        <v>49</v>
      </c>
      <c r="G203" s="12" t="s">
        <v>2675</v>
      </c>
      <c r="H203" s="12" t="s">
        <v>55</v>
      </c>
      <c r="I203" s="14" t="s">
        <v>107</v>
      </c>
      <c r="J203" s="13" t="s">
        <v>0</v>
      </c>
      <c r="K203" s="13" t="s">
        <v>48</v>
      </c>
      <c r="L203" s="12"/>
    </row>
    <row r="204" spans="1:12" ht="51.75">
      <c r="A204" s="8" t="s">
        <v>59</v>
      </c>
      <c r="B204" s="9" t="s">
        <v>2676</v>
      </c>
      <c r="D204" s="9" t="s">
        <v>2677</v>
      </c>
      <c r="E204" s="9" t="s">
        <v>2678</v>
      </c>
      <c r="F204" s="11" t="s">
        <v>49</v>
      </c>
      <c r="G204" s="12" t="s">
        <v>2679</v>
      </c>
      <c r="H204" s="12" t="s">
        <v>55</v>
      </c>
      <c r="I204" s="14" t="s">
        <v>107</v>
      </c>
      <c r="J204" s="13" t="s">
        <v>0</v>
      </c>
      <c r="K204" s="13" t="s">
        <v>48</v>
      </c>
      <c r="L204" s="12"/>
    </row>
    <row r="205" spans="1:12" ht="51.75">
      <c r="A205" s="8" t="s">
        <v>59</v>
      </c>
      <c r="B205" s="9" t="s">
        <v>798</v>
      </c>
      <c r="D205" s="9" t="s">
        <v>799</v>
      </c>
      <c r="E205" s="9" t="s">
        <v>800</v>
      </c>
      <c r="F205" s="11" t="s">
        <v>49</v>
      </c>
      <c r="G205" s="12" t="s">
        <v>2680</v>
      </c>
      <c r="H205" s="12" t="s">
        <v>55</v>
      </c>
      <c r="I205" s="14" t="s">
        <v>107</v>
      </c>
      <c r="J205" s="13" t="s">
        <v>0</v>
      </c>
      <c r="K205" s="13" t="s">
        <v>48</v>
      </c>
      <c r="L205" s="12"/>
    </row>
    <row r="206" spans="1:12" ht="51.75">
      <c r="A206" s="8" t="s">
        <v>59</v>
      </c>
      <c r="B206" s="9" t="s">
        <v>801</v>
      </c>
      <c r="D206" s="9" t="s">
        <v>803</v>
      </c>
      <c r="E206" s="9" t="s">
        <v>804</v>
      </c>
      <c r="F206" s="11" t="s">
        <v>49</v>
      </c>
      <c r="G206" s="12" t="s">
        <v>802</v>
      </c>
      <c r="H206" s="12" t="s">
        <v>55</v>
      </c>
      <c r="I206" s="14" t="s">
        <v>107</v>
      </c>
      <c r="J206" s="13" t="s">
        <v>0</v>
      </c>
      <c r="K206" s="13" t="s">
        <v>48</v>
      </c>
      <c r="L206" s="12"/>
    </row>
    <row r="207" spans="1:12" ht="51.75">
      <c r="A207" s="8" t="s">
        <v>59</v>
      </c>
      <c r="B207" s="9" t="s">
        <v>805</v>
      </c>
      <c r="D207" s="9" t="s">
        <v>806</v>
      </c>
      <c r="E207" s="9" t="s">
        <v>807</v>
      </c>
      <c r="F207" s="11" t="s">
        <v>49</v>
      </c>
      <c r="G207" s="12" t="s">
        <v>808</v>
      </c>
      <c r="H207" s="12" t="s">
        <v>55</v>
      </c>
      <c r="I207" s="14" t="s">
        <v>107</v>
      </c>
      <c r="J207" s="13" t="s">
        <v>0</v>
      </c>
      <c r="K207" s="13" t="s">
        <v>48</v>
      </c>
      <c r="L207" s="12"/>
    </row>
    <row r="208" spans="1:12" ht="34.5">
      <c r="A208" s="8" t="s">
        <v>59</v>
      </c>
      <c r="B208" s="9" t="s">
        <v>810</v>
      </c>
      <c r="C208" s="10"/>
      <c r="D208" s="9" t="s">
        <v>809</v>
      </c>
      <c r="E208" s="9" t="s">
        <v>811</v>
      </c>
      <c r="F208" s="11" t="s">
        <v>49</v>
      </c>
      <c r="G208" s="12" t="s">
        <v>812</v>
      </c>
      <c r="H208" s="12" t="s">
        <v>55</v>
      </c>
      <c r="I208" s="14" t="s">
        <v>107</v>
      </c>
      <c r="J208" s="13" t="s">
        <v>0</v>
      </c>
      <c r="K208" s="13" t="s">
        <v>48</v>
      </c>
      <c r="L208" s="12"/>
    </row>
    <row r="209" spans="1:12" ht="69">
      <c r="A209" s="8" t="s">
        <v>59</v>
      </c>
      <c r="B209" s="9" t="s">
        <v>833</v>
      </c>
      <c r="C209" s="10"/>
      <c r="D209" s="9" t="s">
        <v>834</v>
      </c>
      <c r="E209" s="9" t="s">
        <v>835</v>
      </c>
      <c r="F209" s="11" t="s">
        <v>49</v>
      </c>
      <c r="G209" s="12" t="s">
        <v>2361</v>
      </c>
      <c r="H209" s="12" t="s">
        <v>55</v>
      </c>
      <c r="I209" s="14" t="s">
        <v>107</v>
      </c>
      <c r="J209" s="13" t="s">
        <v>0</v>
      </c>
      <c r="K209" s="13" t="s">
        <v>48</v>
      </c>
      <c r="L209" s="12"/>
    </row>
    <row r="210" spans="1:12" ht="69">
      <c r="A210" s="8" t="s">
        <v>59</v>
      </c>
      <c r="B210" s="9" t="s">
        <v>813</v>
      </c>
      <c r="C210" s="10"/>
      <c r="D210" s="9" t="s">
        <v>814</v>
      </c>
      <c r="E210" s="9" t="s">
        <v>815</v>
      </c>
      <c r="F210" s="11" t="s">
        <v>49</v>
      </c>
      <c r="G210" s="12" t="s">
        <v>2362</v>
      </c>
      <c r="H210" s="12" t="s">
        <v>55</v>
      </c>
      <c r="I210" s="14" t="s">
        <v>107</v>
      </c>
      <c r="J210" s="13" t="s">
        <v>0</v>
      </c>
      <c r="K210" s="13" t="s">
        <v>48</v>
      </c>
      <c r="L210" s="12"/>
    </row>
    <row r="211" spans="1:12" ht="69">
      <c r="A211" s="8" t="s">
        <v>59</v>
      </c>
      <c r="B211" s="9" t="s">
        <v>816</v>
      </c>
      <c r="D211" s="9" t="s">
        <v>836</v>
      </c>
      <c r="E211" s="9" t="s">
        <v>854</v>
      </c>
      <c r="F211" s="11" t="s">
        <v>49</v>
      </c>
      <c r="G211" s="12" t="s">
        <v>2363</v>
      </c>
      <c r="H211" s="12" t="s">
        <v>55</v>
      </c>
      <c r="I211" s="14" t="s">
        <v>107</v>
      </c>
      <c r="J211" s="13" t="s">
        <v>0</v>
      </c>
      <c r="K211" s="13" t="s">
        <v>48</v>
      </c>
      <c r="L211" s="12"/>
    </row>
    <row r="212" spans="1:12" ht="69">
      <c r="A212" s="8" t="s">
        <v>59</v>
      </c>
      <c r="B212" s="9" t="s">
        <v>817</v>
      </c>
      <c r="D212" s="9" t="s">
        <v>837</v>
      </c>
      <c r="E212" s="9" t="s">
        <v>855</v>
      </c>
      <c r="F212" s="11" t="s">
        <v>49</v>
      </c>
      <c r="G212" s="12" t="s">
        <v>2364</v>
      </c>
      <c r="H212" s="12" t="s">
        <v>55</v>
      </c>
      <c r="I212" s="14" t="s">
        <v>107</v>
      </c>
      <c r="J212" s="13" t="s">
        <v>0</v>
      </c>
      <c r="K212" s="13" t="s">
        <v>48</v>
      </c>
      <c r="L212" s="12"/>
    </row>
    <row r="213" spans="1:12" ht="69">
      <c r="A213" s="8" t="s">
        <v>59</v>
      </c>
      <c r="B213" s="9" t="s">
        <v>818</v>
      </c>
      <c r="D213" s="9" t="s">
        <v>838</v>
      </c>
      <c r="E213" s="9" t="s">
        <v>856</v>
      </c>
      <c r="F213" s="11" t="s">
        <v>49</v>
      </c>
      <c r="G213" s="12" t="s">
        <v>2365</v>
      </c>
      <c r="H213" s="12" t="s">
        <v>55</v>
      </c>
      <c r="I213" s="14" t="s">
        <v>107</v>
      </c>
      <c r="J213" s="13" t="s">
        <v>0</v>
      </c>
      <c r="K213" s="13" t="s">
        <v>48</v>
      </c>
      <c r="L213" s="12"/>
    </row>
    <row r="214" spans="1:12" ht="69">
      <c r="A214" s="8" t="s">
        <v>59</v>
      </c>
      <c r="B214" s="9" t="s">
        <v>819</v>
      </c>
      <c r="D214" s="9" t="s">
        <v>839</v>
      </c>
      <c r="E214" s="9" t="s">
        <v>857</v>
      </c>
      <c r="F214" s="11" t="s">
        <v>49</v>
      </c>
      <c r="G214" s="12" t="s">
        <v>2366</v>
      </c>
      <c r="H214" s="12" t="s">
        <v>55</v>
      </c>
      <c r="I214" s="14" t="s">
        <v>107</v>
      </c>
      <c r="J214" s="13" t="s">
        <v>0</v>
      </c>
      <c r="K214" s="13" t="s">
        <v>48</v>
      </c>
      <c r="L214" s="12"/>
    </row>
    <row r="215" spans="1:12" ht="69">
      <c r="A215" s="8" t="s">
        <v>59</v>
      </c>
      <c r="B215" s="9" t="s">
        <v>820</v>
      </c>
      <c r="D215" s="9" t="s">
        <v>840</v>
      </c>
      <c r="E215" s="9" t="s">
        <v>858</v>
      </c>
      <c r="F215" s="11" t="s">
        <v>49</v>
      </c>
      <c r="G215" s="12" t="s">
        <v>2367</v>
      </c>
      <c r="H215" s="12" t="s">
        <v>55</v>
      </c>
      <c r="I215" s="14" t="s">
        <v>107</v>
      </c>
      <c r="J215" s="13" t="s">
        <v>0</v>
      </c>
      <c r="K215" s="13" t="s">
        <v>48</v>
      </c>
      <c r="L215" s="12"/>
    </row>
    <row r="216" spans="1:12" ht="69">
      <c r="A216" s="8" t="s">
        <v>59</v>
      </c>
      <c r="B216" s="9" t="s">
        <v>821</v>
      </c>
      <c r="D216" s="9" t="s">
        <v>841</v>
      </c>
      <c r="E216" s="9" t="s">
        <v>859</v>
      </c>
      <c r="F216" s="11" t="s">
        <v>49</v>
      </c>
      <c r="G216" s="12" t="s">
        <v>2368</v>
      </c>
      <c r="H216" s="12" t="s">
        <v>55</v>
      </c>
      <c r="I216" s="14" t="s">
        <v>107</v>
      </c>
      <c r="J216" s="13" t="s">
        <v>0</v>
      </c>
      <c r="K216" s="13" t="s">
        <v>48</v>
      </c>
      <c r="L216" s="12"/>
    </row>
    <row r="217" spans="1:12" ht="69">
      <c r="A217" s="8" t="s">
        <v>59</v>
      </c>
      <c r="B217" s="9" t="s">
        <v>822</v>
      </c>
      <c r="D217" s="9" t="s">
        <v>842</v>
      </c>
      <c r="E217" s="9" t="s">
        <v>860</v>
      </c>
      <c r="F217" s="11" t="s">
        <v>49</v>
      </c>
      <c r="G217" s="12" t="s">
        <v>2369</v>
      </c>
      <c r="H217" s="12" t="s">
        <v>55</v>
      </c>
      <c r="I217" s="14" t="s">
        <v>107</v>
      </c>
      <c r="J217" s="13" t="s">
        <v>0</v>
      </c>
      <c r="K217" s="13" t="s">
        <v>48</v>
      </c>
      <c r="L217" s="12"/>
    </row>
    <row r="218" spans="1:12" ht="69">
      <c r="A218" s="8" t="s">
        <v>59</v>
      </c>
      <c r="B218" s="9" t="s">
        <v>823</v>
      </c>
      <c r="D218" s="9" t="s">
        <v>843</v>
      </c>
      <c r="E218" s="9" t="s">
        <v>861</v>
      </c>
      <c r="F218" s="11" t="s">
        <v>49</v>
      </c>
      <c r="G218" s="12" t="s">
        <v>2370</v>
      </c>
      <c r="H218" s="12" t="s">
        <v>55</v>
      </c>
      <c r="I218" s="14" t="s">
        <v>107</v>
      </c>
      <c r="J218" s="13" t="s">
        <v>0</v>
      </c>
      <c r="K218" s="13" t="s">
        <v>48</v>
      </c>
      <c r="L218" s="12"/>
    </row>
    <row r="219" spans="1:12" ht="69">
      <c r="A219" s="8" t="s">
        <v>59</v>
      </c>
      <c r="B219" s="9" t="s">
        <v>824</v>
      </c>
      <c r="D219" s="9" t="s">
        <v>844</v>
      </c>
      <c r="E219" s="9" t="s">
        <v>862</v>
      </c>
      <c r="F219" s="11" t="s">
        <v>49</v>
      </c>
      <c r="G219" s="12" t="s">
        <v>2371</v>
      </c>
      <c r="H219" s="12" t="s">
        <v>55</v>
      </c>
      <c r="I219" s="14" t="s">
        <v>107</v>
      </c>
      <c r="J219" s="13" t="s">
        <v>0</v>
      </c>
      <c r="K219" s="13" t="s">
        <v>48</v>
      </c>
      <c r="L219" s="12"/>
    </row>
    <row r="220" spans="1:12" ht="69">
      <c r="A220" s="8" t="s">
        <v>59</v>
      </c>
      <c r="B220" s="9" t="s">
        <v>825</v>
      </c>
      <c r="D220" s="9" t="s">
        <v>845</v>
      </c>
      <c r="E220" s="9" t="s">
        <v>863</v>
      </c>
      <c r="F220" s="11" t="s">
        <v>49</v>
      </c>
      <c r="G220" s="12" t="s">
        <v>2372</v>
      </c>
      <c r="H220" s="12" t="s">
        <v>55</v>
      </c>
      <c r="I220" s="14" t="s">
        <v>107</v>
      </c>
      <c r="J220" s="13" t="s">
        <v>0</v>
      </c>
      <c r="K220" s="13" t="s">
        <v>48</v>
      </c>
      <c r="L220" s="12"/>
    </row>
    <row r="221" spans="1:12" ht="69">
      <c r="A221" s="8" t="s">
        <v>59</v>
      </c>
      <c r="B221" s="9" t="s">
        <v>826</v>
      </c>
      <c r="D221" s="9" t="s">
        <v>846</v>
      </c>
      <c r="E221" s="9" t="s">
        <v>864</v>
      </c>
      <c r="F221" s="11" t="s">
        <v>49</v>
      </c>
      <c r="G221" s="12" t="s">
        <v>2373</v>
      </c>
      <c r="H221" s="12" t="s">
        <v>55</v>
      </c>
      <c r="I221" s="14" t="s">
        <v>107</v>
      </c>
      <c r="J221" s="13" t="s">
        <v>0</v>
      </c>
      <c r="K221" s="13" t="s">
        <v>48</v>
      </c>
      <c r="L221" s="12"/>
    </row>
    <row r="222" spans="1:12" ht="69">
      <c r="A222" s="8" t="s">
        <v>59</v>
      </c>
      <c r="B222" s="9" t="s">
        <v>827</v>
      </c>
      <c r="D222" s="9" t="s">
        <v>847</v>
      </c>
      <c r="E222" s="9" t="s">
        <v>865</v>
      </c>
      <c r="F222" s="11" t="s">
        <v>49</v>
      </c>
      <c r="G222" s="12" t="s">
        <v>2374</v>
      </c>
      <c r="H222" s="12" t="s">
        <v>55</v>
      </c>
      <c r="I222" s="14" t="s">
        <v>107</v>
      </c>
      <c r="J222" s="13" t="s">
        <v>0</v>
      </c>
      <c r="K222" s="13" t="s">
        <v>48</v>
      </c>
      <c r="L222" s="12"/>
    </row>
    <row r="223" spans="1:12" ht="69">
      <c r="A223" s="8" t="s">
        <v>59</v>
      </c>
      <c r="B223" s="9" t="s">
        <v>828</v>
      </c>
      <c r="D223" s="9" t="s">
        <v>848</v>
      </c>
      <c r="E223" s="9" t="s">
        <v>866</v>
      </c>
      <c r="F223" s="11" t="s">
        <v>49</v>
      </c>
      <c r="G223" s="12" t="s">
        <v>2375</v>
      </c>
      <c r="H223" s="12" t="s">
        <v>55</v>
      </c>
      <c r="I223" s="14" t="s">
        <v>107</v>
      </c>
      <c r="J223" s="13" t="s">
        <v>0</v>
      </c>
      <c r="K223" s="13" t="s">
        <v>48</v>
      </c>
      <c r="L223" s="12"/>
    </row>
    <row r="224" spans="1:12" ht="69">
      <c r="A224" s="8" t="s">
        <v>59</v>
      </c>
      <c r="B224" s="9" t="s">
        <v>829</v>
      </c>
      <c r="D224" s="9" t="s">
        <v>849</v>
      </c>
      <c r="E224" s="9" t="s">
        <v>867</v>
      </c>
      <c r="F224" s="11" t="s">
        <v>49</v>
      </c>
      <c r="G224" s="12" t="s">
        <v>2376</v>
      </c>
      <c r="H224" s="12" t="s">
        <v>55</v>
      </c>
      <c r="I224" s="14" t="s">
        <v>107</v>
      </c>
      <c r="J224" s="13" t="s">
        <v>0</v>
      </c>
      <c r="K224" s="13" t="s">
        <v>48</v>
      </c>
      <c r="L224" s="12"/>
    </row>
    <row r="225" spans="1:12" ht="69">
      <c r="A225" s="8" t="s">
        <v>59</v>
      </c>
      <c r="B225" s="9" t="s">
        <v>830</v>
      </c>
      <c r="D225" s="9" t="s">
        <v>850</v>
      </c>
      <c r="E225" s="9" t="s">
        <v>868</v>
      </c>
      <c r="F225" s="11" t="s">
        <v>49</v>
      </c>
      <c r="G225" s="12" t="s">
        <v>2377</v>
      </c>
      <c r="H225" s="12" t="s">
        <v>55</v>
      </c>
      <c r="I225" s="14" t="s">
        <v>107</v>
      </c>
      <c r="J225" s="13" t="s">
        <v>0</v>
      </c>
      <c r="K225" s="13" t="s">
        <v>48</v>
      </c>
      <c r="L225" s="12"/>
    </row>
    <row r="226" spans="1:12" ht="69">
      <c r="A226" s="8" t="s">
        <v>59</v>
      </c>
      <c r="B226" s="9" t="s">
        <v>831</v>
      </c>
      <c r="D226" s="9" t="s">
        <v>851</v>
      </c>
      <c r="E226" s="9" t="s">
        <v>869</v>
      </c>
      <c r="F226" s="11" t="s">
        <v>49</v>
      </c>
      <c r="G226" s="12" t="s">
        <v>2378</v>
      </c>
      <c r="H226" s="12" t="s">
        <v>55</v>
      </c>
      <c r="I226" s="14" t="s">
        <v>107</v>
      </c>
      <c r="J226" s="13" t="s">
        <v>0</v>
      </c>
      <c r="K226" s="13" t="s">
        <v>48</v>
      </c>
      <c r="L226" s="12"/>
    </row>
    <row r="227" spans="1:12" ht="69">
      <c r="A227" s="8" t="s">
        <v>59</v>
      </c>
      <c r="B227" s="9" t="s">
        <v>832</v>
      </c>
      <c r="D227" s="9" t="s">
        <v>852</v>
      </c>
      <c r="E227" s="9" t="s">
        <v>870</v>
      </c>
      <c r="F227" s="11" t="s">
        <v>49</v>
      </c>
      <c r="G227" s="12" t="s">
        <v>2379</v>
      </c>
      <c r="H227" s="12" t="s">
        <v>55</v>
      </c>
      <c r="I227" s="14" t="s">
        <v>107</v>
      </c>
      <c r="J227" s="13" t="s">
        <v>0</v>
      </c>
      <c r="K227" s="13" t="s">
        <v>48</v>
      </c>
      <c r="L227" s="12"/>
    </row>
    <row r="228" spans="1:12" ht="69">
      <c r="A228" s="8" t="s">
        <v>59</v>
      </c>
      <c r="B228" s="9" t="s">
        <v>872</v>
      </c>
      <c r="D228" s="9" t="s">
        <v>853</v>
      </c>
      <c r="E228" s="9" t="s">
        <v>871</v>
      </c>
      <c r="F228" s="11" t="s">
        <v>49</v>
      </c>
      <c r="G228" s="12" t="s">
        <v>2380</v>
      </c>
      <c r="H228" s="12" t="s">
        <v>55</v>
      </c>
      <c r="I228" s="14" t="s">
        <v>107</v>
      </c>
      <c r="J228" s="13" t="s">
        <v>0</v>
      </c>
      <c r="K228" s="13" t="s">
        <v>48</v>
      </c>
      <c r="L228" s="12"/>
    </row>
    <row r="229" spans="1:12" ht="34.5">
      <c r="A229" s="8" t="s">
        <v>59</v>
      </c>
      <c r="B229" s="9" t="s">
        <v>873</v>
      </c>
      <c r="C229" s="10"/>
      <c r="D229" s="9" t="s">
        <v>874</v>
      </c>
      <c r="E229" s="9" t="s">
        <v>875</v>
      </c>
      <c r="F229" s="11" t="s">
        <v>49</v>
      </c>
      <c r="G229" s="12" t="s">
        <v>876</v>
      </c>
      <c r="H229" s="12" t="s">
        <v>55</v>
      </c>
      <c r="I229" s="14" t="s">
        <v>107</v>
      </c>
      <c r="J229" s="13" t="s">
        <v>0</v>
      </c>
      <c r="K229" s="13" t="s">
        <v>48</v>
      </c>
      <c r="L229" s="12"/>
    </row>
    <row r="230" spans="1:12" ht="34.5">
      <c r="A230" s="8" t="s">
        <v>59</v>
      </c>
      <c r="B230" s="9" t="s">
        <v>877</v>
      </c>
      <c r="C230" s="10"/>
      <c r="D230" s="9" t="s">
        <v>878</v>
      </c>
      <c r="E230" s="9" t="s">
        <v>879</v>
      </c>
      <c r="F230" s="11" t="s">
        <v>49</v>
      </c>
      <c r="G230" s="12" t="s">
        <v>880</v>
      </c>
      <c r="H230" s="12" t="s">
        <v>55</v>
      </c>
      <c r="I230" s="14" t="s">
        <v>107</v>
      </c>
      <c r="J230" s="13" t="s">
        <v>0</v>
      </c>
      <c r="K230" s="13" t="s">
        <v>48</v>
      </c>
      <c r="L230" s="12"/>
    </row>
    <row r="231" spans="1:12" ht="34.5">
      <c r="A231" s="8" t="s">
        <v>59</v>
      </c>
      <c r="B231" s="9" t="s">
        <v>881</v>
      </c>
      <c r="C231" s="10"/>
      <c r="D231" s="9" t="s">
        <v>882</v>
      </c>
      <c r="E231" s="9" t="s">
        <v>883</v>
      </c>
      <c r="F231" s="11" t="s">
        <v>49</v>
      </c>
      <c r="G231" s="12" t="s">
        <v>884</v>
      </c>
      <c r="H231" s="12" t="s">
        <v>55</v>
      </c>
      <c r="I231" s="14" t="s">
        <v>107</v>
      </c>
      <c r="J231" s="13" t="s">
        <v>0</v>
      </c>
      <c r="K231" s="13" t="s">
        <v>48</v>
      </c>
      <c r="L231" s="12"/>
    </row>
    <row r="232" spans="1:12" ht="34.5">
      <c r="A232" s="8" t="s">
        <v>59</v>
      </c>
      <c r="B232" s="9" t="s">
        <v>885</v>
      </c>
      <c r="C232" s="10"/>
      <c r="D232" s="9" t="s">
        <v>886</v>
      </c>
      <c r="E232" s="9" t="s">
        <v>887</v>
      </c>
      <c r="F232" s="11" t="s">
        <v>49</v>
      </c>
      <c r="G232" s="12" t="s">
        <v>888</v>
      </c>
      <c r="H232" s="12" t="s">
        <v>55</v>
      </c>
      <c r="I232" s="14" t="s">
        <v>107</v>
      </c>
      <c r="J232" s="13" t="s">
        <v>0</v>
      </c>
      <c r="K232" s="13" t="s">
        <v>48</v>
      </c>
      <c r="L232" s="12"/>
    </row>
    <row r="233" spans="1:12" ht="34.5">
      <c r="A233" s="8" t="s">
        <v>59</v>
      </c>
      <c r="B233" s="9" t="s">
        <v>889</v>
      </c>
      <c r="C233" s="10"/>
      <c r="D233" s="9" t="s">
        <v>890</v>
      </c>
      <c r="E233" s="9" t="s">
        <v>891</v>
      </c>
      <c r="F233" s="11" t="s">
        <v>49</v>
      </c>
      <c r="G233" s="12" t="s">
        <v>892</v>
      </c>
      <c r="H233" s="12" t="s">
        <v>55</v>
      </c>
      <c r="I233" s="14" t="s">
        <v>107</v>
      </c>
      <c r="J233" s="13" t="s">
        <v>0</v>
      </c>
      <c r="K233" s="13" t="s">
        <v>48</v>
      </c>
      <c r="L233" s="12"/>
    </row>
    <row r="234" spans="1:12" ht="51.75">
      <c r="A234" s="8" t="s">
        <v>59</v>
      </c>
      <c r="B234" s="9" t="s">
        <v>897</v>
      </c>
      <c r="C234" s="10"/>
      <c r="D234" s="9" t="s">
        <v>898</v>
      </c>
      <c r="E234" s="9" t="s">
        <v>899</v>
      </c>
      <c r="F234" s="11" t="s">
        <v>49</v>
      </c>
      <c r="G234" s="12" t="s">
        <v>893</v>
      </c>
      <c r="H234" s="12" t="s">
        <v>55</v>
      </c>
      <c r="I234" s="14" t="s">
        <v>107</v>
      </c>
      <c r="J234" s="13" t="s">
        <v>0</v>
      </c>
      <c r="K234" s="13" t="s">
        <v>48</v>
      </c>
      <c r="L234" s="12"/>
    </row>
    <row r="235" spans="1:12" ht="51.75">
      <c r="A235" s="8" t="s">
        <v>59</v>
      </c>
      <c r="B235" s="9" t="s">
        <v>900</v>
      </c>
      <c r="C235" s="10"/>
      <c r="D235" s="9" t="s">
        <v>901</v>
      </c>
      <c r="E235" s="9" t="s">
        <v>902</v>
      </c>
      <c r="F235" s="11" t="s">
        <v>49</v>
      </c>
      <c r="G235" s="12" t="s">
        <v>894</v>
      </c>
      <c r="H235" s="12" t="s">
        <v>55</v>
      </c>
      <c r="I235" s="14" t="s">
        <v>107</v>
      </c>
      <c r="J235" s="13" t="s">
        <v>0</v>
      </c>
      <c r="K235" s="13" t="s">
        <v>48</v>
      </c>
      <c r="L235" s="12"/>
    </row>
    <row r="236" spans="1:12" ht="51.75">
      <c r="A236" s="8" t="s">
        <v>59</v>
      </c>
      <c r="B236" s="9" t="s">
        <v>903</v>
      </c>
      <c r="C236" s="10"/>
      <c r="D236" s="9" t="s">
        <v>904</v>
      </c>
      <c r="E236" s="9" t="s">
        <v>905</v>
      </c>
      <c r="F236" s="11" t="s">
        <v>49</v>
      </c>
      <c r="G236" s="12" t="s">
        <v>895</v>
      </c>
      <c r="H236" s="12" t="s">
        <v>55</v>
      </c>
      <c r="I236" s="14" t="s">
        <v>107</v>
      </c>
      <c r="J236" s="13" t="s">
        <v>0</v>
      </c>
      <c r="K236" s="13" t="s">
        <v>48</v>
      </c>
      <c r="L236" s="12"/>
    </row>
    <row r="237" spans="1:12" ht="51.75">
      <c r="A237" s="8" t="s">
        <v>59</v>
      </c>
      <c r="B237" s="9" t="s">
        <v>906</v>
      </c>
      <c r="C237" s="10"/>
      <c r="D237" s="9" t="s">
        <v>907</v>
      </c>
      <c r="E237" s="9" t="s">
        <v>908</v>
      </c>
      <c r="F237" s="11" t="s">
        <v>49</v>
      </c>
      <c r="G237" s="12" t="s">
        <v>896</v>
      </c>
      <c r="H237" s="12" t="s">
        <v>55</v>
      </c>
      <c r="I237" s="14" t="s">
        <v>107</v>
      </c>
      <c r="J237" s="13" t="s">
        <v>0</v>
      </c>
      <c r="K237" s="13" t="s">
        <v>48</v>
      </c>
      <c r="L237" s="12"/>
    </row>
    <row r="238" spans="1:12" ht="51.75">
      <c r="A238" s="8" t="s">
        <v>59</v>
      </c>
      <c r="B238" s="9" t="s">
        <v>909</v>
      </c>
      <c r="C238" s="10"/>
      <c r="D238" s="9" t="s">
        <v>910</v>
      </c>
      <c r="E238" s="9" t="s">
        <v>911</v>
      </c>
      <c r="F238" s="11" t="s">
        <v>49</v>
      </c>
      <c r="G238" s="12" t="s">
        <v>912</v>
      </c>
      <c r="H238" s="12" t="s">
        <v>55</v>
      </c>
      <c r="I238" s="14" t="s">
        <v>107</v>
      </c>
      <c r="J238" s="13" t="s">
        <v>0</v>
      </c>
      <c r="K238" s="13" t="s">
        <v>48</v>
      </c>
      <c r="L238" s="12"/>
    </row>
    <row r="239" spans="1:12" ht="51.75">
      <c r="A239" s="8" t="s">
        <v>59</v>
      </c>
      <c r="B239" s="9" t="s">
        <v>913</v>
      </c>
      <c r="C239" s="10"/>
      <c r="D239" s="9" t="s">
        <v>914</v>
      </c>
      <c r="E239" s="9" t="s">
        <v>915</v>
      </c>
      <c r="F239" s="11" t="s">
        <v>49</v>
      </c>
      <c r="G239" s="12" t="s">
        <v>916</v>
      </c>
      <c r="H239" s="12" t="s">
        <v>55</v>
      </c>
      <c r="I239" s="14" t="s">
        <v>107</v>
      </c>
      <c r="J239" s="13" t="s">
        <v>0</v>
      </c>
      <c r="K239" s="13" t="s">
        <v>48</v>
      </c>
      <c r="L239" s="12"/>
    </row>
    <row r="240" spans="1:12" ht="69">
      <c r="A240" s="8" t="s">
        <v>59</v>
      </c>
      <c r="B240" s="9" t="s">
        <v>917</v>
      </c>
      <c r="C240" s="10"/>
      <c r="D240" s="9" t="s">
        <v>918</v>
      </c>
      <c r="E240" s="9" t="s">
        <v>919</v>
      </c>
      <c r="F240" s="11" t="s">
        <v>49</v>
      </c>
      <c r="G240" s="12" t="s">
        <v>920</v>
      </c>
      <c r="H240" s="12" t="s">
        <v>55</v>
      </c>
      <c r="I240" s="14" t="s">
        <v>107</v>
      </c>
      <c r="J240" s="13" t="s">
        <v>0</v>
      </c>
      <c r="K240" s="13" t="s">
        <v>48</v>
      </c>
      <c r="L240" s="12"/>
    </row>
    <row r="241" spans="1:12" ht="69">
      <c r="A241" s="8" t="s">
        <v>59</v>
      </c>
      <c r="B241" s="9" t="s">
        <v>921</v>
      </c>
      <c r="C241" s="10"/>
      <c r="D241" s="9" t="s">
        <v>922</v>
      </c>
      <c r="E241" s="9" t="s">
        <v>923</v>
      </c>
      <c r="F241" s="11" t="s">
        <v>49</v>
      </c>
      <c r="G241" s="12" t="s">
        <v>924</v>
      </c>
      <c r="H241" s="12" t="s">
        <v>55</v>
      </c>
      <c r="I241" s="14" t="s">
        <v>107</v>
      </c>
      <c r="J241" s="13" t="s">
        <v>0</v>
      </c>
      <c r="K241" s="13" t="s">
        <v>48</v>
      </c>
      <c r="L241" s="12"/>
    </row>
    <row r="242" spans="1:12" ht="51.75">
      <c r="A242" s="8" t="s">
        <v>59</v>
      </c>
      <c r="B242" s="9" t="s">
        <v>928</v>
      </c>
      <c r="C242" s="10"/>
      <c r="D242" s="9" t="s">
        <v>925</v>
      </c>
      <c r="E242" s="9" t="s">
        <v>926</v>
      </c>
      <c r="F242" s="11" t="s">
        <v>49</v>
      </c>
      <c r="G242" s="12" t="s">
        <v>927</v>
      </c>
      <c r="H242" s="12" t="s">
        <v>55</v>
      </c>
      <c r="I242" s="14" t="s">
        <v>107</v>
      </c>
      <c r="J242" s="13" t="s">
        <v>0</v>
      </c>
      <c r="K242" s="13" t="s">
        <v>48</v>
      </c>
      <c r="L242" s="12"/>
    </row>
    <row r="243" spans="1:12" ht="51.75">
      <c r="A243" s="8" t="s">
        <v>59</v>
      </c>
      <c r="B243" s="9" t="s">
        <v>929</v>
      </c>
      <c r="C243" s="10"/>
      <c r="D243" s="9" t="s">
        <v>930</v>
      </c>
      <c r="E243" s="9" t="s">
        <v>931</v>
      </c>
      <c r="F243" s="11" t="s">
        <v>49</v>
      </c>
      <c r="G243" s="12" t="s">
        <v>932</v>
      </c>
      <c r="H243" s="12" t="s">
        <v>55</v>
      </c>
      <c r="I243" s="14" t="s">
        <v>107</v>
      </c>
      <c r="J243" s="13" t="s">
        <v>0</v>
      </c>
      <c r="K243" s="13" t="s">
        <v>48</v>
      </c>
      <c r="L243" s="12"/>
    </row>
    <row r="244" spans="1:12" ht="51.75">
      <c r="A244" s="8" t="s">
        <v>59</v>
      </c>
      <c r="B244" s="9" t="s">
        <v>933</v>
      </c>
      <c r="C244" s="10"/>
      <c r="D244" s="9" t="s">
        <v>934</v>
      </c>
      <c r="E244" s="9" t="s">
        <v>935</v>
      </c>
      <c r="F244" s="11" t="s">
        <v>49</v>
      </c>
      <c r="G244" s="12" t="s">
        <v>936</v>
      </c>
      <c r="H244" s="12" t="s">
        <v>55</v>
      </c>
      <c r="I244" s="14" t="s">
        <v>107</v>
      </c>
      <c r="J244" s="13" t="s">
        <v>0</v>
      </c>
      <c r="K244" s="13" t="s">
        <v>48</v>
      </c>
      <c r="L244" s="12"/>
    </row>
    <row r="245" spans="1:12" ht="51.75">
      <c r="A245" s="8" t="s">
        <v>59</v>
      </c>
      <c r="B245" s="9" t="s">
        <v>937</v>
      </c>
      <c r="C245" s="10"/>
      <c r="D245" s="9" t="s">
        <v>938</v>
      </c>
      <c r="E245" s="9" t="s">
        <v>939</v>
      </c>
      <c r="F245" s="11" t="s">
        <v>49</v>
      </c>
      <c r="G245" s="12" t="s">
        <v>940</v>
      </c>
      <c r="H245" s="12" t="s">
        <v>55</v>
      </c>
      <c r="I245" s="14" t="s">
        <v>107</v>
      </c>
      <c r="J245" s="13" t="s">
        <v>0</v>
      </c>
      <c r="K245" s="13" t="s">
        <v>48</v>
      </c>
      <c r="L245" s="12"/>
    </row>
    <row r="246" spans="1:12" ht="51.75">
      <c r="A246" s="8" t="s">
        <v>59</v>
      </c>
      <c r="B246" s="9" t="s">
        <v>941</v>
      </c>
      <c r="C246" s="10"/>
      <c r="D246" s="9" t="s">
        <v>942</v>
      </c>
      <c r="E246" s="9" t="s">
        <v>943</v>
      </c>
      <c r="F246" s="11" t="s">
        <v>49</v>
      </c>
      <c r="G246" s="12" t="s">
        <v>944</v>
      </c>
      <c r="H246" s="12" t="s">
        <v>55</v>
      </c>
      <c r="I246" s="14" t="s">
        <v>107</v>
      </c>
      <c r="J246" s="13" t="s">
        <v>0</v>
      </c>
      <c r="K246" s="13" t="s">
        <v>48</v>
      </c>
      <c r="L246" s="12"/>
    </row>
    <row r="247" spans="1:12" ht="51.75">
      <c r="A247" s="8" t="s">
        <v>59</v>
      </c>
      <c r="B247" s="9" t="s">
        <v>945</v>
      </c>
      <c r="C247" s="10"/>
      <c r="D247" s="9" t="s">
        <v>946</v>
      </c>
      <c r="E247" s="9" t="s">
        <v>947</v>
      </c>
      <c r="F247" s="11" t="s">
        <v>49</v>
      </c>
      <c r="G247" s="12" t="s">
        <v>948</v>
      </c>
      <c r="H247" s="12" t="s">
        <v>55</v>
      </c>
      <c r="I247" s="14" t="s">
        <v>107</v>
      </c>
      <c r="J247" s="13" t="s">
        <v>0</v>
      </c>
      <c r="K247" s="13" t="s">
        <v>48</v>
      </c>
      <c r="L247" s="12"/>
    </row>
    <row r="248" spans="1:12" ht="51.75">
      <c r="A248" s="8" t="s">
        <v>59</v>
      </c>
      <c r="B248" s="9" t="s">
        <v>949</v>
      </c>
      <c r="C248" s="10"/>
      <c r="D248" s="9" t="s">
        <v>950</v>
      </c>
      <c r="E248" s="9" t="s">
        <v>951</v>
      </c>
      <c r="F248" s="11" t="s">
        <v>49</v>
      </c>
      <c r="G248" s="12" t="s">
        <v>952</v>
      </c>
      <c r="H248" s="12" t="s">
        <v>55</v>
      </c>
      <c r="I248" s="14" t="s">
        <v>107</v>
      </c>
      <c r="J248" s="13" t="s">
        <v>0</v>
      </c>
      <c r="K248" s="13" t="s">
        <v>48</v>
      </c>
      <c r="L248" s="12"/>
    </row>
    <row r="249" spans="1:12" ht="51.75">
      <c r="A249" s="8" t="s">
        <v>59</v>
      </c>
      <c r="B249" s="9" t="s">
        <v>953</v>
      </c>
      <c r="C249" s="10"/>
      <c r="D249" s="9" t="s">
        <v>954</v>
      </c>
      <c r="E249" s="9" t="s">
        <v>955</v>
      </c>
      <c r="F249" s="11" t="s">
        <v>49</v>
      </c>
      <c r="G249" s="12" t="s">
        <v>956</v>
      </c>
      <c r="H249" s="12" t="s">
        <v>55</v>
      </c>
      <c r="I249" s="14" t="s">
        <v>107</v>
      </c>
      <c r="J249" s="13" t="s">
        <v>0</v>
      </c>
      <c r="K249" s="13" t="s">
        <v>48</v>
      </c>
      <c r="L249" s="12"/>
    </row>
    <row r="250" spans="1:12" ht="51.75">
      <c r="A250" s="8" t="s">
        <v>59</v>
      </c>
      <c r="B250" s="9" t="s">
        <v>957</v>
      </c>
      <c r="C250" s="10"/>
      <c r="D250" s="9" t="s">
        <v>958</v>
      </c>
      <c r="E250" s="9" t="s">
        <v>959</v>
      </c>
      <c r="F250" s="11" t="s">
        <v>49</v>
      </c>
      <c r="G250" s="12" t="s">
        <v>960</v>
      </c>
      <c r="H250" s="12" t="s">
        <v>55</v>
      </c>
      <c r="I250" s="14" t="s">
        <v>107</v>
      </c>
      <c r="J250" s="13" t="s">
        <v>0</v>
      </c>
      <c r="K250" s="13" t="s">
        <v>48</v>
      </c>
      <c r="L250" s="12"/>
    </row>
    <row r="251" spans="1:12" ht="51.75">
      <c r="A251" s="8" t="s">
        <v>59</v>
      </c>
      <c r="B251" s="9" t="s">
        <v>961</v>
      </c>
      <c r="C251" s="10"/>
      <c r="D251" s="9" t="s">
        <v>962</v>
      </c>
      <c r="E251" s="9" t="s">
        <v>963</v>
      </c>
      <c r="F251" s="11" t="s">
        <v>49</v>
      </c>
      <c r="G251" s="12" t="s">
        <v>964</v>
      </c>
      <c r="H251" s="12" t="s">
        <v>55</v>
      </c>
      <c r="I251" s="14" t="s">
        <v>107</v>
      </c>
      <c r="J251" s="13" t="s">
        <v>0</v>
      </c>
      <c r="K251" s="13" t="s">
        <v>48</v>
      </c>
      <c r="L251" s="12"/>
    </row>
    <row r="252" spans="1:12" ht="51.75">
      <c r="A252" s="8" t="s">
        <v>59</v>
      </c>
      <c r="B252" s="9" t="s">
        <v>965</v>
      </c>
      <c r="C252" s="10"/>
      <c r="D252" s="9" t="s">
        <v>966</v>
      </c>
      <c r="E252" s="9" t="s">
        <v>967</v>
      </c>
      <c r="F252" s="11" t="s">
        <v>49</v>
      </c>
      <c r="G252" s="12" t="s">
        <v>968</v>
      </c>
      <c r="H252" s="12" t="s">
        <v>55</v>
      </c>
      <c r="I252" s="14" t="s">
        <v>107</v>
      </c>
      <c r="J252" s="13" t="s">
        <v>0</v>
      </c>
      <c r="K252" s="13" t="s">
        <v>48</v>
      </c>
      <c r="L252" s="12"/>
    </row>
    <row r="253" spans="1:12" ht="51.75">
      <c r="A253" s="8" t="s">
        <v>59</v>
      </c>
      <c r="B253" s="9" t="s">
        <v>969</v>
      </c>
      <c r="C253" s="10"/>
      <c r="D253" s="9" t="s">
        <v>970</v>
      </c>
      <c r="E253" s="9" t="s">
        <v>971</v>
      </c>
      <c r="F253" s="11" t="s">
        <v>49</v>
      </c>
      <c r="G253" s="12" t="s">
        <v>972</v>
      </c>
      <c r="H253" s="12" t="s">
        <v>55</v>
      </c>
      <c r="I253" s="14" t="s">
        <v>107</v>
      </c>
      <c r="J253" s="13" t="s">
        <v>0</v>
      </c>
      <c r="K253" s="13" t="s">
        <v>48</v>
      </c>
      <c r="L253" s="12"/>
    </row>
    <row r="254" spans="1:12" ht="51.75">
      <c r="A254" s="8" t="s">
        <v>59</v>
      </c>
      <c r="B254" s="9" t="s">
        <v>976</v>
      </c>
      <c r="C254" s="10"/>
      <c r="D254" s="9" t="s">
        <v>973</v>
      </c>
      <c r="E254" s="9" t="s">
        <v>974</v>
      </c>
      <c r="F254" s="11" t="s">
        <v>49</v>
      </c>
      <c r="G254" s="12" t="s">
        <v>975</v>
      </c>
      <c r="H254" s="12" t="s">
        <v>55</v>
      </c>
      <c r="I254" s="14" t="s">
        <v>107</v>
      </c>
      <c r="J254" s="13" t="s">
        <v>0</v>
      </c>
      <c r="K254" s="13" t="s">
        <v>48</v>
      </c>
      <c r="L254" s="12"/>
    </row>
    <row r="255" spans="1:12" ht="69">
      <c r="A255" s="8" t="s">
        <v>59</v>
      </c>
      <c r="B255" s="9" t="s">
        <v>977</v>
      </c>
      <c r="D255" s="9" t="s">
        <v>978</v>
      </c>
      <c r="E255" s="9" t="s">
        <v>979</v>
      </c>
      <c r="F255" s="11" t="s">
        <v>49</v>
      </c>
      <c r="G255" s="12" t="s">
        <v>1016</v>
      </c>
      <c r="H255" s="12" t="s">
        <v>55</v>
      </c>
      <c r="I255" s="14" t="s">
        <v>107</v>
      </c>
      <c r="J255" s="13" t="s">
        <v>0</v>
      </c>
      <c r="K255" s="13" t="s">
        <v>48</v>
      </c>
      <c r="L255" s="12"/>
    </row>
    <row r="256" spans="1:12" ht="69">
      <c r="A256" s="8" t="s">
        <v>59</v>
      </c>
      <c r="B256" s="9" t="s">
        <v>980</v>
      </c>
      <c r="D256" s="9" t="s">
        <v>981</v>
      </c>
      <c r="E256" s="9" t="s">
        <v>982</v>
      </c>
      <c r="F256" s="11" t="s">
        <v>49</v>
      </c>
      <c r="G256" s="12" t="s">
        <v>1015</v>
      </c>
      <c r="H256" s="12" t="s">
        <v>55</v>
      </c>
      <c r="I256" s="14" t="s">
        <v>107</v>
      </c>
      <c r="J256" s="13" t="s">
        <v>0</v>
      </c>
      <c r="K256" s="13" t="s">
        <v>48</v>
      </c>
      <c r="L256" s="12"/>
    </row>
    <row r="257" spans="1:12" ht="69">
      <c r="A257" s="8" t="s">
        <v>59</v>
      </c>
      <c r="B257" s="9" t="s">
        <v>983</v>
      </c>
      <c r="D257" s="9" t="s">
        <v>987</v>
      </c>
      <c r="E257" s="9" t="s">
        <v>994</v>
      </c>
      <c r="F257" s="11" t="s">
        <v>49</v>
      </c>
      <c r="G257" s="12" t="s">
        <v>1014</v>
      </c>
      <c r="H257" s="12" t="s">
        <v>55</v>
      </c>
      <c r="I257" s="14" t="s">
        <v>107</v>
      </c>
      <c r="J257" s="13" t="s">
        <v>0</v>
      </c>
      <c r="K257" s="13" t="s">
        <v>48</v>
      </c>
      <c r="L257" s="12"/>
    </row>
    <row r="258" spans="1:12" ht="69">
      <c r="A258" s="8" t="s">
        <v>59</v>
      </c>
      <c r="B258" s="9" t="s">
        <v>984</v>
      </c>
      <c r="D258" s="9" t="s">
        <v>988</v>
      </c>
      <c r="E258" s="9" t="s">
        <v>993</v>
      </c>
      <c r="F258" s="11" t="s">
        <v>49</v>
      </c>
      <c r="G258" s="12" t="s">
        <v>1013</v>
      </c>
      <c r="H258" s="12" t="s">
        <v>55</v>
      </c>
      <c r="I258" s="14" t="s">
        <v>107</v>
      </c>
      <c r="J258" s="13" t="s">
        <v>0</v>
      </c>
      <c r="K258" s="13" t="s">
        <v>48</v>
      </c>
      <c r="L258" s="12"/>
    </row>
    <row r="259" spans="1:12" ht="69">
      <c r="A259" s="8" t="s">
        <v>59</v>
      </c>
      <c r="B259" s="9" t="s">
        <v>985</v>
      </c>
      <c r="D259" s="9" t="s">
        <v>989</v>
      </c>
      <c r="E259" s="9" t="s">
        <v>992</v>
      </c>
      <c r="F259" s="11" t="s">
        <v>49</v>
      </c>
      <c r="G259" s="12" t="s">
        <v>1012</v>
      </c>
      <c r="H259" s="12" t="s">
        <v>55</v>
      </c>
      <c r="I259" s="14" t="s">
        <v>107</v>
      </c>
      <c r="J259" s="13" t="s">
        <v>0</v>
      </c>
      <c r="K259" s="13" t="s">
        <v>48</v>
      </c>
      <c r="L259" s="12"/>
    </row>
    <row r="260" spans="1:12" ht="69">
      <c r="A260" s="8" t="s">
        <v>59</v>
      </c>
      <c r="B260" s="9" t="s">
        <v>986</v>
      </c>
      <c r="D260" s="9" t="s">
        <v>990</v>
      </c>
      <c r="E260" s="9" t="s">
        <v>991</v>
      </c>
      <c r="F260" s="11" t="s">
        <v>49</v>
      </c>
      <c r="G260" s="12" t="s">
        <v>1011</v>
      </c>
      <c r="H260" s="12" t="s">
        <v>55</v>
      </c>
      <c r="I260" s="14" t="s">
        <v>107</v>
      </c>
      <c r="J260" s="13" t="s">
        <v>0</v>
      </c>
      <c r="K260" s="13" t="s">
        <v>48</v>
      </c>
      <c r="L260" s="12"/>
    </row>
    <row r="261" spans="1:12" ht="69">
      <c r="A261" s="8" t="s">
        <v>59</v>
      </c>
      <c r="B261" s="9" t="s">
        <v>995</v>
      </c>
      <c r="D261" s="9" t="s">
        <v>996</v>
      </c>
      <c r="E261" s="9" t="s">
        <v>997</v>
      </c>
      <c r="F261" s="11" t="s">
        <v>49</v>
      </c>
      <c r="G261" s="12" t="s">
        <v>1007</v>
      </c>
      <c r="H261" s="12" t="s">
        <v>55</v>
      </c>
      <c r="I261" s="14" t="s">
        <v>107</v>
      </c>
      <c r="J261" s="13" t="s">
        <v>0</v>
      </c>
      <c r="K261" s="13" t="s">
        <v>48</v>
      </c>
      <c r="L261" s="12"/>
    </row>
    <row r="262" spans="1:12" ht="69">
      <c r="A262" s="8" t="s">
        <v>59</v>
      </c>
      <c r="B262" s="9" t="s">
        <v>998</v>
      </c>
      <c r="D262" s="9" t="s">
        <v>1001</v>
      </c>
      <c r="E262" s="9" t="s">
        <v>1004</v>
      </c>
      <c r="F262" s="11" t="s">
        <v>49</v>
      </c>
      <c r="G262" s="12" t="s">
        <v>1008</v>
      </c>
      <c r="H262" s="12" t="s">
        <v>55</v>
      </c>
      <c r="I262" s="14" t="s">
        <v>107</v>
      </c>
      <c r="J262" s="13" t="s">
        <v>0</v>
      </c>
      <c r="K262" s="13" t="s">
        <v>48</v>
      </c>
      <c r="L262" s="12"/>
    </row>
    <row r="263" spans="1:12" ht="69">
      <c r="A263" s="8" t="s">
        <v>59</v>
      </c>
      <c r="B263" s="9" t="s">
        <v>999</v>
      </c>
      <c r="D263" s="9" t="s">
        <v>1002</v>
      </c>
      <c r="E263" s="9" t="s">
        <v>1006</v>
      </c>
      <c r="F263" s="11" t="s">
        <v>49</v>
      </c>
      <c r="G263" s="12" t="s">
        <v>1009</v>
      </c>
      <c r="H263" s="12" t="s">
        <v>55</v>
      </c>
      <c r="I263" s="14" t="s">
        <v>107</v>
      </c>
      <c r="J263" s="13" t="s">
        <v>0</v>
      </c>
      <c r="K263" s="13" t="s">
        <v>48</v>
      </c>
      <c r="L263" s="12"/>
    </row>
    <row r="264" spans="1:12" ht="69">
      <c r="A264" s="8" t="s">
        <v>59</v>
      </c>
      <c r="B264" s="9" t="s">
        <v>1000</v>
      </c>
      <c r="D264" s="9" t="s">
        <v>1003</v>
      </c>
      <c r="E264" s="9" t="s">
        <v>1005</v>
      </c>
      <c r="F264" s="11" t="s">
        <v>49</v>
      </c>
      <c r="G264" s="12" t="s">
        <v>1010</v>
      </c>
      <c r="H264" s="12" t="s">
        <v>55</v>
      </c>
      <c r="I264" s="14" t="s">
        <v>107</v>
      </c>
      <c r="J264" s="13" t="s">
        <v>0</v>
      </c>
      <c r="K264" s="13" t="s">
        <v>48</v>
      </c>
      <c r="L264" s="12"/>
    </row>
    <row r="265" spans="1:12" ht="69">
      <c r="A265" s="8" t="s">
        <v>59</v>
      </c>
      <c r="B265" s="9" t="s">
        <v>1017</v>
      </c>
      <c r="D265" s="9" t="s">
        <v>1018</v>
      </c>
      <c r="E265" s="9" t="s">
        <v>1019</v>
      </c>
      <c r="F265" s="11" t="s">
        <v>49</v>
      </c>
      <c r="G265" s="12" t="s">
        <v>1020</v>
      </c>
      <c r="H265" s="12" t="s">
        <v>55</v>
      </c>
      <c r="I265" s="14" t="s">
        <v>107</v>
      </c>
      <c r="J265" s="13" t="s">
        <v>0</v>
      </c>
      <c r="K265" s="13" t="s">
        <v>48</v>
      </c>
      <c r="L265" s="12"/>
    </row>
    <row r="266" spans="1:12" ht="51.75">
      <c r="A266" s="8" t="s">
        <v>59</v>
      </c>
      <c r="B266" s="9" t="s">
        <v>1021</v>
      </c>
      <c r="C266" s="10"/>
      <c r="D266" s="9" t="s">
        <v>1022</v>
      </c>
      <c r="E266" s="9" t="s">
        <v>1023</v>
      </c>
      <c r="F266" s="11" t="s">
        <v>49</v>
      </c>
      <c r="G266" s="12" t="s">
        <v>1024</v>
      </c>
      <c r="H266" s="12" t="s">
        <v>55</v>
      </c>
      <c r="I266" s="14" t="s">
        <v>107</v>
      </c>
      <c r="J266" s="13" t="s">
        <v>0</v>
      </c>
      <c r="K266" s="13" t="s">
        <v>48</v>
      </c>
      <c r="L266" s="12"/>
    </row>
    <row r="267" spans="1:12" ht="69">
      <c r="A267" s="8" t="s">
        <v>59</v>
      </c>
      <c r="B267" s="9" t="s">
        <v>1025</v>
      </c>
      <c r="D267" s="9" t="s">
        <v>1026</v>
      </c>
      <c r="E267" s="9" t="s">
        <v>1027</v>
      </c>
      <c r="F267" s="11" t="s">
        <v>49</v>
      </c>
      <c r="G267" s="12" t="s">
        <v>1028</v>
      </c>
      <c r="H267" s="12" t="s">
        <v>55</v>
      </c>
      <c r="I267" s="14" t="s">
        <v>107</v>
      </c>
      <c r="J267" s="13" t="s">
        <v>0</v>
      </c>
      <c r="K267" s="13" t="s">
        <v>48</v>
      </c>
      <c r="L267" s="12"/>
    </row>
    <row r="268" spans="1:12" ht="69">
      <c r="A268" s="8" t="s">
        <v>59</v>
      </c>
      <c r="B268" s="9" t="s">
        <v>1029</v>
      </c>
      <c r="D268" s="9" t="s">
        <v>1033</v>
      </c>
      <c r="E268" s="9" t="s">
        <v>1037</v>
      </c>
      <c r="F268" s="11" t="s">
        <v>49</v>
      </c>
      <c r="G268" s="12" t="s">
        <v>1041</v>
      </c>
      <c r="H268" s="12" t="s">
        <v>55</v>
      </c>
      <c r="I268" s="14" t="s">
        <v>107</v>
      </c>
      <c r="J268" s="13" t="s">
        <v>0</v>
      </c>
      <c r="K268" s="13" t="s">
        <v>48</v>
      </c>
      <c r="L268" s="12"/>
    </row>
    <row r="269" spans="1:12" ht="69">
      <c r="A269" s="8" t="s">
        <v>59</v>
      </c>
      <c r="B269" s="9" t="s">
        <v>1030</v>
      </c>
      <c r="D269" s="9" t="s">
        <v>1034</v>
      </c>
      <c r="E269" s="9" t="s">
        <v>1038</v>
      </c>
      <c r="F269" s="11" t="s">
        <v>49</v>
      </c>
      <c r="G269" s="12" t="s">
        <v>1042</v>
      </c>
      <c r="H269" s="12" t="s">
        <v>55</v>
      </c>
      <c r="I269" s="14" t="s">
        <v>107</v>
      </c>
      <c r="J269" s="13" t="s">
        <v>0</v>
      </c>
      <c r="K269" s="13" t="s">
        <v>48</v>
      </c>
      <c r="L269" s="12"/>
    </row>
    <row r="270" spans="1:12" ht="69">
      <c r="A270" s="8" t="s">
        <v>59</v>
      </c>
      <c r="B270" s="9" t="s">
        <v>1031</v>
      </c>
      <c r="D270" s="9" t="s">
        <v>1035</v>
      </c>
      <c r="E270" s="9" t="s">
        <v>1039</v>
      </c>
      <c r="F270" s="11" t="s">
        <v>49</v>
      </c>
      <c r="G270" s="12" t="s">
        <v>1043</v>
      </c>
      <c r="H270" s="12" t="s">
        <v>55</v>
      </c>
      <c r="I270" s="14" t="s">
        <v>107</v>
      </c>
      <c r="J270" s="13" t="s">
        <v>0</v>
      </c>
      <c r="K270" s="13" t="s">
        <v>48</v>
      </c>
      <c r="L270" s="12"/>
    </row>
    <row r="271" spans="1:12" ht="69">
      <c r="A271" s="8" t="s">
        <v>59</v>
      </c>
      <c r="B271" s="9" t="s">
        <v>1032</v>
      </c>
      <c r="D271" s="9" t="s">
        <v>1036</v>
      </c>
      <c r="E271" s="9" t="s">
        <v>1040</v>
      </c>
      <c r="F271" s="11" t="s">
        <v>49</v>
      </c>
      <c r="G271" s="12" t="s">
        <v>1044</v>
      </c>
      <c r="H271" s="12" t="s">
        <v>55</v>
      </c>
      <c r="I271" s="14" t="s">
        <v>107</v>
      </c>
      <c r="J271" s="13" t="s">
        <v>0</v>
      </c>
      <c r="K271" s="13" t="s">
        <v>48</v>
      </c>
      <c r="L271" s="12"/>
    </row>
    <row r="272" spans="1:12" ht="69">
      <c r="A272" s="8" t="s">
        <v>59</v>
      </c>
      <c r="B272" s="9" t="s">
        <v>1045</v>
      </c>
      <c r="D272" s="9" t="s">
        <v>1046</v>
      </c>
      <c r="E272" s="9" t="s">
        <v>1047</v>
      </c>
      <c r="F272" s="11" t="s">
        <v>49</v>
      </c>
      <c r="G272" s="12" t="s">
        <v>1048</v>
      </c>
      <c r="H272" s="12" t="s">
        <v>55</v>
      </c>
      <c r="I272" s="14" t="s">
        <v>107</v>
      </c>
      <c r="J272" s="13" t="s">
        <v>0</v>
      </c>
      <c r="K272" s="13" t="s">
        <v>48</v>
      </c>
      <c r="L272" s="12"/>
    </row>
    <row r="273" spans="1:12" ht="69">
      <c r="A273" s="8" t="s">
        <v>59</v>
      </c>
      <c r="B273" s="9" t="s">
        <v>1049</v>
      </c>
      <c r="D273" s="9" t="s">
        <v>1050</v>
      </c>
      <c r="E273" s="9" t="s">
        <v>1051</v>
      </c>
      <c r="F273" s="11" t="s">
        <v>49</v>
      </c>
      <c r="G273" s="12" t="s">
        <v>1052</v>
      </c>
      <c r="H273" s="12" t="s">
        <v>55</v>
      </c>
      <c r="I273" s="14" t="s">
        <v>107</v>
      </c>
      <c r="J273" s="13" t="s">
        <v>0</v>
      </c>
      <c r="K273" s="13" t="s">
        <v>48</v>
      </c>
      <c r="L273" s="12"/>
    </row>
    <row r="274" spans="1:12" ht="69">
      <c r="A274" s="8" t="s">
        <v>59</v>
      </c>
      <c r="B274" s="9" t="s">
        <v>1053</v>
      </c>
      <c r="D274" s="9" t="s">
        <v>1054</v>
      </c>
      <c r="E274" s="9" t="s">
        <v>1055</v>
      </c>
      <c r="F274" s="11" t="s">
        <v>49</v>
      </c>
      <c r="G274" s="12" t="s">
        <v>1056</v>
      </c>
      <c r="H274" s="12" t="s">
        <v>55</v>
      </c>
      <c r="I274" s="14" t="s">
        <v>107</v>
      </c>
      <c r="J274" s="13" t="s">
        <v>0</v>
      </c>
      <c r="K274" s="13" t="s">
        <v>48</v>
      </c>
      <c r="L274" s="12"/>
    </row>
    <row r="275" spans="1:12" ht="34.5">
      <c r="A275" s="8" t="s">
        <v>59</v>
      </c>
      <c r="B275" s="9" t="s">
        <v>1057</v>
      </c>
      <c r="C275" s="10"/>
      <c r="D275" s="9" t="s">
        <v>1058</v>
      </c>
      <c r="E275" s="9" t="s">
        <v>1059</v>
      </c>
      <c r="F275" s="11" t="s">
        <v>49</v>
      </c>
      <c r="G275" s="12" t="s">
        <v>1060</v>
      </c>
      <c r="H275" s="12" t="s">
        <v>55</v>
      </c>
      <c r="I275" s="14" t="s">
        <v>107</v>
      </c>
      <c r="J275" s="13" t="s">
        <v>0</v>
      </c>
      <c r="K275" s="13" t="s">
        <v>48</v>
      </c>
      <c r="L275" s="12"/>
    </row>
    <row r="276" spans="1:12" ht="34.5">
      <c r="A276" s="8" t="s">
        <v>59</v>
      </c>
      <c r="B276" s="9" t="s">
        <v>1061</v>
      </c>
      <c r="C276" s="10"/>
      <c r="D276" s="9" t="s">
        <v>1062</v>
      </c>
      <c r="E276" s="9" t="s">
        <v>1063</v>
      </c>
      <c r="F276" s="11" t="s">
        <v>49</v>
      </c>
      <c r="G276" s="12" t="s">
        <v>1064</v>
      </c>
      <c r="H276" s="12" t="s">
        <v>55</v>
      </c>
      <c r="I276" s="14" t="s">
        <v>107</v>
      </c>
      <c r="J276" s="13" t="s">
        <v>0</v>
      </c>
      <c r="K276" s="13" t="s">
        <v>48</v>
      </c>
      <c r="L276" s="12"/>
    </row>
    <row r="277" spans="1:12" ht="51.75">
      <c r="A277" s="8" t="s">
        <v>59</v>
      </c>
      <c r="B277" s="9" t="s">
        <v>1068</v>
      </c>
      <c r="C277" s="10"/>
      <c r="D277" s="9" t="s">
        <v>1065</v>
      </c>
      <c r="E277" s="9" t="s">
        <v>1066</v>
      </c>
      <c r="F277" s="11" t="s">
        <v>49</v>
      </c>
      <c r="G277" s="12" t="s">
        <v>1067</v>
      </c>
      <c r="H277" s="12" t="s">
        <v>55</v>
      </c>
      <c r="I277" s="14" t="s">
        <v>107</v>
      </c>
      <c r="J277" s="13" t="s">
        <v>0</v>
      </c>
      <c r="K277" s="13" t="s">
        <v>48</v>
      </c>
      <c r="L277" s="12"/>
    </row>
    <row r="278" spans="1:12" ht="69">
      <c r="A278" s="8" t="s">
        <v>59</v>
      </c>
      <c r="B278" s="9" t="s">
        <v>1069</v>
      </c>
      <c r="C278" s="10"/>
      <c r="D278" s="9" t="s">
        <v>1070</v>
      </c>
      <c r="E278" s="9" t="s">
        <v>1071</v>
      </c>
      <c r="F278" s="11" t="s">
        <v>49</v>
      </c>
      <c r="G278" s="12" t="s">
        <v>1072</v>
      </c>
      <c r="H278" s="12" t="s">
        <v>55</v>
      </c>
      <c r="I278" s="14" t="s">
        <v>107</v>
      </c>
      <c r="J278" s="13" t="s">
        <v>0</v>
      </c>
      <c r="K278" s="13" t="s">
        <v>48</v>
      </c>
      <c r="L278" s="12"/>
    </row>
    <row r="279" spans="1:12" ht="69">
      <c r="A279" s="8" t="s">
        <v>59</v>
      </c>
      <c r="B279" s="9" t="s">
        <v>1073</v>
      </c>
      <c r="C279" s="10"/>
      <c r="D279" s="9" t="s">
        <v>1074</v>
      </c>
      <c r="E279" s="9" t="s">
        <v>1075</v>
      </c>
      <c r="F279" s="11" t="s">
        <v>49</v>
      </c>
      <c r="G279" s="12" t="s">
        <v>1076</v>
      </c>
      <c r="H279" s="12" t="s">
        <v>55</v>
      </c>
      <c r="I279" s="14" t="s">
        <v>107</v>
      </c>
      <c r="J279" s="13" t="s">
        <v>0</v>
      </c>
      <c r="K279" s="13" t="s">
        <v>48</v>
      </c>
      <c r="L279" s="12"/>
    </row>
    <row r="280" spans="1:12" ht="69">
      <c r="A280" s="8" t="s">
        <v>59</v>
      </c>
      <c r="B280" s="9" t="s">
        <v>1077</v>
      </c>
      <c r="C280" s="10"/>
      <c r="D280" s="9" t="s">
        <v>1078</v>
      </c>
      <c r="E280" s="9" t="s">
        <v>1079</v>
      </c>
      <c r="F280" s="11" t="s">
        <v>49</v>
      </c>
      <c r="G280" s="12" t="s">
        <v>1080</v>
      </c>
      <c r="H280" s="12" t="s">
        <v>55</v>
      </c>
      <c r="I280" s="14" t="s">
        <v>107</v>
      </c>
      <c r="J280" s="13" t="s">
        <v>0</v>
      </c>
      <c r="K280" s="13" t="s">
        <v>48</v>
      </c>
      <c r="L280" s="12"/>
    </row>
    <row r="281" spans="1:12" ht="69">
      <c r="A281" s="8" t="s">
        <v>59</v>
      </c>
      <c r="B281" s="9" t="s">
        <v>1081</v>
      </c>
      <c r="C281" s="10"/>
      <c r="D281" s="9" t="s">
        <v>1082</v>
      </c>
      <c r="E281" s="9" t="s">
        <v>1083</v>
      </c>
      <c r="F281" s="11" t="s">
        <v>49</v>
      </c>
      <c r="G281" s="12" t="s">
        <v>1084</v>
      </c>
      <c r="H281" s="12" t="s">
        <v>55</v>
      </c>
      <c r="I281" s="14" t="s">
        <v>107</v>
      </c>
      <c r="J281" s="13" t="s">
        <v>0</v>
      </c>
      <c r="K281" s="13" t="s">
        <v>48</v>
      </c>
      <c r="L281" s="12"/>
    </row>
    <row r="282" spans="1:12" ht="69">
      <c r="A282" s="8" t="s">
        <v>59</v>
      </c>
      <c r="B282" s="9" t="s">
        <v>1085</v>
      </c>
      <c r="C282" s="10"/>
      <c r="D282" s="9" t="s">
        <v>1086</v>
      </c>
      <c r="E282" s="9" t="s">
        <v>1087</v>
      </c>
      <c r="F282" s="11" t="s">
        <v>49</v>
      </c>
      <c r="G282" s="12" t="s">
        <v>1088</v>
      </c>
      <c r="H282" s="12" t="s">
        <v>55</v>
      </c>
      <c r="I282" s="14" t="s">
        <v>107</v>
      </c>
      <c r="J282" s="13" t="s">
        <v>0</v>
      </c>
      <c r="K282" s="13" t="s">
        <v>48</v>
      </c>
      <c r="L282" s="12"/>
    </row>
    <row r="283" spans="1:12" ht="51.75">
      <c r="A283" s="8" t="s">
        <v>59</v>
      </c>
      <c r="B283" s="9" t="s">
        <v>1089</v>
      </c>
      <c r="C283" s="10"/>
      <c r="D283" s="9" t="s">
        <v>1090</v>
      </c>
      <c r="E283" s="9" t="s">
        <v>1091</v>
      </c>
      <c r="F283" s="11" t="s">
        <v>49</v>
      </c>
      <c r="G283" s="12" t="s">
        <v>1092</v>
      </c>
      <c r="H283" s="12" t="s">
        <v>55</v>
      </c>
      <c r="I283" s="14" t="s">
        <v>107</v>
      </c>
      <c r="J283" s="13" t="s">
        <v>0</v>
      </c>
      <c r="K283" s="13" t="s">
        <v>48</v>
      </c>
      <c r="L283" s="12"/>
    </row>
    <row r="284" spans="1:12" ht="69">
      <c r="A284" s="8" t="s">
        <v>59</v>
      </c>
      <c r="B284" s="9" t="s">
        <v>1093</v>
      </c>
      <c r="C284" s="10"/>
      <c r="D284" s="9" t="s">
        <v>1094</v>
      </c>
      <c r="E284" s="9" t="s">
        <v>1095</v>
      </c>
      <c r="F284" s="11" t="s">
        <v>49</v>
      </c>
      <c r="G284" s="12" t="s">
        <v>1096</v>
      </c>
      <c r="H284" s="12" t="s">
        <v>55</v>
      </c>
      <c r="I284" s="14" t="s">
        <v>107</v>
      </c>
      <c r="J284" s="13" t="s">
        <v>0</v>
      </c>
      <c r="K284" s="13" t="s">
        <v>48</v>
      </c>
      <c r="L284" s="12"/>
    </row>
    <row r="285" spans="1:12" ht="69">
      <c r="A285" s="8" t="s">
        <v>59</v>
      </c>
      <c r="B285" s="9" t="s">
        <v>1097</v>
      </c>
      <c r="C285" s="10"/>
      <c r="D285" s="9" t="s">
        <v>1098</v>
      </c>
      <c r="E285" s="9" t="s">
        <v>1099</v>
      </c>
      <c r="F285" s="11" t="s">
        <v>49</v>
      </c>
      <c r="G285" s="12" t="s">
        <v>1100</v>
      </c>
      <c r="H285" s="12" t="s">
        <v>55</v>
      </c>
      <c r="I285" s="14" t="s">
        <v>107</v>
      </c>
      <c r="J285" s="13" t="s">
        <v>0</v>
      </c>
      <c r="K285" s="13" t="s">
        <v>48</v>
      </c>
      <c r="L285" s="12"/>
    </row>
    <row r="286" spans="1:12" ht="69">
      <c r="A286" s="8" t="s">
        <v>59</v>
      </c>
      <c r="B286" s="9" t="s">
        <v>1101</v>
      </c>
      <c r="C286" s="10"/>
      <c r="D286" s="9" t="s">
        <v>1102</v>
      </c>
      <c r="E286" s="9" t="s">
        <v>1103</v>
      </c>
      <c r="F286" s="11" t="s">
        <v>49</v>
      </c>
      <c r="G286" s="12" t="s">
        <v>1104</v>
      </c>
      <c r="H286" s="12" t="s">
        <v>55</v>
      </c>
      <c r="I286" s="14" t="s">
        <v>107</v>
      </c>
      <c r="J286" s="13" t="s">
        <v>0</v>
      </c>
      <c r="K286" s="13" t="s">
        <v>48</v>
      </c>
      <c r="L286" s="12"/>
    </row>
    <row r="287" spans="1:12" ht="69">
      <c r="A287" s="8" t="s">
        <v>59</v>
      </c>
      <c r="B287" s="9" t="s">
        <v>1105</v>
      </c>
      <c r="C287" s="10"/>
      <c r="D287" s="9" t="s">
        <v>1106</v>
      </c>
      <c r="E287" s="9" t="s">
        <v>1107</v>
      </c>
      <c r="F287" s="11" t="s">
        <v>49</v>
      </c>
      <c r="G287" s="12" t="s">
        <v>1108</v>
      </c>
      <c r="H287" s="12" t="s">
        <v>55</v>
      </c>
      <c r="I287" s="14" t="s">
        <v>107</v>
      </c>
      <c r="J287" s="13" t="s">
        <v>0</v>
      </c>
      <c r="K287" s="13" t="s">
        <v>48</v>
      </c>
      <c r="L287" s="12"/>
    </row>
    <row r="288" spans="1:12" ht="69">
      <c r="A288" s="8" t="s">
        <v>59</v>
      </c>
      <c r="B288" s="9" t="s">
        <v>1109</v>
      </c>
      <c r="C288" s="10"/>
      <c r="D288" s="9" t="s">
        <v>1110</v>
      </c>
      <c r="E288" s="9" t="s">
        <v>1111</v>
      </c>
      <c r="F288" s="11" t="s">
        <v>49</v>
      </c>
      <c r="G288" s="12" t="s">
        <v>1112</v>
      </c>
      <c r="H288" s="12" t="s">
        <v>55</v>
      </c>
      <c r="I288" s="14" t="s">
        <v>107</v>
      </c>
      <c r="J288" s="13" t="s">
        <v>0</v>
      </c>
      <c r="K288" s="13" t="s">
        <v>48</v>
      </c>
      <c r="L288" s="12"/>
    </row>
    <row r="289" spans="1:12" ht="69">
      <c r="A289" s="8" t="s">
        <v>59</v>
      </c>
      <c r="B289" s="9" t="s">
        <v>1113</v>
      </c>
      <c r="C289" s="10"/>
      <c r="D289" s="9" t="s">
        <v>1114</v>
      </c>
      <c r="E289" s="9" t="s">
        <v>1115</v>
      </c>
      <c r="F289" s="11" t="s">
        <v>49</v>
      </c>
      <c r="G289" s="12" t="s">
        <v>1116</v>
      </c>
      <c r="H289" s="12" t="s">
        <v>55</v>
      </c>
      <c r="I289" s="14" t="s">
        <v>107</v>
      </c>
      <c r="J289" s="13" t="s">
        <v>0</v>
      </c>
      <c r="K289" s="13" t="s">
        <v>48</v>
      </c>
      <c r="L289" s="12"/>
    </row>
    <row r="290" spans="1:12" ht="69">
      <c r="A290" s="8" t="s">
        <v>59</v>
      </c>
      <c r="B290" s="9" t="s">
        <v>1117</v>
      </c>
      <c r="C290" s="10"/>
      <c r="D290" s="9" t="s">
        <v>1118</v>
      </c>
      <c r="E290" s="9" t="s">
        <v>1119</v>
      </c>
      <c r="F290" s="11" t="s">
        <v>49</v>
      </c>
      <c r="G290" s="12" t="s">
        <v>1120</v>
      </c>
      <c r="H290" s="12" t="s">
        <v>55</v>
      </c>
      <c r="I290" s="14" t="s">
        <v>107</v>
      </c>
      <c r="J290" s="13" t="s">
        <v>0</v>
      </c>
      <c r="K290" s="13" t="s">
        <v>48</v>
      </c>
      <c r="L290" s="12"/>
    </row>
    <row r="291" spans="1:12" ht="69">
      <c r="A291" s="8" t="s">
        <v>59</v>
      </c>
      <c r="B291" s="9" t="s">
        <v>1121</v>
      </c>
      <c r="C291" s="10"/>
      <c r="D291" s="9" t="s">
        <v>1122</v>
      </c>
      <c r="E291" s="9" t="s">
        <v>1123</v>
      </c>
      <c r="F291" s="11" t="s">
        <v>49</v>
      </c>
      <c r="G291" s="12" t="s">
        <v>1124</v>
      </c>
      <c r="H291" s="12" t="s">
        <v>55</v>
      </c>
      <c r="I291" s="14" t="s">
        <v>107</v>
      </c>
      <c r="J291" s="13" t="s">
        <v>0</v>
      </c>
      <c r="K291" s="13" t="s">
        <v>48</v>
      </c>
      <c r="L291" s="12"/>
    </row>
    <row r="292" spans="1:12" ht="69">
      <c r="A292" s="8" t="s">
        <v>59</v>
      </c>
      <c r="B292" s="9" t="s">
        <v>1125</v>
      </c>
      <c r="C292" s="10"/>
      <c r="D292" s="9" t="s">
        <v>1126</v>
      </c>
      <c r="E292" s="9" t="s">
        <v>1127</v>
      </c>
      <c r="F292" s="11" t="s">
        <v>49</v>
      </c>
      <c r="G292" s="12" t="s">
        <v>1128</v>
      </c>
      <c r="H292" s="12" t="s">
        <v>55</v>
      </c>
      <c r="I292" s="14" t="s">
        <v>107</v>
      </c>
      <c r="J292" s="13" t="s">
        <v>0</v>
      </c>
      <c r="K292" s="13" t="s">
        <v>48</v>
      </c>
      <c r="L292" s="12"/>
    </row>
    <row r="293" spans="1:12" ht="69">
      <c r="A293" s="8" t="s">
        <v>59</v>
      </c>
      <c r="B293" s="9" t="s">
        <v>1129</v>
      </c>
      <c r="C293" s="10"/>
      <c r="D293" s="9" t="s">
        <v>1130</v>
      </c>
      <c r="E293" s="9" t="s">
        <v>1131</v>
      </c>
      <c r="F293" s="11" t="s">
        <v>49</v>
      </c>
      <c r="G293" s="12" t="s">
        <v>1132</v>
      </c>
      <c r="H293" s="12" t="s">
        <v>55</v>
      </c>
      <c r="I293" s="14" t="s">
        <v>107</v>
      </c>
      <c r="J293" s="13" t="s">
        <v>0</v>
      </c>
      <c r="K293" s="13" t="s">
        <v>48</v>
      </c>
      <c r="L293" s="12"/>
    </row>
    <row r="294" spans="1:12" ht="69">
      <c r="A294" s="8" t="s">
        <v>59</v>
      </c>
      <c r="B294" s="9" t="s">
        <v>1133</v>
      </c>
      <c r="C294" s="10"/>
      <c r="D294" s="9" t="s">
        <v>1134</v>
      </c>
      <c r="E294" s="9" t="s">
        <v>1135</v>
      </c>
      <c r="F294" s="11" t="s">
        <v>49</v>
      </c>
      <c r="G294" s="12" t="s">
        <v>1136</v>
      </c>
      <c r="H294" s="12" t="s">
        <v>55</v>
      </c>
      <c r="I294" s="14" t="s">
        <v>107</v>
      </c>
      <c r="J294" s="13" t="s">
        <v>0</v>
      </c>
      <c r="K294" s="13" t="s">
        <v>48</v>
      </c>
      <c r="L294" s="12"/>
    </row>
    <row r="295" spans="1:12" ht="69">
      <c r="A295" s="8" t="s">
        <v>59</v>
      </c>
      <c r="B295" s="9" t="s">
        <v>1137</v>
      </c>
      <c r="C295" s="10"/>
      <c r="D295" s="9" t="s">
        <v>1138</v>
      </c>
      <c r="E295" s="9" t="s">
        <v>1139</v>
      </c>
      <c r="F295" s="11" t="s">
        <v>49</v>
      </c>
      <c r="G295" s="12" t="s">
        <v>1140</v>
      </c>
      <c r="H295" s="12" t="s">
        <v>55</v>
      </c>
      <c r="I295" s="14" t="s">
        <v>107</v>
      </c>
      <c r="J295" s="13" t="s">
        <v>0</v>
      </c>
      <c r="K295" s="13" t="s">
        <v>48</v>
      </c>
      <c r="L295" s="12"/>
    </row>
    <row r="296" spans="1:12" ht="69">
      <c r="A296" s="8" t="s">
        <v>59</v>
      </c>
      <c r="B296" s="9" t="s">
        <v>1141</v>
      </c>
      <c r="C296" s="10"/>
      <c r="D296" s="9" t="s">
        <v>1142</v>
      </c>
      <c r="E296" s="9" t="s">
        <v>1143</v>
      </c>
      <c r="F296" s="11" t="s">
        <v>49</v>
      </c>
      <c r="G296" s="12" t="s">
        <v>1144</v>
      </c>
      <c r="H296" s="12" t="s">
        <v>55</v>
      </c>
      <c r="I296" s="14" t="s">
        <v>107</v>
      </c>
      <c r="J296" s="13" t="s">
        <v>0</v>
      </c>
      <c r="K296" s="13" t="s">
        <v>48</v>
      </c>
      <c r="L296" s="12"/>
    </row>
    <row r="297" spans="1:12" ht="69">
      <c r="A297" s="8" t="s">
        <v>59</v>
      </c>
      <c r="B297" s="9" t="s">
        <v>1145</v>
      </c>
      <c r="C297" s="10"/>
      <c r="D297" s="9" t="s">
        <v>1146</v>
      </c>
      <c r="E297" s="9" t="s">
        <v>1147</v>
      </c>
      <c r="F297" s="11" t="s">
        <v>49</v>
      </c>
      <c r="G297" s="12" t="s">
        <v>1148</v>
      </c>
      <c r="H297" s="12" t="s">
        <v>55</v>
      </c>
      <c r="I297" s="14" t="s">
        <v>107</v>
      </c>
      <c r="J297" s="13" t="s">
        <v>0</v>
      </c>
      <c r="K297" s="13" t="s">
        <v>48</v>
      </c>
      <c r="L297" s="12"/>
    </row>
    <row r="298" spans="1:12" ht="69">
      <c r="A298" s="8" t="s">
        <v>59</v>
      </c>
      <c r="B298" s="9" t="s">
        <v>1149</v>
      </c>
      <c r="C298" s="10"/>
      <c r="D298" s="9" t="s">
        <v>1150</v>
      </c>
      <c r="E298" s="9" t="s">
        <v>1151</v>
      </c>
      <c r="F298" s="11" t="s">
        <v>49</v>
      </c>
      <c r="G298" s="12" t="s">
        <v>1152</v>
      </c>
      <c r="H298" s="12" t="s">
        <v>55</v>
      </c>
      <c r="I298" s="14" t="s">
        <v>107</v>
      </c>
      <c r="J298" s="13" t="s">
        <v>0</v>
      </c>
      <c r="K298" s="13" t="s">
        <v>48</v>
      </c>
      <c r="L298" s="12"/>
    </row>
    <row r="299" spans="1:12" ht="69">
      <c r="A299" s="8" t="s">
        <v>59</v>
      </c>
      <c r="B299" s="9" t="s">
        <v>1153</v>
      </c>
      <c r="C299" s="10"/>
      <c r="D299" s="9" t="s">
        <v>1154</v>
      </c>
      <c r="E299" s="9" t="s">
        <v>1155</v>
      </c>
      <c r="F299" s="11" t="s">
        <v>49</v>
      </c>
      <c r="G299" s="12" t="s">
        <v>1156</v>
      </c>
      <c r="H299" s="12" t="s">
        <v>55</v>
      </c>
      <c r="I299" s="14" t="s">
        <v>107</v>
      </c>
      <c r="J299" s="13" t="s">
        <v>0</v>
      </c>
      <c r="K299" s="13" t="s">
        <v>48</v>
      </c>
      <c r="L299" s="12"/>
    </row>
    <row r="300" spans="1:12" ht="69">
      <c r="A300" s="8" t="s">
        <v>59</v>
      </c>
      <c r="B300" s="9" t="s">
        <v>1157</v>
      </c>
      <c r="C300" s="10"/>
      <c r="D300" s="9" t="s">
        <v>1158</v>
      </c>
      <c r="E300" s="9" t="s">
        <v>1159</v>
      </c>
      <c r="F300" s="11" t="s">
        <v>49</v>
      </c>
      <c r="G300" s="12" t="s">
        <v>1160</v>
      </c>
      <c r="H300" s="12" t="s">
        <v>55</v>
      </c>
      <c r="I300" s="14" t="s">
        <v>107</v>
      </c>
      <c r="J300" s="13" t="s">
        <v>0</v>
      </c>
      <c r="K300" s="13" t="s">
        <v>48</v>
      </c>
      <c r="L300" s="12"/>
    </row>
    <row r="301" spans="1:12" ht="69">
      <c r="A301" s="8" t="s">
        <v>59</v>
      </c>
      <c r="B301" s="9" t="s">
        <v>1161</v>
      </c>
      <c r="C301" s="10"/>
      <c r="D301" s="9" t="s">
        <v>1162</v>
      </c>
      <c r="E301" s="9" t="s">
        <v>1163</v>
      </c>
      <c r="F301" s="11" t="s">
        <v>49</v>
      </c>
      <c r="G301" s="12" t="s">
        <v>1164</v>
      </c>
      <c r="H301" s="12" t="s">
        <v>55</v>
      </c>
      <c r="I301" s="14" t="s">
        <v>107</v>
      </c>
      <c r="J301" s="13" t="s">
        <v>0</v>
      </c>
      <c r="K301" s="13" t="s">
        <v>48</v>
      </c>
      <c r="L301" s="12"/>
    </row>
    <row r="302" spans="1:12" ht="69">
      <c r="A302" s="8" t="s">
        <v>59</v>
      </c>
      <c r="B302" s="9" t="s">
        <v>1165</v>
      </c>
      <c r="C302" s="10"/>
      <c r="D302" s="9" t="s">
        <v>1166</v>
      </c>
      <c r="E302" s="9" t="s">
        <v>1167</v>
      </c>
      <c r="F302" s="11" t="s">
        <v>49</v>
      </c>
      <c r="G302" s="12" t="s">
        <v>1168</v>
      </c>
      <c r="H302" s="12" t="s">
        <v>55</v>
      </c>
      <c r="I302" s="14" t="s">
        <v>107</v>
      </c>
      <c r="J302" s="13" t="s">
        <v>0</v>
      </c>
      <c r="K302" s="13" t="s">
        <v>48</v>
      </c>
      <c r="L302" s="12"/>
    </row>
    <row r="303" spans="1:12" ht="69">
      <c r="A303" s="8" t="s">
        <v>59</v>
      </c>
      <c r="B303" s="9" t="s">
        <v>1169</v>
      </c>
      <c r="C303" s="10"/>
      <c r="D303" s="9" t="s">
        <v>1170</v>
      </c>
      <c r="E303" s="9" t="s">
        <v>1171</v>
      </c>
      <c r="F303" s="11" t="s">
        <v>49</v>
      </c>
      <c r="G303" s="12" t="s">
        <v>1172</v>
      </c>
      <c r="H303" s="12" t="s">
        <v>55</v>
      </c>
      <c r="I303" s="14" t="s">
        <v>107</v>
      </c>
      <c r="J303" s="13" t="s">
        <v>0</v>
      </c>
      <c r="K303" s="13" t="s">
        <v>48</v>
      </c>
      <c r="L303" s="12"/>
    </row>
    <row r="304" spans="1:12" ht="69">
      <c r="A304" s="8" t="s">
        <v>59</v>
      </c>
      <c r="B304" s="9" t="s">
        <v>1173</v>
      </c>
      <c r="C304" s="10"/>
      <c r="D304" s="9" t="s">
        <v>1174</v>
      </c>
      <c r="E304" s="9" t="s">
        <v>1175</v>
      </c>
      <c r="F304" s="11" t="s">
        <v>49</v>
      </c>
      <c r="G304" s="12" t="s">
        <v>1176</v>
      </c>
      <c r="H304" s="12" t="s">
        <v>55</v>
      </c>
      <c r="I304" s="14" t="s">
        <v>107</v>
      </c>
      <c r="J304" s="13" t="s">
        <v>0</v>
      </c>
      <c r="K304" s="13" t="s">
        <v>48</v>
      </c>
      <c r="L304" s="12"/>
    </row>
    <row r="305" spans="1:12" ht="69">
      <c r="A305" s="8" t="s">
        <v>59</v>
      </c>
      <c r="B305" s="9" t="s">
        <v>1177</v>
      </c>
      <c r="C305" s="10"/>
      <c r="D305" s="9" t="s">
        <v>1178</v>
      </c>
      <c r="E305" s="9" t="s">
        <v>1179</v>
      </c>
      <c r="F305" s="11" t="s">
        <v>49</v>
      </c>
      <c r="G305" s="12" t="s">
        <v>1180</v>
      </c>
      <c r="H305" s="12" t="s">
        <v>55</v>
      </c>
      <c r="I305" s="14" t="s">
        <v>107</v>
      </c>
      <c r="J305" s="13" t="s">
        <v>0</v>
      </c>
      <c r="K305" s="13" t="s">
        <v>48</v>
      </c>
      <c r="L305" s="12"/>
    </row>
    <row r="306" spans="1:12" ht="69">
      <c r="A306" s="8" t="s">
        <v>59</v>
      </c>
      <c r="B306" s="9" t="s">
        <v>1181</v>
      </c>
      <c r="C306" s="10"/>
      <c r="D306" s="9" t="s">
        <v>1182</v>
      </c>
      <c r="E306" s="9" t="s">
        <v>1183</v>
      </c>
      <c r="F306" s="11" t="s">
        <v>49</v>
      </c>
      <c r="G306" s="12" t="s">
        <v>1184</v>
      </c>
      <c r="H306" s="12" t="s">
        <v>55</v>
      </c>
      <c r="I306" s="14" t="s">
        <v>107</v>
      </c>
      <c r="J306" s="13" t="s">
        <v>0</v>
      </c>
      <c r="K306" s="13" t="s">
        <v>48</v>
      </c>
      <c r="L306" s="12"/>
    </row>
    <row r="307" spans="1:12" ht="69">
      <c r="A307" s="8" t="s">
        <v>59</v>
      </c>
      <c r="B307" s="9" t="s">
        <v>1185</v>
      </c>
      <c r="C307" s="10"/>
      <c r="D307" s="9" t="s">
        <v>1186</v>
      </c>
      <c r="E307" s="9" t="s">
        <v>1187</v>
      </c>
      <c r="F307" s="11" t="s">
        <v>49</v>
      </c>
      <c r="G307" s="12" t="s">
        <v>1188</v>
      </c>
      <c r="H307" s="12" t="s">
        <v>55</v>
      </c>
      <c r="I307" s="14" t="s">
        <v>107</v>
      </c>
      <c r="J307" s="13" t="s">
        <v>0</v>
      </c>
      <c r="K307" s="13" t="s">
        <v>48</v>
      </c>
      <c r="L307" s="12"/>
    </row>
    <row r="308" spans="1:12" ht="69">
      <c r="A308" s="8" t="s">
        <v>59</v>
      </c>
      <c r="B308" s="9" t="s">
        <v>1189</v>
      </c>
      <c r="C308" s="10"/>
      <c r="D308" s="9" t="s">
        <v>1190</v>
      </c>
      <c r="E308" s="9" t="s">
        <v>1191</v>
      </c>
      <c r="F308" s="11" t="s">
        <v>49</v>
      </c>
      <c r="G308" s="12" t="s">
        <v>1192</v>
      </c>
      <c r="H308" s="12" t="s">
        <v>55</v>
      </c>
      <c r="I308" s="14" t="s">
        <v>107</v>
      </c>
      <c r="J308" s="13" t="s">
        <v>0</v>
      </c>
      <c r="K308" s="13" t="s">
        <v>48</v>
      </c>
      <c r="L308" s="12"/>
    </row>
    <row r="309" spans="1:12" ht="69">
      <c r="A309" s="8" t="s">
        <v>59</v>
      </c>
      <c r="B309" s="9" t="s">
        <v>1193</v>
      </c>
      <c r="C309" s="10"/>
      <c r="D309" s="9" t="s">
        <v>1194</v>
      </c>
      <c r="E309" s="9" t="s">
        <v>1195</v>
      </c>
      <c r="F309" s="11" t="s">
        <v>49</v>
      </c>
      <c r="G309" s="12" t="s">
        <v>1196</v>
      </c>
      <c r="H309" s="12" t="s">
        <v>55</v>
      </c>
      <c r="I309" s="14" t="s">
        <v>107</v>
      </c>
      <c r="J309" s="13" t="s">
        <v>0</v>
      </c>
      <c r="K309" s="13" t="s">
        <v>48</v>
      </c>
      <c r="L309" s="12"/>
    </row>
    <row r="310" spans="1:12" ht="69">
      <c r="A310" s="8" t="s">
        <v>59</v>
      </c>
      <c r="B310" s="9" t="s">
        <v>1197</v>
      </c>
      <c r="C310" s="10"/>
      <c r="D310" s="9" t="s">
        <v>1198</v>
      </c>
      <c r="E310" s="9" t="s">
        <v>1199</v>
      </c>
      <c r="F310" s="11" t="s">
        <v>49</v>
      </c>
      <c r="G310" s="12" t="s">
        <v>1200</v>
      </c>
      <c r="H310" s="12" t="s">
        <v>55</v>
      </c>
      <c r="I310" s="14" t="s">
        <v>107</v>
      </c>
      <c r="J310" s="13" t="s">
        <v>0</v>
      </c>
      <c r="K310" s="13" t="s">
        <v>48</v>
      </c>
      <c r="L310" s="12"/>
    </row>
    <row r="311" spans="1:12" ht="69">
      <c r="A311" s="8" t="s">
        <v>59</v>
      </c>
      <c r="B311" s="9" t="s">
        <v>1201</v>
      </c>
      <c r="C311" s="10"/>
      <c r="D311" s="9" t="s">
        <v>1202</v>
      </c>
      <c r="E311" s="9" t="s">
        <v>1203</v>
      </c>
      <c r="F311" s="11" t="s">
        <v>49</v>
      </c>
      <c r="G311" s="12" t="s">
        <v>1204</v>
      </c>
      <c r="H311" s="12" t="s">
        <v>55</v>
      </c>
      <c r="I311" s="14" t="s">
        <v>107</v>
      </c>
      <c r="J311" s="13" t="s">
        <v>0</v>
      </c>
      <c r="K311" s="13" t="s">
        <v>48</v>
      </c>
      <c r="L311" s="12"/>
    </row>
    <row r="312" spans="1:12" ht="69">
      <c r="A312" s="8" t="s">
        <v>59</v>
      </c>
      <c r="B312" s="9" t="s">
        <v>1205</v>
      </c>
      <c r="C312" s="10"/>
      <c r="D312" s="9" t="s">
        <v>1206</v>
      </c>
      <c r="E312" s="9" t="s">
        <v>1207</v>
      </c>
      <c r="F312" s="11" t="s">
        <v>49</v>
      </c>
      <c r="G312" s="12" t="s">
        <v>1208</v>
      </c>
      <c r="H312" s="12" t="s">
        <v>55</v>
      </c>
      <c r="I312" s="14" t="s">
        <v>107</v>
      </c>
      <c r="J312" s="13" t="s">
        <v>0</v>
      </c>
      <c r="K312" s="13" t="s">
        <v>48</v>
      </c>
      <c r="L312" s="12"/>
    </row>
    <row r="313" spans="1:12" ht="69">
      <c r="A313" s="8" t="s">
        <v>59</v>
      </c>
      <c r="B313" s="9" t="s">
        <v>1209</v>
      </c>
      <c r="C313" s="10"/>
      <c r="D313" s="9" t="s">
        <v>1210</v>
      </c>
      <c r="E313" s="9" t="s">
        <v>1211</v>
      </c>
      <c r="F313" s="11" t="s">
        <v>49</v>
      </c>
      <c r="G313" s="12" t="s">
        <v>1212</v>
      </c>
      <c r="H313" s="12" t="s">
        <v>55</v>
      </c>
      <c r="I313" s="14" t="s">
        <v>107</v>
      </c>
      <c r="J313" s="13" t="s">
        <v>0</v>
      </c>
      <c r="K313" s="13" t="s">
        <v>48</v>
      </c>
      <c r="L313" s="12"/>
    </row>
    <row r="314" spans="1:12" ht="69">
      <c r="A314" s="8" t="s">
        <v>59</v>
      </c>
      <c r="B314" s="9" t="s">
        <v>1213</v>
      </c>
      <c r="C314" s="10"/>
      <c r="D314" s="9" t="s">
        <v>1214</v>
      </c>
      <c r="E314" s="9" t="s">
        <v>1215</v>
      </c>
      <c r="F314" s="11" t="s">
        <v>49</v>
      </c>
      <c r="G314" s="12" t="s">
        <v>1216</v>
      </c>
      <c r="H314" s="12" t="s">
        <v>55</v>
      </c>
      <c r="I314" s="14" t="s">
        <v>107</v>
      </c>
      <c r="J314" s="13" t="s">
        <v>0</v>
      </c>
      <c r="K314" s="13" t="s">
        <v>48</v>
      </c>
      <c r="L314" s="12"/>
    </row>
    <row r="315" spans="1:12" ht="69">
      <c r="A315" s="8" t="s">
        <v>59</v>
      </c>
      <c r="B315" s="9" t="s">
        <v>1217</v>
      </c>
      <c r="C315" s="10"/>
      <c r="D315" s="9" t="s">
        <v>1218</v>
      </c>
      <c r="E315" s="9" t="s">
        <v>1219</v>
      </c>
      <c r="F315" s="11" t="s">
        <v>49</v>
      </c>
      <c r="G315" s="12" t="s">
        <v>1220</v>
      </c>
      <c r="H315" s="12" t="s">
        <v>55</v>
      </c>
      <c r="I315" s="14" t="s">
        <v>107</v>
      </c>
      <c r="J315" s="13" t="s">
        <v>0</v>
      </c>
      <c r="K315" s="13" t="s">
        <v>48</v>
      </c>
      <c r="L315" s="12"/>
    </row>
    <row r="316" spans="1:12" ht="69">
      <c r="A316" s="8" t="s">
        <v>59</v>
      </c>
      <c r="B316" s="9" t="s">
        <v>1221</v>
      </c>
      <c r="C316" s="10"/>
      <c r="D316" s="9" t="s">
        <v>1222</v>
      </c>
      <c r="E316" s="9" t="s">
        <v>1223</v>
      </c>
      <c r="F316" s="11" t="s">
        <v>49</v>
      </c>
      <c r="G316" s="12" t="s">
        <v>1224</v>
      </c>
      <c r="H316" s="12" t="s">
        <v>55</v>
      </c>
      <c r="I316" s="14" t="s">
        <v>107</v>
      </c>
      <c r="J316" s="13" t="s">
        <v>0</v>
      </c>
      <c r="K316" s="13" t="s">
        <v>48</v>
      </c>
      <c r="L316" s="12"/>
    </row>
    <row r="317" spans="1:12" ht="69">
      <c r="A317" s="8" t="s">
        <v>59</v>
      </c>
      <c r="B317" s="9" t="s">
        <v>1225</v>
      </c>
      <c r="C317" s="10"/>
      <c r="D317" s="9" t="s">
        <v>1226</v>
      </c>
      <c r="E317" s="9" t="s">
        <v>1227</v>
      </c>
      <c r="F317" s="11" t="s">
        <v>49</v>
      </c>
      <c r="G317" s="12" t="s">
        <v>1228</v>
      </c>
      <c r="H317" s="12" t="s">
        <v>55</v>
      </c>
      <c r="I317" s="14" t="s">
        <v>107</v>
      </c>
      <c r="J317" s="13" t="s">
        <v>0</v>
      </c>
      <c r="K317" s="13" t="s">
        <v>48</v>
      </c>
      <c r="L317" s="12"/>
    </row>
    <row r="318" spans="1:12" ht="69">
      <c r="A318" s="8" t="s">
        <v>59</v>
      </c>
      <c r="B318" s="9" t="s">
        <v>1229</v>
      </c>
      <c r="C318" s="10"/>
      <c r="D318" s="9" t="s">
        <v>1230</v>
      </c>
      <c r="E318" s="9" t="s">
        <v>1231</v>
      </c>
      <c r="F318" s="11" t="s">
        <v>49</v>
      </c>
      <c r="G318" s="12" t="s">
        <v>1232</v>
      </c>
      <c r="H318" s="12" t="s">
        <v>55</v>
      </c>
      <c r="I318" s="14" t="s">
        <v>107</v>
      </c>
      <c r="J318" s="13" t="s">
        <v>0</v>
      </c>
      <c r="K318" s="13" t="s">
        <v>48</v>
      </c>
      <c r="L318" s="12"/>
    </row>
    <row r="319" spans="1:12" ht="69">
      <c r="A319" s="8" t="s">
        <v>59</v>
      </c>
      <c r="B319" s="9" t="s">
        <v>1233</v>
      </c>
      <c r="C319" s="10"/>
      <c r="D319" s="9" t="s">
        <v>1234</v>
      </c>
      <c r="E319" s="9" t="s">
        <v>1235</v>
      </c>
      <c r="F319" s="11" t="s">
        <v>49</v>
      </c>
      <c r="G319" s="12" t="s">
        <v>1236</v>
      </c>
      <c r="H319" s="12" t="s">
        <v>55</v>
      </c>
      <c r="I319" s="14" t="s">
        <v>107</v>
      </c>
      <c r="J319" s="13" t="s">
        <v>0</v>
      </c>
      <c r="K319" s="13" t="s">
        <v>48</v>
      </c>
      <c r="L319" s="12"/>
    </row>
    <row r="320" spans="1:12" ht="69">
      <c r="A320" s="8" t="s">
        <v>59</v>
      </c>
      <c r="B320" s="9" t="s">
        <v>1237</v>
      </c>
      <c r="C320" s="10"/>
      <c r="D320" s="9" t="s">
        <v>1238</v>
      </c>
      <c r="E320" s="9" t="s">
        <v>1239</v>
      </c>
      <c r="F320" s="11" t="s">
        <v>49</v>
      </c>
      <c r="G320" s="12" t="s">
        <v>1240</v>
      </c>
      <c r="H320" s="12" t="s">
        <v>55</v>
      </c>
      <c r="I320" s="14" t="s">
        <v>107</v>
      </c>
      <c r="J320" s="13" t="s">
        <v>0</v>
      </c>
      <c r="K320" s="13" t="s">
        <v>48</v>
      </c>
      <c r="L320" s="12"/>
    </row>
    <row r="321" spans="1:12" ht="69">
      <c r="A321" s="8" t="s">
        <v>59</v>
      </c>
      <c r="B321" s="9" t="s">
        <v>1241</v>
      </c>
      <c r="C321" s="10"/>
      <c r="D321" s="9" t="s">
        <v>1242</v>
      </c>
      <c r="E321" s="9" t="s">
        <v>1243</v>
      </c>
      <c r="F321" s="11" t="s">
        <v>49</v>
      </c>
      <c r="G321" s="12" t="s">
        <v>1244</v>
      </c>
      <c r="H321" s="12" t="s">
        <v>55</v>
      </c>
      <c r="I321" s="14" t="s">
        <v>107</v>
      </c>
      <c r="J321" s="13" t="s">
        <v>0</v>
      </c>
      <c r="K321" s="13" t="s">
        <v>48</v>
      </c>
      <c r="L321" s="12"/>
    </row>
    <row r="322" spans="1:12" ht="69">
      <c r="A322" s="8" t="s">
        <v>59</v>
      </c>
      <c r="B322" s="9" t="s">
        <v>1245</v>
      </c>
      <c r="C322" s="10"/>
      <c r="D322" s="9" t="s">
        <v>1246</v>
      </c>
      <c r="E322" s="9" t="s">
        <v>1247</v>
      </c>
      <c r="F322" s="11" t="s">
        <v>49</v>
      </c>
      <c r="G322" s="12" t="s">
        <v>1248</v>
      </c>
      <c r="H322" s="12" t="s">
        <v>55</v>
      </c>
      <c r="I322" s="14" t="s">
        <v>107</v>
      </c>
      <c r="J322" s="13" t="s">
        <v>0</v>
      </c>
      <c r="K322" s="13" t="s">
        <v>48</v>
      </c>
      <c r="L322" s="12"/>
    </row>
    <row r="323" spans="1:12" ht="69">
      <c r="A323" s="8" t="s">
        <v>59</v>
      </c>
      <c r="B323" s="9" t="s">
        <v>1249</v>
      </c>
      <c r="C323" s="10"/>
      <c r="D323" s="9" t="s">
        <v>1250</v>
      </c>
      <c r="E323" s="9" t="s">
        <v>1251</v>
      </c>
      <c r="F323" s="11" t="s">
        <v>49</v>
      </c>
      <c r="G323" s="12" t="s">
        <v>1252</v>
      </c>
      <c r="H323" s="12" t="s">
        <v>55</v>
      </c>
      <c r="I323" s="14" t="s">
        <v>107</v>
      </c>
      <c r="J323" s="13" t="s">
        <v>0</v>
      </c>
      <c r="K323" s="13" t="s">
        <v>48</v>
      </c>
      <c r="L323" s="12"/>
    </row>
    <row r="324" spans="1:12" ht="69">
      <c r="A324" s="8" t="s">
        <v>59</v>
      </c>
      <c r="B324" s="9" t="s">
        <v>1253</v>
      </c>
      <c r="C324" s="10"/>
      <c r="D324" s="9" t="s">
        <v>1254</v>
      </c>
      <c r="E324" s="9" t="s">
        <v>1255</v>
      </c>
      <c r="F324" s="11" t="s">
        <v>49</v>
      </c>
      <c r="G324" s="12" t="s">
        <v>1256</v>
      </c>
      <c r="H324" s="12" t="s">
        <v>55</v>
      </c>
      <c r="I324" s="14" t="s">
        <v>107</v>
      </c>
      <c r="J324" s="13" t="s">
        <v>0</v>
      </c>
      <c r="K324" s="13" t="s">
        <v>48</v>
      </c>
      <c r="L324" s="12"/>
    </row>
    <row r="325" spans="1:12" ht="69">
      <c r="A325" s="8" t="s">
        <v>59</v>
      </c>
      <c r="B325" s="9" t="s">
        <v>1257</v>
      </c>
      <c r="C325" s="10"/>
      <c r="D325" s="9" t="s">
        <v>1258</v>
      </c>
      <c r="E325" s="9" t="s">
        <v>1259</v>
      </c>
      <c r="F325" s="11" t="s">
        <v>49</v>
      </c>
      <c r="G325" s="12" t="s">
        <v>1260</v>
      </c>
      <c r="H325" s="12" t="s">
        <v>55</v>
      </c>
      <c r="I325" s="14" t="s">
        <v>107</v>
      </c>
      <c r="J325" s="13" t="s">
        <v>0</v>
      </c>
      <c r="K325" s="13" t="s">
        <v>48</v>
      </c>
      <c r="L325" s="12"/>
    </row>
    <row r="326" spans="1:12" ht="69">
      <c r="A326" s="8" t="s">
        <v>59</v>
      </c>
      <c r="B326" s="9" t="s">
        <v>1261</v>
      </c>
      <c r="C326" s="10"/>
      <c r="D326" s="9" t="s">
        <v>1262</v>
      </c>
      <c r="E326" s="9" t="s">
        <v>1263</v>
      </c>
      <c r="F326" s="11" t="s">
        <v>49</v>
      </c>
      <c r="G326" s="12" t="s">
        <v>1264</v>
      </c>
      <c r="H326" s="12" t="s">
        <v>55</v>
      </c>
      <c r="I326" s="14" t="s">
        <v>107</v>
      </c>
      <c r="J326" s="13" t="s">
        <v>0</v>
      </c>
      <c r="K326" s="13" t="s">
        <v>48</v>
      </c>
      <c r="L326" s="12"/>
    </row>
    <row r="327" spans="1:12" ht="69">
      <c r="A327" s="8" t="s">
        <v>59</v>
      </c>
      <c r="B327" s="9" t="s">
        <v>1265</v>
      </c>
      <c r="C327" s="10"/>
      <c r="D327" s="9" t="s">
        <v>1266</v>
      </c>
      <c r="E327" s="9" t="s">
        <v>1267</v>
      </c>
      <c r="F327" s="11" t="s">
        <v>49</v>
      </c>
      <c r="G327" s="12" t="s">
        <v>1268</v>
      </c>
      <c r="H327" s="12" t="s">
        <v>55</v>
      </c>
      <c r="I327" s="14" t="s">
        <v>107</v>
      </c>
      <c r="J327" s="13" t="s">
        <v>0</v>
      </c>
      <c r="K327" s="13" t="s">
        <v>48</v>
      </c>
      <c r="L327" s="12"/>
    </row>
    <row r="328" spans="1:12" ht="69">
      <c r="A328" s="8" t="s">
        <v>59</v>
      </c>
      <c r="B328" s="9" t="s">
        <v>1269</v>
      </c>
      <c r="C328" s="10"/>
      <c r="D328" s="9" t="s">
        <v>1270</v>
      </c>
      <c r="E328" s="9" t="s">
        <v>1271</v>
      </c>
      <c r="F328" s="11" t="s">
        <v>49</v>
      </c>
      <c r="G328" s="12" t="s">
        <v>1272</v>
      </c>
      <c r="H328" s="12" t="s">
        <v>55</v>
      </c>
      <c r="I328" s="14" t="s">
        <v>107</v>
      </c>
      <c r="J328" s="13" t="s">
        <v>0</v>
      </c>
      <c r="K328" s="13" t="s">
        <v>48</v>
      </c>
      <c r="L328" s="12"/>
    </row>
    <row r="329" spans="1:12" ht="69">
      <c r="A329" s="8" t="s">
        <v>59</v>
      </c>
      <c r="B329" s="9" t="s">
        <v>1273</v>
      </c>
      <c r="C329" s="10"/>
      <c r="D329" s="9" t="s">
        <v>1274</v>
      </c>
      <c r="E329" s="9" t="s">
        <v>1275</v>
      </c>
      <c r="F329" s="11" t="s">
        <v>49</v>
      </c>
      <c r="G329" s="12" t="s">
        <v>1276</v>
      </c>
      <c r="H329" s="12" t="s">
        <v>55</v>
      </c>
      <c r="I329" s="14" t="s">
        <v>107</v>
      </c>
      <c r="J329" s="13" t="s">
        <v>0</v>
      </c>
      <c r="K329" s="13" t="s">
        <v>48</v>
      </c>
      <c r="L329" s="12"/>
    </row>
    <row r="330" spans="1:12" ht="69">
      <c r="A330" s="8" t="s">
        <v>59</v>
      </c>
      <c r="B330" s="9" t="s">
        <v>1277</v>
      </c>
      <c r="D330" s="9" t="s">
        <v>1278</v>
      </c>
      <c r="E330" s="9" t="s">
        <v>1279</v>
      </c>
      <c r="F330" s="11" t="s">
        <v>49</v>
      </c>
      <c r="G330" s="12" t="s">
        <v>1280</v>
      </c>
      <c r="H330" s="12" t="s">
        <v>55</v>
      </c>
      <c r="I330" s="14" t="s">
        <v>107</v>
      </c>
      <c r="J330" s="13" t="s">
        <v>0</v>
      </c>
      <c r="K330" s="13" t="s">
        <v>48</v>
      </c>
      <c r="L330" s="12"/>
    </row>
    <row r="331" spans="1:12" ht="69">
      <c r="A331" s="8" t="s">
        <v>59</v>
      </c>
      <c r="B331" s="9" t="s">
        <v>1281</v>
      </c>
      <c r="D331" s="9" t="s">
        <v>1282</v>
      </c>
      <c r="E331" s="9" t="s">
        <v>1283</v>
      </c>
      <c r="F331" s="11" t="s">
        <v>49</v>
      </c>
      <c r="G331" s="12" t="s">
        <v>1284</v>
      </c>
      <c r="H331" s="12" t="s">
        <v>55</v>
      </c>
      <c r="I331" s="14" t="s">
        <v>107</v>
      </c>
      <c r="J331" s="13" t="s">
        <v>0</v>
      </c>
      <c r="K331" s="13" t="s">
        <v>48</v>
      </c>
      <c r="L331" s="12"/>
    </row>
    <row r="332" spans="1:12" ht="69">
      <c r="A332" s="8" t="s">
        <v>59</v>
      </c>
      <c r="B332" s="9" t="s">
        <v>1285</v>
      </c>
      <c r="D332" s="9" t="s">
        <v>1286</v>
      </c>
      <c r="E332" s="9" t="s">
        <v>1287</v>
      </c>
      <c r="F332" s="11" t="s">
        <v>49</v>
      </c>
      <c r="G332" s="12" t="s">
        <v>1288</v>
      </c>
      <c r="H332" s="12" t="s">
        <v>55</v>
      </c>
      <c r="I332" s="14" t="s">
        <v>107</v>
      </c>
      <c r="J332" s="13" t="s">
        <v>0</v>
      </c>
      <c r="K332" s="13" t="s">
        <v>48</v>
      </c>
      <c r="L332" s="12"/>
    </row>
    <row r="333" spans="1:12" ht="69">
      <c r="A333" s="8" t="s">
        <v>59</v>
      </c>
      <c r="B333" s="9" t="s">
        <v>1289</v>
      </c>
      <c r="D333" s="9" t="s">
        <v>1290</v>
      </c>
      <c r="E333" s="9" t="s">
        <v>1291</v>
      </c>
      <c r="F333" s="11" t="s">
        <v>49</v>
      </c>
      <c r="G333" s="12" t="s">
        <v>1292</v>
      </c>
      <c r="H333" s="12" t="s">
        <v>55</v>
      </c>
      <c r="I333" s="14" t="s">
        <v>107</v>
      </c>
      <c r="J333" s="13" t="s">
        <v>0</v>
      </c>
      <c r="K333" s="13" t="s">
        <v>48</v>
      </c>
      <c r="L333" s="12"/>
    </row>
    <row r="334" spans="1:12" ht="69">
      <c r="A334" s="8" t="s">
        <v>59</v>
      </c>
      <c r="B334" s="9" t="s">
        <v>1293</v>
      </c>
      <c r="D334" s="9" t="s">
        <v>1294</v>
      </c>
      <c r="E334" s="9" t="s">
        <v>1295</v>
      </c>
      <c r="F334" s="11" t="s">
        <v>49</v>
      </c>
      <c r="G334" s="12" t="s">
        <v>1296</v>
      </c>
      <c r="H334" s="12" t="s">
        <v>55</v>
      </c>
      <c r="I334" s="14" t="s">
        <v>107</v>
      </c>
      <c r="J334" s="13" t="s">
        <v>0</v>
      </c>
      <c r="K334" s="13" t="s">
        <v>48</v>
      </c>
      <c r="L334" s="12"/>
    </row>
    <row r="335" spans="1:12" ht="69">
      <c r="A335" s="8" t="s">
        <v>59</v>
      </c>
      <c r="B335" s="9" t="s">
        <v>1297</v>
      </c>
      <c r="C335" s="10"/>
      <c r="D335" s="9" t="s">
        <v>1298</v>
      </c>
      <c r="E335" s="9" t="s">
        <v>1299</v>
      </c>
      <c r="F335" s="11" t="s">
        <v>49</v>
      </c>
      <c r="G335" s="12" t="s">
        <v>1300</v>
      </c>
      <c r="H335" s="12" t="s">
        <v>55</v>
      </c>
      <c r="I335" s="14" t="s">
        <v>107</v>
      </c>
      <c r="J335" s="13" t="s">
        <v>0</v>
      </c>
      <c r="K335" s="13" t="s">
        <v>48</v>
      </c>
      <c r="L335" s="12"/>
    </row>
    <row r="336" spans="1:12" ht="69">
      <c r="A336" s="8" t="s">
        <v>59</v>
      </c>
      <c r="B336" s="9" t="s">
        <v>1301</v>
      </c>
      <c r="D336" s="9" t="s">
        <v>1302</v>
      </c>
      <c r="E336" s="9" t="s">
        <v>1303</v>
      </c>
      <c r="F336" s="11" t="s">
        <v>49</v>
      </c>
      <c r="G336" s="12" t="s">
        <v>1304</v>
      </c>
      <c r="H336" s="12" t="s">
        <v>55</v>
      </c>
      <c r="I336" s="14" t="s">
        <v>107</v>
      </c>
      <c r="J336" s="13" t="s">
        <v>0</v>
      </c>
      <c r="K336" s="13" t="s">
        <v>48</v>
      </c>
      <c r="L336" s="12"/>
    </row>
    <row r="337" spans="1:12" ht="69">
      <c r="A337" s="8" t="s">
        <v>59</v>
      </c>
      <c r="B337" s="9" t="s">
        <v>1305</v>
      </c>
      <c r="D337" s="9" t="s">
        <v>1306</v>
      </c>
      <c r="E337" s="9" t="s">
        <v>1307</v>
      </c>
      <c r="F337" s="11" t="s">
        <v>49</v>
      </c>
      <c r="G337" s="12" t="s">
        <v>1308</v>
      </c>
      <c r="H337" s="12" t="s">
        <v>55</v>
      </c>
      <c r="I337" s="14" t="s">
        <v>107</v>
      </c>
      <c r="J337" s="13" t="s">
        <v>0</v>
      </c>
      <c r="K337" s="13" t="s">
        <v>48</v>
      </c>
      <c r="L337" s="12"/>
    </row>
    <row r="338" spans="1:12" ht="69">
      <c r="A338" s="8" t="s">
        <v>59</v>
      </c>
      <c r="B338" s="9" t="s">
        <v>1309</v>
      </c>
      <c r="D338" s="9" t="s">
        <v>1310</v>
      </c>
      <c r="E338" s="9" t="s">
        <v>1311</v>
      </c>
      <c r="F338" s="11" t="s">
        <v>49</v>
      </c>
      <c r="G338" s="12" t="s">
        <v>1312</v>
      </c>
      <c r="H338" s="12" t="s">
        <v>55</v>
      </c>
      <c r="I338" s="14" t="s">
        <v>107</v>
      </c>
      <c r="J338" s="13" t="s">
        <v>0</v>
      </c>
      <c r="K338" s="13" t="s">
        <v>48</v>
      </c>
      <c r="L338" s="12"/>
    </row>
    <row r="339" spans="1:12" ht="69">
      <c r="A339" s="8" t="s">
        <v>59</v>
      </c>
      <c r="B339" s="9" t="s">
        <v>1313</v>
      </c>
      <c r="D339" s="9" t="s">
        <v>1314</v>
      </c>
      <c r="E339" s="9" t="s">
        <v>1315</v>
      </c>
      <c r="F339" s="11" t="s">
        <v>49</v>
      </c>
      <c r="G339" s="12" t="s">
        <v>1316</v>
      </c>
      <c r="H339" s="12" t="s">
        <v>55</v>
      </c>
      <c r="I339" s="14" t="s">
        <v>107</v>
      </c>
      <c r="J339" s="13" t="s">
        <v>0</v>
      </c>
      <c r="K339" s="13" t="s">
        <v>48</v>
      </c>
      <c r="L339" s="12"/>
    </row>
    <row r="340" spans="1:12" ht="69">
      <c r="A340" s="8" t="s">
        <v>59</v>
      </c>
      <c r="B340" s="9" t="s">
        <v>1317</v>
      </c>
      <c r="D340" s="9" t="s">
        <v>1318</v>
      </c>
      <c r="E340" s="9" t="s">
        <v>1319</v>
      </c>
      <c r="F340" s="11" t="s">
        <v>49</v>
      </c>
      <c r="G340" s="12" t="s">
        <v>1320</v>
      </c>
      <c r="H340" s="12" t="s">
        <v>55</v>
      </c>
      <c r="I340" s="14" t="s">
        <v>107</v>
      </c>
      <c r="J340" s="13" t="s">
        <v>0</v>
      </c>
      <c r="K340" s="13" t="s">
        <v>48</v>
      </c>
      <c r="L340" s="12"/>
    </row>
    <row r="341" spans="1:12" ht="69">
      <c r="A341" s="8" t="s">
        <v>59</v>
      </c>
      <c r="B341" s="9" t="s">
        <v>1321</v>
      </c>
      <c r="C341" s="10"/>
      <c r="D341" s="9" t="s">
        <v>1322</v>
      </c>
      <c r="E341" s="9" t="s">
        <v>1323</v>
      </c>
      <c r="F341" s="11" t="s">
        <v>49</v>
      </c>
      <c r="G341" s="12" t="s">
        <v>1324</v>
      </c>
      <c r="H341" s="12" t="s">
        <v>55</v>
      </c>
      <c r="I341" s="14" t="s">
        <v>107</v>
      </c>
      <c r="J341" s="13" t="s">
        <v>0</v>
      </c>
      <c r="K341" s="13" t="s">
        <v>48</v>
      </c>
      <c r="L341" s="12"/>
    </row>
    <row r="342" spans="1:12" ht="69">
      <c r="A342" s="8" t="s">
        <v>59</v>
      </c>
      <c r="B342" s="9" t="s">
        <v>1325</v>
      </c>
      <c r="C342" s="10"/>
      <c r="D342" s="9" t="s">
        <v>1326</v>
      </c>
      <c r="E342" s="9" t="s">
        <v>1327</v>
      </c>
      <c r="F342" s="11" t="s">
        <v>49</v>
      </c>
      <c r="G342" s="12" t="s">
        <v>1328</v>
      </c>
      <c r="H342" s="12" t="s">
        <v>55</v>
      </c>
      <c r="I342" s="14" t="s">
        <v>107</v>
      </c>
      <c r="J342" s="13" t="s">
        <v>0</v>
      </c>
      <c r="K342" s="13" t="s">
        <v>48</v>
      </c>
      <c r="L342" s="12"/>
    </row>
    <row r="343" spans="1:12" ht="69">
      <c r="A343" s="8" t="s">
        <v>59</v>
      </c>
      <c r="B343" s="9" t="s">
        <v>1329</v>
      </c>
      <c r="C343" s="10"/>
      <c r="D343" s="9" t="s">
        <v>1330</v>
      </c>
      <c r="E343" s="9" t="s">
        <v>1331</v>
      </c>
      <c r="F343" s="11" t="s">
        <v>49</v>
      </c>
      <c r="G343" s="12" t="s">
        <v>1332</v>
      </c>
      <c r="H343" s="12" t="s">
        <v>55</v>
      </c>
      <c r="I343" s="14" t="s">
        <v>107</v>
      </c>
      <c r="J343" s="13" t="s">
        <v>0</v>
      </c>
      <c r="K343" s="13" t="s">
        <v>48</v>
      </c>
      <c r="L343" s="12"/>
    </row>
    <row r="344" spans="1:12" ht="69">
      <c r="A344" s="8" t="s">
        <v>59</v>
      </c>
      <c r="B344" s="9" t="s">
        <v>1333</v>
      </c>
      <c r="C344" s="10"/>
      <c r="D344" s="9" t="s">
        <v>1334</v>
      </c>
      <c r="E344" s="9" t="s">
        <v>1335</v>
      </c>
      <c r="F344" s="11" t="s">
        <v>49</v>
      </c>
      <c r="G344" s="12" t="s">
        <v>1336</v>
      </c>
      <c r="H344" s="12" t="s">
        <v>55</v>
      </c>
      <c r="I344" s="14" t="s">
        <v>107</v>
      </c>
      <c r="J344" s="13" t="s">
        <v>0</v>
      </c>
      <c r="K344" s="13" t="s">
        <v>48</v>
      </c>
      <c r="L344" s="12"/>
    </row>
    <row r="345" spans="1:12" ht="69">
      <c r="A345" s="8" t="s">
        <v>59</v>
      </c>
      <c r="B345" s="9" t="s">
        <v>1337</v>
      </c>
      <c r="C345" s="10"/>
      <c r="D345" s="9" t="s">
        <v>1338</v>
      </c>
      <c r="E345" s="9" t="s">
        <v>1339</v>
      </c>
      <c r="F345" s="11" t="s">
        <v>49</v>
      </c>
      <c r="G345" s="12" t="s">
        <v>1340</v>
      </c>
      <c r="H345" s="12" t="s">
        <v>55</v>
      </c>
      <c r="I345" s="14" t="s">
        <v>107</v>
      </c>
      <c r="J345" s="13" t="s">
        <v>0</v>
      </c>
      <c r="K345" s="13" t="s">
        <v>48</v>
      </c>
      <c r="L345" s="12"/>
    </row>
    <row r="346" spans="1:12" ht="69">
      <c r="A346" s="8" t="s">
        <v>59</v>
      </c>
      <c r="B346" s="9" t="s">
        <v>1341</v>
      </c>
      <c r="C346" s="10"/>
      <c r="D346" s="9" t="s">
        <v>1342</v>
      </c>
      <c r="E346" s="9" t="s">
        <v>1343</v>
      </c>
      <c r="F346" s="11" t="s">
        <v>49</v>
      </c>
      <c r="G346" s="12" t="s">
        <v>1344</v>
      </c>
      <c r="H346" s="12" t="s">
        <v>55</v>
      </c>
      <c r="I346" s="14" t="s">
        <v>107</v>
      </c>
      <c r="J346" s="13" t="s">
        <v>0</v>
      </c>
      <c r="K346" s="13" t="s">
        <v>48</v>
      </c>
      <c r="L346" s="12"/>
    </row>
    <row r="347" spans="1:12" ht="69">
      <c r="A347" s="8" t="s">
        <v>59</v>
      </c>
      <c r="B347" s="9" t="s">
        <v>1345</v>
      </c>
      <c r="C347" s="10"/>
      <c r="D347" s="9" t="s">
        <v>1346</v>
      </c>
      <c r="E347" s="9" t="s">
        <v>1347</v>
      </c>
      <c r="F347" s="11" t="s">
        <v>49</v>
      </c>
      <c r="G347" s="12" t="s">
        <v>1348</v>
      </c>
      <c r="H347" s="12" t="s">
        <v>55</v>
      </c>
      <c r="I347" s="14" t="s">
        <v>107</v>
      </c>
      <c r="J347" s="13" t="s">
        <v>0</v>
      </c>
      <c r="K347" s="13" t="s">
        <v>48</v>
      </c>
      <c r="L347" s="12"/>
    </row>
    <row r="348" spans="1:12" ht="69">
      <c r="A348" s="8" t="s">
        <v>59</v>
      </c>
      <c r="B348" s="9" t="s">
        <v>1349</v>
      </c>
      <c r="C348" s="10"/>
      <c r="D348" s="9" t="s">
        <v>1350</v>
      </c>
      <c r="E348" s="9" t="s">
        <v>1351</v>
      </c>
      <c r="F348" s="11" t="s">
        <v>49</v>
      </c>
      <c r="G348" s="12" t="s">
        <v>1352</v>
      </c>
      <c r="H348" s="12" t="s">
        <v>55</v>
      </c>
      <c r="I348" s="14" t="s">
        <v>107</v>
      </c>
      <c r="J348" s="13" t="s">
        <v>0</v>
      </c>
      <c r="K348" s="13" t="s">
        <v>48</v>
      </c>
      <c r="L348" s="12"/>
    </row>
    <row r="349" spans="1:12" ht="69">
      <c r="A349" s="8" t="s">
        <v>59</v>
      </c>
      <c r="B349" s="9" t="s">
        <v>1353</v>
      </c>
      <c r="C349" s="10"/>
      <c r="D349" s="9" t="s">
        <v>1354</v>
      </c>
      <c r="E349" s="9" t="s">
        <v>1355</v>
      </c>
      <c r="F349" s="11" t="s">
        <v>49</v>
      </c>
      <c r="G349" s="12" t="s">
        <v>1356</v>
      </c>
      <c r="H349" s="12" t="s">
        <v>55</v>
      </c>
      <c r="I349" s="14" t="s">
        <v>107</v>
      </c>
      <c r="J349" s="13" t="s">
        <v>0</v>
      </c>
      <c r="K349" s="13" t="s">
        <v>48</v>
      </c>
      <c r="L349" s="12"/>
    </row>
    <row r="350" spans="1:12" ht="69">
      <c r="A350" s="8" t="s">
        <v>59</v>
      </c>
      <c r="B350" s="9" t="s">
        <v>1357</v>
      </c>
      <c r="C350" s="10"/>
      <c r="D350" s="9" t="s">
        <v>1358</v>
      </c>
      <c r="E350" s="9" t="s">
        <v>1359</v>
      </c>
      <c r="F350" s="11" t="s">
        <v>49</v>
      </c>
      <c r="G350" s="12" t="s">
        <v>1360</v>
      </c>
      <c r="H350" s="12" t="s">
        <v>55</v>
      </c>
      <c r="I350" s="14" t="s">
        <v>107</v>
      </c>
      <c r="J350" s="13" t="s">
        <v>0</v>
      </c>
      <c r="K350" s="13" t="s">
        <v>48</v>
      </c>
      <c r="L350" s="12"/>
    </row>
    <row r="351" spans="1:12" ht="69">
      <c r="A351" s="8" t="s">
        <v>59</v>
      </c>
      <c r="B351" s="9" t="s">
        <v>1361</v>
      </c>
      <c r="C351" s="10"/>
      <c r="D351" s="9" t="s">
        <v>1362</v>
      </c>
      <c r="E351" s="9" t="s">
        <v>1363</v>
      </c>
      <c r="F351" s="11" t="s">
        <v>49</v>
      </c>
      <c r="G351" s="12" t="s">
        <v>1364</v>
      </c>
      <c r="H351" s="12" t="s">
        <v>55</v>
      </c>
      <c r="I351" s="14" t="s">
        <v>107</v>
      </c>
      <c r="J351" s="13" t="s">
        <v>0</v>
      </c>
      <c r="K351" s="13" t="s">
        <v>48</v>
      </c>
      <c r="L351" s="12"/>
    </row>
    <row r="352" spans="1:12" ht="69">
      <c r="A352" s="8" t="s">
        <v>59</v>
      </c>
      <c r="B352" s="9" t="s">
        <v>1365</v>
      </c>
      <c r="C352" s="10"/>
      <c r="D352" s="9" t="s">
        <v>1366</v>
      </c>
      <c r="E352" s="9" t="s">
        <v>1367</v>
      </c>
      <c r="F352" s="11" t="s">
        <v>49</v>
      </c>
      <c r="G352" s="12" t="s">
        <v>1368</v>
      </c>
      <c r="H352" s="12" t="s">
        <v>55</v>
      </c>
      <c r="I352" s="14" t="s">
        <v>107</v>
      </c>
      <c r="J352" s="13" t="s">
        <v>0</v>
      </c>
      <c r="K352" s="13" t="s">
        <v>48</v>
      </c>
      <c r="L352" s="12"/>
    </row>
    <row r="353" spans="1:12" ht="69">
      <c r="A353" s="8" t="s">
        <v>59</v>
      </c>
      <c r="B353" s="9" t="s">
        <v>1369</v>
      </c>
      <c r="C353" s="10"/>
      <c r="D353" s="9" t="s">
        <v>1370</v>
      </c>
      <c r="E353" s="9" t="s">
        <v>1371</v>
      </c>
      <c r="F353" s="11" t="s">
        <v>49</v>
      </c>
      <c r="G353" s="12" t="s">
        <v>1372</v>
      </c>
      <c r="H353" s="12" t="s">
        <v>55</v>
      </c>
      <c r="I353" s="14" t="s">
        <v>107</v>
      </c>
      <c r="J353" s="13" t="s">
        <v>0</v>
      </c>
      <c r="K353" s="13" t="s">
        <v>48</v>
      </c>
      <c r="L353" s="12"/>
    </row>
    <row r="354" spans="1:12" ht="69">
      <c r="A354" s="8" t="s">
        <v>59</v>
      </c>
      <c r="B354" s="9" t="s">
        <v>1373</v>
      </c>
      <c r="C354" s="10"/>
      <c r="D354" s="9" t="s">
        <v>1374</v>
      </c>
      <c r="E354" s="9" t="s">
        <v>1375</v>
      </c>
      <c r="F354" s="11" t="s">
        <v>49</v>
      </c>
      <c r="G354" s="12" t="s">
        <v>1376</v>
      </c>
      <c r="H354" s="12" t="s">
        <v>55</v>
      </c>
      <c r="I354" s="14" t="s">
        <v>107</v>
      </c>
      <c r="J354" s="13" t="s">
        <v>0</v>
      </c>
      <c r="K354" s="13" t="s">
        <v>48</v>
      </c>
      <c r="L354" s="12"/>
    </row>
    <row r="355" spans="1:12" ht="69">
      <c r="A355" s="8" t="s">
        <v>59</v>
      </c>
      <c r="B355" s="9" t="s">
        <v>1377</v>
      </c>
      <c r="C355" s="10"/>
      <c r="D355" s="9" t="s">
        <v>1378</v>
      </c>
      <c r="E355" s="9" t="s">
        <v>1379</v>
      </c>
      <c r="F355" s="11" t="s">
        <v>49</v>
      </c>
      <c r="G355" s="12" t="s">
        <v>1380</v>
      </c>
      <c r="H355" s="12" t="s">
        <v>55</v>
      </c>
      <c r="I355" s="14" t="s">
        <v>107</v>
      </c>
      <c r="J355" s="13" t="s">
        <v>0</v>
      </c>
      <c r="K355" s="13" t="s">
        <v>48</v>
      </c>
      <c r="L355" s="12"/>
    </row>
    <row r="356" spans="1:12" ht="69">
      <c r="A356" s="8" t="s">
        <v>59</v>
      </c>
      <c r="B356" s="9" t="s">
        <v>1381</v>
      </c>
      <c r="C356" s="10"/>
      <c r="D356" s="9" t="s">
        <v>1382</v>
      </c>
      <c r="E356" s="9" t="s">
        <v>1383</v>
      </c>
      <c r="F356" s="11" t="s">
        <v>49</v>
      </c>
      <c r="G356" s="12" t="s">
        <v>1384</v>
      </c>
      <c r="H356" s="12" t="s">
        <v>55</v>
      </c>
      <c r="I356" s="14" t="s">
        <v>107</v>
      </c>
      <c r="J356" s="13" t="s">
        <v>0</v>
      </c>
      <c r="K356" s="13" t="s">
        <v>48</v>
      </c>
      <c r="L356" s="12"/>
    </row>
    <row r="357" spans="1:12" ht="69">
      <c r="A357" s="8" t="s">
        <v>59</v>
      </c>
      <c r="B357" s="9" t="s">
        <v>1385</v>
      </c>
      <c r="C357" s="10"/>
      <c r="D357" s="9" t="s">
        <v>1386</v>
      </c>
      <c r="E357" s="9" t="s">
        <v>1387</v>
      </c>
      <c r="F357" s="11" t="s">
        <v>49</v>
      </c>
      <c r="G357" s="12" t="s">
        <v>1388</v>
      </c>
      <c r="H357" s="12" t="s">
        <v>55</v>
      </c>
      <c r="I357" s="14" t="s">
        <v>107</v>
      </c>
      <c r="J357" s="13" t="s">
        <v>0</v>
      </c>
      <c r="K357" s="13" t="s">
        <v>48</v>
      </c>
      <c r="L357" s="12"/>
    </row>
    <row r="358" spans="1:12" ht="69">
      <c r="A358" s="8" t="s">
        <v>59</v>
      </c>
      <c r="B358" s="9" t="s">
        <v>1389</v>
      </c>
      <c r="C358" s="10"/>
      <c r="D358" s="9" t="s">
        <v>1390</v>
      </c>
      <c r="E358" s="9" t="s">
        <v>1391</v>
      </c>
      <c r="F358" s="11" t="s">
        <v>49</v>
      </c>
      <c r="G358" s="12" t="s">
        <v>1392</v>
      </c>
      <c r="H358" s="12" t="s">
        <v>55</v>
      </c>
      <c r="I358" s="14" t="s">
        <v>107</v>
      </c>
      <c r="J358" s="13" t="s">
        <v>0</v>
      </c>
      <c r="K358" s="13" t="s">
        <v>48</v>
      </c>
      <c r="L358" s="12"/>
    </row>
    <row r="359" spans="1:12" ht="69">
      <c r="A359" s="8" t="s">
        <v>59</v>
      </c>
      <c r="B359" s="9" t="s">
        <v>1393</v>
      </c>
      <c r="C359" s="10"/>
      <c r="D359" s="9" t="s">
        <v>1394</v>
      </c>
      <c r="E359" s="9" t="s">
        <v>1395</v>
      </c>
      <c r="F359" s="11" t="s">
        <v>49</v>
      </c>
      <c r="G359" s="12" t="s">
        <v>1396</v>
      </c>
      <c r="H359" s="12" t="s">
        <v>55</v>
      </c>
      <c r="I359" s="14" t="s">
        <v>107</v>
      </c>
      <c r="J359" s="13" t="s">
        <v>0</v>
      </c>
      <c r="K359" s="13" t="s">
        <v>48</v>
      </c>
      <c r="L359" s="12"/>
    </row>
    <row r="360" spans="1:12" ht="69">
      <c r="A360" s="8" t="s">
        <v>59</v>
      </c>
      <c r="B360" s="9" t="s">
        <v>1397</v>
      </c>
      <c r="C360" s="10"/>
      <c r="D360" s="9" t="s">
        <v>1398</v>
      </c>
      <c r="E360" s="9" t="s">
        <v>1399</v>
      </c>
      <c r="F360" s="11" t="s">
        <v>49</v>
      </c>
      <c r="G360" s="12" t="s">
        <v>1400</v>
      </c>
      <c r="H360" s="12" t="s">
        <v>55</v>
      </c>
      <c r="I360" s="14" t="s">
        <v>107</v>
      </c>
      <c r="J360" s="13" t="s">
        <v>0</v>
      </c>
      <c r="K360" s="13" t="s">
        <v>48</v>
      </c>
      <c r="L360" s="12"/>
    </row>
    <row r="361" spans="1:12" ht="69">
      <c r="A361" s="8" t="s">
        <v>59</v>
      </c>
      <c r="B361" s="9" t="s">
        <v>1401</v>
      </c>
      <c r="C361" s="10"/>
      <c r="D361" s="9" t="s">
        <v>1402</v>
      </c>
      <c r="E361" s="9" t="s">
        <v>1403</v>
      </c>
      <c r="F361" s="11" t="s">
        <v>49</v>
      </c>
      <c r="G361" s="12" t="s">
        <v>1404</v>
      </c>
      <c r="H361" s="12" t="s">
        <v>55</v>
      </c>
      <c r="I361" s="14" t="s">
        <v>107</v>
      </c>
      <c r="J361" s="13" t="s">
        <v>0</v>
      </c>
      <c r="K361" s="13" t="s">
        <v>48</v>
      </c>
      <c r="L361" s="12"/>
    </row>
    <row r="362" spans="1:12" ht="69">
      <c r="A362" s="8" t="s">
        <v>59</v>
      </c>
      <c r="B362" s="9" t="s">
        <v>1405</v>
      </c>
      <c r="C362" s="10"/>
      <c r="D362" s="9" t="s">
        <v>1406</v>
      </c>
      <c r="E362" s="9" t="s">
        <v>1407</v>
      </c>
      <c r="F362" s="11" t="s">
        <v>49</v>
      </c>
      <c r="G362" s="12" t="s">
        <v>1408</v>
      </c>
      <c r="H362" s="12" t="s">
        <v>55</v>
      </c>
      <c r="I362" s="14" t="s">
        <v>107</v>
      </c>
      <c r="J362" s="13" t="s">
        <v>0</v>
      </c>
      <c r="K362" s="13" t="s">
        <v>48</v>
      </c>
      <c r="L362" s="12"/>
    </row>
    <row r="363" spans="1:12" ht="69">
      <c r="A363" s="8" t="s">
        <v>59</v>
      </c>
      <c r="B363" s="9" t="s">
        <v>1409</v>
      </c>
      <c r="C363" s="10"/>
      <c r="D363" s="9" t="s">
        <v>1410</v>
      </c>
      <c r="E363" s="9" t="s">
        <v>1411</v>
      </c>
      <c r="F363" s="11" t="s">
        <v>49</v>
      </c>
      <c r="G363" s="12" t="s">
        <v>1412</v>
      </c>
      <c r="H363" s="12" t="s">
        <v>55</v>
      </c>
      <c r="I363" s="14" t="s">
        <v>107</v>
      </c>
      <c r="J363" s="13" t="s">
        <v>0</v>
      </c>
      <c r="K363" s="13" t="s">
        <v>48</v>
      </c>
      <c r="L363" s="12"/>
    </row>
    <row r="364" spans="1:12" ht="69">
      <c r="A364" s="8" t="s">
        <v>59</v>
      </c>
      <c r="B364" s="9" t="s">
        <v>1413</v>
      </c>
      <c r="C364" s="10"/>
      <c r="D364" s="9" t="s">
        <v>1414</v>
      </c>
      <c r="E364" s="9" t="s">
        <v>1415</v>
      </c>
      <c r="F364" s="11" t="s">
        <v>49</v>
      </c>
      <c r="G364" s="12" t="s">
        <v>1416</v>
      </c>
      <c r="H364" s="12" t="s">
        <v>55</v>
      </c>
      <c r="I364" s="14" t="s">
        <v>107</v>
      </c>
      <c r="J364" s="13" t="s">
        <v>0</v>
      </c>
      <c r="K364" s="13" t="s">
        <v>48</v>
      </c>
      <c r="L364" s="12"/>
    </row>
    <row r="365" spans="1:12" ht="69">
      <c r="A365" s="8" t="s">
        <v>59</v>
      </c>
      <c r="B365" s="9" t="s">
        <v>1417</v>
      </c>
      <c r="C365" s="10"/>
      <c r="D365" s="9" t="s">
        <v>1418</v>
      </c>
      <c r="E365" s="9" t="s">
        <v>1419</v>
      </c>
      <c r="F365" s="11" t="s">
        <v>49</v>
      </c>
      <c r="G365" s="12" t="s">
        <v>1420</v>
      </c>
      <c r="H365" s="12" t="s">
        <v>55</v>
      </c>
      <c r="I365" s="14" t="s">
        <v>107</v>
      </c>
      <c r="J365" s="13" t="s">
        <v>0</v>
      </c>
      <c r="K365" s="13" t="s">
        <v>48</v>
      </c>
      <c r="L365" s="12"/>
    </row>
    <row r="366" spans="1:12" ht="69">
      <c r="A366" s="8" t="s">
        <v>59</v>
      </c>
      <c r="B366" s="9" t="s">
        <v>1421</v>
      </c>
      <c r="C366" s="10"/>
      <c r="D366" s="9" t="s">
        <v>1422</v>
      </c>
      <c r="E366" s="9" t="s">
        <v>1423</v>
      </c>
      <c r="F366" s="11" t="s">
        <v>49</v>
      </c>
      <c r="G366" s="12" t="s">
        <v>1424</v>
      </c>
      <c r="H366" s="12" t="s">
        <v>55</v>
      </c>
      <c r="I366" s="14" t="s">
        <v>107</v>
      </c>
      <c r="J366" s="13" t="s">
        <v>0</v>
      </c>
      <c r="K366" s="13" t="s">
        <v>48</v>
      </c>
      <c r="L366" s="12"/>
    </row>
    <row r="367" spans="1:12" ht="69">
      <c r="A367" s="8" t="s">
        <v>59</v>
      </c>
      <c r="B367" s="9" t="s">
        <v>1425</v>
      </c>
      <c r="C367" s="10"/>
      <c r="D367" s="9" t="s">
        <v>1426</v>
      </c>
      <c r="E367" s="9" t="s">
        <v>1427</v>
      </c>
      <c r="F367" s="11" t="s">
        <v>49</v>
      </c>
      <c r="G367" s="12" t="s">
        <v>1428</v>
      </c>
      <c r="H367" s="12" t="s">
        <v>55</v>
      </c>
      <c r="I367" s="14" t="s">
        <v>107</v>
      </c>
      <c r="J367" s="13" t="s">
        <v>0</v>
      </c>
      <c r="K367" s="13" t="s">
        <v>48</v>
      </c>
      <c r="L367" s="12"/>
    </row>
    <row r="368" spans="1:12" ht="69">
      <c r="A368" s="8" t="s">
        <v>59</v>
      </c>
      <c r="B368" s="9" t="s">
        <v>1429</v>
      </c>
      <c r="C368" s="10"/>
      <c r="D368" s="9" t="s">
        <v>1430</v>
      </c>
      <c r="E368" s="9" t="s">
        <v>1431</v>
      </c>
      <c r="F368" s="11" t="s">
        <v>49</v>
      </c>
      <c r="G368" s="12" t="s">
        <v>1432</v>
      </c>
      <c r="H368" s="12" t="s">
        <v>55</v>
      </c>
      <c r="I368" s="14" t="s">
        <v>107</v>
      </c>
      <c r="J368" s="13" t="s">
        <v>0</v>
      </c>
      <c r="K368" s="13" t="s">
        <v>48</v>
      </c>
      <c r="L368" s="12"/>
    </row>
    <row r="369" spans="1:12" ht="69">
      <c r="A369" s="8" t="s">
        <v>59</v>
      </c>
      <c r="B369" s="9" t="s">
        <v>1433</v>
      </c>
      <c r="C369" s="10"/>
      <c r="D369" s="9" t="s">
        <v>1434</v>
      </c>
      <c r="E369" s="9" t="s">
        <v>1435</v>
      </c>
      <c r="F369" s="11" t="s">
        <v>49</v>
      </c>
      <c r="G369" s="12" t="s">
        <v>1436</v>
      </c>
      <c r="H369" s="12" t="s">
        <v>55</v>
      </c>
      <c r="I369" s="14" t="s">
        <v>107</v>
      </c>
      <c r="J369" s="13" t="s">
        <v>0</v>
      </c>
      <c r="K369" s="13" t="s">
        <v>48</v>
      </c>
      <c r="L369" s="12"/>
    </row>
    <row r="370" spans="1:12" ht="69">
      <c r="A370" s="8" t="s">
        <v>59</v>
      </c>
      <c r="B370" s="9" t="s">
        <v>1437</v>
      </c>
      <c r="C370" s="10"/>
      <c r="D370" s="9" t="s">
        <v>1438</v>
      </c>
      <c r="E370" s="9" t="s">
        <v>1439</v>
      </c>
      <c r="F370" s="11" t="s">
        <v>49</v>
      </c>
      <c r="G370" s="12" t="s">
        <v>1440</v>
      </c>
      <c r="H370" s="12" t="s">
        <v>55</v>
      </c>
      <c r="I370" s="14" t="s">
        <v>107</v>
      </c>
      <c r="J370" s="13" t="s">
        <v>0</v>
      </c>
      <c r="K370" s="13" t="s">
        <v>48</v>
      </c>
      <c r="L370" s="12"/>
    </row>
    <row r="371" spans="1:12" ht="69">
      <c r="A371" s="8" t="s">
        <v>59</v>
      </c>
      <c r="B371" s="9" t="s">
        <v>1441</v>
      </c>
      <c r="C371" s="10"/>
      <c r="D371" s="9" t="s">
        <v>1442</v>
      </c>
      <c r="E371" s="9" t="s">
        <v>1443</v>
      </c>
      <c r="F371" s="11" t="s">
        <v>49</v>
      </c>
      <c r="G371" s="12" t="s">
        <v>1444</v>
      </c>
      <c r="H371" s="12" t="s">
        <v>55</v>
      </c>
      <c r="I371" s="14" t="s">
        <v>107</v>
      </c>
      <c r="J371" s="13" t="s">
        <v>0</v>
      </c>
      <c r="K371" s="13" t="s">
        <v>48</v>
      </c>
      <c r="L371" s="12"/>
    </row>
    <row r="372" spans="1:12" ht="69">
      <c r="A372" s="8" t="s">
        <v>59</v>
      </c>
      <c r="B372" s="9" t="s">
        <v>1445</v>
      </c>
      <c r="C372" s="10"/>
      <c r="D372" s="9" t="s">
        <v>1446</v>
      </c>
      <c r="E372" s="9" t="s">
        <v>1447</v>
      </c>
      <c r="F372" s="11" t="s">
        <v>49</v>
      </c>
      <c r="G372" s="12" t="s">
        <v>1448</v>
      </c>
      <c r="H372" s="12" t="s">
        <v>55</v>
      </c>
      <c r="I372" s="14" t="s">
        <v>107</v>
      </c>
      <c r="J372" s="13" t="s">
        <v>0</v>
      </c>
      <c r="K372" s="13" t="s">
        <v>48</v>
      </c>
      <c r="L372" s="12"/>
    </row>
    <row r="373" spans="1:12" ht="69">
      <c r="A373" s="8" t="s">
        <v>59</v>
      </c>
      <c r="B373" s="9" t="s">
        <v>1449</v>
      </c>
      <c r="C373" s="10"/>
      <c r="D373" s="9" t="s">
        <v>1450</v>
      </c>
      <c r="E373" s="9" t="s">
        <v>1451</v>
      </c>
      <c r="F373" s="11" t="s">
        <v>49</v>
      </c>
      <c r="G373" s="12" t="s">
        <v>1452</v>
      </c>
      <c r="H373" s="12" t="s">
        <v>55</v>
      </c>
      <c r="I373" s="14" t="s">
        <v>107</v>
      </c>
      <c r="J373" s="13" t="s">
        <v>0</v>
      </c>
      <c r="K373" s="13" t="s">
        <v>48</v>
      </c>
      <c r="L373" s="12"/>
    </row>
    <row r="374" spans="1:12" ht="69">
      <c r="A374" s="8" t="s">
        <v>59</v>
      </c>
      <c r="B374" s="9" t="s">
        <v>1453</v>
      </c>
      <c r="C374" s="10"/>
      <c r="D374" s="9" t="s">
        <v>1454</v>
      </c>
      <c r="E374" s="9" t="s">
        <v>1455</v>
      </c>
      <c r="F374" s="11" t="s">
        <v>49</v>
      </c>
      <c r="G374" s="12" t="s">
        <v>1456</v>
      </c>
      <c r="H374" s="12" t="s">
        <v>55</v>
      </c>
      <c r="I374" s="14" t="s">
        <v>107</v>
      </c>
      <c r="J374" s="13" t="s">
        <v>0</v>
      </c>
      <c r="K374" s="13" t="s">
        <v>48</v>
      </c>
      <c r="L374" s="12"/>
    </row>
    <row r="375" spans="1:12" ht="69">
      <c r="A375" s="8" t="s">
        <v>59</v>
      </c>
      <c r="B375" s="9" t="s">
        <v>1457</v>
      </c>
      <c r="C375" s="10"/>
      <c r="D375" s="9" t="s">
        <v>1458</v>
      </c>
      <c r="E375" s="9" t="s">
        <v>1459</v>
      </c>
      <c r="F375" s="11" t="s">
        <v>49</v>
      </c>
      <c r="G375" s="12" t="s">
        <v>1460</v>
      </c>
      <c r="H375" s="12" t="s">
        <v>55</v>
      </c>
      <c r="I375" s="14" t="s">
        <v>107</v>
      </c>
      <c r="J375" s="13" t="s">
        <v>0</v>
      </c>
      <c r="K375" s="13" t="s">
        <v>48</v>
      </c>
      <c r="L375" s="12"/>
    </row>
    <row r="376" spans="1:12" ht="69">
      <c r="A376" s="8" t="s">
        <v>59</v>
      </c>
      <c r="B376" s="9" t="s">
        <v>1461</v>
      </c>
      <c r="C376" s="10"/>
      <c r="D376" s="9" t="s">
        <v>1462</v>
      </c>
      <c r="E376" s="9" t="s">
        <v>1463</v>
      </c>
      <c r="F376" s="11" t="s">
        <v>49</v>
      </c>
      <c r="G376" s="12" t="s">
        <v>1464</v>
      </c>
      <c r="H376" s="12" t="s">
        <v>55</v>
      </c>
      <c r="I376" s="14" t="s">
        <v>107</v>
      </c>
      <c r="J376" s="13" t="s">
        <v>0</v>
      </c>
      <c r="K376" s="13" t="s">
        <v>48</v>
      </c>
      <c r="L376" s="12"/>
    </row>
    <row r="377" spans="1:12" ht="69">
      <c r="A377" s="8" t="s">
        <v>59</v>
      </c>
      <c r="B377" s="9" t="s">
        <v>1465</v>
      </c>
      <c r="C377" s="10"/>
      <c r="D377" s="9" t="s">
        <v>1466</v>
      </c>
      <c r="E377" s="9" t="s">
        <v>1467</v>
      </c>
      <c r="F377" s="11" t="s">
        <v>49</v>
      </c>
      <c r="G377" s="12" t="s">
        <v>1468</v>
      </c>
      <c r="H377" s="12" t="s">
        <v>55</v>
      </c>
      <c r="I377" s="14" t="s">
        <v>107</v>
      </c>
      <c r="J377" s="13" t="s">
        <v>0</v>
      </c>
      <c r="K377" s="13" t="s">
        <v>48</v>
      </c>
      <c r="L377" s="12"/>
    </row>
    <row r="378" spans="1:12" ht="69">
      <c r="A378" s="8" t="s">
        <v>59</v>
      </c>
      <c r="B378" s="9" t="s">
        <v>1469</v>
      </c>
      <c r="C378" s="10"/>
      <c r="D378" s="9" t="s">
        <v>1470</v>
      </c>
      <c r="E378" s="9" t="s">
        <v>1471</v>
      </c>
      <c r="F378" s="11" t="s">
        <v>49</v>
      </c>
      <c r="G378" s="12" t="s">
        <v>1472</v>
      </c>
      <c r="H378" s="12" t="s">
        <v>55</v>
      </c>
      <c r="I378" s="14" t="s">
        <v>107</v>
      </c>
      <c r="J378" s="13" t="s">
        <v>0</v>
      </c>
      <c r="K378" s="13" t="s">
        <v>48</v>
      </c>
      <c r="L378" s="12"/>
    </row>
    <row r="379" spans="1:12" ht="69">
      <c r="A379" s="8" t="s">
        <v>59</v>
      </c>
      <c r="B379" s="9" t="s">
        <v>1473</v>
      </c>
      <c r="C379" s="10"/>
      <c r="D379" s="9" t="s">
        <v>1474</v>
      </c>
      <c r="E379" s="9" t="s">
        <v>1475</v>
      </c>
      <c r="F379" s="11" t="s">
        <v>49</v>
      </c>
      <c r="G379" s="12" t="s">
        <v>1476</v>
      </c>
      <c r="H379" s="12" t="s">
        <v>55</v>
      </c>
      <c r="I379" s="14" t="s">
        <v>107</v>
      </c>
      <c r="J379" s="13" t="s">
        <v>0</v>
      </c>
      <c r="K379" s="13" t="s">
        <v>48</v>
      </c>
      <c r="L379" s="12"/>
    </row>
    <row r="380" spans="1:12" ht="69">
      <c r="A380" s="8" t="s">
        <v>59</v>
      </c>
      <c r="B380" s="9" t="s">
        <v>1477</v>
      </c>
      <c r="C380" s="10"/>
      <c r="D380" s="9" t="s">
        <v>1478</v>
      </c>
      <c r="E380" s="9" t="s">
        <v>1479</v>
      </c>
      <c r="F380" s="11" t="s">
        <v>49</v>
      </c>
      <c r="G380" s="12" t="s">
        <v>1480</v>
      </c>
      <c r="H380" s="12" t="s">
        <v>55</v>
      </c>
      <c r="I380" s="14" t="s">
        <v>107</v>
      </c>
      <c r="J380" s="13" t="s">
        <v>0</v>
      </c>
      <c r="K380" s="13" t="s">
        <v>48</v>
      </c>
      <c r="L380" s="12"/>
    </row>
    <row r="381" spans="1:12" ht="69">
      <c r="A381" s="8" t="s">
        <v>59</v>
      </c>
      <c r="B381" s="9" t="s">
        <v>1481</v>
      </c>
      <c r="C381" s="10"/>
      <c r="D381" s="9" t="s">
        <v>1482</v>
      </c>
      <c r="E381" s="9" t="s">
        <v>1483</v>
      </c>
      <c r="F381" s="11" t="s">
        <v>49</v>
      </c>
      <c r="G381" s="12" t="s">
        <v>1484</v>
      </c>
      <c r="H381" s="12" t="s">
        <v>55</v>
      </c>
      <c r="I381" s="14" t="s">
        <v>107</v>
      </c>
      <c r="J381" s="13" t="s">
        <v>0</v>
      </c>
      <c r="K381" s="13" t="s">
        <v>48</v>
      </c>
      <c r="L381" s="12"/>
    </row>
    <row r="382" spans="1:12" ht="69">
      <c r="A382" s="8" t="s">
        <v>59</v>
      </c>
      <c r="B382" s="9" t="s">
        <v>1485</v>
      </c>
      <c r="C382" s="10"/>
      <c r="D382" s="9" t="s">
        <v>1486</v>
      </c>
      <c r="E382" s="9" t="s">
        <v>1487</v>
      </c>
      <c r="F382" s="11" t="s">
        <v>49</v>
      </c>
      <c r="G382" s="12" t="s">
        <v>1488</v>
      </c>
      <c r="H382" s="12" t="s">
        <v>55</v>
      </c>
      <c r="I382" s="14" t="s">
        <v>107</v>
      </c>
      <c r="J382" s="13" t="s">
        <v>0</v>
      </c>
      <c r="K382" s="13" t="s">
        <v>48</v>
      </c>
      <c r="L382" s="12"/>
    </row>
    <row r="383" spans="1:12" ht="69">
      <c r="A383" s="8" t="s">
        <v>59</v>
      </c>
      <c r="B383" s="9" t="s">
        <v>1489</v>
      </c>
      <c r="C383" s="10"/>
      <c r="D383" s="9" t="s">
        <v>1490</v>
      </c>
      <c r="E383" s="9" t="s">
        <v>1491</v>
      </c>
      <c r="F383" s="11" t="s">
        <v>49</v>
      </c>
      <c r="G383" s="12" t="s">
        <v>1492</v>
      </c>
      <c r="H383" s="12" t="s">
        <v>55</v>
      </c>
      <c r="I383" s="14" t="s">
        <v>107</v>
      </c>
      <c r="J383" s="13" t="s">
        <v>0</v>
      </c>
      <c r="K383" s="13" t="s">
        <v>48</v>
      </c>
      <c r="L383" s="12"/>
    </row>
    <row r="384" spans="1:12" ht="69">
      <c r="A384" s="8" t="s">
        <v>59</v>
      </c>
      <c r="B384" s="9" t="s">
        <v>1493</v>
      </c>
      <c r="C384" s="10"/>
      <c r="D384" s="9" t="s">
        <v>1494</v>
      </c>
      <c r="E384" s="9" t="s">
        <v>1495</v>
      </c>
      <c r="F384" s="11" t="s">
        <v>49</v>
      </c>
      <c r="G384" s="12" t="s">
        <v>1496</v>
      </c>
      <c r="H384" s="12" t="s">
        <v>55</v>
      </c>
      <c r="I384" s="14" t="s">
        <v>107</v>
      </c>
      <c r="J384" s="13" t="s">
        <v>0</v>
      </c>
      <c r="K384" s="13" t="s">
        <v>48</v>
      </c>
      <c r="L384" s="12"/>
    </row>
    <row r="385" spans="1:12" ht="69">
      <c r="A385" s="8" t="s">
        <v>59</v>
      </c>
      <c r="B385" s="9" t="s">
        <v>1497</v>
      </c>
      <c r="C385" s="10"/>
      <c r="D385" s="9" t="s">
        <v>1498</v>
      </c>
      <c r="E385" s="9" t="s">
        <v>1499</v>
      </c>
      <c r="F385" s="11" t="s">
        <v>49</v>
      </c>
      <c r="G385" s="12" t="s">
        <v>1500</v>
      </c>
      <c r="H385" s="12" t="s">
        <v>55</v>
      </c>
      <c r="I385" s="14" t="s">
        <v>107</v>
      </c>
      <c r="J385" s="13" t="s">
        <v>0</v>
      </c>
      <c r="K385" s="13" t="s">
        <v>48</v>
      </c>
      <c r="L385" s="12"/>
    </row>
    <row r="386" spans="1:12" ht="69">
      <c r="A386" s="8" t="s">
        <v>59</v>
      </c>
      <c r="B386" s="9" t="s">
        <v>1501</v>
      </c>
      <c r="C386" s="10"/>
      <c r="D386" s="9" t="s">
        <v>1502</v>
      </c>
      <c r="E386" s="9" t="s">
        <v>1503</v>
      </c>
      <c r="F386" s="11" t="s">
        <v>49</v>
      </c>
      <c r="G386" s="12" t="s">
        <v>1504</v>
      </c>
      <c r="H386" s="12" t="s">
        <v>55</v>
      </c>
      <c r="I386" s="14" t="s">
        <v>107</v>
      </c>
      <c r="J386" s="13" t="s">
        <v>0</v>
      </c>
      <c r="K386" s="13" t="s">
        <v>48</v>
      </c>
      <c r="L386" s="12"/>
    </row>
    <row r="387" spans="1:12" ht="69">
      <c r="A387" s="8" t="s">
        <v>59</v>
      </c>
      <c r="B387" s="9" t="s">
        <v>1505</v>
      </c>
      <c r="D387" s="9" t="s">
        <v>1506</v>
      </c>
      <c r="E387" s="9" t="s">
        <v>1507</v>
      </c>
      <c r="F387" s="11" t="s">
        <v>49</v>
      </c>
      <c r="G387" s="12" t="s">
        <v>1508</v>
      </c>
      <c r="H387" s="12" t="s">
        <v>55</v>
      </c>
      <c r="I387" s="14" t="s">
        <v>107</v>
      </c>
      <c r="J387" s="13" t="s">
        <v>0</v>
      </c>
      <c r="K387" s="13" t="s">
        <v>48</v>
      </c>
      <c r="L387" s="12"/>
    </row>
    <row r="388" spans="1:12" ht="69">
      <c r="A388" s="8" t="s">
        <v>59</v>
      </c>
      <c r="B388" s="9" t="s">
        <v>1509</v>
      </c>
      <c r="D388" s="9" t="s">
        <v>1510</v>
      </c>
      <c r="E388" s="9" t="s">
        <v>1511</v>
      </c>
      <c r="F388" s="11" t="s">
        <v>49</v>
      </c>
      <c r="G388" s="12" t="s">
        <v>1512</v>
      </c>
      <c r="H388" s="12" t="s">
        <v>55</v>
      </c>
      <c r="I388" s="14" t="s">
        <v>107</v>
      </c>
      <c r="J388" s="13" t="s">
        <v>0</v>
      </c>
      <c r="K388" s="13" t="s">
        <v>48</v>
      </c>
      <c r="L388" s="12"/>
    </row>
    <row r="389" spans="1:12" ht="69">
      <c r="A389" s="8" t="s">
        <v>59</v>
      </c>
      <c r="B389" s="9" t="s">
        <v>1513</v>
      </c>
      <c r="D389" s="9" t="s">
        <v>1514</v>
      </c>
      <c r="E389" s="9" t="s">
        <v>1515</v>
      </c>
      <c r="F389" s="11" t="s">
        <v>49</v>
      </c>
      <c r="G389" s="12" t="s">
        <v>1516</v>
      </c>
      <c r="H389" s="12" t="s">
        <v>55</v>
      </c>
      <c r="I389" s="14" t="s">
        <v>107</v>
      </c>
      <c r="J389" s="13" t="s">
        <v>0</v>
      </c>
      <c r="K389" s="13" t="s">
        <v>48</v>
      </c>
      <c r="L389" s="12"/>
    </row>
    <row r="390" spans="1:12" ht="69">
      <c r="A390" s="8" t="s">
        <v>59</v>
      </c>
      <c r="B390" s="9" t="s">
        <v>1517</v>
      </c>
      <c r="D390" s="9" t="s">
        <v>1518</v>
      </c>
      <c r="E390" s="9" t="s">
        <v>1519</v>
      </c>
      <c r="F390" s="11" t="s">
        <v>49</v>
      </c>
      <c r="G390" s="12" t="s">
        <v>1520</v>
      </c>
      <c r="H390" s="12" t="s">
        <v>55</v>
      </c>
      <c r="I390" s="14" t="s">
        <v>107</v>
      </c>
      <c r="J390" s="13" t="s">
        <v>0</v>
      </c>
      <c r="K390" s="13" t="s">
        <v>48</v>
      </c>
      <c r="L390" s="12"/>
    </row>
    <row r="391" spans="1:12" ht="69">
      <c r="A391" s="8" t="s">
        <v>59</v>
      </c>
      <c r="B391" s="9" t="s">
        <v>1521</v>
      </c>
      <c r="D391" s="9" t="s">
        <v>1522</v>
      </c>
      <c r="E391" s="9" t="s">
        <v>1523</v>
      </c>
      <c r="F391" s="11" t="s">
        <v>49</v>
      </c>
      <c r="G391" s="12" t="s">
        <v>1524</v>
      </c>
      <c r="H391" s="12" t="s">
        <v>55</v>
      </c>
      <c r="I391" s="14" t="s">
        <v>107</v>
      </c>
      <c r="J391" s="13" t="s">
        <v>0</v>
      </c>
      <c r="K391" s="13" t="s">
        <v>48</v>
      </c>
      <c r="L391" s="12"/>
    </row>
    <row r="392" spans="1:12" ht="69">
      <c r="A392" s="8" t="s">
        <v>59</v>
      </c>
      <c r="B392" s="9" t="s">
        <v>1525</v>
      </c>
      <c r="C392" s="10"/>
      <c r="D392" s="9" t="s">
        <v>1526</v>
      </c>
      <c r="E392" s="9" t="s">
        <v>1527</v>
      </c>
      <c r="F392" s="11" t="s">
        <v>49</v>
      </c>
      <c r="G392" s="12" t="s">
        <v>1528</v>
      </c>
      <c r="H392" s="12" t="s">
        <v>55</v>
      </c>
      <c r="I392" s="14" t="s">
        <v>107</v>
      </c>
      <c r="J392" s="13" t="s">
        <v>0</v>
      </c>
      <c r="K392" s="13" t="s">
        <v>48</v>
      </c>
      <c r="L392" s="12"/>
    </row>
    <row r="393" spans="1:12" ht="69">
      <c r="A393" s="8" t="s">
        <v>59</v>
      </c>
      <c r="B393" s="9" t="s">
        <v>1529</v>
      </c>
      <c r="D393" s="9" t="s">
        <v>1530</v>
      </c>
      <c r="E393" s="9" t="s">
        <v>1531</v>
      </c>
      <c r="F393" s="11" t="s">
        <v>49</v>
      </c>
      <c r="G393" s="12" t="s">
        <v>1532</v>
      </c>
      <c r="H393" s="12" t="s">
        <v>55</v>
      </c>
      <c r="I393" s="14" t="s">
        <v>107</v>
      </c>
      <c r="J393" s="13" t="s">
        <v>0</v>
      </c>
      <c r="K393" s="13" t="s">
        <v>48</v>
      </c>
      <c r="L393" s="12"/>
    </row>
    <row r="394" spans="1:12" ht="69">
      <c r="A394" s="8" t="s">
        <v>59</v>
      </c>
      <c r="B394" s="9" t="s">
        <v>1533</v>
      </c>
      <c r="D394" s="9" t="s">
        <v>1534</v>
      </c>
      <c r="E394" s="9" t="s">
        <v>1535</v>
      </c>
      <c r="F394" s="11" t="s">
        <v>49</v>
      </c>
      <c r="G394" s="12" t="s">
        <v>1536</v>
      </c>
      <c r="H394" s="12" t="s">
        <v>55</v>
      </c>
      <c r="I394" s="14" t="s">
        <v>107</v>
      </c>
      <c r="J394" s="13" t="s">
        <v>0</v>
      </c>
      <c r="K394" s="13" t="s">
        <v>48</v>
      </c>
      <c r="L394" s="12"/>
    </row>
    <row r="395" spans="1:12" ht="69">
      <c r="A395" s="8" t="s">
        <v>59</v>
      </c>
      <c r="B395" s="9" t="s">
        <v>1537</v>
      </c>
      <c r="D395" s="9" t="s">
        <v>1538</v>
      </c>
      <c r="E395" s="9" t="s">
        <v>1539</v>
      </c>
      <c r="F395" s="11" t="s">
        <v>49</v>
      </c>
      <c r="G395" s="12" t="s">
        <v>1540</v>
      </c>
      <c r="H395" s="12" t="s">
        <v>55</v>
      </c>
      <c r="I395" s="14" t="s">
        <v>107</v>
      </c>
      <c r="J395" s="13" t="s">
        <v>0</v>
      </c>
      <c r="K395" s="13" t="s">
        <v>48</v>
      </c>
      <c r="L395" s="12"/>
    </row>
    <row r="396" spans="1:12" ht="69">
      <c r="A396" s="8" t="s">
        <v>59</v>
      </c>
      <c r="B396" s="9" t="s">
        <v>1541</v>
      </c>
      <c r="D396" s="9" t="s">
        <v>1542</v>
      </c>
      <c r="E396" s="9" t="s">
        <v>1543</v>
      </c>
      <c r="F396" s="11" t="s">
        <v>49</v>
      </c>
      <c r="G396" s="12" t="s">
        <v>1544</v>
      </c>
      <c r="H396" s="12" t="s">
        <v>55</v>
      </c>
      <c r="I396" s="14" t="s">
        <v>107</v>
      </c>
      <c r="J396" s="13" t="s">
        <v>0</v>
      </c>
      <c r="K396" s="13" t="s">
        <v>48</v>
      </c>
      <c r="L396" s="12"/>
    </row>
    <row r="397" spans="1:12" ht="69">
      <c r="A397" s="8" t="s">
        <v>59</v>
      </c>
      <c r="B397" s="9" t="s">
        <v>1545</v>
      </c>
      <c r="D397" s="9" t="s">
        <v>1546</v>
      </c>
      <c r="E397" s="9" t="s">
        <v>1547</v>
      </c>
      <c r="F397" s="11" t="s">
        <v>49</v>
      </c>
      <c r="G397" s="12" t="s">
        <v>1548</v>
      </c>
      <c r="H397" s="12" t="s">
        <v>55</v>
      </c>
      <c r="I397" s="14" t="s">
        <v>107</v>
      </c>
      <c r="J397" s="13" t="s">
        <v>0</v>
      </c>
      <c r="K397" s="13" t="s">
        <v>48</v>
      </c>
      <c r="L397" s="12"/>
    </row>
    <row r="398" spans="1:12" ht="69">
      <c r="A398" s="8" t="s">
        <v>59</v>
      </c>
      <c r="B398" s="9" t="s">
        <v>1549</v>
      </c>
      <c r="C398" s="10"/>
      <c r="D398" s="9" t="s">
        <v>1550</v>
      </c>
      <c r="E398" s="9" t="s">
        <v>1551</v>
      </c>
      <c r="F398" s="11" t="s">
        <v>49</v>
      </c>
      <c r="G398" s="12" t="s">
        <v>1552</v>
      </c>
      <c r="H398" s="12" t="s">
        <v>55</v>
      </c>
      <c r="I398" s="14" t="s">
        <v>107</v>
      </c>
      <c r="J398" s="13" t="s">
        <v>0</v>
      </c>
      <c r="K398" s="13" t="s">
        <v>48</v>
      </c>
      <c r="L398" s="12"/>
    </row>
    <row r="399" spans="1:12" ht="69">
      <c r="A399" s="8" t="s">
        <v>59</v>
      </c>
      <c r="B399" s="9" t="s">
        <v>1553</v>
      </c>
      <c r="C399" s="10"/>
      <c r="D399" s="9" t="s">
        <v>1554</v>
      </c>
      <c r="E399" s="9" t="s">
        <v>1555</v>
      </c>
      <c r="F399" s="11" t="s">
        <v>49</v>
      </c>
      <c r="G399" s="12" t="s">
        <v>1556</v>
      </c>
      <c r="H399" s="12" t="s">
        <v>55</v>
      </c>
      <c r="I399" s="14" t="s">
        <v>107</v>
      </c>
      <c r="J399" s="13" t="s">
        <v>0</v>
      </c>
      <c r="K399" s="13" t="s">
        <v>48</v>
      </c>
      <c r="L399" s="12"/>
    </row>
    <row r="400" spans="1:12" ht="69">
      <c r="A400" s="8" t="s">
        <v>59</v>
      </c>
      <c r="B400" s="9" t="s">
        <v>1557</v>
      </c>
      <c r="C400" s="10"/>
      <c r="D400" s="9" t="s">
        <v>1558</v>
      </c>
      <c r="E400" s="9" t="s">
        <v>1559</v>
      </c>
      <c r="F400" s="11" t="s">
        <v>49</v>
      </c>
      <c r="G400" s="12" t="s">
        <v>1560</v>
      </c>
      <c r="H400" s="12" t="s">
        <v>55</v>
      </c>
      <c r="I400" s="14" t="s">
        <v>107</v>
      </c>
      <c r="J400" s="13" t="s">
        <v>0</v>
      </c>
      <c r="K400" s="13" t="s">
        <v>48</v>
      </c>
      <c r="L400" s="12"/>
    </row>
    <row r="401" spans="1:12" ht="69">
      <c r="A401" s="8" t="s">
        <v>59</v>
      </c>
      <c r="B401" s="9" t="s">
        <v>1561</v>
      </c>
      <c r="C401" s="10"/>
      <c r="D401" s="9" t="s">
        <v>1562</v>
      </c>
      <c r="E401" s="9" t="s">
        <v>1563</v>
      </c>
      <c r="F401" s="11" t="s">
        <v>49</v>
      </c>
      <c r="G401" s="12" t="s">
        <v>1564</v>
      </c>
      <c r="H401" s="12" t="s">
        <v>55</v>
      </c>
      <c r="I401" s="14" t="s">
        <v>107</v>
      </c>
      <c r="J401" s="13" t="s">
        <v>0</v>
      </c>
      <c r="K401" s="13" t="s">
        <v>48</v>
      </c>
      <c r="L401" s="12"/>
    </row>
    <row r="402" spans="1:12" ht="69">
      <c r="A402" s="8" t="s">
        <v>59</v>
      </c>
      <c r="B402" s="9" t="s">
        <v>1565</v>
      </c>
      <c r="C402" s="10"/>
      <c r="D402" s="9" t="s">
        <v>1566</v>
      </c>
      <c r="E402" s="9" t="s">
        <v>1567</v>
      </c>
      <c r="F402" s="11" t="s">
        <v>49</v>
      </c>
      <c r="G402" s="12" t="s">
        <v>1568</v>
      </c>
      <c r="H402" s="12" t="s">
        <v>55</v>
      </c>
      <c r="I402" s="14" t="s">
        <v>107</v>
      </c>
      <c r="J402" s="13" t="s">
        <v>0</v>
      </c>
      <c r="K402" s="13" t="s">
        <v>48</v>
      </c>
      <c r="L402" s="12"/>
    </row>
    <row r="403" spans="1:12" ht="69">
      <c r="A403" s="8" t="s">
        <v>59</v>
      </c>
      <c r="B403" s="9" t="s">
        <v>1569</v>
      </c>
      <c r="C403" s="10"/>
      <c r="D403" s="9" t="s">
        <v>1570</v>
      </c>
      <c r="E403" s="9" t="s">
        <v>1571</v>
      </c>
      <c r="F403" s="11" t="s">
        <v>49</v>
      </c>
      <c r="G403" s="12" t="s">
        <v>1572</v>
      </c>
      <c r="H403" s="12" t="s">
        <v>55</v>
      </c>
      <c r="I403" s="14" t="s">
        <v>107</v>
      </c>
      <c r="J403" s="13" t="s">
        <v>0</v>
      </c>
      <c r="K403" s="13" t="s">
        <v>48</v>
      </c>
      <c r="L403" s="12"/>
    </row>
    <row r="404" spans="1:12" ht="69">
      <c r="A404" s="8" t="s">
        <v>59</v>
      </c>
      <c r="B404" s="9" t="s">
        <v>1573</v>
      </c>
      <c r="C404" s="10"/>
      <c r="D404" s="9" t="s">
        <v>1574</v>
      </c>
      <c r="E404" s="9" t="s">
        <v>1575</v>
      </c>
      <c r="F404" s="11" t="s">
        <v>49</v>
      </c>
      <c r="G404" s="12" t="s">
        <v>1576</v>
      </c>
      <c r="H404" s="12" t="s">
        <v>55</v>
      </c>
      <c r="I404" s="14" t="s">
        <v>107</v>
      </c>
      <c r="J404" s="13" t="s">
        <v>0</v>
      </c>
      <c r="K404" s="13" t="s">
        <v>48</v>
      </c>
      <c r="L404" s="12"/>
    </row>
    <row r="405" spans="1:12" ht="69">
      <c r="A405" s="8" t="s">
        <v>59</v>
      </c>
      <c r="B405" s="9" t="s">
        <v>1577</v>
      </c>
      <c r="C405" s="10"/>
      <c r="D405" s="9" t="s">
        <v>1578</v>
      </c>
      <c r="E405" s="9" t="s">
        <v>1579</v>
      </c>
      <c r="F405" s="11" t="s">
        <v>49</v>
      </c>
      <c r="G405" s="12" t="s">
        <v>1580</v>
      </c>
      <c r="H405" s="12" t="s">
        <v>55</v>
      </c>
      <c r="I405" s="14" t="s">
        <v>107</v>
      </c>
      <c r="J405" s="13" t="s">
        <v>0</v>
      </c>
      <c r="K405" s="13" t="s">
        <v>48</v>
      </c>
      <c r="L405" s="12"/>
    </row>
    <row r="406" spans="1:12" ht="69">
      <c r="A406" s="8" t="s">
        <v>59</v>
      </c>
      <c r="B406" s="9" t="s">
        <v>1581</v>
      </c>
      <c r="C406" s="10"/>
      <c r="D406" s="9" t="s">
        <v>1582</v>
      </c>
      <c r="E406" s="9" t="s">
        <v>1583</v>
      </c>
      <c r="F406" s="11" t="s">
        <v>49</v>
      </c>
      <c r="G406" s="12" t="s">
        <v>1584</v>
      </c>
      <c r="H406" s="12" t="s">
        <v>55</v>
      </c>
      <c r="I406" s="14" t="s">
        <v>107</v>
      </c>
      <c r="J406" s="13" t="s">
        <v>0</v>
      </c>
      <c r="K406" s="13" t="s">
        <v>48</v>
      </c>
      <c r="L406" s="12"/>
    </row>
    <row r="407" spans="1:12" ht="69">
      <c r="A407" s="8" t="s">
        <v>59</v>
      </c>
      <c r="B407" s="9" t="s">
        <v>1585</v>
      </c>
      <c r="C407" s="10"/>
      <c r="D407" s="9" t="s">
        <v>1586</v>
      </c>
      <c r="E407" s="9" t="s">
        <v>1587</v>
      </c>
      <c r="F407" s="11" t="s">
        <v>49</v>
      </c>
      <c r="G407" s="12" t="s">
        <v>1588</v>
      </c>
      <c r="H407" s="12" t="s">
        <v>55</v>
      </c>
      <c r="I407" s="14" t="s">
        <v>107</v>
      </c>
      <c r="J407" s="13" t="s">
        <v>0</v>
      </c>
      <c r="K407" s="13" t="s">
        <v>48</v>
      </c>
      <c r="L407" s="12"/>
    </row>
    <row r="408" spans="1:12" ht="69">
      <c r="A408" s="8" t="s">
        <v>59</v>
      </c>
      <c r="B408" s="9" t="s">
        <v>1589</v>
      </c>
      <c r="C408" s="10"/>
      <c r="D408" s="9" t="s">
        <v>1590</v>
      </c>
      <c r="E408" s="9" t="s">
        <v>1591</v>
      </c>
      <c r="F408" s="11" t="s">
        <v>49</v>
      </c>
      <c r="G408" s="12" t="s">
        <v>1592</v>
      </c>
      <c r="H408" s="12" t="s">
        <v>55</v>
      </c>
      <c r="I408" s="14" t="s">
        <v>107</v>
      </c>
      <c r="J408" s="13" t="s">
        <v>0</v>
      </c>
      <c r="K408" s="13" t="s">
        <v>48</v>
      </c>
      <c r="L408" s="12"/>
    </row>
    <row r="409" spans="1:12" ht="69">
      <c r="A409" s="8" t="s">
        <v>59</v>
      </c>
      <c r="B409" s="9" t="s">
        <v>1593</v>
      </c>
      <c r="C409" s="10"/>
      <c r="D409" s="9" t="s">
        <v>1594</v>
      </c>
      <c r="E409" s="9" t="s">
        <v>1595</v>
      </c>
      <c r="F409" s="11" t="s">
        <v>49</v>
      </c>
      <c r="G409" s="12" t="s">
        <v>1596</v>
      </c>
      <c r="H409" s="12" t="s">
        <v>55</v>
      </c>
      <c r="I409" s="14" t="s">
        <v>107</v>
      </c>
      <c r="J409" s="13" t="s">
        <v>0</v>
      </c>
      <c r="K409" s="13" t="s">
        <v>48</v>
      </c>
      <c r="L409" s="12"/>
    </row>
    <row r="410" spans="1:12" ht="69">
      <c r="A410" s="8" t="s">
        <v>59</v>
      </c>
      <c r="B410" s="9" t="s">
        <v>1597</v>
      </c>
      <c r="C410" s="10"/>
      <c r="D410" s="9" t="s">
        <v>1598</v>
      </c>
      <c r="E410" s="9" t="s">
        <v>1599</v>
      </c>
      <c r="F410" s="11" t="s">
        <v>49</v>
      </c>
      <c r="G410" s="12" t="s">
        <v>1600</v>
      </c>
      <c r="H410" s="12" t="s">
        <v>55</v>
      </c>
      <c r="I410" s="14" t="s">
        <v>107</v>
      </c>
      <c r="J410" s="13" t="s">
        <v>0</v>
      </c>
      <c r="K410" s="13" t="s">
        <v>48</v>
      </c>
      <c r="L410" s="12"/>
    </row>
    <row r="411" spans="1:12" ht="69">
      <c r="A411" s="8" t="s">
        <v>59</v>
      </c>
      <c r="B411" s="9" t="s">
        <v>1601</v>
      </c>
      <c r="C411" s="10"/>
      <c r="D411" s="9" t="s">
        <v>1602</v>
      </c>
      <c r="E411" s="9" t="s">
        <v>1603</v>
      </c>
      <c r="F411" s="11" t="s">
        <v>49</v>
      </c>
      <c r="G411" s="12" t="s">
        <v>1604</v>
      </c>
      <c r="H411" s="12" t="s">
        <v>55</v>
      </c>
      <c r="I411" s="14" t="s">
        <v>107</v>
      </c>
      <c r="J411" s="13" t="s">
        <v>0</v>
      </c>
      <c r="K411" s="13" t="s">
        <v>48</v>
      </c>
      <c r="L411" s="12"/>
    </row>
    <row r="412" spans="1:12" ht="69">
      <c r="A412" s="8" t="s">
        <v>59</v>
      </c>
      <c r="B412" s="9" t="s">
        <v>1605</v>
      </c>
      <c r="C412" s="10"/>
      <c r="D412" s="9" t="s">
        <v>1606</v>
      </c>
      <c r="E412" s="9" t="s">
        <v>1607</v>
      </c>
      <c r="F412" s="11" t="s">
        <v>49</v>
      </c>
      <c r="G412" s="12" t="s">
        <v>1608</v>
      </c>
      <c r="H412" s="12" t="s">
        <v>55</v>
      </c>
      <c r="I412" s="14" t="s">
        <v>107</v>
      </c>
      <c r="J412" s="13" t="s">
        <v>0</v>
      </c>
      <c r="K412" s="13" t="s">
        <v>48</v>
      </c>
      <c r="L412" s="12"/>
    </row>
    <row r="413" spans="1:12" ht="69">
      <c r="A413" s="8" t="s">
        <v>59</v>
      </c>
      <c r="B413" s="9" t="s">
        <v>1609</v>
      </c>
      <c r="C413" s="10"/>
      <c r="D413" s="9" t="s">
        <v>1610</v>
      </c>
      <c r="E413" s="9" t="s">
        <v>1611</v>
      </c>
      <c r="F413" s="11" t="s">
        <v>49</v>
      </c>
      <c r="G413" s="12" t="s">
        <v>1612</v>
      </c>
      <c r="H413" s="12" t="s">
        <v>55</v>
      </c>
      <c r="I413" s="14" t="s">
        <v>107</v>
      </c>
      <c r="J413" s="13" t="s">
        <v>0</v>
      </c>
      <c r="K413" s="13" t="s">
        <v>48</v>
      </c>
      <c r="L413" s="12"/>
    </row>
    <row r="414" spans="1:12" ht="69">
      <c r="A414" s="8" t="s">
        <v>59</v>
      </c>
      <c r="B414" s="9" t="s">
        <v>1613</v>
      </c>
      <c r="C414" s="10"/>
      <c r="D414" s="9" t="s">
        <v>1614</v>
      </c>
      <c r="E414" s="9" t="s">
        <v>1615</v>
      </c>
      <c r="F414" s="11" t="s">
        <v>49</v>
      </c>
      <c r="G414" s="12" t="s">
        <v>1616</v>
      </c>
      <c r="H414" s="12" t="s">
        <v>55</v>
      </c>
      <c r="I414" s="14" t="s">
        <v>107</v>
      </c>
      <c r="J414" s="13" t="s">
        <v>0</v>
      </c>
      <c r="K414" s="13" t="s">
        <v>48</v>
      </c>
      <c r="L414" s="12"/>
    </row>
    <row r="415" spans="1:12" ht="69">
      <c r="A415" s="8" t="s">
        <v>59</v>
      </c>
      <c r="B415" s="9" t="s">
        <v>1617</v>
      </c>
      <c r="C415" s="10"/>
      <c r="D415" s="9" t="s">
        <v>1618</v>
      </c>
      <c r="E415" s="9" t="s">
        <v>1619</v>
      </c>
      <c r="F415" s="11" t="s">
        <v>49</v>
      </c>
      <c r="G415" s="12" t="s">
        <v>1620</v>
      </c>
      <c r="H415" s="12" t="s">
        <v>55</v>
      </c>
      <c r="I415" s="14" t="s">
        <v>107</v>
      </c>
      <c r="J415" s="13" t="s">
        <v>0</v>
      </c>
      <c r="K415" s="13" t="s">
        <v>48</v>
      </c>
      <c r="L415" s="12"/>
    </row>
    <row r="416" spans="1:12" ht="69">
      <c r="A416" s="8" t="s">
        <v>59</v>
      </c>
      <c r="B416" s="9" t="s">
        <v>1621</v>
      </c>
      <c r="C416" s="10"/>
      <c r="D416" s="9" t="s">
        <v>1622</v>
      </c>
      <c r="E416" s="9" t="s">
        <v>1623</v>
      </c>
      <c r="F416" s="11" t="s">
        <v>49</v>
      </c>
      <c r="G416" s="12" t="s">
        <v>1624</v>
      </c>
      <c r="H416" s="12" t="s">
        <v>55</v>
      </c>
      <c r="I416" s="14" t="s">
        <v>107</v>
      </c>
      <c r="J416" s="13" t="s">
        <v>0</v>
      </c>
      <c r="K416" s="13" t="s">
        <v>48</v>
      </c>
      <c r="L416" s="12"/>
    </row>
    <row r="417" spans="1:12" ht="69">
      <c r="A417" s="8" t="s">
        <v>59</v>
      </c>
      <c r="B417" s="9" t="s">
        <v>1625</v>
      </c>
      <c r="C417" s="10"/>
      <c r="D417" s="9" t="s">
        <v>1626</v>
      </c>
      <c r="E417" s="9" t="s">
        <v>1627</v>
      </c>
      <c r="F417" s="11" t="s">
        <v>49</v>
      </c>
      <c r="G417" s="12" t="s">
        <v>1628</v>
      </c>
      <c r="H417" s="12" t="s">
        <v>55</v>
      </c>
      <c r="I417" s="14" t="s">
        <v>107</v>
      </c>
      <c r="J417" s="13" t="s">
        <v>0</v>
      </c>
      <c r="K417" s="13" t="s">
        <v>48</v>
      </c>
      <c r="L417" s="12"/>
    </row>
    <row r="418" spans="1:12" ht="69">
      <c r="A418" s="8" t="s">
        <v>59</v>
      </c>
      <c r="B418" s="9" t="s">
        <v>1629</v>
      </c>
      <c r="C418" s="10"/>
      <c r="D418" s="9" t="s">
        <v>1630</v>
      </c>
      <c r="E418" s="9" t="s">
        <v>1631</v>
      </c>
      <c r="F418" s="11" t="s">
        <v>49</v>
      </c>
      <c r="G418" s="12" t="s">
        <v>1632</v>
      </c>
      <c r="H418" s="12" t="s">
        <v>55</v>
      </c>
      <c r="I418" s="14" t="s">
        <v>107</v>
      </c>
      <c r="J418" s="13" t="s">
        <v>0</v>
      </c>
      <c r="K418" s="13" t="s">
        <v>48</v>
      </c>
      <c r="L418" s="12"/>
    </row>
    <row r="419" spans="1:12" ht="69">
      <c r="A419" s="8" t="s">
        <v>59</v>
      </c>
      <c r="B419" s="9" t="s">
        <v>1633</v>
      </c>
      <c r="C419" s="10"/>
      <c r="D419" s="9" t="s">
        <v>1634</v>
      </c>
      <c r="E419" s="9" t="s">
        <v>1635</v>
      </c>
      <c r="F419" s="11" t="s">
        <v>49</v>
      </c>
      <c r="G419" s="12" t="s">
        <v>1636</v>
      </c>
      <c r="H419" s="12" t="s">
        <v>55</v>
      </c>
      <c r="I419" s="14" t="s">
        <v>107</v>
      </c>
      <c r="J419" s="13" t="s">
        <v>0</v>
      </c>
      <c r="K419" s="13" t="s">
        <v>48</v>
      </c>
      <c r="L419" s="12"/>
    </row>
    <row r="420" spans="1:12" ht="69">
      <c r="A420" s="8" t="s">
        <v>59</v>
      </c>
      <c r="B420" s="9" t="s">
        <v>1637</v>
      </c>
      <c r="C420" s="10"/>
      <c r="D420" s="9" t="s">
        <v>1638</v>
      </c>
      <c r="E420" s="9" t="s">
        <v>1639</v>
      </c>
      <c r="F420" s="11" t="s">
        <v>49</v>
      </c>
      <c r="G420" s="12" t="s">
        <v>1640</v>
      </c>
      <c r="H420" s="12" t="s">
        <v>55</v>
      </c>
      <c r="I420" s="14" t="s">
        <v>107</v>
      </c>
      <c r="J420" s="13" t="s">
        <v>0</v>
      </c>
      <c r="K420" s="13" t="s">
        <v>48</v>
      </c>
      <c r="L420" s="12"/>
    </row>
    <row r="421" spans="1:12" ht="69">
      <c r="A421" s="8" t="s">
        <v>59</v>
      </c>
      <c r="B421" s="9" t="s">
        <v>1641</v>
      </c>
      <c r="C421" s="10"/>
      <c r="D421" s="9" t="s">
        <v>1642</v>
      </c>
      <c r="E421" s="9" t="s">
        <v>1643</v>
      </c>
      <c r="F421" s="11" t="s">
        <v>49</v>
      </c>
      <c r="G421" s="12" t="s">
        <v>1644</v>
      </c>
      <c r="H421" s="12" t="s">
        <v>55</v>
      </c>
      <c r="I421" s="14" t="s">
        <v>107</v>
      </c>
      <c r="J421" s="13" t="s">
        <v>0</v>
      </c>
      <c r="K421" s="13" t="s">
        <v>48</v>
      </c>
      <c r="L421" s="12"/>
    </row>
    <row r="422" spans="1:12" ht="69">
      <c r="A422" s="8" t="s">
        <v>59</v>
      </c>
      <c r="B422" s="9" t="s">
        <v>1645</v>
      </c>
      <c r="C422" s="10"/>
      <c r="D422" s="9" t="s">
        <v>1646</v>
      </c>
      <c r="E422" s="9" t="s">
        <v>1647</v>
      </c>
      <c r="F422" s="11" t="s">
        <v>49</v>
      </c>
      <c r="G422" s="12" t="s">
        <v>1648</v>
      </c>
      <c r="H422" s="12" t="s">
        <v>55</v>
      </c>
      <c r="I422" s="14" t="s">
        <v>107</v>
      </c>
      <c r="J422" s="13" t="s">
        <v>0</v>
      </c>
      <c r="K422" s="13" t="s">
        <v>48</v>
      </c>
      <c r="L422" s="12"/>
    </row>
    <row r="423" spans="1:12" ht="69">
      <c r="A423" s="8" t="s">
        <v>59</v>
      </c>
      <c r="B423" s="9" t="s">
        <v>1649</v>
      </c>
      <c r="C423" s="10"/>
      <c r="D423" s="9" t="s">
        <v>1650</v>
      </c>
      <c r="E423" s="9" t="s">
        <v>1651</v>
      </c>
      <c r="F423" s="11" t="s">
        <v>49</v>
      </c>
      <c r="G423" s="12" t="s">
        <v>1652</v>
      </c>
      <c r="H423" s="12" t="s">
        <v>55</v>
      </c>
      <c r="I423" s="14" t="s">
        <v>107</v>
      </c>
      <c r="J423" s="13" t="s">
        <v>0</v>
      </c>
      <c r="K423" s="13" t="s">
        <v>48</v>
      </c>
      <c r="L423" s="12"/>
    </row>
    <row r="424" spans="1:12" ht="69">
      <c r="A424" s="8" t="s">
        <v>59</v>
      </c>
      <c r="B424" s="9" t="s">
        <v>1653</v>
      </c>
      <c r="C424" s="10"/>
      <c r="D424" s="9" t="s">
        <v>1654</v>
      </c>
      <c r="E424" s="9" t="s">
        <v>1655</v>
      </c>
      <c r="F424" s="11" t="s">
        <v>49</v>
      </c>
      <c r="G424" s="12" t="s">
        <v>1656</v>
      </c>
      <c r="H424" s="12" t="s">
        <v>55</v>
      </c>
      <c r="I424" s="14" t="s">
        <v>107</v>
      </c>
      <c r="J424" s="13" t="s">
        <v>0</v>
      </c>
      <c r="K424" s="13" t="s">
        <v>48</v>
      </c>
      <c r="L424" s="12"/>
    </row>
    <row r="425" spans="1:12" ht="69">
      <c r="A425" s="8" t="s">
        <v>59</v>
      </c>
      <c r="B425" s="9" t="s">
        <v>1657</v>
      </c>
      <c r="C425" s="10"/>
      <c r="D425" s="9" t="s">
        <v>1658</v>
      </c>
      <c r="E425" s="9" t="s">
        <v>1659</v>
      </c>
      <c r="F425" s="11" t="s">
        <v>49</v>
      </c>
      <c r="G425" s="12" t="s">
        <v>1660</v>
      </c>
      <c r="H425" s="12" t="s">
        <v>55</v>
      </c>
      <c r="I425" s="14" t="s">
        <v>107</v>
      </c>
      <c r="J425" s="13" t="s">
        <v>0</v>
      </c>
      <c r="K425" s="13" t="s">
        <v>48</v>
      </c>
      <c r="L425" s="12"/>
    </row>
    <row r="426" spans="1:12" ht="69">
      <c r="A426" s="8" t="s">
        <v>59</v>
      </c>
      <c r="B426" s="9" t="s">
        <v>1661</v>
      </c>
      <c r="C426" s="10"/>
      <c r="D426" s="9" t="s">
        <v>1662</v>
      </c>
      <c r="E426" s="9" t="s">
        <v>1663</v>
      </c>
      <c r="F426" s="11" t="s">
        <v>49</v>
      </c>
      <c r="G426" s="12" t="s">
        <v>1664</v>
      </c>
      <c r="H426" s="12" t="s">
        <v>55</v>
      </c>
      <c r="I426" s="14" t="s">
        <v>107</v>
      </c>
      <c r="J426" s="13" t="s">
        <v>0</v>
      </c>
      <c r="K426" s="13" t="s">
        <v>48</v>
      </c>
      <c r="L426" s="12"/>
    </row>
    <row r="427" spans="1:12" ht="69">
      <c r="A427" s="8" t="s">
        <v>59</v>
      </c>
      <c r="B427" s="9" t="s">
        <v>1665</v>
      </c>
      <c r="C427" s="10"/>
      <c r="D427" s="9" t="s">
        <v>1666</v>
      </c>
      <c r="E427" s="9" t="s">
        <v>1667</v>
      </c>
      <c r="F427" s="11" t="s">
        <v>49</v>
      </c>
      <c r="G427" s="12" t="s">
        <v>1668</v>
      </c>
      <c r="H427" s="12" t="s">
        <v>55</v>
      </c>
      <c r="I427" s="14" t="s">
        <v>107</v>
      </c>
      <c r="J427" s="13" t="s">
        <v>0</v>
      </c>
      <c r="K427" s="13" t="s">
        <v>48</v>
      </c>
      <c r="L427" s="12"/>
    </row>
    <row r="428" spans="1:12" ht="69">
      <c r="A428" s="8" t="s">
        <v>59</v>
      </c>
      <c r="B428" s="9" t="s">
        <v>1669</v>
      </c>
      <c r="C428" s="10"/>
      <c r="D428" s="9" t="s">
        <v>1670</v>
      </c>
      <c r="E428" s="9" t="s">
        <v>1671</v>
      </c>
      <c r="F428" s="11" t="s">
        <v>49</v>
      </c>
      <c r="G428" s="12" t="s">
        <v>1672</v>
      </c>
      <c r="H428" s="12" t="s">
        <v>55</v>
      </c>
      <c r="I428" s="14" t="s">
        <v>107</v>
      </c>
      <c r="J428" s="13" t="s">
        <v>0</v>
      </c>
      <c r="K428" s="13" t="s">
        <v>48</v>
      </c>
      <c r="L428" s="12"/>
    </row>
    <row r="429" spans="1:12" ht="69">
      <c r="A429" s="8" t="s">
        <v>59</v>
      </c>
      <c r="B429" s="9" t="s">
        <v>1673</v>
      </c>
      <c r="C429" s="10"/>
      <c r="D429" s="9" t="s">
        <v>1674</v>
      </c>
      <c r="E429" s="9" t="s">
        <v>1675</v>
      </c>
      <c r="F429" s="11" t="s">
        <v>49</v>
      </c>
      <c r="G429" s="12" t="s">
        <v>1676</v>
      </c>
      <c r="H429" s="12" t="s">
        <v>55</v>
      </c>
      <c r="I429" s="14" t="s">
        <v>107</v>
      </c>
      <c r="J429" s="13" t="s">
        <v>0</v>
      </c>
      <c r="K429" s="13" t="s">
        <v>48</v>
      </c>
      <c r="L429" s="12"/>
    </row>
    <row r="430" spans="1:12" ht="69">
      <c r="A430" s="8" t="s">
        <v>59</v>
      </c>
      <c r="B430" s="9" t="s">
        <v>1677</v>
      </c>
      <c r="C430" s="10"/>
      <c r="D430" s="9" t="s">
        <v>1678</v>
      </c>
      <c r="E430" s="9" t="s">
        <v>1679</v>
      </c>
      <c r="F430" s="11" t="s">
        <v>49</v>
      </c>
      <c r="G430" s="12" t="s">
        <v>1680</v>
      </c>
      <c r="H430" s="12" t="s">
        <v>55</v>
      </c>
      <c r="I430" s="14" t="s">
        <v>107</v>
      </c>
      <c r="J430" s="13" t="s">
        <v>0</v>
      </c>
      <c r="K430" s="13" t="s">
        <v>48</v>
      </c>
      <c r="L430" s="12"/>
    </row>
    <row r="431" spans="1:12" ht="69">
      <c r="A431" s="8" t="s">
        <v>59</v>
      </c>
      <c r="B431" s="9" t="s">
        <v>1681</v>
      </c>
      <c r="C431" s="10"/>
      <c r="D431" s="9" t="s">
        <v>1682</v>
      </c>
      <c r="E431" s="9" t="s">
        <v>1683</v>
      </c>
      <c r="F431" s="11" t="s">
        <v>49</v>
      </c>
      <c r="G431" s="12" t="s">
        <v>1684</v>
      </c>
      <c r="H431" s="12" t="s">
        <v>55</v>
      </c>
      <c r="I431" s="14" t="s">
        <v>107</v>
      </c>
      <c r="J431" s="13" t="s">
        <v>0</v>
      </c>
      <c r="K431" s="13" t="s">
        <v>48</v>
      </c>
      <c r="L431" s="12"/>
    </row>
    <row r="432" spans="1:12" ht="69">
      <c r="A432" s="8" t="s">
        <v>59</v>
      </c>
      <c r="B432" s="9" t="s">
        <v>1685</v>
      </c>
      <c r="C432" s="10"/>
      <c r="D432" s="9" t="s">
        <v>1686</v>
      </c>
      <c r="E432" s="9" t="s">
        <v>1687</v>
      </c>
      <c r="F432" s="11" t="s">
        <v>49</v>
      </c>
      <c r="G432" s="12" t="s">
        <v>1688</v>
      </c>
      <c r="H432" s="12" t="s">
        <v>55</v>
      </c>
      <c r="I432" s="14" t="s">
        <v>107</v>
      </c>
      <c r="J432" s="13" t="s">
        <v>0</v>
      </c>
      <c r="K432" s="13" t="s">
        <v>48</v>
      </c>
      <c r="L432" s="12"/>
    </row>
    <row r="433" spans="1:12" ht="69">
      <c r="A433" s="8" t="s">
        <v>59</v>
      </c>
      <c r="B433" s="9" t="s">
        <v>1689</v>
      </c>
      <c r="C433" s="10"/>
      <c r="D433" s="9" t="s">
        <v>1690</v>
      </c>
      <c r="E433" s="9" t="s">
        <v>1691</v>
      </c>
      <c r="F433" s="11" t="s">
        <v>49</v>
      </c>
      <c r="G433" s="12" t="s">
        <v>1692</v>
      </c>
      <c r="H433" s="12" t="s">
        <v>55</v>
      </c>
      <c r="I433" s="14" t="s">
        <v>107</v>
      </c>
      <c r="J433" s="13" t="s">
        <v>0</v>
      </c>
      <c r="K433" s="13" t="s">
        <v>48</v>
      </c>
      <c r="L433" s="12"/>
    </row>
    <row r="434" spans="1:12" ht="69">
      <c r="A434" s="8" t="s">
        <v>59</v>
      </c>
      <c r="B434" s="9" t="s">
        <v>1693</v>
      </c>
      <c r="C434" s="10"/>
      <c r="D434" s="9" t="s">
        <v>1694</v>
      </c>
      <c r="E434" s="9" t="s">
        <v>1695</v>
      </c>
      <c r="F434" s="11" t="s">
        <v>49</v>
      </c>
      <c r="G434" s="12" t="s">
        <v>1696</v>
      </c>
      <c r="H434" s="12" t="s">
        <v>55</v>
      </c>
      <c r="I434" s="14" t="s">
        <v>107</v>
      </c>
      <c r="J434" s="13" t="s">
        <v>0</v>
      </c>
      <c r="K434" s="13" t="s">
        <v>48</v>
      </c>
      <c r="L434" s="12"/>
    </row>
    <row r="435" spans="1:12" ht="69">
      <c r="A435" s="8" t="s">
        <v>59</v>
      </c>
      <c r="B435" s="9" t="s">
        <v>1697</v>
      </c>
      <c r="C435" s="10"/>
      <c r="D435" s="9" t="s">
        <v>1698</v>
      </c>
      <c r="E435" s="9" t="s">
        <v>1699</v>
      </c>
      <c r="F435" s="11" t="s">
        <v>49</v>
      </c>
      <c r="G435" s="12" t="s">
        <v>1700</v>
      </c>
      <c r="H435" s="12" t="s">
        <v>55</v>
      </c>
      <c r="I435" s="14" t="s">
        <v>107</v>
      </c>
      <c r="J435" s="13" t="s">
        <v>0</v>
      </c>
      <c r="K435" s="13" t="s">
        <v>48</v>
      </c>
      <c r="L435" s="12"/>
    </row>
    <row r="436" spans="1:12" ht="69">
      <c r="A436" s="8" t="s">
        <v>59</v>
      </c>
      <c r="B436" s="9" t="s">
        <v>1701</v>
      </c>
      <c r="C436" s="10"/>
      <c r="D436" s="9" t="s">
        <v>1702</v>
      </c>
      <c r="E436" s="9" t="s">
        <v>1703</v>
      </c>
      <c r="F436" s="11" t="s">
        <v>49</v>
      </c>
      <c r="G436" s="12" t="s">
        <v>1704</v>
      </c>
      <c r="H436" s="12" t="s">
        <v>55</v>
      </c>
      <c r="I436" s="14" t="s">
        <v>107</v>
      </c>
      <c r="J436" s="13" t="s">
        <v>0</v>
      </c>
      <c r="K436" s="13" t="s">
        <v>48</v>
      </c>
      <c r="L436" s="12"/>
    </row>
    <row r="437" spans="1:12" ht="69">
      <c r="A437" s="8" t="s">
        <v>59</v>
      </c>
      <c r="B437" s="9" t="s">
        <v>1705</v>
      </c>
      <c r="C437" s="10"/>
      <c r="D437" s="9" t="s">
        <v>1706</v>
      </c>
      <c r="E437" s="9" t="s">
        <v>1707</v>
      </c>
      <c r="F437" s="11" t="s">
        <v>49</v>
      </c>
      <c r="G437" s="12" t="s">
        <v>1708</v>
      </c>
      <c r="H437" s="12" t="s">
        <v>55</v>
      </c>
      <c r="I437" s="14" t="s">
        <v>107</v>
      </c>
      <c r="J437" s="13" t="s">
        <v>0</v>
      </c>
      <c r="K437" s="13" t="s">
        <v>48</v>
      </c>
      <c r="L437" s="12"/>
    </row>
    <row r="438" spans="1:12" ht="69">
      <c r="A438" s="8" t="s">
        <v>59</v>
      </c>
      <c r="B438" s="9" t="s">
        <v>1709</v>
      </c>
      <c r="C438" s="10"/>
      <c r="D438" s="9" t="s">
        <v>1710</v>
      </c>
      <c r="E438" s="9" t="s">
        <v>1711</v>
      </c>
      <c r="F438" s="11" t="s">
        <v>49</v>
      </c>
      <c r="G438" s="12" t="s">
        <v>1712</v>
      </c>
      <c r="H438" s="12" t="s">
        <v>55</v>
      </c>
      <c r="I438" s="14" t="s">
        <v>107</v>
      </c>
      <c r="J438" s="13" t="s">
        <v>0</v>
      </c>
      <c r="K438" s="13" t="s">
        <v>48</v>
      </c>
      <c r="L438" s="12"/>
    </row>
    <row r="439" spans="1:12" ht="69">
      <c r="A439" s="8" t="s">
        <v>59</v>
      </c>
      <c r="B439" s="9" t="s">
        <v>1713</v>
      </c>
      <c r="C439" s="10"/>
      <c r="D439" s="9" t="s">
        <v>1714</v>
      </c>
      <c r="E439" s="9" t="s">
        <v>1715</v>
      </c>
      <c r="F439" s="11" t="s">
        <v>49</v>
      </c>
      <c r="G439" s="12" t="s">
        <v>1716</v>
      </c>
      <c r="H439" s="12" t="s">
        <v>55</v>
      </c>
      <c r="I439" s="14" t="s">
        <v>107</v>
      </c>
      <c r="J439" s="13" t="s">
        <v>0</v>
      </c>
      <c r="K439" s="13" t="s">
        <v>48</v>
      </c>
      <c r="L439" s="12"/>
    </row>
    <row r="440" spans="1:12" ht="69">
      <c r="A440" s="8" t="s">
        <v>59</v>
      </c>
      <c r="B440" s="9" t="s">
        <v>1717</v>
      </c>
      <c r="C440" s="10"/>
      <c r="D440" s="9" t="s">
        <v>1718</v>
      </c>
      <c r="E440" s="9" t="s">
        <v>1719</v>
      </c>
      <c r="F440" s="11" t="s">
        <v>49</v>
      </c>
      <c r="G440" s="12" t="s">
        <v>1720</v>
      </c>
      <c r="H440" s="12" t="s">
        <v>55</v>
      </c>
      <c r="I440" s="14" t="s">
        <v>107</v>
      </c>
      <c r="J440" s="13" t="s">
        <v>0</v>
      </c>
      <c r="K440" s="13" t="s">
        <v>48</v>
      </c>
      <c r="L440" s="12"/>
    </row>
    <row r="441" spans="1:12" ht="69">
      <c r="A441" s="8" t="s">
        <v>59</v>
      </c>
      <c r="B441" s="9" t="s">
        <v>1721</v>
      </c>
      <c r="C441" s="10"/>
      <c r="D441" s="9" t="s">
        <v>1722</v>
      </c>
      <c r="E441" s="9" t="s">
        <v>1723</v>
      </c>
      <c r="F441" s="11" t="s">
        <v>49</v>
      </c>
      <c r="G441" s="12" t="s">
        <v>1724</v>
      </c>
      <c r="H441" s="12" t="s">
        <v>55</v>
      </c>
      <c r="I441" s="14" t="s">
        <v>107</v>
      </c>
      <c r="J441" s="13" t="s">
        <v>0</v>
      </c>
      <c r="K441" s="13" t="s">
        <v>48</v>
      </c>
      <c r="L441" s="12"/>
    </row>
    <row r="442" spans="1:12" ht="69">
      <c r="A442" s="8" t="s">
        <v>59</v>
      </c>
      <c r="B442" s="9" t="s">
        <v>1725</v>
      </c>
      <c r="C442" s="10"/>
      <c r="D442" s="9" t="s">
        <v>1726</v>
      </c>
      <c r="E442" s="9" t="s">
        <v>1727</v>
      </c>
      <c r="F442" s="11" t="s">
        <v>49</v>
      </c>
      <c r="G442" s="12" t="s">
        <v>1728</v>
      </c>
      <c r="H442" s="12" t="s">
        <v>55</v>
      </c>
      <c r="I442" s="14" t="s">
        <v>107</v>
      </c>
      <c r="J442" s="13" t="s">
        <v>0</v>
      </c>
      <c r="K442" s="13" t="s">
        <v>48</v>
      </c>
      <c r="L442" s="12"/>
    </row>
    <row r="443" spans="1:12" ht="69">
      <c r="A443" s="8" t="s">
        <v>59</v>
      </c>
      <c r="B443" s="9" t="s">
        <v>1729</v>
      </c>
      <c r="C443" s="10"/>
      <c r="D443" s="9" t="s">
        <v>1730</v>
      </c>
      <c r="E443" s="9" t="s">
        <v>1731</v>
      </c>
      <c r="F443" s="11" t="s">
        <v>49</v>
      </c>
      <c r="G443" s="12" t="s">
        <v>1732</v>
      </c>
      <c r="H443" s="12" t="s">
        <v>55</v>
      </c>
      <c r="I443" s="14" t="s">
        <v>107</v>
      </c>
      <c r="J443" s="13" t="s">
        <v>0</v>
      </c>
      <c r="K443" s="13" t="s">
        <v>48</v>
      </c>
      <c r="L443" s="12"/>
    </row>
    <row r="444" spans="1:12" ht="69">
      <c r="A444" s="8" t="s">
        <v>59</v>
      </c>
      <c r="B444" s="9" t="s">
        <v>1733</v>
      </c>
      <c r="D444" s="9" t="s">
        <v>1734</v>
      </c>
      <c r="E444" s="9" t="s">
        <v>1735</v>
      </c>
      <c r="F444" s="11" t="s">
        <v>49</v>
      </c>
      <c r="G444" s="12" t="s">
        <v>1736</v>
      </c>
      <c r="H444" s="12" t="s">
        <v>55</v>
      </c>
      <c r="I444" s="14" t="s">
        <v>107</v>
      </c>
      <c r="J444" s="13" t="s">
        <v>0</v>
      </c>
      <c r="K444" s="13" t="s">
        <v>48</v>
      </c>
      <c r="L444" s="12"/>
    </row>
    <row r="445" spans="1:12" ht="69">
      <c r="A445" s="8" t="s">
        <v>59</v>
      </c>
      <c r="B445" s="9" t="s">
        <v>1737</v>
      </c>
      <c r="D445" s="9" t="s">
        <v>1738</v>
      </c>
      <c r="E445" s="9" t="s">
        <v>1739</v>
      </c>
      <c r="F445" s="11" t="s">
        <v>49</v>
      </c>
      <c r="G445" s="12" t="s">
        <v>1740</v>
      </c>
      <c r="H445" s="12" t="s">
        <v>55</v>
      </c>
      <c r="I445" s="14" t="s">
        <v>107</v>
      </c>
      <c r="J445" s="13" t="s">
        <v>0</v>
      </c>
      <c r="K445" s="13" t="s">
        <v>48</v>
      </c>
      <c r="L445" s="12"/>
    </row>
    <row r="446" spans="1:12" ht="69">
      <c r="A446" s="8" t="s">
        <v>59</v>
      </c>
      <c r="B446" s="9" t="s">
        <v>1741</v>
      </c>
      <c r="D446" s="9" t="s">
        <v>1742</v>
      </c>
      <c r="E446" s="9" t="s">
        <v>1743</v>
      </c>
      <c r="F446" s="11" t="s">
        <v>49</v>
      </c>
      <c r="G446" s="12" t="s">
        <v>1744</v>
      </c>
      <c r="H446" s="12" t="s">
        <v>55</v>
      </c>
      <c r="I446" s="14" t="s">
        <v>107</v>
      </c>
      <c r="J446" s="13" t="s">
        <v>0</v>
      </c>
      <c r="K446" s="13" t="s">
        <v>48</v>
      </c>
      <c r="L446" s="12"/>
    </row>
    <row r="447" spans="1:12" ht="69">
      <c r="A447" s="8" t="s">
        <v>59</v>
      </c>
      <c r="B447" s="9" t="s">
        <v>1745</v>
      </c>
      <c r="D447" s="9" t="s">
        <v>1746</v>
      </c>
      <c r="E447" s="9" t="s">
        <v>1747</v>
      </c>
      <c r="F447" s="11" t="s">
        <v>49</v>
      </c>
      <c r="G447" s="12" t="s">
        <v>1748</v>
      </c>
      <c r="H447" s="12" t="s">
        <v>55</v>
      </c>
      <c r="I447" s="14" t="s">
        <v>107</v>
      </c>
      <c r="J447" s="13" t="s">
        <v>0</v>
      </c>
      <c r="K447" s="13" t="s">
        <v>48</v>
      </c>
      <c r="L447" s="12"/>
    </row>
    <row r="448" spans="1:12" ht="69">
      <c r="A448" s="8" t="s">
        <v>59</v>
      </c>
      <c r="B448" s="9" t="s">
        <v>1749</v>
      </c>
      <c r="D448" s="9" t="s">
        <v>1750</v>
      </c>
      <c r="E448" s="9" t="s">
        <v>1751</v>
      </c>
      <c r="F448" s="11" t="s">
        <v>49</v>
      </c>
      <c r="G448" s="12" t="s">
        <v>1752</v>
      </c>
      <c r="H448" s="12" t="s">
        <v>55</v>
      </c>
      <c r="I448" s="14" t="s">
        <v>107</v>
      </c>
      <c r="J448" s="13" t="s">
        <v>0</v>
      </c>
      <c r="K448" s="13" t="s">
        <v>48</v>
      </c>
      <c r="L448" s="12"/>
    </row>
    <row r="449" spans="1:12" ht="69">
      <c r="A449" s="8" t="s">
        <v>59</v>
      </c>
      <c r="B449" s="9" t="s">
        <v>1753</v>
      </c>
      <c r="C449" s="10"/>
      <c r="D449" s="9" t="s">
        <v>1754</v>
      </c>
      <c r="E449" s="9" t="s">
        <v>1755</v>
      </c>
      <c r="F449" s="11" t="s">
        <v>49</v>
      </c>
      <c r="G449" s="12" t="s">
        <v>1756</v>
      </c>
      <c r="H449" s="12" t="s">
        <v>55</v>
      </c>
      <c r="I449" s="14" t="s">
        <v>107</v>
      </c>
      <c r="J449" s="13" t="s">
        <v>0</v>
      </c>
      <c r="K449" s="13" t="s">
        <v>48</v>
      </c>
      <c r="L449" s="12"/>
    </row>
    <row r="450" spans="1:12" ht="69">
      <c r="A450" s="8" t="s">
        <v>59</v>
      </c>
      <c r="B450" s="9" t="s">
        <v>1757</v>
      </c>
      <c r="D450" s="9" t="s">
        <v>1758</v>
      </c>
      <c r="E450" s="9" t="s">
        <v>1759</v>
      </c>
      <c r="F450" s="11" t="s">
        <v>49</v>
      </c>
      <c r="G450" s="12" t="s">
        <v>1760</v>
      </c>
      <c r="H450" s="12" t="s">
        <v>55</v>
      </c>
      <c r="I450" s="14" t="s">
        <v>107</v>
      </c>
      <c r="J450" s="13" t="s">
        <v>0</v>
      </c>
      <c r="K450" s="13" t="s">
        <v>48</v>
      </c>
      <c r="L450" s="12"/>
    </row>
    <row r="451" spans="1:12" ht="69">
      <c r="A451" s="8" t="s">
        <v>59</v>
      </c>
      <c r="B451" s="9" t="s">
        <v>1761</v>
      </c>
      <c r="D451" s="9" t="s">
        <v>1762</v>
      </c>
      <c r="E451" s="9" t="s">
        <v>1763</v>
      </c>
      <c r="F451" s="11" t="s">
        <v>49</v>
      </c>
      <c r="G451" s="12" t="s">
        <v>1764</v>
      </c>
      <c r="H451" s="12" t="s">
        <v>55</v>
      </c>
      <c r="I451" s="14" t="s">
        <v>107</v>
      </c>
      <c r="J451" s="13" t="s">
        <v>0</v>
      </c>
      <c r="K451" s="13" t="s">
        <v>48</v>
      </c>
      <c r="L451" s="12"/>
    </row>
    <row r="452" spans="1:12" ht="69">
      <c r="A452" s="8" t="s">
        <v>59</v>
      </c>
      <c r="B452" s="9" t="s">
        <v>1765</v>
      </c>
      <c r="D452" s="9" t="s">
        <v>1766</v>
      </c>
      <c r="E452" s="9" t="s">
        <v>1767</v>
      </c>
      <c r="F452" s="11" t="s">
        <v>49</v>
      </c>
      <c r="G452" s="12" t="s">
        <v>1768</v>
      </c>
      <c r="H452" s="12" t="s">
        <v>55</v>
      </c>
      <c r="I452" s="14" t="s">
        <v>107</v>
      </c>
      <c r="J452" s="13" t="s">
        <v>0</v>
      </c>
      <c r="K452" s="13" t="s">
        <v>48</v>
      </c>
      <c r="L452" s="12"/>
    </row>
    <row r="453" spans="1:12" ht="69">
      <c r="A453" s="8" t="s">
        <v>59</v>
      </c>
      <c r="B453" s="9" t="s">
        <v>1769</v>
      </c>
      <c r="D453" s="9" t="s">
        <v>1770</v>
      </c>
      <c r="E453" s="9" t="s">
        <v>1771</v>
      </c>
      <c r="F453" s="11" t="s">
        <v>49</v>
      </c>
      <c r="G453" s="12" t="s">
        <v>1772</v>
      </c>
      <c r="H453" s="12" t="s">
        <v>55</v>
      </c>
      <c r="I453" s="14" t="s">
        <v>107</v>
      </c>
      <c r="J453" s="13" t="s">
        <v>0</v>
      </c>
      <c r="K453" s="13" t="s">
        <v>48</v>
      </c>
      <c r="L453" s="12"/>
    </row>
    <row r="454" spans="1:12" ht="69">
      <c r="A454" s="8" t="s">
        <v>59</v>
      </c>
      <c r="B454" s="9" t="s">
        <v>1773</v>
      </c>
      <c r="D454" s="9" t="s">
        <v>1774</v>
      </c>
      <c r="E454" s="9" t="s">
        <v>1775</v>
      </c>
      <c r="F454" s="11" t="s">
        <v>49</v>
      </c>
      <c r="G454" s="12" t="s">
        <v>1776</v>
      </c>
      <c r="H454" s="12" t="s">
        <v>55</v>
      </c>
      <c r="I454" s="14" t="s">
        <v>107</v>
      </c>
      <c r="J454" s="13" t="s">
        <v>0</v>
      </c>
      <c r="K454" s="13" t="s">
        <v>48</v>
      </c>
      <c r="L454" s="12"/>
    </row>
    <row r="455" spans="1:12" ht="69">
      <c r="A455" s="8" t="s">
        <v>59</v>
      </c>
      <c r="B455" s="9" t="s">
        <v>1777</v>
      </c>
      <c r="C455" s="10"/>
      <c r="D455" s="9" t="s">
        <v>1778</v>
      </c>
      <c r="E455" s="9" t="s">
        <v>1779</v>
      </c>
      <c r="F455" s="11" t="s">
        <v>49</v>
      </c>
      <c r="G455" s="12" t="s">
        <v>1780</v>
      </c>
      <c r="H455" s="12" t="s">
        <v>55</v>
      </c>
      <c r="I455" s="14" t="s">
        <v>107</v>
      </c>
      <c r="J455" s="13" t="s">
        <v>0</v>
      </c>
      <c r="K455" s="13" t="s">
        <v>48</v>
      </c>
      <c r="L455" s="12"/>
    </row>
    <row r="456" spans="1:12" ht="51.75">
      <c r="A456" s="8" t="s">
        <v>59</v>
      </c>
      <c r="B456" s="9" t="s">
        <v>1781</v>
      </c>
      <c r="C456" s="10"/>
      <c r="D456" s="9" t="s">
        <v>1782</v>
      </c>
      <c r="E456" s="9" t="s">
        <v>1783</v>
      </c>
      <c r="F456" s="11" t="s">
        <v>49</v>
      </c>
      <c r="G456" s="12" t="s">
        <v>1784</v>
      </c>
      <c r="H456" s="12" t="s">
        <v>55</v>
      </c>
      <c r="I456" s="14" t="s">
        <v>107</v>
      </c>
      <c r="J456" s="13" t="s">
        <v>0</v>
      </c>
      <c r="K456" s="13" t="s">
        <v>48</v>
      </c>
      <c r="L456" s="12"/>
    </row>
    <row r="457" spans="1:12" ht="51.75">
      <c r="A457" s="8" t="s">
        <v>59</v>
      </c>
      <c r="B457" s="9" t="s">
        <v>1785</v>
      </c>
      <c r="C457" s="10"/>
      <c r="D457" s="9" t="s">
        <v>1786</v>
      </c>
      <c r="E457" s="9" t="s">
        <v>1787</v>
      </c>
      <c r="F457" s="11" t="s">
        <v>49</v>
      </c>
      <c r="G457" s="12" t="s">
        <v>1788</v>
      </c>
      <c r="H457" s="12" t="s">
        <v>55</v>
      </c>
      <c r="I457" s="14" t="s">
        <v>107</v>
      </c>
      <c r="J457" s="13" t="s">
        <v>0</v>
      </c>
      <c r="K457" s="13" t="s">
        <v>48</v>
      </c>
      <c r="L457" s="12"/>
    </row>
    <row r="458" spans="1:12" ht="51.75">
      <c r="A458" s="8" t="s">
        <v>59</v>
      </c>
      <c r="B458" s="9" t="s">
        <v>1789</v>
      </c>
      <c r="C458" s="10"/>
      <c r="D458" s="9" t="s">
        <v>1790</v>
      </c>
      <c r="E458" s="9" t="s">
        <v>1791</v>
      </c>
      <c r="F458" s="11" t="s">
        <v>49</v>
      </c>
      <c r="G458" s="12" t="s">
        <v>1792</v>
      </c>
      <c r="H458" s="12" t="s">
        <v>55</v>
      </c>
      <c r="I458" s="14" t="s">
        <v>107</v>
      </c>
      <c r="J458" s="13" t="s">
        <v>0</v>
      </c>
      <c r="K458" s="13" t="s">
        <v>48</v>
      </c>
      <c r="L458" s="12"/>
    </row>
    <row r="459" spans="1:12" ht="51.75">
      <c r="A459" s="8" t="s">
        <v>59</v>
      </c>
      <c r="B459" s="9" t="s">
        <v>1793</v>
      </c>
      <c r="C459" s="10"/>
      <c r="D459" s="9" t="s">
        <v>1794</v>
      </c>
      <c r="E459" s="9" t="s">
        <v>1795</v>
      </c>
      <c r="F459" s="11" t="s">
        <v>49</v>
      </c>
      <c r="G459" s="12" t="s">
        <v>1796</v>
      </c>
      <c r="H459" s="12" t="s">
        <v>55</v>
      </c>
      <c r="I459" s="14" t="s">
        <v>107</v>
      </c>
      <c r="J459" s="13" t="s">
        <v>0</v>
      </c>
      <c r="K459" s="13" t="s">
        <v>48</v>
      </c>
      <c r="L459" s="12"/>
    </row>
    <row r="460" spans="1:12" ht="51.75">
      <c r="A460" s="8" t="s">
        <v>59</v>
      </c>
      <c r="B460" s="9" t="s">
        <v>1797</v>
      </c>
      <c r="C460" s="10"/>
      <c r="D460" s="9" t="s">
        <v>1798</v>
      </c>
      <c r="E460" s="9" t="s">
        <v>1799</v>
      </c>
      <c r="F460" s="11" t="s">
        <v>49</v>
      </c>
      <c r="G460" s="12" t="s">
        <v>1800</v>
      </c>
      <c r="H460" s="12" t="s">
        <v>55</v>
      </c>
      <c r="I460" s="14" t="s">
        <v>107</v>
      </c>
      <c r="J460" s="13" t="s">
        <v>0</v>
      </c>
      <c r="K460" s="13" t="s">
        <v>48</v>
      </c>
      <c r="L460" s="12"/>
    </row>
    <row r="461" spans="1:12" ht="51.75">
      <c r="A461" s="8" t="s">
        <v>59</v>
      </c>
      <c r="B461" s="9" t="s">
        <v>1801</v>
      </c>
      <c r="C461" s="10"/>
      <c r="D461" s="9" t="s">
        <v>1802</v>
      </c>
      <c r="E461" s="9" t="s">
        <v>1803</v>
      </c>
      <c r="F461" s="11" t="s">
        <v>49</v>
      </c>
      <c r="G461" s="12" t="s">
        <v>1804</v>
      </c>
      <c r="H461" s="12" t="s">
        <v>55</v>
      </c>
      <c r="I461" s="14" t="s">
        <v>107</v>
      </c>
      <c r="J461" s="13" t="s">
        <v>0</v>
      </c>
      <c r="K461" s="13" t="s">
        <v>48</v>
      </c>
      <c r="L461" s="12"/>
    </row>
    <row r="462" spans="1:12" ht="51.75">
      <c r="A462" s="8" t="s">
        <v>59</v>
      </c>
      <c r="B462" s="9" t="s">
        <v>1805</v>
      </c>
      <c r="C462" s="10"/>
      <c r="D462" s="9" t="s">
        <v>1806</v>
      </c>
      <c r="E462" s="9" t="s">
        <v>1807</v>
      </c>
      <c r="F462" s="11" t="s">
        <v>49</v>
      </c>
      <c r="G462" s="12" t="s">
        <v>1808</v>
      </c>
      <c r="H462" s="12" t="s">
        <v>55</v>
      </c>
      <c r="I462" s="14" t="s">
        <v>107</v>
      </c>
      <c r="J462" s="13" t="s">
        <v>0</v>
      </c>
      <c r="K462" s="13" t="s">
        <v>48</v>
      </c>
      <c r="L462" s="12"/>
    </row>
    <row r="463" spans="1:12" ht="51.75">
      <c r="A463" s="8" t="s">
        <v>59</v>
      </c>
      <c r="B463" s="9" t="s">
        <v>1809</v>
      </c>
      <c r="C463" s="10"/>
      <c r="D463" s="9" t="s">
        <v>1810</v>
      </c>
      <c r="E463" s="9" t="s">
        <v>1811</v>
      </c>
      <c r="F463" s="11" t="s">
        <v>49</v>
      </c>
      <c r="G463" s="12" t="s">
        <v>1812</v>
      </c>
      <c r="H463" s="12" t="s">
        <v>55</v>
      </c>
      <c r="I463" s="14" t="s">
        <v>107</v>
      </c>
      <c r="J463" s="13" t="s">
        <v>0</v>
      </c>
      <c r="K463" s="13" t="s">
        <v>48</v>
      </c>
      <c r="L463" s="12"/>
    </row>
    <row r="464" spans="1:12" ht="51.75">
      <c r="A464" s="8" t="s">
        <v>59</v>
      </c>
      <c r="B464" s="9" t="s">
        <v>1813</v>
      </c>
      <c r="C464" s="10"/>
      <c r="D464" s="9" t="s">
        <v>1814</v>
      </c>
      <c r="E464" s="9" t="s">
        <v>1815</v>
      </c>
      <c r="F464" s="11" t="s">
        <v>49</v>
      </c>
      <c r="G464" s="12" t="s">
        <v>1816</v>
      </c>
      <c r="H464" s="12" t="s">
        <v>55</v>
      </c>
      <c r="I464" s="14" t="s">
        <v>107</v>
      </c>
      <c r="J464" s="13" t="s">
        <v>0</v>
      </c>
      <c r="K464" s="13" t="s">
        <v>48</v>
      </c>
      <c r="L464" s="12"/>
    </row>
    <row r="465" spans="1:12" ht="51.75">
      <c r="A465" s="8" t="s">
        <v>59</v>
      </c>
      <c r="B465" s="9" t="s">
        <v>1817</v>
      </c>
      <c r="C465" s="10"/>
      <c r="D465" s="9" t="s">
        <v>1818</v>
      </c>
      <c r="E465" s="9" t="s">
        <v>1819</v>
      </c>
      <c r="F465" s="11" t="s">
        <v>49</v>
      </c>
      <c r="G465" s="12" t="s">
        <v>1820</v>
      </c>
      <c r="H465" s="12" t="s">
        <v>55</v>
      </c>
      <c r="I465" s="14" t="s">
        <v>107</v>
      </c>
      <c r="J465" s="13" t="s">
        <v>0</v>
      </c>
      <c r="K465" s="13" t="s">
        <v>48</v>
      </c>
      <c r="L465" s="12"/>
    </row>
    <row r="466" spans="1:12" ht="51.75">
      <c r="A466" s="8" t="s">
        <v>59</v>
      </c>
      <c r="B466" s="9" t="s">
        <v>1821</v>
      </c>
      <c r="C466" s="10"/>
      <c r="D466" s="9" t="s">
        <v>1822</v>
      </c>
      <c r="E466" s="9" t="s">
        <v>1823</v>
      </c>
      <c r="F466" s="11" t="s">
        <v>49</v>
      </c>
      <c r="G466" s="12" t="s">
        <v>1824</v>
      </c>
      <c r="H466" s="12" t="s">
        <v>55</v>
      </c>
      <c r="I466" s="14" t="s">
        <v>107</v>
      </c>
      <c r="J466" s="13" t="s">
        <v>0</v>
      </c>
      <c r="K466" s="13" t="s">
        <v>48</v>
      </c>
      <c r="L466" s="12"/>
    </row>
    <row r="467" spans="1:12" ht="51.75">
      <c r="A467" s="8" t="s">
        <v>59</v>
      </c>
      <c r="B467" s="9" t="s">
        <v>1825</v>
      </c>
      <c r="C467" s="10"/>
      <c r="D467" s="9" t="s">
        <v>1826</v>
      </c>
      <c r="E467" s="9" t="s">
        <v>1827</v>
      </c>
      <c r="F467" s="11" t="s">
        <v>49</v>
      </c>
      <c r="G467" s="12" t="s">
        <v>1828</v>
      </c>
      <c r="H467" s="12" t="s">
        <v>55</v>
      </c>
      <c r="I467" s="14" t="s">
        <v>107</v>
      </c>
      <c r="J467" s="13" t="s">
        <v>0</v>
      </c>
      <c r="K467" s="13" t="s">
        <v>48</v>
      </c>
      <c r="L467" s="12"/>
    </row>
    <row r="468" spans="1:12" ht="51.75">
      <c r="A468" s="8" t="s">
        <v>59</v>
      </c>
      <c r="B468" s="9" t="s">
        <v>1829</v>
      </c>
      <c r="C468" s="10"/>
      <c r="D468" s="9" t="s">
        <v>1830</v>
      </c>
      <c r="E468" s="9" t="s">
        <v>1831</v>
      </c>
      <c r="F468" s="11" t="s">
        <v>49</v>
      </c>
      <c r="G468" s="12" t="s">
        <v>1832</v>
      </c>
      <c r="H468" s="12" t="s">
        <v>55</v>
      </c>
      <c r="I468" s="14" t="s">
        <v>107</v>
      </c>
      <c r="J468" s="13" t="s">
        <v>0</v>
      </c>
      <c r="K468" s="13" t="s">
        <v>48</v>
      </c>
      <c r="L468" s="12"/>
    </row>
    <row r="469" spans="1:12" ht="51.75">
      <c r="A469" s="8" t="s">
        <v>59</v>
      </c>
      <c r="B469" s="9" t="s">
        <v>1833</v>
      </c>
      <c r="C469" s="10"/>
      <c r="D469" s="9" t="s">
        <v>1834</v>
      </c>
      <c r="E469" s="9" t="s">
        <v>1835</v>
      </c>
      <c r="F469" s="11" t="s">
        <v>49</v>
      </c>
      <c r="G469" s="12" t="s">
        <v>1836</v>
      </c>
      <c r="H469" s="12" t="s">
        <v>55</v>
      </c>
      <c r="I469" s="14" t="s">
        <v>107</v>
      </c>
      <c r="J469" s="13" t="s">
        <v>0</v>
      </c>
      <c r="K469" s="13" t="s">
        <v>48</v>
      </c>
      <c r="L469" s="12"/>
    </row>
    <row r="470" spans="1:12" ht="51.75">
      <c r="A470" s="8" t="s">
        <v>59</v>
      </c>
      <c r="B470" s="9" t="s">
        <v>1837</v>
      </c>
      <c r="C470" s="10"/>
      <c r="D470" s="9" t="s">
        <v>1838</v>
      </c>
      <c r="E470" s="9" t="s">
        <v>1839</v>
      </c>
      <c r="F470" s="11" t="s">
        <v>49</v>
      </c>
      <c r="G470" s="12" t="s">
        <v>1840</v>
      </c>
      <c r="H470" s="12" t="s">
        <v>55</v>
      </c>
      <c r="I470" s="14" t="s">
        <v>107</v>
      </c>
      <c r="J470" s="13" t="s">
        <v>0</v>
      </c>
      <c r="K470" s="13" t="s">
        <v>48</v>
      </c>
      <c r="L470" s="12"/>
    </row>
    <row r="471" spans="1:12" ht="51.75">
      <c r="A471" s="8" t="s">
        <v>59</v>
      </c>
      <c r="B471" s="9" t="s">
        <v>1841</v>
      </c>
      <c r="C471" s="10"/>
      <c r="D471" s="9" t="s">
        <v>1842</v>
      </c>
      <c r="E471" s="9" t="s">
        <v>1843</v>
      </c>
      <c r="F471" s="11" t="s">
        <v>49</v>
      </c>
      <c r="G471" s="12" t="s">
        <v>1844</v>
      </c>
      <c r="H471" s="12" t="s">
        <v>55</v>
      </c>
      <c r="I471" s="14" t="s">
        <v>107</v>
      </c>
      <c r="J471" s="13" t="s">
        <v>0</v>
      </c>
      <c r="K471" s="13" t="s">
        <v>48</v>
      </c>
      <c r="L471" s="12"/>
    </row>
    <row r="472" spans="1:12" ht="51.75">
      <c r="A472" s="8" t="s">
        <v>59</v>
      </c>
      <c r="B472" s="9" t="s">
        <v>1845</v>
      </c>
      <c r="C472" s="10"/>
      <c r="D472" s="9" t="s">
        <v>1846</v>
      </c>
      <c r="E472" s="9" t="s">
        <v>1847</v>
      </c>
      <c r="F472" s="11" t="s">
        <v>49</v>
      </c>
      <c r="G472" s="12" t="s">
        <v>1848</v>
      </c>
      <c r="H472" s="12" t="s">
        <v>55</v>
      </c>
      <c r="I472" s="14" t="s">
        <v>107</v>
      </c>
      <c r="J472" s="13" t="s">
        <v>0</v>
      </c>
      <c r="K472" s="13" t="s">
        <v>48</v>
      </c>
      <c r="L472" s="12"/>
    </row>
    <row r="473" spans="1:12" ht="51.75">
      <c r="A473" s="8" t="s">
        <v>59</v>
      </c>
      <c r="B473" s="9" t="s">
        <v>1849</v>
      </c>
      <c r="C473" s="10"/>
      <c r="D473" s="9" t="s">
        <v>1850</v>
      </c>
      <c r="E473" s="9" t="s">
        <v>1851</v>
      </c>
      <c r="F473" s="11" t="s">
        <v>49</v>
      </c>
      <c r="G473" s="12" t="s">
        <v>1852</v>
      </c>
      <c r="H473" s="12" t="s">
        <v>55</v>
      </c>
      <c r="I473" s="14" t="s">
        <v>107</v>
      </c>
      <c r="J473" s="13" t="s">
        <v>0</v>
      </c>
      <c r="K473" s="13" t="s">
        <v>48</v>
      </c>
      <c r="L473" s="12"/>
    </row>
    <row r="474" spans="1:12" ht="51.75">
      <c r="A474" s="8" t="s">
        <v>59</v>
      </c>
      <c r="B474" s="9" t="s">
        <v>1853</v>
      </c>
      <c r="C474" s="10"/>
      <c r="D474" s="9" t="s">
        <v>1854</v>
      </c>
      <c r="E474" s="9" t="s">
        <v>1855</v>
      </c>
      <c r="F474" s="11" t="s">
        <v>49</v>
      </c>
      <c r="G474" s="12" t="s">
        <v>1856</v>
      </c>
      <c r="H474" s="12" t="s">
        <v>55</v>
      </c>
      <c r="I474" s="14" t="s">
        <v>107</v>
      </c>
      <c r="J474" s="13" t="s">
        <v>0</v>
      </c>
      <c r="K474" s="13" t="s">
        <v>48</v>
      </c>
      <c r="L474" s="12"/>
    </row>
    <row r="475" spans="1:12" ht="51.75">
      <c r="A475" s="8" t="s">
        <v>59</v>
      </c>
      <c r="B475" s="9" t="s">
        <v>1857</v>
      </c>
      <c r="C475" s="10"/>
      <c r="D475" s="9" t="s">
        <v>1858</v>
      </c>
      <c r="E475" s="9" t="s">
        <v>1859</v>
      </c>
      <c r="F475" s="11" t="s">
        <v>49</v>
      </c>
      <c r="G475" s="12" t="s">
        <v>1860</v>
      </c>
      <c r="H475" s="12" t="s">
        <v>55</v>
      </c>
      <c r="I475" s="14" t="s">
        <v>107</v>
      </c>
      <c r="J475" s="13" t="s">
        <v>0</v>
      </c>
      <c r="K475" s="13" t="s">
        <v>48</v>
      </c>
      <c r="L475" s="12"/>
    </row>
    <row r="476" spans="1:12" ht="51.75">
      <c r="A476" s="8" t="s">
        <v>59</v>
      </c>
      <c r="B476" s="9" t="s">
        <v>1861</v>
      </c>
      <c r="C476" s="10"/>
      <c r="D476" s="9" t="s">
        <v>1862</v>
      </c>
      <c r="E476" s="9" t="s">
        <v>1863</v>
      </c>
      <c r="F476" s="11" t="s">
        <v>49</v>
      </c>
      <c r="G476" s="12" t="s">
        <v>1864</v>
      </c>
      <c r="H476" s="12" t="s">
        <v>55</v>
      </c>
      <c r="I476" s="14" t="s">
        <v>107</v>
      </c>
      <c r="J476" s="13" t="s">
        <v>0</v>
      </c>
      <c r="K476" s="13" t="s">
        <v>48</v>
      </c>
      <c r="L476" s="12"/>
    </row>
    <row r="477" spans="1:12" ht="51.75">
      <c r="A477" s="8" t="s">
        <v>59</v>
      </c>
      <c r="B477" s="9" t="s">
        <v>1865</v>
      </c>
      <c r="C477" s="10"/>
      <c r="D477" s="9" t="s">
        <v>1866</v>
      </c>
      <c r="E477" s="9" t="s">
        <v>1867</v>
      </c>
      <c r="F477" s="11" t="s">
        <v>49</v>
      </c>
      <c r="G477" s="12" t="s">
        <v>1868</v>
      </c>
      <c r="H477" s="12" t="s">
        <v>55</v>
      </c>
      <c r="I477" s="14" t="s">
        <v>107</v>
      </c>
      <c r="J477" s="13" t="s">
        <v>0</v>
      </c>
      <c r="K477" s="13" t="s">
        <v>48</v>
      </c>
      <c r="L477" s="12"/>
    </row>
    <row r="478" spans="1:12" ht="51.75">
      <c r="A478" s="8" t="s">
        <v>59</v>
      </c>
      <c r="B478" s="9" t="s">
        <v>1869</v>
      </c>
      <c r="C478" s="10"/>
      <c r="D478" s="9" t="s">
        <v>1870</v>
      </c>
      <c r="E478" s="9" t="s">
        <v>1871</v>
      </c>
      <c r="F478" s="11" t="s">
        <v>49</v>
      </c>
      <c r="G478" s="12" t="s">
        <v>1872</v>
      </c>
      <c r="H478" s="12" t="s">
        <v>55</v>
      </c>
      <c r="I478" s="14" t="s">
        <v>107</v>
      </c>
      <c r="J478" s="13" t="s">
        <v>0</v>
      </c>
      <c r="K478" s="13" t="s">
        <v>48</v>
      </c>
      <c r="L478" s="12"/>
    </row>
    <row r="479" spans="1:12" ht="51.75">
      <c r="A479" s="8" t="s">
        <v>59</v>
      </c>
      <c r="B479" s="9" t="s">
        <v>1873</v>
      </c>
      <c r="C479" s="10"/>
      <c r="D479" s="9" t="s">
        <v>1874</v>
      </c>
      <c r="E479" s="9" t="s">
        <v>1875</v>
      </c>
      <c r="F479" s="11" t="s">
        <v>49</v>
      </c>
      <c r="G479" s="12" t="s">
        <v>1876</v>
      </c>
      <c r="H479" s="12" t="s">
        <v>55</v>
      </c>
      <c r="I479" s="14" t="s">
        <v>107</v>
      </c>
      <c r="J479" s="13" t="s">
        <v>0</v>
      </c>
      <c r="K479" s="13" t="s">
        <v>48</v>
      </c>
      <c r="L479" s="12"/>
    </row>
    <row r="480" spans="1:12" ht="51.75">
      <c r="A480" s="8" t="s">
        <v>59</v>
      </c>
      <c r="B480" s="9" t="s">
        <v>1877</v>
      </c>
      <c r="C480" s="10"/>
      <c r="D480" s="9" t="s">
        <v>1878</v>
      </c>
      <c r="E480" s="9" t="s">
        <v>1879</v>
      </c>
      <c r="F480" s="11" t="s">
        <v>49</v>
      </c>
      <c r="G480" s="12" t="s">
        <v>1880</v>
      </c>
      <c r="H480" s="12" t="s">
        <v>55</v>
      </c>
      <c r="I480" s="14" t="s">
        <v>107</v>
      </c>
      <c r="J480" s="13" t="s">
        <v>0</v>
      </c>
      <c r="K480" s="13" t="s">
        <v>48</v>
      </c>
      <c r="L480" s="12"/>
    </row>
    <row r="481" spans="1:12" ht="51.75">
      <c r="A481" s="8" t="s">
        <v>59</v>
      </c>
      <c r="B481" s="9" t="s">
        <v>1881</v>
      </c>
      <c r="C481" s="10"/>
      <c r="D481" s="9" t="s">
        <v>1882</v>
      </c>
      <c r="E481" s="9" t="s">
        <v>1883</v>
      </c>
      <c r="F481" s="11" t="s">
        <v>49</v>
      </c>
      <c r="G481" s="12" t="s">
        <v>1884</v>
      </c>
      <c r="H481" s="12" t="s">
        <v>55</v>
      </c>
      <c r="I481" s="14" t="s">
        <v>107</v>
      </c>
      <c r="J481" s="13" t="s">
        <v>0</v>
      </c>
      <c r="K481" s="13" t="s">
        <v>48</v>
      </c>
      <c r="L481" s="12"/>
    </row>
    <row r="482" spans="1:12" ht="51.75">
      <c r="A482" s="8" t="s">
        <v>59</v>
      </c>
      <c r="B482" s="9" t="s">
        <v>1885</v>
      </c>
      <c r="C482" s="10"/>
      <c r="D482" s="9" t="s">
        <v>1886</v>
      </c>
      <c r="E482" s="9" t="s">
        <v>1887</v>
      </c>
      <c r="F482" s="11" t="s">
        <v>49</v>
      </c>
      <c r="G482" s="12" t="s">
        <v>1888</v>
      </c>
      <c r="H482" s="12" t="s">
        <v>55</v>
      </c>
      <c r="I482" s="14" t="s">
        <v>107</v>
      </c>
      <c r="J482" s="13" t="s">
        <v>0</v>
      </c>
      <c r="K482" s="13" t="s">
        <v>48</v>
      </c>
      <c r="L482" s="12"/>
    </row>
    <row r="483" spans="1:12" ht="51.75">
      <c r="A483" s="8" t="s">
        <v>59</v>
      </c>
      <c r="B483" s="9" t="s">
        <v>1889</v>
      </c>
      <c r="C483" s="10"/>
      <c r="D483" s="9" t="s">
        <v>1890</v>
      </c>
      <c r="E483" s="9" t="s">
        <v>1891</v>
      </c>
      <c r="F483" s="11" t="s">
        <v>49</v>
      </c>
      <c r="G483" s="12" t="s">
        <v>1892</v>
      </c>
      <c r="H483" s="12" t="s">
        <v>55</v>
      </c>
      <c r="I483" s="14" t="s">
        <v>107</v>
      </c>
      <c r="J483" s="13" t="s">
        <v>0</v>
      </c>
      <c r="K483" s="13" t="s">
        <v>48</v>
      </c>
      <c r="L483" s="12"/>
    </row>
    <row r="484" spans="1:12" ht="51.75">
      <c r="A484" s="8" t="s">
        <v>59</v>
      </c>
      <c r="B484" s="9" t="s">
        <v>1893</v>
      </c>
      <c r="C484" s="10"/>
      <c r="D484" s="9" t="s">
        <v>1894</v>
      </c>
      <c r="E484" s="9" t="s">
        <v>1895</v>
      </c>
      <c r="F484" s="11" t="s">
        <v>49</v>
      </c>
      <c r="G484" s="12" t="s">
        <v>1896</v>
      </c>
      <c r="H484" s="12" t="s">
        <v>55</v>
      </c>
      <c r="I484" s="14" t="s">
        <v>107</v>
      </c>
      <c r="J484" s="13" t="s">
        <v>0</v>
      </c>
      <c r="K484" s="13" t="s">
        <v>48</v>
      </c>
      <c r="L484" s="12"/>
    </row>
    <row r="485" spans="1:12" ht="51.75">
      <c r="A485" s="8" t="s">
        <v>59</v>
      </c>
      <c r="B485" s="9" t="s">
        <v>1897</v>
      </c>
      <c r="C485" s="10"/>
      <c r="D485" s="9" t="s">
        <v>1898</v>
      </c>
      <c r="E485" s="9" t="s">
        <v>1899</v>
      </c>
      <c r="F485" s="11" t="s">
        <v>49</v>
      </c>
      <c r="G485" s="12" t="s">
        <v>1900</v>
      </c>
      <c r="H485" s="12" t="s">
        <v>55</v>
      </c>
      <c r="I485" s="14" t="s">
        <v>107</v>
      </c>
      <c r="J485" s="13" t="s">
        <v>0</v>
      </c>
      <c r="K485" s="13" t="s">
        <v>48</v>
      </c>
      <c r="L485" s="12"/>
    </row>
    <row r="486" spans="1:12" ht="51.75">
      <c r="A486" s="8" t="s">
        <v>59</v>
      </c>
      <c r="B486" s="9" t="s">
        <v>1901</v>
      </c>
      <c r="C486" s="10"/>
      <c r="D486" s="9" t="s">
        <v>1902</v>
      </c>
      <c r="E486" s="9" t="s">
        <v>1903</v>
      </c>
      <c r="F486" s="11" t="s">
        <v>49</v>
      </c>
      <c r="G486" s="12" t="s">
        <v>1904</v>
      </c>
      <c r="H486" s="12" t="s">
        <v>55</v>
      </c>
      <c r="I486" s="14" t="s">
        <v>107</v>
      </c>
      <c r="J486" s="13" t="s">
        <v>0</v>
      </c>
      <c r="K486" s="13" t="s">
        <v>48</v>
      </c>
      <c r="L486" s="12"/>
    </row>
    <row r="487" spans="1:12" ht="51.75">
      <c r="A487" s="8" t="s">
        <v>59</v>
      </c>
      <c r="B487" s="9" t="s">
        <v>1905</v>
      </c>
      <c r="C487" s="10"/>
      <c r="D487" s="9" t="s">
        <v>1906</v>
      </c>
      <c r="E487" s="9" t="s">
        <v>1907</v>
      </c>
      <c r="F487" s="11" t="s">
        <v>49</v>
      </c>
      <c r="G487" s="12" t="s">
        <v>1908</v>
      </c>
      <c r="H487" s="12" t="s">
        <v>55</v>
      </c>
      <c r="I487" s="14" t="s">
        <v>107</v>
      </c>
      <c r="J487" s="13" t="s">
        <v>0</v>
      </c>
      <c r="K487" s="13" t="s">
        <v>48</v>
      </c>
      <c r="L487" s="12"/>
    </row>
    <row r="488" spans="1:12" ht="51.75">
      <c r="A488" s="8" t="s">
        <v>59</v>
      </c>
      <c r="B488" s="9" t="s">
        <v>1909</v>
      </c>
      <c r="C488" s="10"/>
      <c r="D488" s="9" t="s">
        <v>1910</v>
      </c>
      <c r="E488" s="9" t="s">
        <v>1911</v>
      </c>
      <c r="F488" s="11" t="s">
        <v>49</v>
      </c>
      <c r="G488" s="12" t="s">
        <v>1912</v>
      </c>
      <c r="H488" s="12" t="s">
        <v>55</v>
      </c>
      <c r="I488" s="14" t="s">
        <v>107</v>
      </c>
      <c r="J488" s="13" t="s">
        <v>0</v>
      </c>
      <c r="K488" s="13" t="s">
        <v>48</v>
      </c>
      <c r="L488" s="12"/>
    </row>
    <row r="489" spans="1:12" ht="51.75">
      <c r="A489" s="8" t="s">
        <v>59</v>
      </c>
      <c r="B489" s="9" t="s">
        <v>1913</v>
      </c>
      <c r="C489" s="10"/>
      <c r="D489" s="9" t="s">
        <v>1914</v>
      </c>
      <c r="E489" s="9" t="s">
        <v>1915</v>
      </c>
      <c r="F489" s="11" t="s">
        <v>49</v>
      </c>
      <c r="G489" s="12" t="s">
        <v>1916</v>
      </c>
      <c r="H489" s="12" t="s">
        <v>55</v>
      </c>
      <c r="I489" s="14" t="s">
        <v>107</v>
      </c>
      <c r="J489" s="13" t="s">
        <v>0</v>
      </c>
      <c r="K489" s="13" t="s">
        <v>48</v>
      </c>
      <c r="L489" s="12"/>
    </row>
    <row r="490" spans="1:12" ht="51.75">
      <c r="A490" s="8" t="s">
        <v>59</v>
      </c>
      <c r="B490" s="9" t="s">
        <v>1917</v>
      </c>
      <c r="C490" s="10"/>
      <c r="D490" s="9" t="s">
        <v>1918</v>
      </c>
      <c r="E490" s="9" t="s">
        <v>1919</v>
      </c>
      <c r="F490" s="11" t="s">
        <v>49</v>
      </c>
      <c r="G490" s="12" t="s">
        <v>1920</v>
      </c>
      <c r="H490" s="12" t="s">
        <v>55</v>
      </c>
      <c r="I490" s="14" t="s">
        <v>107</v>
      </c>
      <c r="J490" s="13" t="s">
        <v>0</v>
      </c>
      <c r="K490" s="13" t="s">
        <v>48</v>
      </c>
      <c r="L490" s="12"/>
    </row>
    <row r="491" spans="1:12" ht="51.75">
      <c r="A491" s="8" t="s">
        <v>59</v>
      </c>
      <c r="B491" s="9" t="s">
        <v>1921</v>
      </c>
      <c r="C491" s="10"/>
      <c r="D491" s="9" t="s">
        <v>1922</v>
      </c>
      <c r="E491" s="9" t="s">
        <v>1923</v>
      </c>
      <c r="F491" s="11" t="s">
        <v>49</v>
      </c>
      <c r="G491" s="12" t="s">
        <v>1924</v>
      </c>
      <c r="H491" s="12" t="s">
        <v>55</v>
      </c>
      <c r="I491" s="14" t="s">
        <v>107</v>
      </c>
      <c r="J491" s="13" t="s">
        <v>0</v>
      </c>
      <c r="K491" s="13" t="s">
        <v>48</v>
      </c>
      <c r="L491" s="12"/>
    </row>
    <row r="492" spans="1:12" ht="51.75">
      <c r="A492" s="8" t="s">
        <v>59</v>
      </c>
      <c r="B492" s="9" t="s">
        <v>1925</v>
      </c>
      <c r="C492" s="10"/>
      <c r="D492" s="9" t="s">
        <v>1926</v>
      </c>
      <c r="E492" s="9" t="s">
        <v>1927</v>
      </c>
      <c r="F492" s="11" t="s">
        <v>49</v>
      </c>
      <c r="G492" s="12" t="s">
        <v>1928</v>
      </c>
      <c r="H492" s="12" t="s">
        <v>55</v>
      </c>
      <c r="I492" s="14" t="s">
        <v>107</v>
      </c>
      <c r="J492" s="13" t="s">
        <v>0</v>
      </c>
      <c r="K492" s="13" t="s">
        <v>48</v>
      </c>
      <c r="L492" s="12"/>
    </row>
    <row r="493" spans="1:12" ht="51.75">
      <c r="A493" s="8" t="s">
        <v>59</v>
      </c>
      <c r="B493" s="9" t="s">
        <v>1929</v>
      </c>
      <c r="C493" s="10"/>
      <c r="D493" s="9" t="s">
        <v>1930</v>
      </c>
      <c r="E493" s="9" t="s">
        <v>1931</v>
      </c>
      <c r="F493" s="11" t="s">
        <v>49</v>
      </c>
      <c r="G493" s="12" t="s">
        <v>1932</v>
      </c>
      <c r="H493" s="12" t="s">
        <v>55</v>
      </c>
      <c r="I493" s="14" t="s">
        <v>107</v>
      </c>
      <c r="J493" s="13" t="s">
        <v>0</v>
      </c>
      <c r="K493" s="13" t="s">
        <v>48</v>
      </c>
      <c r="L493" s="12"/>
    </row>
    <row r="494" spans="1:12" ht="51.75">
      <c r="A494" s="8" t="s">
        <v>59</v>
      </c>
      <c r="B494" s="9" t="s">
        <v>1933</v>
      </c>
      <c r="C494" s="10"/>
      <c r="D494" s="9" t="s">
        <v>1934</v>
      </c>
      <c r="E494" s="9" t="s">
        <v>1935</v>
      </c>
      <c r="F494" s="11" t="s">
        <v>49</v>
      </c>
      <c r="G494" s="12" t="s">
        <v>1936</v>
      </c>
      <c r="H494" s="12" t="s">
        <v>55</v>
      </c>
      <c r="I494" s="14" t="s">
        <v>107</v>
      </c>
      <c r="J494" s="13" t="s">
        <v>0</v>
      </c>
      <c r="K494" s="13" t="s">
        <v>48</v>
      </c>
      <c r="L494" s="12"/>
    </row>
    <row r="495" spans="1:12" ht="51.75">
      <c r="A495" s="8" t="s">
        <v>59</v>
      </c>
      <c r="B495" s="9" t="s">
        <v>1937</v>
      </c>
      <c r="C495" s="10"/>
      <c r="D495" s="9" t="s">
        <v>1938</v>
      </c>
      <c r="E495" s="9" t="s">
        <v>1939</v>
      </c>
      <c r="F495" s="11" t="s">
        <v>49</v>
      </c>
      <c r="G495" s="12" t="s">
        <v>1940</v>
      </c>
      <c r="H495" s="12" t="s">
        <v>55</v>
      </c>
      <c r="I495" s="14" t="s">
        <v>107</v>
      </c>
      <c r="J495" s="13" t="s">
        <v>0</v>
      </c>
      <c r="K495" s="13" t="s">
        <v>48</v>
      </c>
      <c r="L495" s="12"/>
    </row>
    <row r="496" spans="1:12" ht="51.75">
      <c r="A496" s="8" t="s">
        <v>59</v>
      </c>
      <c r="B496" s="9" t="s">
        <v>1941</v>
      </c>
      <c r="C496" s="10"/>
      <c r="D496" s="9" t="s">
        <v>1942</v>
      </c>
      <c r="E496" s="9" t="s">
        <v>1943</v>
      </c>
      <c r="F496" s="11" t="s">
        <v>49</v>
      </c>
      <c r="G496" s="12" t="s">
        <v>1944</v>
      </c>
      <c r="H496" s="12" t="s">
        <v>55</v>
      </c>
      <c r="I496" s="14" t="s">
        <v>107</v>
      </c>
      <c r="J496" s="13" t="s">
        <v>0</v>
      </c>
      <c r="K496" s="13" t="s">
        <v>48</v>
      </c>
      <c r="L496" s="12"/>
    </row>
    <row r="497" spans="1:12" ht="51.75">
      <c r="A497" s="8" t="s">
        <v>59</v>
      </c>
      <c r="B497" s="9" t="s">
        <v>1945</v>
      </c>
      <c r="C497" s="10"/>
      <c r="D497" s="9" t="s">
        <v>1946</v>
      </c>
      <c r="E497" s="9" t="s">
        <v>1947</v>
      </c>
      <c r="F497" s="11" t="s">
        <v>49</v>
      </c>
      <c r="G497" s="12" t="s">
        <v>1948</v>
      </c>
      <c r="H497" s="12" t="s">
        <v>55</v>
      </c>
      <c r="I497" s="14" t="s">
        <v>107</v>
      </c>
      <c r="J497" s="13" t="s">
        <v>0</v>
      </c>
      <c r="K497" s="13" t="s">
        <v>48</v>
      </c>
      <c r="L497" s="12"/>
    </row>
    <row r="498" spans="1:12" ht="51.75">
      <c r="A498" s="8" t="s">
        <v>59</v>
      </c>
      <c r="B498" s="9" t="s">
        <v>1949</v>
      </c>
      <c r="C498" s="10"/>
      <c r="D498" s="9" t="s">
        <v>1950</v>
      </c>
      <c r="E498" s="9" t="s">
        <v>1951</v>
      </c>
      <c r="F498" s="11" t="s">
        <v>49</v>
      </c>
      <c r="G498" s="12" t="s">
        <v>1952</v>
      </c>
      <c r="H498" s="12" t="s">
        <v>55</v>
      </c>
      <c r="I498" s="14" t="s">
        <v>107</v>
      </c>
      <c r="J498" s="13" t="s">
        <v>0</v>
      </c>
      <c r="K498" s="13" t="s">
        <v>48</v>
      </c>
      <c r="L498" s="12"/>
    </row>
    <row r="499" spans="1:12" ht="51.75">
      <c r="A499" s="8" t="s">
        <v>59</v>
      </c>
      <c r="B499" s="9" t="s">
        <v>1953</v>
      </c>
      <c r="C499" s="10"/>
      <c r="D499" s="9" t="s">
        <v>1954</v>
      </c>
      <c r="E499" s="9" t="s">
        <v>1955</v>
      </c>
      <c r="F499" s="11" t="s">
        <v>49</v>
      </c>
      <c r="G499" s="12" t="s">
        <v>1956</v>
      </c>
      <c r="H499" s="12" t="s">
        <v>55</v>
      </c>
      <c r="I499" s="14" t="s">
        <v>107</v>
      </c>
      <c r="J499" s="13" t="s">
        <v>0</v>
      </c>
      <c r="K499" s="13" t="s">
        <v>48</v>
      </c>
      <c r="L499" s="12"/>
    </row>
    <row r="500" spans="1:12" ht="51.75">
      <c r="A500" s="8" t="s">
        <v>59</v>
      </c>
      <c r="B500" s="9" t="s">
        <v>1957</v>
      </c>
      <c r="C500" s="10"/>
      <c r="D500" s="9" t="s">
        <v>1958</v>
      </c>
      <c r="E500" s="9" t="s">
        <v>1959</v>
      </c>
      <c r="F500" s="11" t="s">
        <v>49</v>
      </c>
      <c r="G500" s="12" t="s">
        <v>1960</v>
      </c>
      <c r="H500" s="12" t="s">
        <v>55</v>
      </c>
      <c r="I500" s="14" t="s">
        <v>107</v>
      </c>
      <c r="J500" s="13" t="s">
        <v>0</v>
      </c>
      <c r="K500" s="13" t="s">
        <v>48</v>
      </c>
      <c r="L500" s="12"/>
    </row>
    <row r="501" spans="1:12" ht="51.75">
      <c r="A501" s="8" t="s">
        <v>59</v>
      </c>
      <c r="B501" s="9" t="s">
        <v>1961</v>
      </c>
      <c r="C501" s="10"/>
      <c r="D501" s="9" t="s">
        <v>1962</v>
      </c>
      <c r="E501" s="9" t="s">
        <v>1963</v>
      </c>
      <c r="F501" s="11" t="s">
        <v>49</v>
      </c>
      <c r="G501" s="12" t="s">
        <v>1964</v>
      </c>
      <c r="H501" s="12" t="s">
        <v>55</v>
      </c>
      <c r="I501" s="14" t="s">
        <v>107</v>
      </c>
      <c r="J501" s="13" t="s">
        <v>0</v>
      </c>
      <c r="K501" s="13" t="s">
        <v>48</v>
      </c>
      <c r="L501" s="12"/>
    </row>
    <row r="502" spans="1:12" ht="51.75">
      <c r="A502" s="8" t="s">
        <v>59</v>
      </c>
      <c r="B502" s="9" t="s">
        <v>1965</v>
      </c>
      <c r="C502" s="10"/>
      <c r="D502" s="9" t="s">
        <v>1966</v>
      </c>
      <c r="E502" s="9" t="s">
        <v>1967</v>
      </c>
      <c r="F502" s="11" t="s">
        <v>49</v>
      </c>
      <c r="G502" s="12" t="s">
        <v>1968</v>
      </c>
      <c r="H502" s="12" t="s">
        <v>55</v>
      </c>
      <c r="I502" s="14" t="s">
        <v>107</v>
      </c>
      <c r="J502" s="13" t="s">
        <v>0</v>
      </c>
      <c r="K502" s="13" t="s">
        <v>48</v>
      </c>
      <c r="L502" s="12"/>
    </row>
    <row r="503" spans="1:12" ht="51.75">
      <c r="A503" s="8" t="s">
        <v>59</v>
      </c>
      <c r="B503" s="9" t="s">
        <v>1969</v>
      </c>
      <c r="C503" s="10"/>
      <c r="D503" s="9" t="s">
        <v>1970</v>
      </c>
      <c r="E503" s="9" t="s">
        <v>1971</v>
      </c>
      <c r="F503" s="11" t="s">
        <v>49</v>
      </c>
      <c r="G503" s="12" t="s">
        <v>1972</v>
      </c>
      <c r="H503" s="12" t="s">
        <v>55</v>
      </c>
      <c r="I503" s="14" t="s">
        <v>107</v>
      </c>
      <c r="J503" s="13" t="s">
        <v>0</v>
      </c>
      <c r="K503" s="13" t="s">
        <v>48</v>
      </c>
      <c r="L503" s="12"/>
    </row>
    <row r="504" spans="1:12" ht="51.75">
      <c r="A504" s="8" t="s">
        <v>59</v>
      </c>
      <c r="B504" s="9" t="s">
        <v>1973</v>
      </c>
      <c r="C504" s="10"/>
      <c r="D504" s="9" t="s">
        <v>1974</v>
      </c>
      <c r="E504" s="9" t="s">
        <v>1975</v>
      </c>
      <c r="F504" s="11" t="s">
        <v>49</v>
      </c>
      <c r="G504" s="12" t="s">
        <v>1976</v>
      </c>
      <c r="H504" s="12" t="s">
        <v>55</v>
      </c>
      <c r="I504" s="14" t="s">
        <v>107</v>
      </c>
      <c r="J504" s="13" t="s">
        <v>0</v>
      </c>
      <c r="K504" s="13" t="s">
        <v>48</v>
      </c>
      <c r="L504" s="12"/>
    </row>
    <row r="505" spans="1:12" ht="51.75">
      <c r="A505" s="8" t="s">
        <v>59</v>
      </c>
      <c r="B505" s="9" t="s">
        <v>1977</v>
      </c>
      <c r="C505" s="10"/>
      <c r="D505" s="9" t="s">
        <v>1978</v>
      </c>
      <c r="E505" s="9" t="s">
        <v>1979</v>
      </c>
      <c r="F505" s="11" t="s">
        <v>49</v>
      </c>
      <c r="G505" s="12" t="s">
        <v>1980</v>
      </c>
      <c r="H505" s="12" t="s">
        <v>55</v>
      </c>
      <c r="I505" s="14" t="s">
        <v>107</v>
      </c>
      <c r="J505" s="13" t="s">
        <v>0</v>
      </c>
      <c r="K505" s="13" t="s">
        <v>48</v>
      </c>
      <c r="L505" s="12"/>
    </row>
    <row r="506" spans="1:12" ht="51.75">
      <c r="A506" s="8" t="s">
        <v>59</v>
      </c>
      <c r="B506" s="9" t="s">
        <v>1981</v>
      </c>
      <c r="C506" s="10"/>
      <c r="D506" s="9" t="s">
        <v>1982</v>
      </c>
      <c r="E506" s="9" t="s">
        <v>1983</v>
      </c>
      <c r="F506" s="11" t="s">
        <v>49</v>
      </c>
      <c r="G506" s="12" t="s">
        <v>1984</v>
      </c>
      <c r="H506" s="12" t="s">
        <v>55</v>
      </c>
      <c r="I506" s="14" t="s">
        <v>107</v>
      </c>
      <c r="J506" s="13" t="s">
        <v>0</v>
      </c>
      <c r="K506" s="13" t="s">
        <v>48</v>
      </c>
      <c r="L506" s="12"/>
    </row>
    <row r="507" spans="1:12" ht="51.75">
      <c r="A507" s="8" t="s">
        <v>59</v>
      </c>
      <c r="B507" s="9" t="s">
        <v>1985</v>
      </c>
      <c r="C507" s="10"/>
      <c r="D507" s="9" t="s">
        <v>1986</v>
      </c>
      <c r="E507" s="9" t="s">
        <v>1987</v>
      </c>
      <c r="F507" s="11" t="s">
        <v>49</v>
      </c>
      <c r="G507" s="12" t="s">
        <v>1988</v>
      </c>
      <c r="H507" s="12" t="s">
        <v>55</v>
      </c>
      <c r="I507" s="14" t="s">
        <v>107</v>
      </c>
      <c r="J507" s="13" t="s">
        <v>0</v>
      </c>
      <c r="K507" s="13" t="s">
        <v>48</v>
      </c>
      <c r="L507" s="12"/>
    </row>
    <row r="508" spans="1:12" ht="51.75">
      <c r="A508" s="8" t="s">
        <v>59</v>
      </c>
      <c r="B508" s="9" t="s">
        <v>1989</v>
      </c>
      <c r="C508" s="10"/>
      <c r="D508" s="9" t="s">
        <v>1990</v>
      </c>
      <c r="E508" s="9" t="s">
        <v>1991</v>
      </c>
      <c r="F508" s="11" t="s">
        <v>49</v>
      </c>
      <c r="G508" s="12" t="s">
        <v>1992</v>
      </c>
      <c r="H508" s="12" t="s">
        <v>55</v>
      </c>
      <c r="I508" s="14" t="s">
        <v>107</v>
      </c>
      <c r="J508" s="13" t="s">
        <v>0</v>
      </c>
      <c r="K508" s="13" t="s">
        <v>48</v>
      </c>
      <c r="L508" s="12"/>
    </row>
    <row r="509" spans="1:12" ht="51.75">
      <c r="A509" s="8" t="s">
        <v>59</v>
      </c>
      <c r="B509" s="9" t="s">
        <v>1993</v>
      </c>
      <c r="C509" s="10"/>
      <c r="D509" s="9" t="s">
        <v>1994</v>
      </c>
      <c r="E509" s="9" t="s">
        <v>1995</v>
      </c>
      <c r="F509" s="11" t="s">
        <v>49</v>
      </c>
      <c r="G509" s="12" t="s">
        <v>1996</v>
      </c>
      <c r="H509" s="12" t="s">
        <v>55</v>
      </c>
      <c r="I509" s="14" t="s">
        <v>107</v>
      </c>
      <c r="J509" s="13" t="s">
        <v>0</v>
      </c>
      <c r="K509" s="13" t="s">
        <v>48</v>
      </c>
      <c r="L509" s="12"/>
    </row>
    <row r="510" spans="1:12" ht="51.75">
      <c r="A510" s="8" t="s">
        <v>59</v>
      </c>
      <c r="B510" s="9" t="s">
        <v>2000</v>
      </c>
      <c r="C510" s="10"/>
      <c r="D510" s="9" t="s">
        <v>1997</v>
      </c>
      <c r="E510" s="9" t="s">
        <v>1998</v>
      </c>
      <c r="F510" s="11" t="s">
        <v>49</v>
      </c>
      <c r="G510" s="12" t="s">
        <v>1999</v>
      </c>
      <c r="H510" s="12" t="s">
        <v>55</v>
      </c>
      <c r="I510" s="14" t="s">
        <v>107</v>
      </c>
      <c r="J510" s="13" t="s">
        <v>0</v>
      </c>
      <c r="K510" s="13" t="s">
        <v>48</v>
      </c>
      <c r="L510" s="12"/>
    </row>
    <row r="511" spans="1:12" ht="69">
      <c r="A511" s="8" t="s">
        <v>59</v>
      </c>
      <c r="B511" s="9" t="s">
        <v>2001</v>
      </c>
      <c r="C511" s="10"/>
      <c r="D511" s="9" t="s">
        <v>2002</v>
      </c>
      <c r="E511" s="9" t="s">
        <v>2003</v>
      </c>
      <c r="F511" s="11" t="s">
        <v>49</v>
      </c>
      <c r="G511" s="12" t="s">
        <v>2004</v>
      </c>
      <c r="H511" s="12" t="s">
        <v>55</v>
      </c>
      <c r="I511" s="14" t="s">
        <v>107</v>
      </c>
      <c r="J511" s="13" t="s">
        <v>0</v>
      </c>
      <c r="K511" s="13" t="s">
        <v>48</v>
      </c>
      <c r="L511" s="12"/>
    </row>
    <row r="512" spans="1:12" ht="69">
      <c r="A512" s="8" t="s">
        <v>59</v>
      </c>
      <c r="B512" s="9" t="s">
        <v>2005</v>
      </c>
      <c r="C512" s="10"/>
      <c r="D512" s="9" t="s">
        <v>2006</v>
      </c>
      <c r="E512" s="9" t="s">
        <v>2007</v>
      </c>
      <c r="F512" s="11" t="s">
        <v>49</v>
      </c>
      <c r="G512" s="12" t="s">
        <v>2008</v>
      </c>
      <c r="H512" s="12" t="s">
        <v>55</v>
      </c>
      <c r="I512" s="14" t="s">
        <v>107</v>
      </c>
      <c r="J512" s="13" t="s">
        <v>0</v>
      </c>
      <c r="K512" s="13" t="s">
        <v>48</v>
      </c>
      <c r="L512" s="12"/>
    </row>
    <row r="513" spans="1:12" ht="69">
      <c r="A513" s="8" t="s">
        <v>59</v>
      </c>
      <c r="B513" s="9" t="s">
        <v>2009</v>
      </c>
      <c r="C513" s="10"/>
      <c r="D513" s="9" t="s">
        <v>2010</v>
      </c>
      <c r="E513" s="9" t="s">
        <v>2011</v>
      </c>
      <c r="F513" s="11" t="s">
        <v>49</v>
      </c>
      <c r="G513" s="12" t="s">
        <v>2012</v>
      </c>
      <c r="H513" s="12" t="s">
        <v>55</v>
      </c>
      <c r="I513" s="14" t="s">
        <v>107</v>
      </c>
      <c r="J513" s="13" t="s">
        <v>0</v>
      </c>
      <c r="K513" s="13" t="s">
        <v>48</v>
      </c>
      <c r="L513" s="12"/>
    </row>
    <row r="514" spans="1:12" ht="69">
      <c r="A514" s="8" t="s">
        <v>59</v>
      </c>
      <c r="B514" s="9" t="s">
        <v>2013</v>
      </c>
      <c r="C514" s="10"/>
      <c r="D514" s="9" t="s">
        <v>2014</v>
      </c>
      <c r="E514" s="9" t="s">
        <v>2015</v>
      </c>
      <c r="F514" s="11" t="s">
        <v>49</v>
      </c>
      <c r="G514" s="12" t="s">
        <v>2016</v>
      </c>
      <c r="H514" s="12" t="s">
        <v>55</v>
      </c>
      <c r="I514" s="14" t="s">
        <v>107</v>
      </c>
      <c r="J514" s="13" t="s">
        <v>0</v>
      </c>
      <c r="K514" s="13" t="s">
        <v>48</v>
      </c>
      <c r="L514" s="12"/>
    </row>
    <row r="515" spans="1:12" ht="69">
      <c r="A515" s="8" t="s">
        <v>59</v>
      </c>
      <c r="B515" s="9" t="s">
        <v>2017</v>
      </c>
      <c r="C515" s="10"/>
      <c r="D515" s="9" t="s">
        <v>2018</v>
      </c>
      <c r="E515" s="9" t="s">
        <v>2019</v>
      </c>
      <c r="F515" s="11" t="s">
        <v>49</v>
      </c>
      <c r="G515" s="12" t="s">
        <v>2020</v>
      </c>
      <c r="H515" s="12" t="s">
        <v>55</v>
      </c>
      <c r="I515" s="14" t="s">
        <v>107</v>
      </c>
      <c r="J515" s="13" t="s">
        <v>0</v>
      </c>
      <c r="K515" s="13" t="s">
        <v>48</v>
      </c>
      <c r="L515" s="12"/>
    </row>
    <row r="516" spans="1:12" ht="69">
      <c r="A516" s="8" t="s">
        <v>59</v>
      </c>
      <c r="B516" s="9" t="s">
        <v>2021</v>
      </c>
      <c r="C516" s="10"/>
      <c r="D516" s="9" t="s">
        <v>2022</v>
      </c>
      <c r="E516" s="9" t="s">
        <v>2023</v>
      </c>
      <c r="F516" s="11" t="s">
        <v>49</v>
      </c>
      <c r="G516" s="12" t="s">
        <v>2024</v>
      </c>
      <c r="H516" s="12" t="s">
        <v>55</v>
      </c>
      <c r="I516" s="14" t="s">
        <v>107</v>
      </c>
      <c r="J516" s="13" t="s">
        <v>0</v>
      </c>
      <c r="K516" s="13" t="s">
        <v>48</v>
      </c>
      <c r="L516" s="12"/>
    </row>
    <row r="517" spans="1:12" ht="69">
      <c r="A517" s="8" t="s">
        <v>59</v>
      </c>
      <c r="B517" s="9" t="s">
        <v>2025</v>
      </c>
      <c r="C517" s="10"/>
      <c r="D517" s="9" t="s">
        <v>2026</v>
      </c>
      <c r="E517" s="9" t="s">
        <v>2027</v>
      </c>
      <c r="F517" s="11" t="s">
        <v>49</v>
      </c>
      <c r="G517" s="12" t="s">
        <v>2028</v>
      </c>
      <c r="H517" s="12" t="s">
        <v>55</v>
      </c>
      <c r="I517" s="14" t="s">
        <v>107</v>
      </c>
      <c r="J517" s="13" t="s">
        <v>0</v>
      </c>
      <c r="K517" s="13" t="s">
        <v>48</v>
      </c>
      <c r="L517" s="12"/>
    </row>
    <row r="518" spans="1:12" ht="69">
      <c r="A518" s="8" t="s">
        <v>59</v>
      </c>
      <c r="B518" s="9" t="s">
        <v>2029</v>
      </c>
      <c r="C518" s="10"/>
      <c r="D518" s="9" t="s">
        <v>2030</v>
      </c>
      <c r="E518" s="9" t="s">
        <v>2031</v>
      </c>
      <c r="F518" s="11" t="s">
        <v>49</v>
      </c>
      <c r="G518" s="12" t="s">
        <v>2032</v>
      </c>
      <c r="H518" s="12" t="s">
        <v>55</v>
      </c>
      <c r="I518" s="14" t="s">
        <v>107</v>
      </c>
      <c r="J518" s="13" t="s">
        <v>0</v>
      </c>
      <c r="K518" s="13" t="s">
        <v>48</v>
      </c>
      <c r="L518" s="12"/>
    </row>
    <row r="519" spans="1:12" ht="69">
      <c r="A519" s="8" t="s">
        <v>59</v>
      </c>
      <c r="B519" s="9" t="s">
        <v>2033</v>
      </c>
      <c r="C519" s="10"/>
      <c r="D519" s="9" t="s">
        <v>2034</v>
      </c>
      <c r="E519" s="9" t="s">
        <v>2035</v>
      </c>
      <c r="F519" s="11" t="s">
        <v>49</v>
      </c>
      <c r="G519" s="12" t="s">
        <v>2036</v>
      </c>
      <c r="H519" s="12" t="s">
        <v>55</v>
      </c>
      <c r="I519" s="14" t="s">
        <v>107</v>
      </c>
      <c r="J519" s="13" t="s">
        <v>0</v>
      </c>
      <c r="K519" s="13" t="s">
        <v>48</v>
      </c>
      <c r="L519" s="12"/>
    </row>
    <row r="520" spans="1:12" ht="69">
      <c r="A520" s="8" t="s">
        <v>59</v>
      </c>
      <c r="B520" s="9" t="s">
        <v>2037</v>
      </c>
      <c r="C520" s="10"/>
      <c r="D520" s="9" t="s">
        <v>2038</v>
      </c>
      <c r="E520" s="9" t="s">
        <v>2039</v>
      </c>
      <c r="F520" s="11" t="s">
        <v>49</v>
      </c>
      <c r="G520" s="12" t="s">
        <v>2040</v>
      </c>
      <c r="H520" s="12" t="s">
        <v>55</v>
      </c>
      <c r="I520" s="14" t="s">
        <v>107</v>
      </c>
      <c r="J520" s="13" t="s">
        <v>0</v>
      </c>
      <c r="K520" s="13" t="s">
        <v>48</v>
      </c>
      <c r="L520" s="12"/>
    </row>
    <row r="521" spans="1:12" ht="69">
      <c r="A521" s="8" t="s">
        <v>59</v>
      </c>
      <c r="B521" s="9" t="s">
        <v>2041</v>
      </c>
      <c r="C521" s="10"/>
      <c r="D521" s="9" t="s">
        <v>2042</v>
      </c>
      <c r="E521" s="9" t="s">
        <v>2043</v>
      </c>
      <c r="F521" s="11" t="s">
        <v>49</v>
      </c>
      <c r="G521" s="12" t="s">
        <v>2044</v>
      </c>
      <c r="H521" s="12" t="s">
        <v>55</v>
      </c>
      <c r="I521" s="14" t="s">
        <v>107</v>
      </c>
      <c r="J521" s="13" t="s">
        <v>0</v>
      </c>
      <c r="K521" s="13" t="s">
        <v>48</v>
      </c>
      <c r="L521" s="12"/>
    </row>
    <row r="522" spans="1:12" ht="69">
      <c r="A522" s="8" t="s">
        <v>59</v>
      </c>
      <c r="B522" s="9" t="s">
        <v>2045</v>
      </c>
      <c r="C522" s="10"/>
      <c r="D522" s="9" t="s">
        <v>2046</v>
      </c>
      <c r="E522" s="9" t="s">
        <v>2047</v>
      </c>
      <c r="F522" s="11" t="s">
        <v>49</v>
      </c>
      <c r="G522" s="12" t="s">
        <v>2048</v>
      </c>
      <c r="H522" s="12" t="s">
        <v>55</v>
      </c>
      <c r="I522" s="14" t="s">
        <v>107</v>
      </c>
      <c r="J522" s="13" t="s">
        <v>0</v>
      </c>
      <c r="K522" s="13" t="s">
        <v>48</v>
      </c>
      <c r="L522" s="12"/>
    </row>
    <row r="523" spans="1:12" ht="69">
      <c r="A523" s="8" t="s">
        <v>59</v>
      </c>
      <c r="B523" s="9" t="s">
        <v>2049</v>
      </c>
      <c r="C523" s="10"/>
      <c r="D523" s="9" t="s">
        <v>2050</v>
      </c>
      <c r="E523" s="9" t="s">
        <v>2051</v>
      </c>
      <c r="F523" s="11" t="s">
        <v>49</v>
      </c>
      <c r="G523" s="12" t="s">
        <v>2052</v>
      </c>
      <c r="H523" s="12" t="s">
        <v>55</v>
      </c>
      <c r="I523" s="14" t="s">
        <v>107</v>
      </c>
      <c r="J523" s="13" t="s">
        <v>0</v>
      </c>
      <c r="K523" s="13" t="s">
        <v>48</v>
      </c>
      <c r="L523" s="12"/>
    </row>
    <row r="524" spans="1:12" ht="69">
      <c r="A524" s="8" t="s">
        <v>59</v>
      </c>
      <c r="B524" s="9" t="s">
        <v>2053</v>
      </c>
      <c r="C524" s="10"/>
      <c r="D524" s="9" t="s">
        <v>2054</v>
      </c>
      <c r="E524" s="9" t="s">
        <v>2055</v>
      </c>
      <c r="F524" s="11" t="s">
        <v>49</v>
      </c>
      <c r="G524" s="12" t="s">
        <v>2056</v>
      </c>
      <c r="H524" s="12" t="s">
        <v>55</v>
      </c>
      <c r="I524" s="14" t="s">
        <v>107</v>
      </c>
      <c r="J524" s="13" t="s">
        <v>0</v>
      </c>
      <c r="K524" s="13" t="s">
        <v>48</v>
      </c>
      <c r="L524" s="12"/>
    </row>
    <row r="525" spans="1:12" ht="69">
      <c r="A525" s="8" t="s">
        <v>59</v>
      </c>
      <c r="B525" s="9" t="s">
        <v>2057</v>
      </c>
      <c r="C525" s="10"/>
      <c r="D525" s="9" t="s">
        <v>2058</v>
      </c>
      <c r="E525" s="9" t="s">
        <v>2059</v>
      </c>
      <c r="F525" s="11" t="s">
        <v>49</v>
      </c>
      <c r="G525" s="12" t="s">
        <v>2060</v>
      </c>
      <c r="H525" s="12" t="s">
        <v>55</v>
      </c>
      <c r="I525" s="14" t="s">
        <v>107</v>
      </c>
      <c r="J525" s="13" t="s">
        <v>0</v>
      </c>
      <c r="K525" s="13" t="s">
        <v>48</v>
      </c>
      <c r="L525" s="12"/>
    </row>
    <row r="526" spans="1:12" ht="69">
      <c r="A526" s="8" t="s">
        <v>59</v>
      </c>
      <c r="B526" s="9" t="s">
        <v>2061</v>
      </c>
      <c r="C526" s="10"/>
      <c r="D526" s="9" t="s">
        <v>2062</v>
      </c>
      <c r="E526" s="9" t="s">
        <v>2063</v>
      </c>
      <c r="F526" s="11" t="s">
        <v>49</v>
      </c>
      <c r="G526" s="12" t="s">
        <v>2064</v>
      </c>
      <c r="H526" s="12" t="s">
        <v>55</v>
      </c>
      <c r="I526" s="14" t="s">
        <v>107</v>
      </c>
      <c r="J526" s="13" t="s">
        <v>0</v>
      </c>
      <c r="K526" s="13" t="s">
        <v>48</v>
      </c>
      <c r="L526" s="12"/>
    </row>
    <row r="527" spans="1:12" ht="69">
      <c r="A527" s="8" t="s">
        <v>59</v>
      </c>
      <c r="B527" s="9" t="s">
        <v>2065</v>
      </c>
      <c r="C527" s="10"/>
      <c r="D527" s="9" t="s">
        <v>2066</v>
      </c>
      <c r="E527" s="9" t="s">
        <v>2067</v>
      </c>
      <c r="F527" s="11" t="s">
        <v>49</v>
      </c>
      <c r="G527" s="12" t="s">
        <v>2068</v>
      </c>
      <c r="H527" s="12" t="s">
        <v>55</v>
      </c>
      <c r="I527" s="14" t="s">
        <v>107</v>
      </c>
      <c r="J527" s="13" t="s">
        <v>0</v>
      </c>
      <c r="K527" s="13" t="s">
        <v>48</v>
      </c>
      <c r="L527" s="12"/>
    </row>
    <row r="528" spans="1:12" ht="69">
      <c r="A528" s="8" t="s">
        <v>59</v>
      </c>
      <c r="B528" s="9" t="s">
        <v>2069</v>
      </c>
      <c r="C528" s="10"/>
      <c r="D528" s="9" t="s">
        <v>2070</v>
      </c>
      <c r="E528" s="9" t="s">
        <v>2071</v>
      </c>
      <c r="F528" s="11" t="s">
        <v>49</v>
      </c>
      <c r="G528" s="12" t="s">
        <v>2072</v>
      </c>
      <c r="H528" s="12" t="s">
        <v>55</v>
      </c>
      <c r="I528" s="14" t="s">
        <v>107</v>
      </c>
      <c r="J528" s="13" t="s">
        <v>0</v>
      </c>
      <c r="K528" s="13" t="s">
        <v>48</v>
      </c>
      <c r="L528" s="12"/>
    </row>
    <row r="529" spans="1:12" ht="69">
      <c r="A529" s="8" t="s">
        <v>59</v>
      </c>
      <c r="B529" s="9" t="s">
        <v>2073</v>
      </c>
      <c r="C529" s="10"/>
      <c r="D529" s="9" t="s">
        <v>2074</v>
      </c>
      <c r="E529" s="9" t="s">
        <v>2075</v>
      </c>
      <c r="F529" s="11" t="s">
        <v>49</v>
      </c>
      <c r="G529" s="12" t="s">
        <v>2076</v>
      </c>
      <c r="H529" s="12" t="s">
        <v>55</v>
      </c>
      <c r="I529" s="14" t="s">
        <v>107</v>
      </c>
      <c r="J529" s="13" t="s">
        <v>0</v>
      </c>
      <c r="K529" s="13" t="s">
        <v>48</v>
      </c>
      <c r="L529" s="12"/>
    </row>
    <row r="530" spans="1:12" ht="69">
      <c r="A530" s="8" t="s">
        <v>59</v>
      </c>
      <c r="B530" s="9" t="s">
        <v>2077</v>
      </c>
      <c r="C530" s="10"/>
      <c r="D530" s="9" t="s">
        <v>2078</v>
      </c>
      <c r="E530" s="9" t="s">
        <v>2079</v>
      </c>
      <c r="F530" s="11" t="s">
        <v>49</v>
      </c>
      <c r="G530" s="12" t="s">
        <v>2080</v>
      </c>
      <c r="H530" s="12" t="s">
        <v>55</v>
      </c>
      <c r="I530" s="14" t="s">
        <v>107</v>
      </c>
      <c r="J530" s="13" t="s">
        <v>0</v>
      </c>
      <c r="K530" s="13" t="s">
        <v>48</v>
      </c>
      <c r="L530" s="12"/>
    </row>
    <row r="531" spans="1:12" ht="69">
      <c r="A531" s="8" t="s">
        <v>59</v>
      </c>
      <c r="B531" s="9" t="s">
        <v>2081</v>
      </c>
      <c r="C531" s="10"/>
      <c r="D531" s="9" t="s">
        <v>2082</v>
      </c>
      <c r="E531" s="9" t="s">
        <v>2083</v>
      </c>
      <c r="F531" s="11" t="s">
        <v>49</v>
      </c>
      <c r="G531" s="12" t="s">
        <v>2084</v>
      </c>
      <c r="H531" s="12" t="s">
        <v>55</v>
      </c>
      <c r="I531" s="14" t="s">
        <v>107</v>
      </c>
      <c r="J531" s="13" t="s">
        <v>0</v>
      </c>
      <c r="K531" s="13" t="s">
        <v>48</v>
      </c>
      <c r="L531" s="12"/>
    </row>
    <row r="532" spans="1:12" ht="69">
      <c r="A532" s="8" t="s">
        <v>59</v>
      </c>
      <c r="B532" s="9" t="s">
        <v>2085</v>
      </c>
      <c r="C532" s="10"/>
      <c r="D532" s="9" t="s">
        <v>2086</v>
      </c>
      <c r="E532" s="9" t="s">
        <v>2087</v>
      </c>
      <c r="F532" s="11" t="s">
        <v>49</v>
      </c>
      <c r="G532" s="12" t="s">
        <v>2088</v>
      </c>
      <c r="H532" s="12" t="s">
        <v>55</v>
      </c>
      <c r="I532" s="14" t="s">
        <v>107</v>
      </c>
      <c r="J532" s="13" t="s">
        <v>0</v>
      </c>
      <c r="K532" s="13" t="s">
        <v>48</v>
      </c>
      <c r="L532" s="12"/>
    </row>
    <row r="533" spans="1:12" ht="69">
      <c r="A533" s="8" t="s">
        <v>59</v>
      </c>
      <c r="B533" s="9" t="s">
        <v>2089</v>
      </c>
      <c r="C533" s="10"/>
      <c r="D533" s="9" t="s">
        <v>2090</v>
      </c>
      <c r="E533" s="9" t="s">
        <v>2091</v>
      </c>
      <c r="F533" s="11" t="s">
        <v>49</v>
      </c>
      <c r="G533" s="12" t="s">
        <v>2092</v>
      </c>
      <c r="H533" s="12" t="s">
        <v>55</v>
      </c>
      <c r="I533" s="14" t="s">
        <v>107</v>
      </c>
      <c r="J533" s="13" t="s">
        <v>0</v>
      </c>
      <c r="K533" s="13" t="s">
        <v>48</v>
      </c>
      <c r="L533" s="12"/>
    </row>
    <row r="534" spans="1:12" ht="69">
      <c r="A534" s="8" t="s">
        <v>59</v>
      </c>
      <c r="B534" s="9" t="s">
        <v>2093</v>
      </c>
      <c r="C534" s="10"/>
      <c r="D534" s="9" t="s">
        <v>2094</v>
      </c>
      <c r="E534" s="9" t="s">
        <v>2095</v>
      </c>
      <c r="F534" s="11" t="s">
        <v>49</v>
      </c>
      <c r="G534" s="12" t="s">
        <v>2096</v>
      </c>
      <c r="H534" s="12" t="s">
        <v>55</v>
      </c>
      <c r="I534" s="14" t="s">
        <v>107</v>
      </c>
      <c r="J534" s="13" t="s">
        <v>0</v>
      </c>
      <c r="K534" s="13" t="s">
        <v>48</v>
      </c>
      <c r="L534" s="12"/>
    </row>
    <row r="535" spans="1:12" ht="51.75">
      <c r="A535" s="8" t="s">
        <v>59</v>
      </c>
      <c r="B535" s="9" t="s">
        <v>2097</v>
      </c>
      <c r="C535" s="10"/>
      <c r="D535" s="9" t="s">
        <v>2098</v>
      </c>
      <c r="E535" s="9" t="s">
        <v>2099</v>
      </c>
      <c r="F535" s="11" t="s">
        <v>49</v>
      </c>
      <c r="G535" s="12" t="s">
        <v>2100</v>
      </c>
      <c r="H535" s="12" t="s">
        <v>55</v>
      </c>
      <c r="I535" s="14" t="s">
        <v>107</v>
      </c>
      <c r="J535" s="13" t="s">
        <v>0</v>
      </c>
      <c r="K535" s="13" t="s">
        <v>48</v>
      </c>
      <c r="L535" s="12"/>
    </row>
    <row r="536" spans="1:12" ht="69">
      <c r="A536" s="8" t="s">
        <v>59</v>
      </c>
      <c r="B536" s="9" t="s">
        <v>2101</v>
      </c>
      <c r="C536" s="10"/>
      <c r="D536" s="9" t="s">
        <v>2102</v>
      </c>
      <c r="E536" s="9" t="s">
        <v>2103</v>
      </c>
      <c r="F536" s="11" t="s">
        <v>49</v>
      </c>
      <c r="G536" s="12" t="s">
        <v>2104</v>
      </c>
      <c r="H536" s="12" t="s">
        <v>55</v>
      </c>
      <c r="I536" s="14" t="s">
        <v>107</v>
      </c>
      <c r="J536" s="13" t="s">
        <v>0</v>
      </c>
      <c r="K536" s="13" t="s">
        <v>48</v>
      </c>
      <c r="L536" s="12"/>
    </row>
    <row r="537" spans="1:12" ht="51.75">
      <c r="A537" s="8" t="s">
        <v>59</v>
      </c>
      <c r="B537" s="9" t="s">
        <v>2105</v>
      </c>
      <c r="C537" s="10"/>
      <c r="D537" s="9" t="s">
        <v>2106</v>
      </c>
      <c r="E537" s="9" t="s">
        <v>2107</v>
      </c>
      <c r="F537" s="11" t="s">
        <v>49</v>
      </c>
      <c r="G537" s="12" t="s">
        <v>2108</v>
      </c>
      <c r="H537" s="12" t="s">
        <v>55</v>
      </c>
      <c r="I537" s="14" t="s">
        <v>107</v>
      </c>
      <c r="J537" s="13" t="s">
        <v>0</v>
      </c>
      <c r="K537" s="13" t="s">
        <v>48</v>
      </c>
      <c r="L537" s="12"/>
    </row>
    <row r="538" spans="1:12" ht="51.75">
      <c r="A538" s="8" t="s">
        <v>59</v>
      </c>
      <c r="B538" s="9" t="s">
        <v>2109</v>
      </c>
      <c r="C538" s="10"/>
      <c r="D538" s="9" t="s">
        <v>2110</v>
      </c>
      <c r="E538" s="9" t="s">
        <v>2111</v>
      </c>
      <c r="F538" s="11" t="s">
        <v>49</v>
      </c>
      <c r="G538" s="12" t="s">
        <v>2112</v>
      </c>
      <c r="H538" s="12" t="s">
        <v>55</v>
      </c>
      <c r="I538" s="14" t="s">
        <v>107</v>
      </c>
      <c r="J538" s="13" t="s">
        <v>0</v>
      </c>
      <c r="K538" s="13" t="s">
        <v>48</v>
      </c>
      <c r="L538" s="12"/>
    </row>
    <row r="539" spans="1:12" ht="69">
      <c r="A539" s="8" t="s">
        <v>59</v>
      </c>
      <c r="B539" s="9" t="s">
        <v>2113</v>
      </c>
      <c r="C539" s="10"/>
      <c r="D539" s="9" t="s">
        <v>2114</v>
      </c>
      <c r="E539" s="9" t="s">
        <v>2115</v>
      </c>
      <c r="F539" s="11" t="s">
        <v>49</v>
      </c>
      <c r="G539" s="12" t="s">
        <v>2116</v>
      </c>
      <c r="H539" s="12" t="s">
        <v>55</v>
      </c>
      <c r="I539" s="14" t="s">
        <v>107</v>
      </c>
      <c r="J539" s="13" t="s">
        <v>0</v>
      </c>
      <c r="K539" s="13" t="s">
        <v>48</v>
      </c>
      <c r="L539" s="12"/>
    </row>
    <row r="540" spans="1:12" ht="69">
      <c r="A540" s="8" t="s">
        <v>59</v>
      </c>
      <c r="B540" s="9" t="s">
        <v>2124</v>
      </c>
      <c r="C540" s="10"/>
      <c r="D540" s="9" t="s">
        <v>2123</v>
      </c>
      <c r="E540" s="9" t="s">
        <v>2122</v>
      </c>
      <c r="F540" s="11" t="s">
        <v>49</v>
      </c>
      <c r="G540" s="12" t="s">
        <v>2121</v>
      </c>
      <c r="H540" s="12" t="s">
        <v>55</v>
      </c>
      <c r="I540" s="14" t="s">
        <v>107</v>
      </c>
      <c r="J540" s="13" t="s">
        <v>0</v>
      </c>
      <c r="K540" s="13" t="s">
        <v>48</v>
      </c>
      <c r="L540" s="12"/>
    </row>
    <row r="541" spans="1:12" ht="69">
      <c r="A541" s="8" t="s">
        <v>59</v>
      </c>
      <c r="B541" s="9" t="s">
        <v>2125</v>
      </c>
      <c r="C541" s="10"/>
      <c r="D541" s="9" t="s">
        <v>2126</v>
      </c>
      <c r="E541" s="9" t="s">
        <v>2127</v>
      </c>
      <c r="F541" s="11" t="s">
        <v>49</v>
      </c>
      <c r="G541" s="12" t="s">
        <v>2128</v>
      </c>
      <c r="H541" s="12" t="s">
        <v>55</v>
      </c>
      <c r="I541" s="14" t="s">
        <v>107</v>
      </c>
      <c r="J541" s="13" t="s">
        <v>0</v>
      </c>
      <c r="K541" s="13" t="s">
        <v>48</v>
      </c>
      <c r="L541" s="12"/>
    </row>
    <row r="542" spans="1:12" ht="69">
      <c r="A542" s="8" t="s">
        <v>59</v>
      </c>
      <c r="B542" s="9" t="s">
        <v>2129</v>
      </c>
      <c r="C542" s="10"/>
      <c r="D542" s="9" t="s">
        <v>2130</v>
      </c>
      <c r="E542" s="9" t="s">
        <v>2131</v>
      </c>
      <c r="F542" s="11" t="s">
        <v>49</v>
      </c>
      <c r="G542" s="12" t="s">
        <v>2132</v>
      </c>
      <c r="H542" s="12" t="s">
        <v>55</v>
      </c>
      <c r="I542" s="14" t="s">
        <v>107</v>
      </c>
      <c r="J542" s="13" t="s">
        <v>0</v>
      </c>
      <c r="K542" s="13" t="s">
        <v>48</v>
      </c>
      <c r="L542" s="12"/>
    </row>
    <row r="543" spans="1:12" ht="69">
      <c r="A543" s="8" t="s">
        <v>59</v>
      </c>
      <c r="B543" s="9" t="s">
        <v>2133</v>
      </c>
      <c r="C543" s="10"/>
      <c r="D543" s="9" t="s">
        <v>2134</v>
      </c>
      <c r="E543" s="9" t="s">
        <v>2135</v>
      </c>
      <c r="F543" s="11" t="s">
        <v>49</v>
      </c>
      <c r="G543" s="12" t="s">
        <v>2136</v>
      </c>
      <c r="H543" s="12" t="s">
        <v>55</v>
      </c>
      <c r="I543" s="14" t="s">
        <v>107</v>
      </c>
      <c r="J543" s="13" t="s">
        <v>0</v>
      </c>
      <c r="K543" s="13" t="s">
        <v>48</v>
      </c>
      <c r="L543" s="12"/>
    </row>
    <row r="544" spans="1:12" ht="69">
      <c r="A544" s="8" t="s">
        <v>59</v>
      </c>
      <c r="B544" s="9" t="s">
        <v>2137</v>
      </c>
      <c r="C544" s="10"/>
      <c r="D544" s="9" t="s">
        <v>2138</v>
      </c>
      <c r="E544" s="9" t="s">
        <v>2139</v>
      </c>
      <c r="F544" s="11" t="s">
        <v>49</v>
      </c>
      <c r="G544" s="12" t="s">
        <v>2140</v>
      </c>
      <c r="H544" s="12" t="s">
        <v>55</v>
      </c>
      <c r="I544" s="14" t="s">
        <v>107</v>
      </c>
      <c r="J544" s="13" t="s">
        <v>0</v>
      </c>
      <c r="K544" s="13" t="s">
        <v>48</v>
      </c>
      <c r="L544" s="12"/>
    </row>
    <row r="545" spans="1:12" ht="69">
      <c r="A545" s="8" t="s">
        <v>59</v>
      </c>
      <c r="B545" s="9" t="s">
        <v>2141</v>
      </c>
      <c r="C545" s="10"/>
      <c r="D545" s="9" t="s">
        <v>2142</v>
      </c>
      <c r="E545" s="9" t="s">
        <v>2143</v>
      </c>
      <c r="F545" s="11" t="s">
        <v>49</v>
      </c>
      <c r="G545" s="12" t="s">
        <v>2144</v>
      </c>
      <c r="H545" s="12" t="s">
        <v>55</v>
      </c>
      <c r="I545" s="14" t="s">
        <v>107</v>
      </c>
      <c r="J545" s="13" t="s">
        <v>0</v>
      </c>
      <c r="K545" s="13" t="s">
        <v>48</v>
      </c>
      <c r="L545" s="12"/>
    </row>
    <row r="546" spans="1:12" ht="69">
      <c r="A546" s="8" t="s">
        <v>59</v>
      </c>
      <c r="B546" s="9" t="s">
        <v>2117</v>
      </c>
      <c r="C546" s="10"/>
      <c r="D546" s="9" t="s">
        <v>2118</v>
      </c>
      <c r="E546" s="9" t="s">
        <v>2119</v>
      </c>
      <c r="F546" s="11" t="s">
        <v>49</v>
      </c>
      <c r="G546" s="12" t="s">
        <v>2120</v>
      </c>
      <c r="H546" s="12" t="s">
        <v>55</v>
      </c>
      <c r="I546" s="14" t="s">
        <v>107</v>
      </c>
      <c r="J546" s="13" t="s">
        <v>0</v>
      </c>
      <c r="K546" s="13" t="s">
        <v>48</v>
      </c>
      <c r="L546" s="12"/>
    </row>
    <row r="547" spans="1:12" ht="69">
      <c r="A547" s="8" t="s">
        <v>59</v>
      </c>
      <c r="B547" s="9" t="s">
        <v>2145</v>
      </c>
      <c r="C547" s="10"/>
      <c r="D547" s="9" t="s">
        <v>2146</v>
      </c>
      <c r="E547" s="9" t="s">
        <v>2147</v>
      </c>
      <c r="F547" s="11" t="s">
        <v>49</v>
      </c>
      <c r="G547" s="12" t="s">
        <v>2148</v>
      </c>
      <c r="H547" s="12" t="s">
        <v>55</v>
      </c>
      <c r="I547" s="14" t="s">
        <v>107</v>
      </c>
      <c r="J547" s="13" t="s">
        <v>0</v>
      </c>
      <c r="K547" s="13" t="s">
        <v>48</v>
      </c>
      <c r="L547" s="12"/>
    </row>
    <row r="548" spans="1:12" ht="69">
      <c r="A548" s="8" t="s">
        <v>59</v>
      </c>
      <c r="B548" s="9" t="s">
        <v>2149</v>
      </c>
      <c r="C548" s="10"/>
      <c r="D548" s="9" t="s">
        <v>2150</v>
      </c>
      <c r="E548" s="9" t="s">
        <v>2151</v>
      </c>
      <c r="F548" s="11" t="s">
        <v>49</v>
      </c>
      <c r="G548" s="12" t="s">
        <v>2152</v>
      </c>
      <c r="H548" s="12" t="s">
        <v>55</v>
      </c>
      <c r="I548" s="14" t="s">
        <v>107</v>
      </c>
      <c r="J548" s="13" t="s">
        <v>0</v>
      </c>
      <c r="K548" s="13" t="s">
        <v>48</v>
      </c>
      <c r="L548" s="12"/>
    </row>
    <row r="549" spans="1:12" ht="69">
      <c r="A549" s="8" t="s">
        <v>59</v>
      </c>
      <c r="B549" s="9" t="s">
        <v>2153</v>
      </c>
      <c r="C549" s="10"/>
      <c r="D549" s="9" t="s">
        <v>2154</v>
      </c>
      <c r="E549" s="9" t="s">
        <v>2155</v>
      </c>
      <c r="F549" s="11" t="s">
        <v>49</v>
      </c>
      <c r="G549" s="12" t="s">
        <v>2156</v>
      </c>
      <c r="H549" s="12" t="s">
        <v>55</v>
      </c>
      <c r="I549" s="14" t="s">
        <v>107</v>
      </c>
      <c r="J549" s="13" t="s">
        <v>0</v>
      </c>
      <c r="K549" s="13" t="s">
        <v>48</v>
      </c>
      <c r="L549" s="12"/>
    </row>
    <row r="550" spans="1:12" ht="69">
      <c r="A550" s="8" t="s">
        <v>59</v>
      </c>
      <c r="B550" s="9" t="s">
        <v>2157</v>
      </c>
      <c r="C550" s="10"/>
      <c r="D550" s="9" t="s">
        <v>2158</v>
      </c>
      <c r="E550" s="9" t="s">
        <v>2159</v>
      </c>
      <c r="F550" s="11" t="s">
        <v>49</v>
      </c>
      <c r="G550" s="12" t="s">
        <v>2160</v>
      </c>
      <c r="H550" s="12" t="s">
        <v>55</v>
      </c>
      <c r="I550" s="14" t="s">
        <v>107</v>
      </c>
      <c r="J550" s="13" t="s">
        <v>0</v>
      </c>
      <c r="K550" s="13" t="s">
        <v>48</v>
      </c>
      <c r="L550" s="12"/>
    </row>
    <row r="551" spans="1:12" ht="69">
      <c r="A551" s="8" t="s">
        <v>59</v>
      </c>
      <c r="B551" s="9" t="s">
        <v>2161</v>
      </c>
      <c r="C551" s="10"/>
      <c r="D551" s="9" t="s">
        <v>2162</v>
      </c>
      <c r="E551" s="9" t="s">
        <v>2163</v>
      </c>
      <c r="F551" s="11" t="s">
        <v>49</v>
      </c>
      <c r="G551" s="12" t="s">
        <v>2164</v>
      </c>
      <c r="H551" s="12" t="s">
        <v>55</v>
      </c>
      <c r="I551" s="14" t="s">
        <v>107</v>
      </c>
      <c r="J551" s="13" t="s">
        <v>0</v>
      </c>
      <c r="K551" s="13" t="s">
        <v>48</v>
      </c>
      <c r="L551" s="12"/>
    </row>
    <row r="552" spans="1:12" ht="51.75">
      <c r="A552" s="8" t="s">
        <v>59</v>
      </c>
      <c r="B552" s="9" t="s">
        <v>2168</v>
      </c>
      <c r="C552" s="10"/>
      <c r="D552" s="9" t="s">
        <v>2165</v>
      </c>
      <c r="E552" s="9" t="s">
        <v>2166</v>
      </c>
      <c r="F552" s="11" t="s">
        <v>49</v>
      </c>
      <c r="G552" s="12" t="s">
        <v>2167</v>
      </c>
      <c r="H552" s="12" t="s">
        <v>55</v>
      </c>
      <c r="I552" s="14" t="s">
        <v>107</v>
      </c>
      <c r="J552" s="13" t="s">
        <v>0</v>
      </c>
      <c r="K552" s="13" t="s">
        <v>48</v>
      </c>
      <c r="L552" s="12"/>
    </row>
    <row r="553" spans="1:12" ht="69">
      <c r="A553" s="8" t="s">
        <v>59</v>
      </c>
      <c r="B553" s="9" t="s">
        <v>2169</v>
      </c>
      <c r="C553" s="10"/>
      <c r="D553" s="9" t="s">
        <v>2170</v>
      </c>
      <c r="E553" s="9" t="s">
        <v>2171</v>
      </c>
      <c r="F553" s="11" t="s">
        <v>49</v>
      </c>
      <c r="G553" s="12" t="s">
        <v>2172</v>
      </c>
      <c r="H553" s="12" t="s">
        <v>55</v>
      </c>
      <c r="I553" s="14" t="s">
        <v>107</v>
      </c>
      <c r="J553" s="13" t="s">
        <v>0</v>
      </c>
      <c r="K553" s="13" t="s">
        <v>48</v>
      </c>
      <c r="L553" s="12"/>
    </row>
    <row r="554" spans="1:12" ht="69">
      <c r="A554" s="8" t="s">
        <v>59</v>
      </c>
      <c r="B554" s="9" t="s">
        <v>2173</v>
      </c>
      <c r="C554" s="10"/>
      <c r="D554" s="9" t="s">
        <v>2174</v>
      </c>
      <c r="E554" s="9" t="s">
        <v>2175</v>
      </c>
      <c r="F554" s="11" t="s">
        <v>49</v>
      </c>
      <c r="G554" s="12" t="s">
        <v>2176</v>
      </c>
      <c r="H554" s="12" t="s">
        <v>55</v>
      </c>
      <c r="I554" s="14" t="s">
        <v>107</v>
      </c>
      <c r="J554" s="13" t="s">
        <v>0</v>
      </c>
      <c r="K554" s="13" t="s">
        <v>48</v>
      </c>
      <c r="L554" s="12"/>
    </row>
    <row r="555" spans="1:12" ht="69">
      <c r="A555" s="8" t="s">
        <v>59</v>
      </c>
      <c r="B555" s="9" t="s">
        <v>2177</v>
      </c>
      <c r="C555" s="10"/>
      <c r="D555" s="9" t="s">
        <v>2178</v>
      </c>
      <c r="E555" s="9" t="s">
        <v>2179</v>
      </c>
      <c r="F555" s="11" t="s">
        <v>49</v>
      </c>
      <c r="G555" s="12" t="s">
        <v>2180</v>
      </c>
      <c r="H555" s="12" t="s">
        <v>55</v>
      </c>
      <c r="I555" s="14" t="s">
        <v>107</v>
      </c>
      <c r="J555" s="13" t="s">
        <v>0</v>
      </c>
      <c r="K555" s="13" t="s">
        <v>48</v>
      </c>
      <c r="L555" s="12"/>
    </row>
    <row r="556" spans="1:12" ht="69">
      <c r="A556" s="8" t="s">
        <v>59</v>
      </c>
      <c r="B556" s="9" t="s">
        <v>2181</v>
      </c>
      <c r="C556" s="10"/>
      <c r="D556" s="9" t="s">
        <v>2182</v>
      </c>
      <c r="E556" s="9" t="s">
        <v>2183</v>
      </c>
      <c r="F556" s="11" t="s">
        <v>49</v>
      </c>
      <c r="G556" s="12" t="s">
        <v>2184</v>
      </c>
      <c r="H556" s="12" t="s">
        <v>55</v>
      </c>
      <c r="I556" s="14" t="s">
        <v>107</v>
      </c>
      <c r="J556" s="13" t="s">
        <v>0</v>
      </c>
      <c r="K556" s="13" t="s">
        <v>48</v>
      </c>
      <c r="L556" s="12"/>
    </row>
    <row r="557" spans="1:12" ht="69">
      <c r="A557" s="8" t="s">
        <v>59</v>
      </c>
      <c r="B557" s="9" t="s">
        <v>2185</v>
      </c>
      <c r="C557" s="10"/>
      <c r="D557" s="9" t="s">
        <v>2186</v>
      </c>
      <c r="E557" s="9" t="s">
        <v>2187</v>
      </c>
      <c r="F557" s="11" t="s">
        <v>49</v>
      </c>
      <c r="G557" s="12" t="s">
        <v>2188</v>
      </c>
      <c r="H557" s="12" t="s">
        <v>55</v>
      </c>
      <c r="I557" s="14" t="s">
        <v>107</v>
      </c>
      <c r="J557" s="13" t="s">
        <v>0</v>
      </c>
      <c r="K557" s="13" t="s">
        <v>48</v>
      </c>
      <c r="L557" s="12"/>
    </row>
    <row r="558" spans="1:12" ht="69">
      <c r="A558" s="8" t="s">
        <v>59</v>
      </c>
      <c r="B558" s="9" t="s">
        <v>2189</v>
      </c>
      <c r="C558" s="10"/>
      <c r="D558" s="9" t="s">
        <v>2190</v>
      </c>
      <c r="E558" s="9" t="s">
        <v>2191</v>
      </c>
      <c r="F558" s="11" t="s">
        <v>49</v>
      </c>
      <c r="G558" s="12" t="s">
        <v>2192</v>
      </c>
      <c r="H558" s="12" t="s">
        <v>55</v>
      </c>
      <c r="I558" s="14" t="s">
        <v>107</v>
      </c>
      <c r="J558" s="13" t="s">
        <v>0</v>
      </c>
      <c r="K558" s="13" t="s">
        <v>48</v>
      </c>
      <c r="L558" s="12"/>
    </row>
    <row r="559" spans="1:12" ht="69">
      <c r="A559" s="8" t="s">
        <v>59</v>
      </c>
      <c r="B559" s="9" t="s">
        <v>2193</v>
      </c>
      <c r="C559" s="10"/>
      <c r="D559" s="9" t="s">
        <v>2194</v>
      </c>
      <c r="E559" s="9" t="s">
        <v>2195</v>
      </c>
      <c r="F559" s="11" t="s">
        <v>49</v>
      </c>
      <c r="G559" s="12" t="s">
        <v>2196</v>
      </c>
      <c r="H559" s="12" t="s">
        <v>55</v>
      </c>
      <c r="I559" s="14" t="s">
        <v>107</v>
      </c>
      <c r="J559" s="13" t="s">
        <v>0</v>
      </c>
      <c r="K559" s="13" t="s">
        <v>48</v>
      </c>
      <c r="L559" s="12"/>
    </row>
    <row r="560" spans="1:12" ht="69">
      <c r="A560" s="8" t="s">
        <v>59</v>
      </c>
      <c r="B560" s="9" t="s">
        <v>2197</v>
      </c>
      <c r="C560" s="10"/>
      <c r="D560" s="9" t="s">
        <v>2198</v>
      </c>
      <c r="E560" s="9" t="s">
        <v>2199</v>
      </c>
      <c r="F560" s="11" t="s">
        <v>49</v>
      </c>
      <c r="G560" s="12" t="s">
        <v>2200</v>
      </c>
      <c r="H560" s="12" t="s">
        <v>55</v>
      </c>
      <c r="I560" s="14" t="s">
        <v>107</v>
      </c>
      <c r="J560" s="13" t="s">
        <v>0</v>
      </c>
      <c r="K560" s="13" t="s">
        <v>48</v>
      </c>
      <c r="L560" s="12"/>
    </row>
    <row r="561" spans="1:12" ht="69">
      <c r="A561" s="8" t="s">
        <v>59</v>
      </c>
      <c r="B561" s="9" t="s">
        <v>2201</v>
      </c>
      <c r="C561" s="10"/>
      <c r="D561" s="9" t="s">
        <v>2202</v>
      </c>
      <c r="E561" s="9" t="s">
        <v>2203</v>
      </c>
      <c r="F561" s="11" t="s">
        <v>49</v>
      </c>
      <c r="G561" s="12" t="s">
        <v>2204</v>
      </c>
      <c r="H561" s="12" t="s">
        <v>55</v>
      </c>
      <c r="I561" s="14" t="s">
        <v>107</v>
      </c>
      <c r="J561" s="13" t="s">
        <v>0</v>
      </c>
      <c r="K561" s="13" t="s">
        <v>48</v>
      </c>
      <c r="L561" s="12"/>
    </row>
    <row r="562" spans="1:12" ht="69">
      <c r="A562" s="8" t="s">
        <v>59</v>
      </c>
      <c r="B562" s="9" t="s">
        <v>2205</v>
      </c>
      <c r="C562" s="10"/>
      <c r="D562" s="9" t="s">
        <v>2206</v>
      </c>
      <c r="E562" s="9" t="s">
        <v>2207</v>
      </c>
      <c r="F562" s="11" t="s">
        <v>49</v>
      </c>
      <c r="G562" s="12" t="s">
        <v>2208</v>
      </c>
      <c r="H562" s="12" t="s">
        <v>55</v>
      </c>
      <c r="I562" s="14" t="s">
        <v>107</v>
      </c>
      <c r="J562" s="13" t="s">
        <v>0</v>
      </c>
      <c r="K562" s="13" t="s">
        <v>48</v>
      </c>
      <c r="L562" s="12"/>
    </row>
    <row r="563" spans="1:12" ht="69">
      <c r="A563" s="8" t="s">
        <v>59</v>
      </c>
      <c r="B563" s="9" t="s">
        <v>2209</v>
      </c>
      <c r="C563" s="10"/>
      <c r="D563" s="9" t="s">
        <v>2210</v>
      </c>
      <c r="E563" s="9" t="s">
        <v>2211</v>
      </c>
      <c r="F563" s="11" t="s">
        <v>49</v>
      </c>
      <c r="G563" s="12" t="s">
        <v>2212</v>
      </c>
      <c r="H563" s="12" t="s">
        <v>55</v>
      </c>
      <c r="I563" s="14" t="s">
        <v>107</v>
      </c>
      <c r="J563" s="13" t="s">
        <v>0</v>
      </c>
      <c r="K563" s="13" t="s">
        <v>48</v>
      </c>
      <c r="L563" s="12"/>
    </row>
    <row r="564" spans="1:12" ht="69">
      <c r="A564" s="8" t="s">
        <v>59</v>
      </c>
      <c r="B564" s="9" t="s">
        <v>2213</v>
      </c>
      <c r="C564" s="10"/>
      <c r="D564" s="9" t="s">
        <v>2214</v>
      </c>
      <c r="E564" s="9" t="s">
        <v>2215</v>
      </c>
      <c r="F564" s="11" t="s">
        <v>49</v>
      </c>
      <c r="G564" s="12" t="s">
        <v>2216</v>
      </c>
      <c r="H564" s="12" t="s">
        <v>55</v>
      </c>
      <c r="I564" s="14" t="s">
        <v>107</v>
      </c>
      <c r="J564" s="13" t="s">
        <v>0</v>
      </c>
      <c r="K564" s="13" t="s">
        <v>48</v>
      </c>
      <c r="L564" s="12"/>
    </row>
    <row r="565" spans="1:12" ht="69">
      <c r="A565" s="8" t="s">
        <v>59</v>
      </c>
      <c r="B565" s="9" t="s">
        <v>2217</v>
      </c>
      <c r="C565" s="10"/>
      <c r="D565" s="9" t="s">
        <v>2218</v>
      </c>
      <c r="E565" s="9" t="s">
        <v>2219</v>
      </c>
      <c r="F565" s="11" t="s">
        <v>49</v>
      </c>
      <c r="G565" s="12" t="s">
        <v>2220</v>
      </c>
      <c r="H565" s="12" t="s">
        <v>55</v>
      </c>
      <c r="I565" s="14" t="s">
        <v>107</v>
      </c>
      <c r="J565" s="13" t="s">
        <v>0</v>
      </c>
      <c r="K565" s="13" t="s">
        <v>48</v>
      </c>
      <c r="L565" s="12"/>
    </row>
    <row r="566" spans="1:12" ht="51.75">
      <c r="A566" s="8" t="s">
        <v>59</v>
      </c>
      <c r="B566" s="9" t="s">
        <v>2221</v>
      </c>
      <c r="C566" s="10"/>
      <c r="D566" s="9" t="s">
        <v>2222</v>
      </c>
      <c r="E566" s="9" t="s">
        <v>2223</v>
      </c>
      <c r="F566" s="11" t="s">
        <v>49</v>
      </c>
      <c r="G566" s="12" t="s">
        <v>2224</v>
      </c>
      <c r="H566" s="12" t="s">
        <v>55</v>
      </c>
      <c r="I566" s="14" t="s">
        <v>107</v>
      </c>
      <c r="J566" s="13" t="s">
        <v>0</v>
      </c>
      <c r="K566" s="13" t="s">
        <v>48</v>
      </c>
      <c r="L566" s="12"/>
    </row>
    <row r="567" spans="1:12" ht="51.75">
      <c r="A567" s="8" t="s">
        <v>59</v>
      </c>
      <c r="B567" s="9" t="s">
        <v>2225</v>
      </c>
      <c r="C567" s="10"/>
      <c r="D567" s="9" t="s">
        <v>2226</v>
      </c>
      <c r="E567" s="9" t="s">
        <v>2227</v>
      </c>
      <c r="F567" s="11" t="s">
        <v>49</v>
      </c>
      <c r="G567" s="12" t="s">
        <v>2228</v>
      </c>
      <c r="H567" s="12" t="s">
        <v>55</v>
      </c>
      <c r="I567" s="14" t="s">
        <v>107</v>
      </c>
      <c r="J567" s="13" t="s">
        <v>0</v>
      </c>
      <c r="K567" s="13" t="s">
        <v>48</v>
      </c>
      <c r="L567" s="12"/>
    </row>
    <row r="568" spans="1:12" ht="51.75">
      <c r="A568" s="8" t="s">
        <v>59</v>
      </c>
      <c r="B568" s="9" t="s">
        <v>2229</v>
      </c>
      <c r="C568" s="10"/>
      <c r="D568" s="9" t="s">
        <v>2230</v>
      </c>
      <c r="E568" s="9" t="s">
        <v>2231</v>
      </c>
      <c r="F568" s="11" t="s">
        <v>49</v>
      </c>
      <c r="G568" s="12" t="s">
        <v>2232</v>
      </c>
      <c r="H568" s="12" t="s">
        <v>55</v>
      </c>
      <c r="I568" s="14" t="s">
        <v>107</v>
      </c>
      <c r="J568" s="13" t="s">
        <v>0</v>
      </c>
      <c r="K568" s="13" t="s">
        <v>48</v>
      </c>
      <c r="L568" s="12"/>
    </row>
    <row r="569" spans="1:12" ht="51.75">
      <c r="A569" s="8" t="s">
        <v>59</v>
      </c>
      <c r="B569" s="9" t="s">
        <v>2233</v>
      </c>
      <c r="C569" s="10"/>
      <c r="D569" s="9" t="s">
        <v>2234</v>
      </c>
      <c r="E569" s="9" t="s">
        <v>2235</v>
      </c>
      <c r="F569" s="11" t="s">
        <v>49</v>
      </c>
      <c r="G569" s="12" t="s">
        <v>2236</v>
      </c>
      <c r="H569" s="12" t="s">
        <v>55</v>
      </c>
      <c r="I569" s="14" t="s">
        <v>107</v>
      </c>
      <c r="J569" s="13" t="s">
        <v>0</v>
      </c>
      <c r="K569" s="13" t="s">
        <v>48</v>
      </c>
      <c r="L569" s="12"/>
    </row>
    <row r="570" spans="1:12" ht="51.75">
      <c r="A570" s="8" t="s">
        <v>59</v>
      </c>
      <c r="B570" s="9" t="s">
        <v>2237</v>
      </c>
      <c r="C570" s="10"/>
      <c r="D570" s="9" t="s">
        <v>2238</v>
      </c>
      <c r="E570" s="9" t="s">
        <v>2239</v>
      </c>
      <c r="F570" s="11" t="s">
        <v>49</v>
      </c>
      <c r="G570" s="12" t="s">
        <v>2240</v>
      </c>
      <c r="H570" s="12" t="s">
        <v>55</v>
      </c>
      <c r="I570" s="14" t="s">
        <v>107</v>
      </c>
      <c r="J570" s="13" t="s">
        <v>0</v>
      </c>
      <c r="K570" s="13" t="s">
        <v>48</v>
      </c>
      <c r="L570" s="12"/>
    </row>
    <row r="571" spans="1:12" ht="51.75">
      <c r="A571" s="8" t="s">
        <v>59</v>
      </c>
      <c r="B571" s="9" t="s">
        <v>2241</v>
      </c>
      <c r="C571" s="10"/>
      <c r="D571" s="9" t="s">
        <v>2242</v>
      </c>
      <c r="E571" s="9" t="s">
        <v>2243</v>
      </c>
      <c r="F571" s="11" t="s">
        <v>49</v>
      </c>
      <c r="G571" s="12" t="s">
        <v>2244</v>
      </c>
      <c r="H571" s="12" t="s">
        <v>55</v>
      </c>
      <c r="I571" s="14" t="s">
        <v>107</v>
      </c>
      <c r="J571" s="13" t="s">
        <v>0</v>
      </c>
      <c r="K571" s="13" t="s">
        <v>48</v>
      </c>
      <c r="L571" s="12"/>
    </row>
    <row r="572" spans="1:12" ht="51.75">
      <c r="A572" s="8" t="s">
        <v>59</v>
      </c>
      <c r="B572" s="9" t="s">
        <v>2245</v>
      </c>
      <c r="C572" s="10"/>
      <c r="D572" s="9" t="s">
        <v>2246</v>
      </c>
      <c r="E572" s="9" t="s">
        <v>2247</v>
      </c>
      <c r="F572" s="11" t="s">
        <v>49</v>
      </c>
      <c r="G572" s="12" t="s">
        <v>2248</v>
      </c>
      <c r="H572" s="12" t="s">
        <v>55</v>
      </c>
      <c r="I572" s="14" t="s">
        <v>107</v>
      </c>
      <c r="J572" s="13" t="s">
        <v>0</v>
      </c>
      <c r="K572" s="13" t="s">
        <v>48</v>
      </c>
      <c r="L572" s="12"/>
    </row>
    <row r="573" spans="1:12" ht="69">
      <c r="A573" s="8" t="s">
        <v>59</v>
      </c>
      <c r="B573" s="9" t="s">
        <v>2249</v>
      </c>
      <c r="C573" s="10"/>
      <c r="D573" s="9" t="s">
        <v>2250</v>
      </c>
      <c r="E573" s="9" t="s">
        <v>2251</v>
      </c>
      <c r="F573" s="11" t="s">
        <v>49</v>
      </c>
      <c r="G573" s="12" t="s">
        <v>2252</v>
      </c>
      <c r="H573" s="12" t="s">
        <v>55</v>
      </c>
      <c r="I573" s="14" t="s">
        <v>107</v>
      </c>
      <c r="J573" s="13" t="s">
        <v>0</v>
      </c>
      <c r="K573" s="13" t="s">
        <v>48</v>
      </c>
      <c r="L573" s="12"/>
    </row>
    <row r="574" spans="1:12" ht="51.75">
      <c r="A574" s="8" t="s">
        <v>59</v>
      </c>
      <c r="B574" s="9" t="s">
        <v>2253</v>
      </c>
      <c r="C574" s="10"/>
      <c r="D574" s="9" t="s">
        <v>2254</v>
      </c>
      <c r="E574" s="9" t="s">
        <v>2255</v>
      </c>
      <c r="F574" s="11" t="s">
        <v>49</v>
      </c>
      <c r="G574" s="12" t="s">
        <v>2256</v>
      </c>
      <c r="H574" s="12" t="s">
        <v>55</v>
      </c>
      <c r="I574" s="14" t="s">
        <v>107</v>
      </c>
      <c r="J574" s="13" t="s">
        <v>0</v>
      </c>
      <c r="K574" s="13" t="s">
        <v>48</v>
      </c>
      <c r="L574" s="12"/>
    </row>
    <row r="575" spans="1:12" ht="51.75">
      <c r="A575" s="8" t="s">
        <v>59</v>
      </c>
      <c r="B575" s="9" t="s">
        <v>2257</v>
      </c>
      <c r="C575" s="10"/>
      <c r="D575" s="9" t="s">
        <v>2258</v>
      </c>
      <c r="E575" s="9" t="s">
        <v>2259</v>
      </c>
      <c r="F575" s="11" t="s">
        <v>49</v>
      </c>
      <c r="G575" s="12" t="s">
        <v>2260</v>
      </c>
      <c r="H575" s="12" t="s">
        <v>55</v>
      </c>
      <c r="I575" s="14" t="s">
        <v>107</v>
      </c>
      <c r="J575" s="13" t="s">
        <v>0</v>
      </c>
      <c r="K575" s="13" t="s">
        <v>48</v>
      </c>
      <c r="L575" s="12"/>
    </row>
    <row r="576" spans="1:12" ht="51.75">
      <c r="A576" s="8" t="s">
        <v>59</v>
      </c>
      <c r="B576" s="9" t="s">
        <v>2261</v>
      </c>
      <c r="C576" s="10"/>
      <c r="D576" s="9" t="s">
        <v>2262</v>
      </c>
      <c r="E576" s="9" t="s">
        <v>2263</v>
      </c>
      <c r="F576" s="11" t="s">
        <v>49</v>
      </c>
      <c r="G576" s="12" t="s">
        <v>2264</v>
      </c>
      <c r="H576" s="12" t="s">
        <v>55</v>
      </c>
      <c r="I576" s="14" t="s">
        <v>107</v>
      </c>
      <c r="J576" s="13" t="s">
        <v>0</v>
      </c>
      <c r="K576" s="13" t="s">
        <v>48</v>
      </c>
      <c r="L576" s="12"/>
    </row>
    <row r="577" spans="1:12" ht="69">
      <c r="A577" s="8" t="s">
        <v>59</v>
      </c>
      <c r="B577" s="9" t="s">
        <v>2265</v>
      </c>
      <c r="C577" s="10"/>
      <c r="D577" s="9" t="s">
        <v>2266</v>
      </c>
      <c r="E577" s="9" t="s">
        <v>2267</v>
      </c>
      <c r="F577" s="11" t="s">
        <v>49</v>
      </c>
      <c r="G577" s="12" t="s">
        <v>2268</v>
      </c>
      <c r="H577" s="12" t="s">
        <v>55</v>
      </c>
      <c r="I577" s="14" t="s">
        <v>107</v>
      </c>
      <c r="J577" s="13" t="s">
        <v>0</v>
      </c>
      <c r="K577" s="13" t="s">
        <v>48</v>
      </c>
      <c r="L577" s="12"/>
    </row>
    <row r="578" spans="1:12" ht="69">
      <c r="A578" s="8" t="s">
        <v>59</v>
      </c>
      <c r="B578" s="9" t="s">
        <v>2269</v>
      </c>
      <c r="C578" s="10"/>
      <c r="D578" s="9" t="s">
        <v>2270</v>
      </c>
      <c r="E578" s="9" t="s">
        <v>2271</v>
      </c>
      <c r="F578" s="11" t="s">
        <v>49</v>
      </c>
      <c r="G578" s="12" t="s">
        <v>2272</v>
      </c>
      <c r="H578" s="12" t="s">
        <v>55</v>
      </c>
      <c r="I578" s="14" t="s">
        <v>107</v>
      </c>
      <c r="J578" s="13" t="s">
        <v>0</v>
      </c>
      <c r="K578" s="13" t="s">
        <v>48</v>
      </c>
      <c r="L578" s="12"/>
    </row>
    <row r="579" spans="1:12" ht="69">
      <c r="A579" s="8" t="s">
        <v>59</v>
      </c>
      <c r="B579" s="9" t="s">
        <v>2273</v>
      </c>
      <c r="C579" s="10"/>
      <c r="D579" s="9" t="s">
        <v>2274</v>
      </c>
      <c r="E579" s="9" t="s">
        <v>2275</v>
      </c>
      <c r="F579" s="11" t="s">
        <v>49</v>
      </c>
      <c r="G579" s="12" t="s">
        <v>2276</v>
      </c>
      <c r="H579" s="12" t="s">
        <v>55</v>
      </c>
      <c r="I579" s="14" t="s">
        <v>107</v>
      </c>
      <c r="J579" s="13" t="s">
        <v>0</v>
      </c>
      <c r="K579" s="13" t="s">
        <v>48</v>
      </c>
      <c r="L579" s="12"/>
    </row>
    <row r="580" spans="1:12" ht="69">
      <c r="A580" s="8" t="s">
        <v>59</v>
      </c>
      <c r="B580" s="9" t="s">
        <v>2277</v>
      </c>
      <c r="C580" s="10"/>
      <c r="D580" s="9" t="s">
        <v>2278</v>
      </c>
      <c r="E580" s="9" t="s">
        <v>2279</v>
      </c>
      <c r="F580" s="11" t="s">
        <v>49</v>
      </c>
      <c r="G580" s="12" t="s">
        <v>2280</v>
      </c>
      <c r="H580" s="12" t="s">
        <v>55</v>
      </c>
      <c r="I580" s="14" t="s">
        <v>107</v>
      </c>
      <c r="J580" s="13" t="s">
        <v>0</v>
      </c>
      <c r="K580" s="13" t="s">
        <v>48</v>
      </c>
      <c r="L580" s="12"/>
    </row>
    <row r="581" spans="1:12" ht="34.5">
      <c r="A581" s="8" t="s">
        <v>59</v>
      </c>
      <c r="B581" s="9" t="s">
        <v>2281</v>
      </c>
      <c r="C581" s="10"/>
      <c r="D581" s="9" t="s">
        <v>2282</v>
      </c>
      <c r="E581" s="9" t="s">
        <v>2283</v>
      </c>
      <c r="F581" s="11" t="s">
        <v>49</v>
      </c>
      <c r="G581" s="12" t="s">
        <v>2284</v>
      </c>
      <c r="H581" s="12" t="s">
        <v>55</v>
      </c>
      <c r="I581" s="14" t="s">
        <v>107</v>
      </c>
      <c r="J581" s="13" t="s">
        <v>0</v>
      </c>
      <c r="K581" s="13" t="s">
        <v>48</v>
      </c>
      <c r="L581" s="12"/>
    </row>
    <row r="582" spans="1:12" ht="34.5">
      <c r="A582" s="8" t="s">
        <v>59</v>
      </c>
      <c r="B582" s="9" t="s">
        <v>2285</v>
      </c>
      <c r="C582" s="10"/>
      <c r="D582" s="9" t="s">
        <v>2286</v>
      </c>
      <c r="E582" s="9" t="s">
        <v>2287</v>
      </c>
      <c r="F582" s="11" t="s">
        <v>49</v>
      </c>
      <c r="G582" s="12" t="s">
        <v>2288</v>
      </c>
      <c r="H582" s="12" t="s">
        <v>55</v>
      </c>
      <c r="I582" s="14" t="s">
        <v>107</v>
      </c>
      <c r="J582" s="13" t="s">
        <v>0</v>
      </c>
      <c r="K582" s="13" t="s">
        <v>48</v>
      </c>
      <c r="L582" s="12"/>
    </row>
    <row r="583" spans="1:12" ht="51.75">
      <c r="A583" s="8" t="s">
        <v>59</v>
      </c>
      <c r="B583" s="9" t="s">
        <v>2289</v>
      </c>
      <c r="C583" s="10"/>
      <c r="D583" s="9" t="s">
        <v>2290</v>
      </c>
      <c r="E583" s="9" t="s">
        <v>2291</v>
      </c>
      <c r="F583" s="11" t="s">
        <v>49</v>
      </c>
      <c r="G583" s="12" t="s">
        <v>2292</v>
      </c>
      <c r="H583" s="12" t="s">
        <v>55</v>
      </c>
      <c r="I583" s="14" t="s">
        <v>107</v>
      </c>
      <c r="J583" s="13" t="s">
        <v>0</v>
      </c>
      <c r="K583" s="13" t="s">
        <v>48</v>
      </c>
      <c r="L583" s="12"/>
    </row>
    <row r="584" spans="1:12" ht="34.5">
      <c r="A584" s="8" t="s">
        <v>59</v>
      </c>
      <c r="B584" s="9" t="s">
        <v>2293</v>
      </c>
      <c r="C584" s="10"/>
      <c r="D584" s="9" t="s">
        <v>2294</v>
      </c>
      <c r="E584" s="9" t="s">
        <v>2295</v>
      </c>
      <c r="F584" s="11" t="s">
        <v>49</v>
      </c>
      <c r="G584" s="12" t="s">
        <v>2296</v>
      </c>
      <c r="H584" s="12" t="s">
        <v>55</v>
      </c>
      <c r="I584" s="14" t="s">
        <v>107</v>
      </c>
      <c r="J584" s="13" t="s">
        <v>0</v>
      </c>
      <c r="K584" s="13" t="s">
        <v>48</v>
      </c>
      <c r="L584" s="12"/>
    </row>
    <row r="585" spans="1:12" ht="34.5">
      <c r="A585" s="8" t="s">
        <v>59</v>
      </c>
      <c r="B585" s="9" t="s">
        <v>2297</v>
      </c>
      <c r="C585" s="10"/>
      <c r="D585" s="9" t="s">
        <v>2298</v>
      </c>
      <c r="E585" s="9" t="s">
        <v>2299</v>
      </c>
      <c r="F585" s="11" t="s">
        <v>49</v>
      </c>
      <c r="G585" s="12" t="s">
        <v>2300</v>
      </c>
      <c r="H585" s="12" t="s">
        <v>55</v>
      </c>
      <c r="I585" s="14" t="s">
        <v>107</v>
      </c>
      <c r="J585" s="13" t="s">
        <v>0</v>
      </c>
      <c r="K585" s="13" t="s">
        <v>48</v>
      </c>
      <c r="L585" s="12"/>
    </row>
    <row r="586" spans="1:12" ht="51.75">
      <c r="A586" s="8" t="s">
        <v>59</v>
      </c>
      <c r="B586" s="9" t="s">
        <v>2301</v>
      </c>
      <c r="C586" s="10"/>
      <c r="D586" s="9" t="s">
        <v>2302</v>
      </c>
      <c r="E586" s="9" t="s">
        <v>2303</v>
      </c>
      <c r="F586" s="11" t="s">
        <v>49</v>
      </c>
      <c r="G586" s="12" t="s">
        <v>2304</v>
      </c>
      <c r="H586" s="12" t="s">
        <v>55</v>
      </c>
      <c r="I586" s="14" t="s">
        <v>107</v>
      </c>
      <c r="J586" s="13" t="s">
        <v>0</v>
      </c>
      <c r="K586" s="13" t="s">
        <v>48</v>
      </c>
      <c r="L586" s="12"/>
    </row>
    <row r="587" spans="1:12" ht="34.5">
      <c r="A587" s="8" t="s">
        <v>59</v>
      </c>
      <c r="B587" s="9" t="s">
        <v>2305</v>
      </c>
      <c r="C587" s="10"/>
      <c r="D587" s="9" t="s">
        <v>2306</v>
      </c>
      <c r="E587" s="9" t="s">
        <v>2307</v>
      </c>
      <c r="F587" s="11" t="s">
        <v>49</v>
      </c>
      <c r="G587" s="12" t="s">
        <v>2308</v>
      </c>
      <c r="H587" s="12" t="s">
        <v>55</v>
      </c>
      <c r="I587" s="14" t="s">
        <v>107</v>
      </c>
      <c r="J587" s="13" t="s">
        <v>0</v>
      </c>
      <c r="K587" s="13" t="s">
        <v>48</v>
      </c>
      <c r="L587" s="12"/>
    </row>
    <row r="588" spans="1:12" ht="51.75">
      <c r="A588" s="8" t="s">
        <v>59</v>
      </c>
      <c r="B588" s="9" t="s">
        <v>2309</v>
      </c>
      <c r="C588" s="10"/>
      <c r="D588" s="9" t="s">
        <v>2310</v>
      </c>
      <c r="E588" s="9" t="s">
        <v>2311</v>
      </c>
      <c r="F588" s="11" t="s">
        <v>49</v>
      </c>
      <c r="G588" s="12" t="s">
        <v>2312</v>
      </c>
      <c r="H588" s="12" t="s">
        <v>55</v>
      </c>
      <c r="I588" s="14" t="s">
        <v>107</v>
      </c>
      <c r="J588" s="13" t="s">
        <v>0</v>
      </c>
      <c r="K588" s="13" t="s">
        <v>48</v>
      </c>
      <c r="L588" s="12"/>
    </row>
    <row r="589" spans="1:12" ht="51.75">
      <c r="A589" s="8" t="s">
        <v>59</v>
      </c>
      <c r="B589" s="9" t="s">
        <v>2313</v>
      </c>
      <c r="C589" s="10"/>
      <c r="D589" s="9" t="s">
        <v>2314</v>
      </c>
      <c r="E589" s="9" t="s">
        <v>2315</v>
      </c>
      <c r="F589" s="11" t="s">
        <v>49</v>
      </c>
      <c r="G589" s="12" t="s">
        <v>2316</v>
      </c>
      <c r="H589" s="12" t="s">
        <v>55</v>
      </c>
      <c r="I589" s="14" t="s">
        <v>107</v>
      </c>
      <c r="J589" s="13" t="s">
        <v>0</v>
      </c>
      <c r="K589" s="13" t="s">
        <v>48</v>
      </c>
      <c r="L589" s="12"/>
    </row>
    <row r="590" spans="1:12" ht="51.75">
      <c r="A590" s="8" t="s">
        <v>59</v>
      </c>
      <c r="B590" s="9" t="s">
        <v>2317</v>
      </c>
      <c r="C590" s="10"/>
      <c r="D590" s="9" t="s">
        <v>2318</v>
      </c>
      <c r="E590" s="9" t="s">
        <v>2319</v>
      </c>
      <c r="F590" s="11" t="s">
        <v>49</v>
      </c>
      <c r="G590" s="12" t="s">
        <v>2320</v>
      </c>
      <c r="H590" s="12" t="s">
        <v>55</v>
      </c>
      <c r="I590" s="14" t="s">
        <v>107</v>
      </c>
      <c r="J590" s="13" t="s">
        <v>0</v>
      </c>
      <c r="K590" s="13" t="s">
        <v>48</v>
      </c>
      <c r="L590" s="12"/>
    </row>
    <row r="591" spans="1:12" ht="51.75">
      <c r="A591" s="8" t="s">
        <v>59</v>
      </c>
      <c r="B591" s="9" t="s">
        <v>2321</v>
      </c>
      <c r="C591" s="10"/>
      <c r="D591" s="9" t="s">
        <v>2322</v>
      </c>
      <c r="E591" s="9" t="s">
        <v>2323</v>
      </c>
      <c r="F591" s="11" t="s">
        <v>49</v>
      </c>
      <c r="G591" s="12" t="s">
        <v>2324</v>
      </c>
      <c r="H591" s="12" t="s">
        <v>55</v>
      </c>
      <c r="I591" s="14" t="s">
        <v>107</v>
      </c>
      <c r="J591" s="13" t="s">
        <v>0</v>
      </c>
      <c r="K591" s="13" t="s">
        <v>48</v>
      </c>
      <c r="L591" s="12"/>
    </row>
    <row r="592" spans="1:12" ht="51.75">
      <c r="A592" s="8" t="s">
        <v>59</v>
      </c>
      <c r="B592" s="9" t="s">
        <v>2325</v>
      </c>
      <c r="C592" s="10"/>
      <c r="D592" s="9" t="s">
        <v>2326</v>
      </c>
      <c r="E592" s="9" t="s">
        <v>2327</v>
      </c>
      <c r="F592" s="11" t="s">
        <v>49</v>
      </c>
      <c r="G592" s="12" t="s">
        <v>2328</v>
      </c>
      <c r="H592" s="12" t="s">
        <v>55</v>
      </c>
      <c r="I592" s="14" t="s">
        <v>107</v>
      </c>
      <c r="J592" s="13" t="s">
        <v>0</v>
      </c>
      <c r="K592" s="13" t="s">
        <v>48</v>
      </c>
      <c r="L592" s="12"/>
    </row>
    <row r="593" spans="1:12" ht="51.75">
      <c r="A593" s="8" t="s">
        <v>59</v>
      </c>
      <c r="B593" s="9" t="s">
        <v>2329</v>
      </c>
      <c r="C593" s="10"/>
      <c r="D593" s="9" t="s">
        <v>2330</v>
      </c>
      <c r="E593" s="9" t="s">
        <v>2331</v>
      </c>
      <c r="F593" s="11" t="s">
        <v>49</v>
      </c>
      <c r="G593" s="12" t="s">
        <v>2332</v>
      </c>
      <c r="H593" s="12" t="s">
        <v>55</v>
      </c>
      <c r="I593" s="14" t="s">
        <v>107</v>
      </c>
      <c r="J593" s="13" t="s">
        <v>0</v>
      </c>
      <c r="K593" s="13" t="s">
        <v>48</v>
      </c>
      <c r="L593" s="12"/>
    </row>
    <row r="594" spans="1:12" ht="51.75">
      <c r="A594" s="8" t="s">
        <v>59</v>
      </c>
      <c r="B594" s="9" t="s">
        <v>2333</v>
      </c>
      <c r="C594" s="10"/>
      <c r="D594" s="9" t="s">
        <v>2334</v>
      </c>
      <c r="E594" s="9" t="s">
        <v>2335</v>
      </c>
      <c r="F594" s="11" t="s">
        <v>49</v>
      </c>
      <c r="G594" s="12" t="s">
        <v>2336</v>
      </c>
      <c r="H594" s="12" t="s">
        <v>55</v>
      </c>
      <c r="I594" s="14" t="s">
        <v>107</v>
      </c>
      <c r="J594" s="13" t="s">
        <v>0</v>
      </c>
      <c r="K594" s="13" t="s">
        <v>48</v>
      </c>
      <c r="L594" s="12"/>
    </row>
    <row r="595" spans="1:12" ht="69">
      <c r="A595" s="8" t="s">
        <v>59</v>
      </c>
      <c r="B595" s="9" t="s">
        <v>2337</v>
      </c>
      <c r="C595" s="10"/>
      <c r="D595" s="9" t="s">
        <v>2338</v>
      </c>
      <c r="E595" s="9" t="s">
        <v>2339</v>
      </c>
      <c r="F595" s="11" t="s">
        <v>49</v>
      </c>
      <c r="G595" s="12" t="s">
        <v>2340</v>
      </c>
      <c r="H595" s="12" t="s">
        <v>55</v>
      </c>
      <c r="I595" s="14" t="s">
        <v>107</v>
      </c>
      <c r="J595" s="13" t="s">
        <v>0</v>
      </c>
      <c r="K595" s="13" t="s">
        <v>48</v>
      </c>
      <c r="L595" s="12"/>
    </row>
    <row r="596" spans="1:12" ht="34.5">
      <c r="A596" s="8" t="s">
        <v>59</v>
      </c>
      <c r="B596" s="9" t="s">
        <v>2341</v>
      </c>
      <c r="C596" s="10"/>
      <c r="D596" s="9" t="s">
        <v>2342</v>
      </c>
      <c r="E596" s="9" t="s">
        <v>2343</v>
      </c>
      <c r="F596" s="11" t="s">
        <v>49</v>
      </c>
      <c r="G596" s="12" t="s">
        <v>2344</v>
      </c>
      <c r="H596" s="12" t="s">
        <v>55</v>
      </c>
      <c r="I596" s="14" t="s">
        <v>107</v>
      </c>
      <c r="J596" s="13" t="s">
        <v>0</v>
      </c>
      <c r="K596" s="13" t="s">
        <v>48</v>
      </c>
      <c r="L596" s="12"/>
    </row>
    <row r="597" spans="1:12" ht="34.5">
      <c r="A597" s="8" t="s">
        <v>59</v>
      </c>
      <c r="B597" s="9" t="s">
        <v>2345</v>
      </c>
      <c r="C597" s="10"/>
      <c r="D597" s="9" t="s">
        <v>2346</v>
      </c>
      <c r="E597" s="9" t="s">
        <v>2347</v>
      </c>
      <c r="F597" s="11" t="s">
        <v>49</v>
      </c>
      <c r="G597" s="12" t="s">
        <v>2348</v>
      </c>
      <c r="H597" s="12" t="s">
        <v>55</v>
      </c>
      <c r="I597" s="14" t="s">
        <v>107</v>
      </c>
      <c r="J597" s="13" t="s">
        <v>0</v>
      </c>
      <c r="K597" s="13" t="s">
        <v>48</v>
      </c>
      <c r="L597" s="12"/>
    </row>
    <row r="598" spans="1:12" ht="69">
      <c r="A598" s="8" t="s">
        <v>59</v>
      </c>
      <c r="B598" s="9" t="s">
        <v>2349</v>
      </c>
      <c r="C598" s="10"/>
      <c r="D598" s="9" t="s">
        <v>2350</v>
      </c>
      <c r="E598" s="9" t="s">
        <v>2351</v>
      </c>
      <c r="F598" s="11" t="s">
        <v>49</v>
      </c>
      <c r="G598" s="12" t="s">
        <v>2352</v>
      </c>
      <c r="H598" s="12" t="s">
        <v>55</v>
      </c>
      <c r="I598" s="14" t="s">
        <v>107</v>
      </c>
      <c r="J598" s="13" t="s">
        <v>0</v>
      </c>
      <c r="K598" s="13" t="s">
        <v>48</v>
      </c>
      <c r="L598" s="12"/>
    </row>
    <row r="599" spans="1:12" ht="69">
      <c r="A599" s="8" t="s">
        <v>59</v>
      </c>
      <c r="B599" s="9" t="s">
        <v>2353</v>
      </c>
      <c r="C599" s="10"/>
      <c r="D599" s="9" t="s">
        <v>2354</v>
      </c>
      <c r="E599" s="9" t="s">
        <v>2355</v>
      </c>
      <c r="F599" s="11" t="s">
        <v>49</v>
      </c>
      <c r="G599" s="12" t="s">
        <v>2356</v>
      </c>
      <c r="H599" s="12" t="s">
        <v>55</v>
      </c>
      <c r="I599" s="14" t="s">
        <v>107</v>
      </c>
      <c r="J599" s="13" t="s">
        <v>0</v>
      </c>
      <c r="K599" s="13" t="s">
        <v>48</v>
      </c>
      <c r="L599" s="12"/>
    </row>
    <row r="600" spans="1:12" ht="69">
      <c r="A600" s="8" t="s">
        <v>59</v>
      </c>
      <c r="B600" s="9" t="s">
        <v>2357</v>
      </c>
      <c r="C600" s="10"/>
      <c r="D600" s="9" t="s">
        <v>2358</v>
      </c>
      <c r="E600" s="9" t="s">
        <v>2359</v>
      </c>
      <c r="F600" s="11" t="s">
        <v>49</v>
      </c>
      <c r="G600" s="12" t="s">
        <v>2360</v>
      </c>
      <c r="H600" s="12" t="s">
        <v>55</v>
      </c>
      <c r="I600" s="14" t="s">
        <v>107</v>
      </c>
      <c r="J600" s="13" t="s">
        <v>0</v>
      </c>
      <c r="K600" s="13" t="s">
        <v>48</v>
      </c>
      <c r="L600" s="12"/>
    </row>
  </sheetData>
  <phoneticPr fontId="1" type="noConversion"/>
  <dataValidations count="1">
    <dataValidation type="list" allowBlank="1" showInputMessage="1" showErrorMessage="1" sqref="J2:K600">
      <formula1>"Y,N"</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L231"/>
  <sheetViews>
    <sheetView workbookViewId="0">
      <selection activeCell="G6" sqref="G6"/>
    </sheetView>
  </sheetViews>
  <sheetFormatPr defaultRowHeight="13.5"/>
  <cols>
    <col min="2" max="2" width="12.375" customWidth="1"/>
    <col min="4" max="4" width="19.75" customWidth="1"/>
    <col min="5" max="5" width="26.625" customWidth="1"/>
    <col min="7" max="7" width="24.875" customWidth="1"/>
    <col min="8" max="8" width="23.375" customWidth="1"/>
  </cols>
  <sheetData>
    <row r="1" spans="1:12" s="3" customFormat="1" ht="27">
      <c r="A1" s="5" t="s">
        <v>39</v>
      </c>
      <c r="B1" s="5" t="s">
        <v>38</v>
      </c>
      <c r="C1" s="5" t="s">
        <v>40</v>
      </c>
      <c r="D1" s="5" t="s">
        <v>41</v>
      </c>
      <c r="E1" s="6" t="s">
        <v>42</v>
      </c>
      <c r="F1" s="6" t="s">
        <v>43</v>
      </c>
      <c r="G1" s="5" t="s">
        <v>44</v>
      </c>
      <c r="H1" s="5" t="s">
        <v>45</v>
      </c>
      <c r="I1" s="5" t="s">
        <v>46</v>
      </c>
      <c r="J1" s="6" t="s">
        <v>47</v>
      </c>
      <c r="K1" s="5" t="s">
        <v>11</v>
      </c>
      <c r="L1" s="7" t="s">
        <v>12</v>
      </c>
    </row>
    <row r="2" spans="1:12" s="4" customFormat="1" ht="74.25" customHeight="1">
      <c r="A2" s="8" t="s">
        <v>59</v>
      </c>
      <c r="B2" s="9" t="s">
        <v>2562</v>
      </c>
      <c r="C2" s="10"/>
      <c r="D2" s="9" t="str">
        <f>"检查基础路网的道路种别为"&amp;B2&amp;"机能做成是否满足需求"</f>
        <v>检查基础路网的道路种别为Freeway class road(1)/Highway机能做成是否满足需求</v>
      </c>
      <c r="E2" s="9" t="s">
        <v>2610</v>
      </c>
      <c r="F2" s="11" t="s">
        <v>49</v>
      </c>
      <c r="G2" s="12" t="str">
        <f>"基础路网::道路种别::"&amp;B2</f>
        <v>基础路网::道路种别::Freeway class road(1)/Highway</v>
      </c>
      <c r="H2" s="12" t="s">
        <v>2611</v>
      </c>
      <c r="I2" s="14" t="s">
        <v>108</v>
      </c>
      <c r="J2" s="13" t="s">
        <v>0</v>
      </c>
      <c r="K2" s="13" t="s">
        <v>48</v>
      </c>
      <c r="L2" s="12"/>
    </row>
    <row r="3" spans="1:12" ht="86.25">
      <c r="A3" s="8" t="s">
        <v>59</v>
      </c>
      <c r="B3" s="18" t="s">
        <v>2561</v>
      </c>
      <c r="C3" s="10"/>
      <c r="D3" s="9" t="str">
        <f t="shared" ref="D3:D17" si="0">"检查基础路网的道路种别为"&amp;B3&amp;"机能做成是否满足需求"</f>
        <v>检查基础路网的道路种别为Freeway class road(2)/Urban highway机能做成是否满足需求</v>
      </c>
      <c r="E3" s="9" t="s">
        <v>2610</v>
      </c>
      <c r="F3" s="11" t="s">
        <v>49</v>
      </c>
      <c r="G3" s="12" t="str">
        <f t="shared" ref="G3:G16" si="1">"基础路网::道路种别::"&amp;B3</f>
        <v>基础路网::道路种别::Freeway class road(2)/Urban highway</v>
      </c>
      <c r="H3" s="12" t="s">
        <v>2611</v>
      </c>
      <c r="I3" s="14" t="s">
        <v>108</v>
      </c>
      <c r="J3" s="13" t="s">
        <v>0</v>
      </c>
      <c r="K3" s="13" t="s">
        <v>48</v>
      </c>
      <c r="L3" s="12"/>
    </row>
    <row r="4" spans="1:12" ht="86.25">
      <c r="A4" s="8" t="s">
        <v>59</v>
      </c>
      <c r="B4" s="18" t="s">
        <v>2563</v>
      </c>
      <c r="C4" s="10"/>
      <c r="D4" s="9" t="str">
        <f t="shared" si="0"/>
        <v>检查基础路网的道路种别为Highway class road(&gt;91KPH)/National road机能做成是否满足需求</v>
      </c>
      <c r="E4" s="9" t="s">
        <v>2610</v>
      </c>
      <c r="F4" s="11" t="s">
        <v>49</v>
      </c>
      <c r="G4" s="12" t="str">
        <f t="shared" si="1"/>
        <v>基础路网::道路种别::Highway class road(&gt;91KPH)/National road</v>
      </c>
      <c r="H4" s="12" t="s">
        <v>2611</v>
      </c>
      <c r="I4" s="14" t="s">
        <v>107</v>
      </c>
      <c r="J4" s="13" t="s">
        <v>0</v>
      </c>
      <c r="K4" s="13" t="s">
        <v>48</v>
      </c>
      <c r="L4" s="12"/>
    </row>
    <row r="5" spans="1:12" ht="86.25">
      <c r="A5" s="8" t="s">
        <v>59</v>
      </c>
      <c r="B5" s="18" t="s">
        <v>2564</v>
      </c>
      <c r="C5" s="10"/>
      <c r="D5" s="9" t="str">
        <f t="shared" si="0"/>
        <v>检查基础路网的道路种别为Throughway class road(51-90KPH)/Main district road机能做成是否满足需求</v>
      </c>
      <c r="E5" s="9" t="s">
        <v>2610</v>
      </c>
      <c r="F5" s="11" t="s">
        <v>49</v>
      </c>
      <c r="G5" s="12" t="str">
        <f t="shared" si="1"/>
        <v>基础路网::道路种别::Throughway class road(51-90KPH)/Main district road</v>
      </c>
      <c r="H5" s="12" t="s">
        <v>2611</v>
      </c>
      <c r="I5" s="14" t="s">
        <v>107</v>
      </c>
      <c r="J5" s="13" t="s">
        <v>0</v>
      </c>
      <c r="K5" s="13" t="s">
        <v>48</v>
      </c>
      <c r="L5" s="12"/>
    </row>
    <row r="6" spans="1:12" ht="103.5">
      <c r="A6" s="8" t="s">
        <v>59</v>
      </c>
      <c r="B6" s="18" t="s">
        <v>2565</v>
      </c>
      <c r="C6" s="10"/>
      <c r="D6" s="9" t="str">
        <f t="shared" si="0"/>
        <v>检查基础路网的道路种别为Local road class road(31-50KPH)/Prefectural road机能做成是否满足需求</v>
      </c>
      <c r="E6" s="9" t="s">
        <v>2610</v>
      </c>
      <c r="F6" s="11" t="s">
        <v>49</v>
      </c>
      <c r="G6" s="12" t="str">
        <f t="shared" si="1"/>
        <v>基础路网::道路种别::Local road class road(31-50KPH)/Prefectural road</v>
      </c>
      <c r="H6" s="12" t="s">
        <v>2611</v>
      </c>
      <c r="I6" s="14" t="s">
        <v>107</v>
      </c>
      <c r="J6" s="13" t="s">
        <v>0</v>
      </c>
      <c r="K6" s="13" t="s">
        <v>48</v>
      </c>
      <c r="L6" s="12"/>
    </row>
    <row r="7" spans="1:12" ht="69">
      <c r="A7" s="8" t="s">
        <v>59</v>
      </c>
      <c r="B7" s="18" t="s">
        <v>2566</v>
      </c>
      <c r="C7" s="10"/>
      <c r="D7" s="9" t="str">
        <f t="shared" si="0"/>
        <v>检查基础路网的道路种别为General road 1(trunk road)机能做成是否满足需求</v>
      </c>
      <c r="E7" s="9" t="s">
        <v>2610</v>
      </c>
      <c r="F7" s="11" t="s">
        <v>49</v>
      </c>
      <c r="G7" s="12" t="str">
        <f t="shared" si="1"/>
        <v>基础路网::道路种别::General road 1(trunk road)</v>
      </c>
      <c r="H7" s="12" t="s">
        <v>2611</v>
      </c>
      <c r="I7" s="14" t="s">
        <v>107</v>
      </c>
      <c r="J7" s="13" t="s">
        <v>0</v>
      </c>
      <c r="K7" s="13" t="s">
        <v>48</v>
      </c>
      <c r="L7" s="12"/>
    </row>
    <row r="8" spans="1:12" ht="103.5">
      <c r="A8" s="8" t="s">
        <v>59</v>
      </c>
      <c r="B8" s="18" t="s">
        <v>2567</v>
      </c>
      <c r="C8" s="10"/>
      <c r="D8" s="9" t="str">
        <f t="shared" si="0"/>
        <v>检查基础路网的道路种别为Very low speed road(&lt;30KPH)/General road 2(other guidance road)机能做成是否满足需求</v>
      </c>
      <c r="E8" s="9" t="s">
        <v>2610</v>
      </c>
      <c r="F8" s="11" t="s">
        <v>49</v>
      </c>
      <c r="G8" s="12" t="str">
        <f t="shared" si="1"/>
        <v>基础路网::道路种别::Very low speed road(&lt;30KPH)/General road 2(other guidance road)</v>
      </c>
      <c r="H8" s="12" t="s">
        <v>2611</v>
      </c>
      <c r="I8" s="14" t="s">
        <v>107</v>
      </c>
      <c r="J8" s="13" t="s">
        <v>0</v>
      </c>
      <c r="K8" s="13" t="s">
        <v>48</v>
      </c>
      <c r="L8" s="12"/>
    </row>
    <row r="9" spans="1:12" ht="86.25">
      <c r="A9" s="8" t="s">
        <v>59</v>
      </c>
      <c r="B9" s="18" t="s">
        <v>2568</v>
      </c>
      <c r="C9" s="10"/>
      <c r="D9" s="9" t="str">
        <f t="shared" si="0"/>
        <v>检查基础路网的道路种别为Private road/Introductory road机能做成是否满足需求</v>
      </c>
      <c r="E9" s="9" t="s">
        <v>2610</v>
      </c>
      <c r="F9" s="11" t="s">
        <v>49</v>
      </c>
      <c r="G9" s="12" t="str">
        <f t="shared" si="1"/>
        <v>基础路网::道路种别::Private road/Introductory road</v>
      </c>
      <c r="H9" s="12" t="s">
        <v>2611</v>
      </c>
      <c r="I9" s="14" t="s">
        <v>107</v>
      </c>
      <c r="J9" s="13" t="s">
        <v>0</v>
      </c>
      <c r="K9" s="13" t="s">
        <v>48</v>
      </c>
      <c r="L9" s="12"/>
    </row>
    <row r="10" spans="1:12" ht="69">
      <c r="A10" s="8" t="s">
        <v>59</v>
      </c>
      <c r="B10" s="18" t="s">
        <v>2569</v>
      </c>
      <c r="C10" s="10"/>
      <c r="D10" s="9" t="str">
        <f t="shared" si="0"/>
        <v>检查基础路网的道路种别为Walkway/Narrow street 1机能做成是否满足需求</v>
      </c>
      <c r="E10" s="9" t="s">
        <v>2610</v>
      </c>
      <c r="F10" s="11" t="s">
        <v>49</v>
      </c>
      <c r="G10" s="12" t="str">
        <f t="shared" si="1"/>
        <v>基础路网::道路种别::Walkway/Narrow street 1</v>
      </c>
      <c r="H10" s="12" t="s">
        <v>2611</v>
      </c>
      <c r="I10" s="14" t="s">
        <v>107</v>
      </c>
      <c r="J10" s="13" t="s">
        <v>0</v>
      </c>
      <c r="K10" s="13" t="s">
        <v>48</v>
      </c>
      <c r="L10" s="12"/>
    </row>
    <row r="11" spans="1:12" ht="103.5">
      <c r="A11" s="8" t="s">
        <v>59</v>
      </c>
      <c r="B11" s="18" t="s">
        <v>2570</v>
      </c>
      <c r="C11" s="10"/>
      <c r="D11" s="9" t="str">
        <f t="shared" si="0"/>
        <v>检查基础路网的道路种别为non-navigable road/Narrow street 2(not displayed during running)机能做成是否满足需求</v>
      </c>
      <c r="E11" s="9" t="s">
        <v>2610</v>
      </c>
      <c r="F11" s="11" t="s">
        <v>49</v>
      </c>
      <c r="G11" s="12" t="str">
        <f t="shared" si="1"/>
        <v>基础路网::道路种别::non-navigable road/Narrow street 2(not displayed during running)</v>
      </c>
      <c r="H11" s="12" t="s">
        <v>2611</v>
      </c>
      <c r="I11" s="14" t="s">
        <v>107</v>
      </c>
      <c r="J11" s="13" t="s">
        <v>0</v>
      </c>
      <c r="K11" s="13" t="s">
        <v>48</v>
      </c>
      <c r="L11" s="12"/>
    </row>
    <row r="12" spans="1:12" ht="51.75">
      <c r="A12" s="8" t="s">
        <v>59</v>
      </c>
      <c r="B12" s="18" t="s">
        <v>2571</v>
      </c>
      <c r="C12" s="10"/>
      <c r="D12" s="9" t="str">
        <f t="shared" si="0"/>
        <v>检查基础路网的道路种别为Ferry route机能做成是否满足需求</v>
      </c>
      <c r="E12" s="9" t="s">
        <v>2610</v>
      </c>
      <c r="F12" s="11" t="s">
        <v>49</v>
      </c>
      <c r="G12" s="12" t="str">
        <f t="shared" si="1"/>
        <v>基础路网::道路种别::Ferry route</v>
      </c>
      <c r="H12" s="12" t="s">
        <v>2611</v>
      </c>
      <c r="I12" s="14" t="s">
        <v>107</v>
      </c>
      <c r="J12" s="13" t="s">
        <v>0</v>
      </c>
      <c r="K12" s="13" t="s">
        <v>48</v>
      </c>
      <c r="L12" s="12"/>
    </row>
    <row r="13" spans="1:12" ht="51.75">
      <c r="A13" s="8" t="s">
        <v>59</v>
      </c>
      <c r="B13" s="18" t="s">
        <v>2572</v>
      </c>
      <c r="C13" s="10"/>
      <c r="D13" s="9" t="str">
        <f t="shared" si="0"/>
        <v>检查基础路网的道路种别为Car Train机能做成是否满足需求</v>
      </c>
      <c r="E13" s="9" t="s">
        <v>2610</v>
      </c>
      <c r="F13" s="11" t="s">
        <v>49</v>
      </c>
      <c r="G13" s="12" t="str">
        <f t="shared" si="1"/>
        <v>基础路网::道路种别::Car Train</v>
      </c>
      <c r="H13" s="12" t="s">
        <v>2611</v>
      </c>
      <c r="I13" s="14" t="s">
        <v>107</v>
      </c>
      <c r="J13" s="13" t="s">
        <v>0</v>
      </c>
      <c r="K13" s="13" t="s">
        <v>48</v>
      </c>
      <c r="L13" s="12"/>
    </row>
    <row r="14" spans="1:12" ht="69">
      <c r="A14" s="8" t="s">
        <v>59</v>
      </c>
      <c r="B14" s="18" t="s">
        <v>2573</v>
      </c>
      <c r="C14" s="10"/>
      <c r="D14" s="9" t="str">
        <f t="shared" si="0"/>
        <v>检查基础路网的道路种别为Public vehicle only road机能做成是否满足需求</v>
      </c>
      <c r="E14" s="9" t="s">
        <v>2610</v>
      </c>
      <c r="F14" s="11" t="s">
        <v>49</v>
      </c>
      <c r="G14" s="12" t="str">
        <f t="shared" si="1"/>
        <v>基础路网::道路种别::Public vehicle only road</v>
      </c>
      <c r="H14" s="12" t="s">
        <v>2611</v>
      </c>
      <c r="I14" s="14" t="s">
        <v>107</v>
      </c>
      <c r="J14" s="13" t="s">
        <v>0</v>
      </c>
      <c r="K14" s="13" t="s">
        <v>48</v>
      </c>
      <c r="L14" s="12"/>
    </row>
    <row r="15" spans="1:12" ht="51.75">
      <c r="A15" s="8" t="s">
        <v>59</v>
      </c>
      <c r="B15" s="18" t="s">
        <v>2574</v>
      </c>
      <c r="C15" s="10"/>
      <c r="D15" s="9" t="str">
        <f t="shared" si="0"/>
        <v>检查基础路网的道路种别为Carpool lane机能做成是否满足需求</v>
      </c>
      <c r="E15" s="9" t="s">
        <v>2610</v>
      </c>
      <c r="F15" s="11" t="s">
        <v>49</v>
      </c>
      <c r="G15" s="12" t="str">
        <f t="shared" si="1"/>
        <v>基础路网::道路种别::Carpool lane</v>
      </c>
      <c r="H15" s="12" t="s">
        <v>2611</v>
      </c>
      <c r="I15" s="14" t="s">
        <v>107</v>
      </c>
      <c r="J15" s="13" t="s">
        <v>0</v>
      </c>
      <c r="K15" s="13" t="s">
        <v>48</v>
      </c>
      <c r="L15" s="12"/>
    </row>
    <row r="16" spans="1:12" ht="51.75">
      <c r="A16" s="8" t="s">
        <v>59</v>
      </c>
      <c r="B16" s="18" t="s">
        <v>2575</v>
      </c>
      <c r="C16" s="10"/>
      <c r="D16" s="9" t="str">
        <f t="shared" si="0"/>
        <v>检查基础路网的道路种别为Residential road机能做成是否满足需求</v>
      </c>
      <c r="E16" s="9" t="s">
        <v>2610</v>
      </c>
      <c r="F16" s="11" t="s">
        <v>49</v>
      </c>
      <c r="G16" s="12" t="str">
        <f t="shared" si="1"/>
        <v>基础路网::道路种别::Residential road</v>
      </c>
      <c r="H16" s="12" t="s">
        <v>2611</v>
      </c>
      <c r="I16" s="14" t="s">
        <v>107</v>
      </c>
      <c r="J16" s="13" t="s">
        <v>0</v>
      </c>
      <c r="K16" s="13" t="s">
        <v>48</v>
      </c>
      <c r="L16" s="12"/>
    </row>
    <row r="17" spans="1:12" ht="51.75">
      <c r="A17" s="8" t="s">
        <v>59</v>
      </c>
      <c r="B17" s="18" t="s">
        <v>2576</v>
      </c>
      <c r="C17" s="10"/>
      <c r="D17" s="9" t="str">
        <f t="shared" si="0"/>
        <v>检查基础路网的道路种别为Insite road机能做成是否满足需求</v>
      </c>
      <c r="E17" s="9" t="s">
        <v>2610</v>
      </c>
      <c r="F17" s="11" t="s">
        <v>49</v>
      </c>
      <c r="G17" s="12" t="str">
        <f>"基础路网::道路种别::"&amp;B17</f>
        <v>基础路网::道路种别::Insite road</v>
      </c>
      <c r="H17" s="12" t="s">
        <v>2611</v>
      </c>
      <c r="I17" s="14" t="s">
        <v>107</v>
      </c>
      <c r="J17" s="13" t="s">
        <v>0</v>
      </c>
      <c r="K17" s="13" t="s">
        <v>48</v>
      </c>
      <c r="L17" s="12"/>
    </row>
    <row r="18" spans="1:12" ht="69">
      <c r="A18" s="8" t="s">
        <v>59</v>
      </c>
      <c r="B18" s="18" t="s">
        <v>2577</v>
      </c>
      <c r="C18" s="10"/>
      <c r="D18" s="9" t="str">
        <f>"检查基础路网的link种别为"&amp;B18&amp;"机能做成是否满足需求"</f>
        <v>检查基础路网的link种别为Traffic Circle / Roundabout机能做成是否满足需求</v>
      </c>
      <c r="E18" s="9" t="s">
        <v>2610</v>
      </c>
      <c r="F18" s="11" t="s">
        <v>49</v>
      </c>
      <c r="G18" s="19" t="str">
        <f>"基础路网::link种别::"&amp;B18</f>
        <v>基础路网::link种别::Traffic Circle / Roundabout</v>
      </c>
      <c r="H18" s="12" t="s">
        <v>2611</v>
      </c>
      <c r="I18" s="14" t="s">
        <v>107</v>
      </c>
      <c r="J18" s="13" t="s">
        <v>0</v>
      </c>
      <c r="K18" s="13" t="s">
        <v>48</v>
      </c>
      <c r="L18" s="12"/>
    </row>
    <row r="19" spans="1:12" ht="103.5">
      <c r="A19" s="8" t="s">
        <v>59</v>
      </c>
      <c r="B19" s="18" t="s">
        <v>2578</v>
      </c>
      <c r="C19" s="10"/>
      <c r="D19" s="9" t="str">
        <f t="shared" ref="D19:D30" si="2">"检查基础路网的link种别为"&amp;B19&amp;"机能做成是否满足需求"</f>
        <v>检查基础路网的link种别为Main road (no separation betweentwo-way traffic) link机能做成是否满足需求</v>
      </c>
      <c r="E19" s="9" t="s">
        <v>2610</v>
      </c>
      <c r="F19" s="11" t="s">
        <v>49</v>
      </c>
      <c r="G19" s="19" t="str">
        <f t="shared" ref="G19:G29" si="3">"基础路网::link种别::"&amp;B19</f>
        <v>基础路网::link种别::Main road (no separation betweentwo-way traffic) link</v>
      </c>
      <c r="H19" s="12" t="s">
        <v>2611</v>
      </c>
      <c r="I19" s="14" t="s">
        <v>107</v>
      </c>
      <c r="J19" s="13" t="s">
        <v>0</v>
      </c>
      <c r="K19" s="13" t="s">
        <v>48</v>
      </c>
      <c r="L19" s="12"/>
    </row>
    <row r="20" spans="1:12" ht="86.25">
      <c r="A20" s="8" t="s">
        <v>59</v>
      </c>
      <c r="B20" s="18" t="s">
        <v>2579</v>
      </c>
      <c r="C20" s="10"/>
      <c r="D20" s="9" t="str">
        <f t="shared" si="2"/>
        <v>检查基础路网的link种别为Main road (separation between two-way traffic) link机能做成是否满足需求</v>
      </c>
      <c r="E20" s="9" t="s">
        <v>2610</v>
      </c>
      <c r="F20" s="11" t="s">
        <v>49</v>
      </c>
      <c r="G20" s="19" t="str">
        <f t="shared" si="3"/>
        <v>基础路网::link种别::Main road (separation between two-way traffic) link</v>
      </c>
      <c r="H20" s="12" t="s">
        <v>2611</v>
      </c>
      <c r="I20" s="14" t="s">
        <v>107</v>
      </c>
      <c r="J20" s="13" t="s">
        <v>0</v>
      </c>
      <c r="K20" s="13" t="s">
        <v>48</v>
      </c>
      <c r="L20" s="12"/>
    </row>
    <row r="21" spans="1:12" ht="86.25">
      <c r="A21" s="8" t="s">
        <v>59</v>
      </c>
      <c r="B21" s="18" t="s">
        <v>2580</v>
      </c>
      <c r="C21" s="10"/>
      <c r="D21" s="9" t="str">
        <f t="shared" si="2"/>
        <v>检查基础路网的link种别为Connection road (line between main roads) link机能做成是否满足需求</v>
      </c>
      <c r="E21" s="9" t="s">
        <v>2610</v>
      </c>
      <c r="F21" s="11" t="s">
        <v>49</v>
      </c>
      <c r="G21" s="19" t="str">
        <f t="shared" si="3"/>
        <v>基础路网::link种别::Connection road (line between main roads) link</v>
      </c>
      <c r="H21" s="12" t="s">
        <v>2611</v>
      </c>
      <c r="I21" s="14" t="s">
        <v>107</v>
      </c>
      <c r="J21" s="13" t="s">
        <v>0</v>
      </c>
      <c r="K21" s="13" t="s">
        <v>48</v>
      </c>
      <c r="L21" s="12"/>
    </row>
    <row r="22" spans="1:12" ht="69">
      <c r="A22" s="8" t="s">
        <v>59</v>
      </c>
      <c r="B22" s="18" t="s">
        <v>2581</v>
      </c>
      <c r="C22" s="10"/>
      <c r="D22" s="9" t="str">
        <f t="shared" si="2"/>
        <v>检查基础路网的link种别为Link within the intersection Short link机能做成是否满足需求</v>
      </c>
      <c r="E22" s="9" t="s">
        <v>2610</v>
      </c>
      <c r="F22" s="11" t="s">
        <v>49</v>
      </c>
      <c r="G22" s="19" t="str">
        <f t="shared" si="3"/>
        <v>基础路网::link种别::Link within the intersection Short link</v>
      </c>
      <c r="H22" s="12" t="s">
        <v>2611</v>
      </c>
      <c r="I22" s="14" t="s">
        <v>107</v>
      </c>
      <c r="J22" s="13" t="s">
        <v>0</v>
      </c>
      <c r="K22" s="13" t="s">
        <v>48</v>
      </c>
      <c r="L22" s="12"/>
    </row>
    <row r="23" spans="1:12" ht="69">
      <c r="A23" s="8" t="s">
        <v>59</v>
      </c>
      <c r="B23" s="18" t="s">
        <v>2582</v>
      </c>
      <c r="C23" s="10"/>
      <c r="D23" s="9" t="str">
        <f t="shared" si="2"/>
        <v>检查基础路网的link种别为Connection road (ramp) link机能做成是否满足需求</v>
      </c>
      <c r="E23" s="9" t="s">
        <v>2610</v>
      </c>
      <c r="F23" s="11" t="s">
        <v>49</v>
      </c>
      <c r="G23" s="19" t="str">
        <f t="shared" si="3"/>
        <v>基础路网::link种别::Connection road (ramp) link</v>
      </c>
      <c r="H23" s="12" t="s">
        <v>2611</v>
      </c>
      <c r="I23" s="14" t="s">
        <v>107</v>
      </c>
      <c r="J23" s="13" t="s">
        <v>0</v>
      </c>
      <c r="K23" s="13" t="s">
        <v>48</v>
      </c>
      <c r="L23" s="12"/>
    </row>
    <row r="24" spans="1:12" ht="86.25">
      <c r="A24" s="8" t="s">
        <v>59</v>
      </c>
      <c r="B24" s="18" t="s">
        <v>2583</v>
      </c>
      <c r="C24" s="10"/>
      <c r="D24" s="9" t="str">
        <f t="shared" si="2"/>
        <v>检查基础路网的link种别为Service road running alongside a main road机能做成是否满足需求</v>
      </c>
      <c r="E24" s="9" t="s">
        <v>2610</v>
      </c>
      <c r="F24" s="11" t="s">
        <v>49</v>
      </c>
      <c r="G24" s="19" t="str">
        <f t="shared" si="3"/>
        <v>基础路网::link种别::Service road running alongside a main road</v>
      </c>
      <c r="H24" s="12" t="s">
        <v>2611</v>
      </c>
      <c r="I24" s="14" t="s">
        <v>107</v>
      </c>
      <c r="J24" s="13" t="s">
        <v>0</v>
      </c>
      <c r="K24" s="13" t="s">
        <v>48</v>
      </c>
      <c r="L24" s="12"/>
    </row>
    <row r="25" spans="1:12" ht="51.75">
      <c r="A25" s="8" t="s">
        <v>59</v>
      </c>
      <c r="B25" s="18" t="s">
        <v>2584</v>
      </c>
      <c r="C25" s="10"/>
      <c r="D25" s="9" t="str">
        <f t="shared" si="2"/>
        <v>检查基础路网的link种别为SA service road link机能做成是否满足需求</v>
      </c>
      <c r="E25" s="9" t="s">
        <v>2610</v>
      </c>
      <c r="F25" s="11" t="s">
        <v>49</v>
      </c>
      <c r="G25" s="19" t="str">
        <f t="shared" si="3"/>
        <v>基础路网::link种别::SA service road link</v>
      </c>
      <c r="H25" s="12" t="s">
        <v>2611</v>
      </c>
      <c r="I25" s="14" t="s">
        <v>107</v>
      </c>
      <c r="J25" s="13" t="s">
        <v>0</v>
      </c>
      <c r="K25" s="13" t="s">
        <v>48</v>
      </c>
      <c r="L25" s="12"/>
    </row>
    <row r="26" spans="1:12" ht="69">
      <c r="A26" s="8" t="s">
        <v>59</v>
      </c>
      <c r="B26" s="18" t="s">
        <v>2585</v>
      </c>
      <c r="C26" s="10"/>
      <c r="D26" s="9" t="str">
        <f t="shared" si="2"/>
        <v>检查基础路网的link种别为Right (left) turn (Maneuver) link机能做成是否满足需求</v>
      </c>
      <c r="E26" s="9" t="s">
        <v>2610</v>
      </c>
      <c r="F26" s="11" t="s">
        <v>49</v>
      </c>
      <c r="G26" s="19" t="str">
        <f t="shared" si="3"/>
        <v>基础路网::link种别::Right (left) turn (Maneuver) link</v>
      </c>
      <c r="H26" s="12" t="s">
        <v>2611</v>
      </c>
      <c r="I26" s="14" t="s">
        <v>107</v>
      </c>
      <c r="J26" s="13" t="s">
        <v>0</v>
      </c>
      <c r="K26" s="13" t="s">
        <v>48</v>
      </c>
      <c r="L26" s="12"/>
    </row>
    <row r="27" spans="1:12" ht="69">
      <c r="A27" s="8" t="s">
        <v>59</v>
      </c>
      <c r="B27" s="18" t="s">
        <v>2586</v>
      </c>
      <c r="C27" s="10"/>
      <c r="D27" s="9" t="str">
        <f t="shared" si="2"/>
        <v>检查基础路网的link种别为Left (right) turn (Indescribable) link机能做成是否满足需求</v>
      </c>
      <c r="E27" s="9" t="s">
        <v>2610</v>
      </c>
      <c r="F27" s="11" t="s">
        <v>49</v>
      </c>
      <c r="G27" s="19" t="str">
        <f t="shared" si="3"/>
        <v>基础路网::link种别::Left (right) turn (Indescribable) link</v>
      </c>
      <c r="H27" s="12" t="s">
        <v>2611</v>
      </c>
      <c r="I27" s="14" t="s">
        <v>107</v>
      </c>
      <c r="J27" s="13" t="s">
        <v>0</v>
      </c>
      <c r="K27" s="13" t="s">
        <v>48</v>
      </c>
      <c r="L27" s="12"/>
    </row>
    <row r="28" spans="1:12" ht="69">
      <c r="A28" s="8" t="s">
        <v>59</v>
      </c>
      <c r="B28" s="18" t="s">
        <v>2587</v>
      </c>
      <c r="C28" s="10"/>
      <c r="D28" s="9" t="str">
        <f t="shared" si="2"/>
        <v>检查基础路网的link种别为Rotary (Roundabout) link机能做成是否满足需求</v>
      </c>
      <c r="E28" s="9" t="s">
        <v>2610</v>
      </c>
      <c r="F28" s="11" t="s">
        <v>49</v>
      </c>
      <c r="G28" s="19" t="str">
        <f t="shared" si="3"/>
        <v>基础路网::link种别::Rotary (Roundabout) link</v>
      </c>
      <c r="H28" s="12" t="s">
        <v>2611</v>
      </c>
      <c r="I28" s="14" t="s">
        <v>107</v>
      </c>
      <c r="J28" s="13" t="s">
        <v>0</v>
      </c>
      <c r="K28" s="13" t="s">
        <v>48</v>
      </c>
      <c r="L28" s="12"/>
    </row>
    <row r="29" spans="1:12" ht="69">
      <c r="A29" s="8" t="s">
        <v>59</v>
      </c>
      <c r="B29" s="18" t="s">
        <v>2588</v>
      </c>
      <c r="C29" s="10"/>
      <c r="D29" s="9" t="str">
        <f t="shared" si="2"/>
        <v>检查基础路网的link种别为Circle (Traffic Circle) link机能做成是否满足需求</v>
      </c>
      <c r="E29" s="9" t="s">
        <v>2610</v>
      </c>
      <c r="F29" s="11" t="s">
        <v>49</v>
      </c>
      <c r="G29" s="19" t="str">
        <f t="shared" si="3"/>
        <v>基础路网::link种别::Circle (Traffic Circle) link</v>
      </c>
      <c r="H29" s="12" t="s">
        <v>2611</v>
      </c>
      <c r="I29" s="14" t="s">
        <v>107</v>
      </c>
      <c r="J29" s="13" t="s">
        <v>0</v>
      </c>
      <c r="K29" s="13" t="s">
        <v>48</v>
      </c>
      <c r="L29" s="12"/>
    </row>
    <row r="30" spans="1:12" ht="69">
      <c r="A30" s="8" t="s">
        <v>59</v>
      </c>
      <c r="B30" s="18" t="s">
        <v>2589</v>
      </c>
      <c r="C30" s="10"/>
      <c r="D30" s="9" t="str">
        <f t="shared" si="2"/>
        <v>检查基础路网的link种别为Undefined Traffic Area link机能做成是否满足需求</v>
      </c>
      <c r="E30" s="9" t="s">
        <v>2610</v>
      </c>
      <c r="F30" s="11" t="s">
        <v>49</v>
      </c>
      <c r="G30" s="19" t="str">
        <f>"基础路网::link种别::"&amp;B30</f>
        <v>基础路网::link种别::Undefined Traffic Area link</v>
      </c>
      <c r="H30" s="12" t="s">
        <v>2611</v>
      </c>
      <c r="I30" s="14" t="s">
        <v>107</v>
      </c>
      <c r="J30" s="13" t="s">
        <v>0</v>
      </c>
      <c r="K30" s="13" t="s">
        <v>48</v>
      </c>
      <c r="L30" s="12"/>
    </row>
    <row r="31" spans="1:12" ht="69">
      <c r="A31" s="8" t="s">
        <v>59</v>
      </c>
      <c r="B31" s="16" t="s">
        <v>2590</v>
      </c>
      <c r="C31" s="10"/>
      <c r="D31" s="9" t="str">
        <f>"检查基础路网的DisplayClass为"&amp;B31&amp;"机能做成是否满足需求"</f>
        <v>检查基础路网的DisplayClass为住宅中道路机能做成是否满足需求</v>
      </c>
      <c r="E31" s="9" t="s">
        <v>2610</v>
      </c>
      <c r="F31" s="11" t="s">
        <v>49</v>
      </c>
      <c r="G31" s="19" t="str">
        <f>"基础路网::DisplayClass::"&amp;B31</f>
        <v>基础路网::DisplayClass::住宅中道路</v>
      </c>
      <c r="H31" s="12" t="s">
        <v>2611</v>
      </c>
      <c r="I31" s="14" t="s">
        <v>107</v>
      </c>
      <c r="J31" s="13" t="s">
        <v>0</v>
      </c>
      <c r="K31" s="13" t="s">
        <v>48</v>
      </c>
      <c r="L31" s="12"/>
    </row>
    <row r="32" spans="1:12" ht="51.75">
      <c r="A32" s="8" t="s">
        <v>59</v>
      </c>
      <c r="B32" s="16" t="s">
        <v>2591</v>
      </c>
      <c r="C32" s="10"/>
      <c r="D32" s="9" t="str">
        <f t="shared" ref="D32:D51" si="4">"检查基础路网的DisplayClass为"&amp;B32&amp;"机能做成是否满足需求"</f>
        <v>检查基础路网的DisplayClass为private机能做成是否满足需求</v>
      </c>
      <c r="E32" s="9" t="s">
        <v>2610</v>
      </c>
      <c r="F32" s="11" t="s">
        <v>49</v>
      </c>
      <c r="G32" s="19" t="str">
        <f t="shared" ref="G32:G50" si="5">"基础路网::DisplayClass::"&amp;B32</f>
        <v>基础路网::DisplayClass::private</v>
      </c>
      <c r="H32" s="12" t="s">
        <v>2611</v>
      </c>
      <c r="I32" s="14" t="s">
        <v>107</v>
      </c>
      <c r="J32" s="13" t="s">
        <v>0</v>
      </c>
      <c r="K32" s="13" t="s">
        <v>48</v>
      </c>
      <c r="L32" s="12"/>
    </row>
    <row r="33" spans="1:12" ht="51.75">
      <c r="A33" s="8" t="s">
        <v>59</v>
      </c>
      <c r="B33" s="16" t="s">
        <v>2592</v>
      </c>
      <c r="C33" s="10"/>
      <c r="D33" s="9" t="str">
        <f t="shared" si="4"/>
        <v>检查基础路网的DisplayClass为walkway机能做成是否满足需求</v>
      </c>
      <c r="E33" s="9" t="s">
        <v>2610</v>
      </c>
      <c r="F33" s="11" t="s">
        <v>49</v>
      </c>
      <c r="G33" s="19" t="str">
        <f t="shared" si="5"/>
        <v>基础路网::DisplayClass::walkway</v>
      </c>
      <c r="H33" s="12" t="s">
        <v>2611</v>
      </c>
      <c r="I33" s="14" t="s">
        <v>107</v>
      </c>
      <c r="J33" s="13" t="s">
        <v>0</v>
      </c>
      <c r="K33" s="13" t="s">
        <v>48</v>
      </c>
      <c r="L33" s="12"/>
    </row>
    <row r="34" spans="1:12" ht="69">
      <c r="A34" s="8" t="s">
        <v>59</v>
      </c>
      <c r="B34" s="16" t="s">
        <v>2593</v>
      </c>
      <c r="C34" s="10"/>
      <c r="D34" s="9" t="str">
        <f t="shared" si="4"/>
        <v>检查基础路网的DisplayClass为一般道(residential)机能做成是否满足需求</v>
      </c>
      <c r="E34" s="9" t="s">
        <v>2610</v>
      </c>
      <c r="F34" s="11" t="s">
        <v>49</v>
      </c>
      <c r="G34" s="19" t="str">
        <f t="shared" si="5"/>
        <v>基础路网::DisplayClass::一般道(residential)</v>
      </c>
      <c r="H34" s="12" t="s">
        <v>2611</v>
      </c>
      <c r="I34" s="14" t="s">
        <v>107</v>
      </c>
      <c r="J34" s="13" t="s">
        <v>0</v>
      </c>
      <c r="K34" s="13" t="s">
        <v>48</v>
      </c>
      <c r="L34" s="12"/>
    </row>
    <row r="35" spans="1:12" ht="69">
      <c r="A35" s="8" t="s">
        <v>59</v>
      </c>
      <c r="B35" s="16" t="s">
        <v>2594</v>
      </c>
      <c r="C35" s="10"/>
      <c r="D35" s="9" t="str">
        <f t="shared" si="4"/>
        <v>检查基础路网的DisplayClass为一般道(local)机能做成是否满足需求</v>
      </c>
      <c r="E35" s="9" t="s">
        <v>2610</v>
      </c>
      <c r="F35" s="11" t="s">
        <v>49</v>
      </c>
      <c r="G35" s="19" t="str">
        <f t="shared" si="5"/>
        <v>基础路网::DisplayClass::一般道(local)</v>
      </c>
      <c r="H35" s="12" t="s">
        <v>2611</v>
      </c>
      <c r="I35" s="14" t="s">
        <v>107</v>
      </c>
      <c r="J35" s="13" t="s">
        <v>0</v>
      </c>
      <c r="K35" s="13" t="s">
        <v>48</v>
      </c>
      <c r="L35" s="12"/>
    </row>
    <row r="36" spans="1:12" ht="69">
      <c r="A36" s="8" t="s">
        <v>59</v>
      </c>
      <c r="B36" s="16" t="s">
        <v>2595</v>
      </c>
      <c r="C36" s="10"/>
      <c r="D36" s="9" t="str">
        <f t="shared" si="4"/>
        <v>检查基础路网的DisplayClass为高级一般道(secondary)机能做成是否满足需求</v>
      </c>
      <c r="E36" s="9" t="s">
        <v>2610</v>
      </c>
      <c r="F36" s="11" t="s">
        <v>49</v>
      </c>
      <c r="G36" s="19" t="str">
        <f t="shared" si="5"/>
        <v>基础路网::DisplayClass::高级一般道(secondary)</v>
      </c>
      <c r="H36" s="12" t="s">
        <v>2611</v>
      </c>
      <c r="I36" s="14" t="s">
        <v>107</v>
      </c>
      <c r="J36" s="13" t="s">
        <v>0</v>
      </c>
      <c r="K36" s="13" t="s">
        <v>48</v>
      </c>
      <c r="L36" s="12"/>
    </row>
    <row r="37" spans="1:12" ht="69">
      <c r="A37" s="8" t="s">
        <v>59</v>
      </c>
      <c r="B37" s="16" t="s">
        <v>2596</v>
      </c>
      <c r="C37" s="10"/>
      <c r="D37" s="9" t="str">
        <f t="shared" si="4"/>
        <v>检查基础路网的DisplayClass为再高级一般道(primary)机能做成是否满足需求</v>
      </c>
      <c r="E37" s="9" t="s">
        <v>2610</v>
      </c>
      <c r="F37" s="11" t="s">
        <v>49</v>
      </c>
      <c r="G37" s="19" t="str">
        <f t="shared" si="5"/>
        <v>基础路网::DisplayClass::再高级一般道(primary)</v>
      </c>
      <c r="H37" s="12" t="s">
        <v>2611</v>
      </c>
      <c r="I37" s="14" t="s">
        <v>107</v>
      </c>
      <c r="J37" s="13" t="s">
        <v>0</v>
      </c>
      <c r="K37" s="13" t="s">
        <v>48</v>
      </c>
      <c r="L37" s="12"/>
    </row>
    <row r="38" spans="1:12" ht="69">
      <c r="A38" s="8" t="s">
        <v>59</v>
      </c>
      <c r="B38" s="16" t="s">
        <v>2597</v>
      </c>
      <c r="C38" s="10"/>
      <c r="D38" s="9" t="str">
        <f t="shared" si="4"/>
        <v>检查基础路网的DisplayClass为省道(province)机能做成是否满足需求</v>
      </c>
      <c r="E38" s="9" t="s">
        <v>2610</v>
      </c>
      <c r="F38" s="11" t="s">
        <v>49</v>
      </c>
      <c r="G38" s="19" t="str">
        <f t="shared" si="5"/>
        <v>基础路网::DisplayClass::省道(province)</v>
      </c>
      <c r="H38" s="12" t="s">
        <v>2611</v>
      </c>
      <c r="I38" s="14" t="s">
        <v>107</v>
      </c>
      <c r="J38" s="13" t="s">
        <v>0</v>
      </c>
      <c r="K38" s="13" t="s">
        <v>48</v>
      </c>
      <c r="L38" s="12"/>
    </row>
    <row r="39" spans="1:12" ht="69">
      <c r="A39" s="8" t="s">
        <v>59</v>
      </c>
      <c r="B39" s="16" t="s">
        <v>2598</v>
      </c>
      <c r="C39" s="10"/>
      <c r="D39" s="9" t="str">
        <f t="shared" si="4"/>
        <v>检查基础路网的DisplayClass为国道(national)机能做成是否满足需求</v>
      </c>
      <c r="E39" s="9" t="s">
        <v>2610</v>
      </c>
      <c r="F39" s="11" t="s">
        <v>49</v>
      </c>
      <c r="G39" s="19" t="str">
        <f t="shared" si="5"/>
        <v>基础路网::DisplayClass::国道(national)</v>
      </c>
      <c r="H39" s="12" t="s">
        <v>2611</v>
      </c>
      <c r="I39" s="14" t="s">
        <v>107</v>
      </c>
      <c r="J39" s="13" t="s">
        <v>0</v>
      </c>
      <c r="K39" s="13" t="s">
        <v>48</v>
      </c>
      <c r="L39" s="12"/>
    </row>
    <row r="40" spans="1:12" ht="51.75">
      <c r="A40" s="8" t="s">
        <v>59</v>
      </c>
      <c r="B40" s="16" t="s">
        <v>2599</v>
      </c>
      <c r="C40" s="10"/>
      <c r="D40" s="9" t="str">
        <f t="shared" si="4"/>
        <v>检查基础路网的DisplayClass为收费道机能做成是否满足需求</v>
      </c>
      <c r="E40" s="9" t="s">
        <v>2610</v>
      </c>
      <c r="F40" s="11" t="s">
        <v>49</v>
      </c>
      <c r="G40" s="19" t="str">
        <f t="shared" si="5"/>
        <v>基础路网::DisplayClass::收费道</v>
      </c>
      <c r="H40" s="12" t="s">
        <v>2611</v>
      </c>
      <c r="I40" s="14" t="s">
        <v>107</v>
      </c>
      <c r="J40" s="13" t="s">
        <v>0</v>
      </c>
      <c r="K40" s="13" t="s">
        <v>48</v>
      </c>
      <c r="L40" s="12"/>
    </row>
    <row r="41" spans="1:12" ht="51.75">
      <c r="A41" s="8" t="s">
        <v>59</v>
      </c>
      <c r="B41" s="16" t="s">
        <v>2600</v>
      </c>
      <c r="C41" s="10"/>
      <c r="D41" s="9" t="str">
        <f t="shared" si="4"/>
        <v>检查基础路网的DisplayClass为高速道机能做成是否满足需求</v>
      </c>
      <c r="E41" s="9" t="s">
        <v>2610</v>
      </c>
      <c r="F41" s="11" t="s">
        <v>49</v>
      </c>
      <c r="G41" s="19" t="str">
        <f t="shared" si="5"/>
        <v>基础路网::DisplayClass::高速道</v>
      </c>
      <c r="H41" s="12" t="s">
        <v>2611</v>
      </c>
      <c r="I41" s="14" t="s">
        <v>107</v>
      </c>
      <c r="J41" s="13" t="s">
        <v>0</v>
      </c>
      <c r="K41" s="13" t="s">
        <v>48</v>
      </c>
      <c r="L41" s="12"/>
    </row>
    <row r="42" spans="1:12" ht="69">
      <c r="A42" s="8" t="s">
        <v>59</v>
      </c>
      <c r="B42" s="16" t="s">
        <v>2601</v>
      </c>
      <c r="C42" s="10"/>
      <c r="D42" s="9" t="str">
        <f t="shared" si="4"/>
        <v>检查基础路网的DisplayClass为高速道(freeway)机能做成是否满足需求</v>
      </c>
      <c r="E42" s="9" t="s">
        <v>2610</v>
      </c>
      <c r="F42" s="11" t="s">
        <v>49</v>
      </c>
      <c r="G42" s="19" t="str">
        <f t="shared" si="5"/>
        <v>基础路网::DisplayClass::高速道(freeway)</v>
      </c>
      <c r="H42" s="12" t="s">
        <v>2611</v>
      </c>
      <c r="I42" s="14" t="s">
        <v>107</v>
      </c>
      <c r="J42" s="13" t="s">
        <v>0</v>
      </c>
      <c r="K42" s="13" t="s">
        <v>48</v>
      </c>
      <c r="L42" s="12"/>
    </row>
    <row r="43" spans="1:12" ht="51.75">
      <c r="A43" s="8" t="s">
        <v>59</v>
      </c>
      <c r="B43" s="16" t="s">
        <v>2396</v>
      </c>
      <c r="C43" s="10"/>
      <c r="D43" s="9" t="str">
        <f t="shared" si="4"/>
        <v>检查基础路网的DisplayClass为高架机能做成是否满足需求</v>
      </c>
      <c r="E43" s="9" t="s">
        <v>2610</v>
      </c>
      <c r="F43" s="11" t="s">
        <v>49</v>
      </c>
      <c r="G43" s="19" t="str">
        <f t="shared" si="5"/>
        <v>基础路网::DisplayClass::高架</v>
      </c>
      <c r="H43" s="12" t="s">
        <v>2611</v>
      </c>
      <c r="I43" s="14" t="s">
        <v>107</v>
      </c>
      <c r="J43" s="13" t="s">
        <v>0</v>
      </c>
      <c r="K43" s="13" t="s">
        <v>48</v>
      </c>
      <c r="L43" s="12"/>
    </row>
    <row r="44" spans="1:12" ht="51.75">
      <c r="A44" s="8" t="s">
        <v>59</v>
      </c>
      <c r="B44" s="16" t="s">
        <v>2602</v>
      </c>
      <c r="C44" s="10"/>
      <c r="D44" s="9" t="str">
        <f t="shared" si="4"/>
        <v>检查基础路网的DisplayClass为Ferry机能做成是否满足需求</v>
      </c>
      <c r="E44" s="9" t="s">
        <v>2610</v>
      </c>
      <c r="F44" s="11" t="s">
        <v>49</v>
      </c>
      <c r="G44" s="19" t="str">
        <f>"基础路网::DisplayClass::"&amp;B44</f>
        <v>基础路网::DisplayClass::Ferry</v>
      </c>
      <c r="H44" s="12" t="s">
        <v>2611</v>
      </c>
      <c r="I44" s="14" t="s">
        <v>107</v>
      </c>
      <c r="J44" s="13" t="s">
        <v>0</v>
      </c>
      <c r="K44" s="13" t="s">
        <v>48</v>
      </c>
      <c r="L44" s="12"/>
    </row>
    <row r="45" spans="1:12" ht="69">
      <c r="A45" s="8" t="s">
        <v>59</v>
      </c>
      <c r="B45" s="16" t="s">
        <v>2603</v>
      </c>
      <c r="C45" s="10"/>
      <c r="D45" s="9" t="str">
        <f t="shared" si="4"/>
        <v>检查基础路网的DisplayClass为计划中道路机能做成是否满足需求</v>
      </c>
      <c r="E45" s="9" t="s">
        <v>2610</v>
      </c>
      <c r="F45" s="11" t="s">
        <v>49</v>
      </c>
      <c r="G45" s="19" t="str">
        <f t="shared" si="5"/>
        <v>基础路网::DisplayClass::计划中道路</v>
      </c>
      <c r="H45" s="12" t="s">
        <v>2611</v>
      </c>
      <c r="I45" s="14" t="s">
        <v>107</v>
      </c>
      <c r="J45" s="13" t="s">
        <v>0</v>
      </c>
      <c r="K45" s="13" t="s">
        <v>48</v>
      </c>
      <c r="L45" s="12"/>
    </row>
    <row r="46" spans="1:12" ht="51.75">
      <c r="A46" s="8" t="s">
        <v>59</v>
      </c>
      <c r="B46" s="16" t="s">
        <v>2604</v>
      </c>
      <c r="C46" s="10"/>
      <c r="D46" s="9" t="str">
        <f t="shared" si="4"/>
        <v>检查基础路网的DisplayClass为RAMP机能做成是否满足需求</v>
      </c>
      <c r="E46" s="9" t="s">
        <v>2610</v>
      </c>
      <c r="F46" s="11" t="s">
        <v>49</v>
      </c>
      <c r="G46" s="19" t="str">
        <f t="shared" si="5"/>
        <v>基础路网::DisplayClass::RAMP</v>
      </c>
      <c r="H46" s="12" t="s">
        <v>2611</v>
      </c>
      <c r="I46" s="14" t="s">
        <v>107</v>
      </c>
      <c r="J46" s="13" t="s">
        <v>0</v>
      </c>
      <c r="K46" s="13" t="s">
        <v>48</v>
      </c>
      <c r="L46" s="12"/>
    </row>
    <row r="47" spans="1:12" ht="69">
      <c r="A47" s="8" t="s">
        <v>59</v>
      </c>
      <c r="B47" s="16" t="s">
        <v>2605</v>
      </c>
      <c r="C47" s="10"/>
      <c r="D47" s="9" t="str">
        <f t="shared" si="4"/>
        <v>检查基础路网的DisplayClass为non_routable机能做成是否满足需求</v>
      </c>
      <c r="E47" s="9" t="s">
        <v>2610</v>
      </c>
      <c r="F47" s="11" t="s">
        <v>49</v>
      </c>
      <c r="G47" s="19" t="str">
        <f t="shared" si="5"/>
        <v>基础路网::DisplayClass::non_routable</v>
      </c>
      <c r="H47" s="12" t="s">
        <v>2611</v>
      </c>
      <c r="I47" s="14" t="s">
        <v>107</v>
      </c>
      <c r="J47" s="13" t="s">
        <v>0</v>
      </c>
      <c r="K47" s="13" t="s">
        <v>48</v>
      </c>
      <c r="L47" s="12"/>
    </row>
    <row r="48" spans="1:12" ht="69">
      <c r="A48" s="8" t="s">
        <v>59</v>
      </c>
      <c r="B48" s="16" t="s">
        <v>2606</v>
      </c>
      <c r="C48" s="10"/>
      <c r="D48" s="9" t="str">
        <f t="shared" si="4"/>
        <v>检查基础路网的DisplayClass为non_navigable机能做成是否满足需求</v>
      </c>
      <c r="E48" s="9" t="s">
        <v>2610</v>
      </c>
      <c r="F48" s="11" t="s">
        <v>49</v>
      </c>
      <c r="G48" s="19" t="str">
        <f t="shared" si="5"/>
        <v>基础路网::DisplayClass::non_navigable</v>
      </c>
      <c r="H48" s="12" t="s">
        <v>2611</v>
      </c>
      <c r="I48" s="14" t="s">
        <v>107</v>
      </c>
      <c r="J48" s="13" t="s">
        <v>0</v>
      </c>
      <c r="K48" s="13" t="s">
        <v>48</v>
      </c>
      <c r="L48" s="12"/>
    </row>
    <row r="49" spans="1:12" ht="69">
      <c r="A49" s="8" t="s">
        <v>59</v>
      </c>
      <c r="B49" s="16" t="s">
        <v>2607</v>
      </c>
      <c r="C49" s="10"/>
      <c r="D49" s="9" t="str">
        <f t="shared" si="4"/>
        <v>检查基础路网的DisplayClass为四轮驱动车专用道路机能做成是否满足需求</v>
      </c>
      <c r="E49" s="9" t="s">
        <v>2610</v>
      </c>
      <c r="F49" s="11" t="s">
        <v>49</v>
      </c>
      <c r="G49" s="19" t="str">
        <f t="shared" si="5"/>
        <v>基础路网::DisplayClass::四轮驱动车专用道路</v>
      </c>
      <c r="H49" s="12" t="s">
        <v>2611</v>
      </c>
      <c r="I49" s="14" t="s">
        <v>107</v>
      </c>
      <c r="J49" s="13" t="s">
        <v>0</v>
      </c>
      <c r="K49" s="13" t="s">
        <v>48</v>
      </c>
      <c r="L49" s="12"/>
    </row>
    <row r="50" spans="1:12" ht="69">
      <c r="A50" s="8" t="s">
        <v>59</v>
      </c>
      <c r="B50" s="16" t="s">
        <v>2608</v>
      </c>
      <c r="C50" s="10"/>
      <c r="D50" s="9" t="str">
        <f t="shared" si="4"/>
        <v>检查基础路网的DisplayClass为公交专用道机能做成是否满足需求</v>
      </c>
      <c r="E50" s="9" t="s">
        <v>2610</v>
      </c>
      <c r="F50" s="11" t="s">
        <v>49</v>
      </c>
      <c r="G50" s="19" t="str">
        <f t="shared" si="5"/>
        <v>基础路网::DisplayClass::公交专用道</v>
      </c>
      <c r="H50" s="12" t="s">
        <v>2611</v>
      </c>
      <c r="I50" s="14" t="s">
        <v>107</v>
      </c>
      <c r="J50" s="13" t="s">
        <v>0</v>
      </c>
      <c r="K50" s="13" t="s">
        <v>48</v>
      </c>
      <c r="L50" s="12"/>
    </row>
    <row r="51" spans="1:12" ht="69">
      <c r="A51" s="8" t="s">
        <v>59</v>
      </c>
      <c r="B51" s="16" t="s">
        <v>2609</v>
      </c>
      <c r="C51" s="10"/>
      <c r="D51" s="9" t="str">
        <f t="shared" si="4"/>
        <v>检查基础路网的DisplayClass为unknown机能做成是否满足需求</v>
      </c>
      <c r="E51" s="9" t="s">
        <v>2610</v>
      </c>
      <c r="F51" s="11" t="s">
        <v>49</v>
      </c>
      <c r="G51" s="19" t="str">
        <f>"基础路网::DisplayClass::"&amp;B51</f>
        <v>基础路网::DisplayClass::unknown</v>
      </c>
      <c r="H51" s="12" t="s">
        <v>2611</v>
      </c>
      <c r="I51" s="14" t="s">
        <v>107</v>
      </c>
      <c r="J51" s="13" t="s">
        <v>0</v>
      </c>
      <c r="K51" s="13" t="s">
        <v>48</v>
      </c>
      <c r="L51" s="12"/>
    </row>
    <row r="52" spans="1:12" ht="51.75">
      <c r="A52" s="8" t="s">
        <v>59</v>
      </c>
      <c r="B52" s="16" t="s">
        <v>2385</v>
      </c>
      <c r="C52" s="10"/>
      <c r="D52" s="9" t="str">
        <f>"检查基础路网的收费状态为"&amp;B52&amp;"机能做成是否满足需求"</f>
        <v>检查基础路网的收费状态为收费机能做成是否满足需求</v>
      </c>
      <c r="E52" s="9" t="s">
        <v>2610</v>
      </c>
      <c r="F52" s="11" t="s">
        <v>49</v>
      </c>
      <c r="G52" s="19" t="str">
        <f>"基础路网::收费状态::"&amp;B52</f>
        <v>基础路网::收费状态::收费</v>
      </c>
      <c r="H52" s="12" t="s">
        <v>2611</v>
      </c>
      <c r="I52" s="14" t="s">
        <v>107</v>
      </c>
      <c r="J52" s="13" t="s">
        <v>0</v>
      </c>
      <c r="K52" s="13" t="s">
        <v>48</v>
      </c>
      <c r="L52" s="12"/>
    </row>
    <row r="53" spans="1:12" ht="51.75">
      <c r="A53" s="8" t="s">
        <v>59</v>
      </c>
      <c r="B53" s="16" t="s">
        <v>2386</v>
      </c>
      <c r="C53" s="10"/>
      <c r="D53" s="9" t="str">
        <f>"检查基础路网的收费状态为"&amp;B53&amp;"机能做成是否满足需求"</f>
        <v>检查基础路网的收费状态为收费道路免费区间机能做成是否满足需求</v>
      </c>
      <c r="E53" s="9" t="s">
        <v>2610</v>
      </c>
      <c r="F53" s="11" t="s">
        <v>49</v>
      </c>
      <c r="G53" s="19" t="str">
        <f>"基础路网::收费状态::"&amp;B53</f>
        <v>基础路网::收费状态::收费道路免费区间</v>
      </c>
      <c r="H53" s="12" t="s">
        <v>2611</v>
      </c>
      <c r="I53" s="14" t="s">
        <v>107</v>
      </c>
      <c r="J53" s="13" t="s">
        <v>0</v>
      </c>
      <c r="K53" s="13" t="s">
        <v>48</v>
      </c>
      <c r="L53" s="12"/>
    </row>
    <row r="54" spans="1:12" ht="51.75">
      <c r="A54" s="8" t="s">
        <v>59</v>
      </c>
      <c r="B54" s="16" t="s">
        <v>2387</v>
      </c>
      <c r="C54" s="10"/>
      <c r="D54" s="9" t="str">
        <f>"检查基础路网的功能等级为"&amp;B54&amp;"机能做成是否满足需求"</f>
        <v>检查基础路网的功能等级为等级1机能做成是否满足需求</v>
      </c>
      <c r="E54" s="9" t="s">
        <v>2610</v>
      </c>
      <c r="F54" s="11" t="s">
        <v>49</v>
      </c>
      <c r="G54" s="20" t="str">
        <f>"基础路网::功能等级::"&amp;B54</f>
        <v>基础路网::功能等级::等级1</v>
      </c>
      <c r="H54" s="12" t="s">
        <v>2611</v>
      </c>
      <c r="I54" s="14" t="s">
        <v>107</v>
      </c>
      <c r="J54" s="13" t="s">
        <v>0</v>
      </c>
      <c r="K54" s="13" t="s">
        <v>48</v>
      </c>
      <c r="L54" s="12"/>
    </row>
    <row r="55" spans="1:12" ht="51.75">
      <c r="A55" s="8" t="s">
        <v>59</v>
      </c>
      <c r="B55" s="16" t="s">
        <v>2381</v>
      </c>
      <c r="C55" s="10"/>
      <c r="D55" s="9" t="str">
        <f t="shared" ref="D55:D58" si="6">"检查基础路网的功能等级为"&amp;B55&amp;"机能做成是否满足需求"</f>
        <v>检查基础路网的功能等级为等级2机能做成是否满足需求</v>
      </c>
      <c r="E55" s="9" t="s">
        <v>2610</v>
      </c>
      <c r="F55" s="11" t="s">
        <v>49</v>
      </c>
      <c r="G55" s="20" t="str">
        <f t="shared" ref="G55:G57" si="7">"基础路网::功能等级::"&amp;B55</f>
        <v>基础路网::功能等级::等级2</v>
      </c>
      <c r="H55" s="12" t="s">
        <v>2611</v>
      </c>
      <c r="I55" s="14" t="s">
        <v>107</v>
      </c>
      <c r="J55" s="13" t="s">
        <v>0</v>
      </c>
      <c r="K55" s="13" t="s">
        <v>48</v>
      </c>
      <c r="L55" s="12"/>
    </row>
    <row r="56" spans="1:12" ht="51.75">
      <c r="A56" s="8" t="s">
        <v>59</v>
      </c>
      <c r="B56" s="16" t="s">
        <v>2382</v>
      </c>
      <c r="C56" s="10"/>
      <c r="D56" s="9" t="str">
        <f t="shared" si="6"/>
        <v>检查基础路网的功能等级为等级3机能做成是否满足需求</v>
      </c>
      <c r="E56" s="9" t="s">
        <v>2610</v>
      </c>
      <c r="F56" s="11" t="s">
        <v>49</v>
      </c>
      <c r="G56" s="20" t="str">
        <f t="shared" si="7"/>
        <v>基础路网::功能等级::等级3</v>
      </c>
      <c r="H56" s="12" t="s">
        <v>2611</v>
      </c>
      <c r="I56" s="14" t="s">
        <v>107</v>
      </c>
      <c r="J56" s="13" t="s">
        <v>0</v>
      </c>
      <c r="K56" s="13" t="s">
        <v>48</v>
      </c>
      <c r="L56" s="12"/>
    </row>
    <row r="57" spans="1:12" ht="51.75">
      <c r="A57" s="8" t="s">
        <v>59</v>
      </c>
      <c r="B57" s="16" t="s">
        <v>2383</v>
      </c>
      <c r="C57" s="10"/>
      <c r="D57" s="9" t="str">
        <f t="shared" si="6"/>
        <v>检查基础路网的功能等级为等级4机能做成是否满足需求</v>
      </c>
      <c r="E57" s="9" t="s">
        <v>2610</v>
      </c>
      <c r="F57" s="11" t="s">
        <v>49</v>
      </c>
      <c r="G57" s="20" t="str">
        <f t="shared" si="7"/>
        <v>基础路网::功能等级::等级4</v>
      </c>
      <c r="H57" s="12" t="s">
        <v>2611</v>
      </c>
      <c r="I57" s="14" t="s">
        <v>107</v>
      </c>
      <c r="J57" s="13" t="s">
        <v>0</v>
      </c>
      <c r="K57" s="13" t="s">
        <v>48</v>
      </c>
      <c r="L57" s="12"/>
    </row>
    <row r="58" spans="1:12" ht="51.75">
      <c r="A58" s="8" t="s">
        <v>59</v>
      </c>
      <c r="B58" s="16" t="s">
        <v>2384</v>
      </c>
      <c r="C58" s="10"/>
      <c r="D58" s="9" t="str">
        <f t="shared" si="6"/>
        <v>检查基础路网的功能等级为等级5机能做成是否满足需求</v>
      </c>
      <c r="E58" s="9" t="s">
        <v>2610</v>
      </c>
      <c r="F58" s="11" t="s">
        <v>49</v>
      </c>
      <c r="G58" s="20" t="str">
        <f>"基础路网::功能等级::"&amp;B58</f>
        <v>基础路网::功能等级::等级5</v>
      </c>
      <c r="H58" s="12" t="s">
        <v>2611</v>
      </c>
      <c r="I58" s="14" t="s">
        <v>107</v>
      </c>
      <c r="J58" s="13" t="s">
        <v>0</v>
      </c>
      <c r="K58" s="13" t="s">
        <v>48</v>
      </c>
      <c r="L58" s="12"/>
    </row>
    <row r="59" spans="1:12" ht="51.75">
      <c r="A59" s="8" t="s">
        <v>59</v>
      </c>
      <c r="B59" s="16" t="s">
        <v>2388</v>
      </c>
      <c r="C59" s="10"/>
      <c r="D59" s="9" t="str">
        <f>"检查基础路网的通行方向为"&amp;B59&amp;"机能做成是否满足需求"</f>
        <v>检查基础路网的通行方向为双向禁止机能做成是否满足需求</v>
      </c>
      <c r="E59" s="9" t="s">
        <v>2610</v>
      </c>
      <c r="F59" s="11" t="s">
        <v>49</v>
      </c>
      <c r="G59" s="20" t="str">
        <f>"基础路网::通行方向::"&amp;B59</f>
        <v>基础路网::通行方向::双向禁止</v>
      </c>
      <c r="H59" s="12" t="s">
        <v>2611</v>
      </c>
      <c r="I59" s="14" t="s">
        <v>107</v>
      </c>
      <c r="J59" s="13" t="s">
        <v>0</v>
      </c>
      <c r="K59" s="13" t="s">
        <v>48</v>
      </c>
      <c r="L59" s="12"/>
    </row>
    <row r="60" spans="1:12" ht="51.75">
      <c r="A60" s="8" t="s">
        <v>59</v>
      </c>
      <c r="B60" s="16" t="s">
        <v>2389</v>
      </c>
      <c r="C60" s="10"/>
      <c r="D60" s="9" t="str">
        <f t="shared" ref="D60:D62" si="8">"检查基础路网的通行方向为"&amp;B60&amp;"机能做成是否满足需求"</f>
        <v>检查基础路网的通行方向为双向通行机能做成是否满足需求</v>
      </c>
      <c r="E60" s="9" t="s">
        <v>2610</v>
      </c>
      <c r="F60" s="11" t="s">
        <v>49</v>
      </c>
      <c r="G60" s="20" t="str">
        <f t="shared" ref="G60:G61" si="9">"基础路网::通行方向::"&amp;B60</f>
        <v>基础路网::通行方向::双向通行</v>
      </c>
      <c r="H60" s="12" t="s">
        <v>2611</v>
      </c>
      <c r="I60" s="14" t="s">
        <v>107</v>
      </c>
      <c r="J60" s="13" t="s">
        <v>0</v>
      </c>
      <c r="K60" s="13" t="s">
        <v>48</v>
      </c>
      <c r="L60" s="12"/>
    </row>
    <row r="61" spans="1:12" ht="51.75">
      <c r="A61" s="8" t="s">
        <v>59</v>
      </c>
      <c r="B61" s="16" t="s">
        <v>2390</v>
      </c>
      <c r="C61" s="10"/>
      <c r="D61" s="9" t="str">
        <f t="shared" si="8"/>
        <v>检查基础路网的通行方向为正向通行机能做成是否满足需求</v>
      </c>
      <c r="E61" s="9" t="s">
        <v>2610</v>
      </c>
      <c r="F61" s="11" t="s">
        <v>49</v>
      </c>
      <c r="G61" s="20" t="str">
        <f t="shared" si="9"/>
        <v>基础路网::通行方向::正向通行</v>
      </c>
      <c r="H61" s="12" t="s">
        <v>2611</v>
      </c>
      <c r="I61" s="14" t="s">
        <v>107</v>
      </c>
      <c r="J61" s="13" t="s">
        <v>0</v>
      </c>
      <c r="K61" s="13" t="s">
        <v>48</v>
      </c>
      <c r="L61" s="12"/>
    </row>
    <row r="62" spans="1:12" ht="51.75">
      <c r="A62" s="8" t="s">
        <v>59</v>
      </c>
      <c r="B62" s="16" t="s">
        <v>2391</v>
      </c>
      <c r="C62" s="10"/>
      <c r="D62" s="9" t="str">
        <f t="shared" si="8"/>
        <v>检查基础路网的通行方向为反向通行机能做成是否满足需求</v>
      </c>
      <c r="E62" s="9" t="s">
        <v>2610</v>
      </c>
      <c r="F62" s="11" t="s">
        <v>49</v>
      </c>
      <c r="G62" s="20" t="str">
        <f>"基础路网::通行方向::"&amp;B62</f>
        <v>基础路网::通行方向::反向通行</v>
      </c>
      <c r="H62" s="12" t="s">
        <v>2611</v>
      </c>
      <c r="I62" s="14" t="s">
        <v>107</v>
      </c>
      <c r="J62" s="13" t="s">
        <v>0</v>
      </c>
      <c r="K62" s="13" t="s">
        <v>48</v>
      </c>
      <c r="L62" s="12"/>
    </row>
    <row r="63" spans="1:12" ht="51.75">
      <c r="A63" s="8" t="s">
        <v>59</v>
      </c>
      <c r="B63" s="16" t="s">
        <v>2392</v>
      </c>
      <c r="C63" s="10"/>
      <c r="D63" s="9" t="str">
        <f>"检查基础路网的附加情报为"&amp;B63&amp;"机能做成是否满足需求"</f>
        <v>检查基础路网的附加情报为隧道机能做成是否满足需求</v>
      </c>
      <c r="E63" s="9" t="s">
        <v>2610</v>
      </c>
      <c r="F63" s="11" t="s">
        <v>49</v>
      </c>
      <c r="G63" s="20" t="str">
        <f>"基础路网::附加情报::"&amp;B63</f>
        <v>基础路网::附加情报::隧道</v>
      </c>
      <c r="H63" s="12" t="s">
        <v>2611</v>
      </c>
      <c r="I63" s="14" t="s">
        <v>107</v>
      </c>
      <c r="J63" s="13" t="s">
        <v>0</v>
      </c>
      <c r="K63" s="13" t="s">
        <v>48</v>
      </c>
      <c r="L63" s="12"/>
    </row>
    <row r="64" spans="1:12" ht="51.75">
      <c r="A64" s="8" t="s">
        <v>59</v>
      </c>
      <c r="B64" s="16" t="s">
        <v>2393</v>
      </c>
      <c r="C64" s="10"/>
      <c r="D64" s="9" t="str">
        <f t="shared" ref="D64:D85" si="10">"检查基础路网的附加情报为"&amp;B64&amp;"机能做成是否满足需求"</f>
        <v>检查基础路网的附加情报为橋机能做成是否满足需求</v>
      </c>
      <c r="E64" s="9" t="s">
        <v>2610</v>
      </c>
      <c r="F64" s="11" t="s">
        <v>49</v>
      </c>
      <c r="G64" s="20" t="str">
        <f t="shared" ref="G64:G85" si="11">"基础路网::附加情报::"&amp;B64</f>
        <v>基础路网::附加情报::橋</v>
      </c>
      <c r="H64" s="12" t="s">
        <v>2611</v>
      </c>
      <c r="I64" s="14" t="s">
        <v>107</v>
      </c>
      <c r="J64" s="13" t="s">
        <v>0</v>
      </c>
      <c r="K64" s="13" t="s">
        <v>48</v>
      </c>
      <c r="L64" s="12"/>
    </row>
    <row r="65" spans="1:12" ht="51.75">
      <c r="A65" s="8" t="s">
        <v>59</v>
      </c>
      <c r="B65" s="16" t="s">
        <v>2394</v>
      </c>
      <c r="C65" s="10"/>
      <c r="D65" s="9" t="str">
        <f t="shared" si="10"/>
        <v>检查基础路网的附加情报为踏切机能做成是否满足需求</v>
      </c>
      <c r="E65" s="9" t="s">
        <v>2610</v>
      </c>
      <c r="F65" s="11" t="s">
        <v>49</v>
      </c>
      <c r="G65" s="20" t="str">
        <f t="shared" si="11"/>
        <v>基础路网::附加情报::踏切</v>
      </c>
      <c r="H65" s="12" t="s">
        <v>2611</v>
      </c>
      <c r="I65" s="14" t="s">
        <v>107</v>
      </c>
      <c r="J65" s="13" t="s">
        <v>0</v>
      </c>
      <c r="K65" s="13" t="s">
        <v>48</v>
      </c>
      <c r="L65" s="12"/>
    </row>
    <row r="66" spans="1:12" ht="51.75">
      <c r="A66" s="8" t="s">
        <v>59</v>
      </c>
      <c r="B66" s="16" t="s">
        <v>2395</v>
      </c>
      <c r="C66" s="10"/>
      <c r="D66" s="9" t="str">
        <f t="shared" si="10"/>
        <v>检查基础路网的附加情报为Underpass机能做成是否满足需求</v>
      </c>
      <c r="E66" s="9" t="s">
        <v>2610</v>
      </c>
      <c r="F66" s="11" t="s">
        <v>49</v>
      </c>
      <c r="G66" s="20" t="str">
        <f t="shared" si="11"/>
        <v>基础路网::附加情报::Underpass</v>
      </c>
      <c r="H66" s="12" t="s">
        <v>2611</v>
      </c>
      <c r="I66" s="14" t="s">
        <v>107</v>
      </c>
      <c r="J66" s="13" t="s">
        <v>0</v>
      </c>
      <c r="K66" s="13" t="s">
        <v>48</v>
      </c>
      <c r="L66" s="12"/>
    </row>
    <row r="67" spans="1:12" ht="51.75">
      <c r="A67" s="8" t="s">
        <v>59</v>
      </c>
      <c r="B67" s="16" t="s">
        <v>2396</v>
      </c>
      <c r="C67" s="10"/>
      <c r="D67" s="9" t="str">
        <f t="shared" si="10"/>
        <v>检查基础路网的附加情报为高架机能做成是否满足需求</v>
      </c>
      <c r="E67" s="9" t="s">
        <v>2610</v>
      </c>
      <c r="F67" s="11" t="s">
        <v>49</v>
      </c>
      <c r="G67" s="20" t="str">
        <f t="shared" si="11"/>
        <v>基础路网::附加情报::高架</v>
      </c>
      <c r="H67" s="12" t="s">
        <v>2611</v>
      </c>
      <c r="I67" s="14" t="s">
        <v>107</v>
      </c>
      <c r="J67" s="13" t="s">
        <v>0</v>
      </c>
      <c r="K67" s="13" t="s">
        <v>48</v>
      </c>
      <c r="L67" s="12"/>
    </row>
    <row r="68" spans="1:12" ht="51.75">
      <c r="A68" s="8" t="s">
        <v>59</v>
      </c>
      <c r="B68" s="16" t="s">
        <v>2397</v>
      </c>
      <c r="C68" s="10"/>
      <c r="D68" s="9" t="str">
        <f t="shared" si="10"/>
        <v>检查基础路网的附加情报为起点踏切机能做成是否满足需求</v>
      </c>
      <c r="E68" s="9" t="s">
        <v>2610</v>
      </c>
      <c r="F68" s="11" t="s">
        <v>49</v>
      </c>
      <c r="G68" s="20" t="str">
        <f t="shared" si="11"/>
        <v>基础路网::附加情报::起点踏切</v>
      </c>
      <c r="H68" s="12" t="s">
        <v>2611</v>
      </c>
      <c r="I68" s="14" t="s">
        <v>107</v>
      </c>
      <c r="J68" s="13" t="s">
        <v>0</v>
      </c>
      <c r="K68" s="13" t="s">
        <v>48</v>
      </c>
      <c r="L68" s="12"/>
    </row>
    <row r="69" spans="1:12" ht="51.75">
      <c r="A69" s="8" t="s">
        <v>59</v>
      </c>
      <c r="B69" s="16" t="s">
        <v>2398</v>
      </c>
      <c r="C69" s="10"/>
      <c r="D69" s="9" t="str">
        <f t="shared" si="10"/>
        <v>检查基础路网的附加情报为终点踏切机能做成是否满足需求</v>
      </c>
      <c r="E69" s="9" t="s">
        <v>2610</v>
      </c>
      <c r="F69" s="11" t="s">
        <v>49</v>
      </c>
      <c r="G69" s="20" t="str">
        <f t="shared" si="11"/>
        <v>基础路网::附加情报::终点踏切</v>
      </c>
      <c r="H69" s="12" t="s">
        <v>2611</v>
      </c>
      <c r="I69" s="14" t="s">
        <v>107</v>
      </c>
      <c r="J69" s="13" t="s">
        <v>0</v>
      </c>
      <c r="K69" s="13" t="s">
        <v>48</v>
      </c>
      <c r="L69" s="12"/>
    </row>
    <row r="70" spans="1:12" ht="51.75">
      <c r="A70" s="8" t="s">
        <v>59</v>
      </c>
      <c r="B70" s="16" t="s">
        <v>2399</v>
      </c>
      <c r="C70" s="10"/>
      <c r="D70" s="9" t="str">
        <f t="shared" si="10"/>
        <v>检查基础路网的附加情报为overpass机能做成是否满足需求</v>
      </c>
      <c r="E70" s="9" t="s">
        <v>2610</v>
      </c>
      <c r="F70" s="11" t="s">
        <v>49</v>
      </c>
      <c r="G70" s="20" t="str">
        <f t="shared" si="11"/>
        <v>基础路网::附加情报::overpass</v>
      </c>
      <c r="H70" s="12" t="s">
        <v>2611</v>
      </c>
      <c r="I70" s="14" t="s">
        <v>107</v>
      </c>
      <c r="J70" s="13" t="s">
        <v>0</v>
      </c>
      <c r="K70" s="13" t="s">
        <v>48</v>
      </c>
      <c r="L70" s="12"/>
    </row>
    <row r="71" spans="1:12" ht="51.75">
      <c r="A71" s="8" t="s">
        <v>59</v>
      </c>
      <c r="B71" s="16" t="s">
        <v>2400</v>
      </c>
      <c r="C71" s="10"/>
      <c r="D71" s="9" t="str">
        <f t="shared" si="10"/>
        <v>检查基础路网的附加情报为抜け道机能做成是否满足需求</v>
      </c>
      <c r="E71" s="9" t="s">
        <v>2610</v>
      </c>
      <c r="F71" s="11" t="s">
        <v>49</v>
      </c>
      <c r="G71" s="20" t="str">
        <f t="shared" si="11"/>
        <v>基础路网::附加情报::抜け道</v>
      </c>
      <c r="H71" s="12" t="s">
        <v>2611</v>
      </c>
      <c r="I71" s="14" t="s">
        <v>107</v>
      </c>
      <c r="J71" s="13" t="s">
        <v>0</v>
      </c>
      <c r="K71" s="13" t="s">
        <v>48</v>
      </c>
      <c r="L71" s="12"/>
    </row>
    <row r="72" spans="1:12" ht="69">
      <c r="A72" s="8" t="s">
        <v>59</v>
      </c>
      <c r="B72" s="16" t="s">
        <v>2401</v>
      </c>
      <c r="C72" s="10"/>
      <c r="D72" s="9" t="str">
        <f t="shared" si="10"/>
        <v>检查基础路网的附加情报为Link全部车道为ETC车道机能做成是否满足需求</v>
      </c>
      <c r="E72" s="9" t="s">
        <v>2610</v>
      </c>
      <c r="F72" s="11" t="s">
        <v>49</v>
      </c>
      <c r="G72" s="20" t="str">
        <f t="shared" si="11"/>
        <v>基础路网::附加情报::Link全部车道为ETC车道</v>
      </c>
      <c r="H72" s="12" t="s">
        <v>2611</v>
      </c>
      <c r="I72" s="14" t="s">
        <v>107</v>
      </c>
      <c r="J72" s="13" t="s">
        <v>0</v>
      </c>
      <c r="K72" s="13" t="s">
        <v>48</v>
      </c>
      <c r="L72" s="12"/>
    </row>
    <row r="73" spans="1:12" ht="86.25">
      <c r="A73" s="8" t="s">
        <v>59</v>
      </c>
      <c r="B73" s="16" t="s">
        <v>2402</v>
      </c>
      <c r="C73" s="10"/>
      <c r="D73" s="9" t="str">
        <f t="shared" si="10"/>
        <v>检查基础路网的附加情报为Link部分车道为ETC车道，部分为人工收费车道机能做成是否满足需求</v>
      </c>
      <c r="E73" s="9" t="s">
        <v>2610</v>
      </c>
      <c r="F73" s="11" t="s">
        <v>49</v>
      </c>
      <c r="G73" s="20" t="str">
        <f t="shared" si="11"/>
        <v>基础路网::附加情报::Link部分车道为ETC车道，部分为人工收费车道</v>
      </c>
      <c r="H73" s="12" t="s">
        <v>2611</v>
      </c>
      <c r="I73" s="14" t="s">
        <v>107</v>
      </c>
      <c r="J73" s="13" t="s">
        <v>0</v>
      </c>
      <c r="K73" s="13" t="s">
        <v>48</v>
      </c>
      <c r="L73" s="12"/>
    </row>
    <row r="74" spans="1:12" ht="51.75">
      <c r="A74" s="8" t="s">
        <v>59</v>
      </c>
      <c r="B74" s="16" t="s">
        <v>2403</v>
      </c>
      <c r="C74" s="10"/>
      <c r="D74" s="9" t="str">
        <f t="shared" si="10"/>
        <v>检查基础路网的附加情报为unpaved road机能做成是否满足需求</v>
      </c>
      <c r="E74" s="9" t="s">
        <v>2610</v>
      </c>
      <c r="F74" s="11" t="s">
        <v>49</v>
      </c>
      <c r="G74" s="20" t="str">
        <f t="shared" si="11"/>
        <v>基础路网::附加情报::unpaved road</v>
      </c>
      <c r="H74" s="12" t="s">
        <v>2611</v>
      </c>
      <c r="I74" s="14" t="s">
        <v>107</v>
      </c>
      <c r="J74" s="13" t="s">
        <v>0</v>
      </c>
      <c r="K74" s="13" t="s">
        <v>48</v>
      </c>
      <c r="L74" s="12"/>
    </row>
    <row r="75" spans="1:12" ht="51.75">
      <c r="A75" s="8" t="s">
        <v>59</v>
      </c>
      <c r="B75" s="16" t="s">
        <v>2404</v>
      </c>
      <c r="C75" s="10"/>
      <c r="D75" s="9" t="str">
        <f t="shared" si="10"/>
        <v>检查基础路网的附加情报为u_turn_link机能做成是否满足需求</v>
      </c>
      <c r="E75" s="9" t="s">
        <v>2610</v>
      </c>
      <c r="F75" s="11" t="s">
        <v>49</v>
      </c>
      <c r="G75" s="20" t="str">
        <f t="shared" si="11"/>
        <v>基础路网::附加情报::u_turn_link</v>
      </c>
      <c r="H75" s="12" t="s">
        <v>2611</v>
      </c>
      <c r="I75" s="14" t="s">
        <v>107</v>
      </c>
      <c r="J75" s="13" t="s">
        <v>0</v>
      </c>
      <c r="K75" s="13" t="s">
        <v>48</v>
      </c>
      <c r="L75" s="12"/>
    </row>
    <row r="76" spans="1:12" ht="51.75">
      <c r="A76" s="8" t="s">
        <v>59</v>
      </c>
      <c r="B76" s="16" t="s">
        <v>2405</v>
      </c>
      <c r="C76" s="10"/>
      <c r="D76" s="9" t="str">
        <f t="shared" si="10"/>
        <v>检查基础路网的附加情报为IPD road机能做成是否满足需求</v>
      </c>
      <c r="E76" s="9" t="s">
        <v>2610</v>
      </c>
      <c r="F76" s="11" t="s">
        <v>49</v>
      </c>
      <c r="G76" s="20" t="str">
        <f t="shared" si="11"/>
        <v>基础路网::附加情报::IPD road</v>
      </c>
      <c r="H76" s="12" t="s">
        <v>2611</v>
      </c>
      <c r="I76" s="14" t="s">
        <v>107</v>
      </c>
      <c r="J76" s="13" t="s">
        <v>0</v>
      </c>
      <c r="K76" s="13" t="s">
        <v>48</v>
      </c>
      <c r="L76" s="12"/>
    </row>
    <row r="77" spans="1:12" ht="51.75">
      <c r="A77" s="8" t="s">
        <v>59</v>
      </c>
      <c r="B77" s="16" t="s">
        <v>2406</v>
      </c>
      <c r="C77" s="10"/>
      <c r="D77" s="9" t="str">
        <f t="shared" si="10"/>
        <v>检查基础路网的附加情报为Urban road机能做成是否满足需求</v>
      </c>
      <c r="E77" s="9" t="s">
        <v>2610</v>
      </c>
      <c r="F77" s="11" t="s">
        <v>49</v>
      </c>
      <c r="G77" s="20" t="str">
        <f t="shared" si="11"/>
        <v>基础路网::附加情报::Urban road</v>
      </c>
      <c r="H77" s="12" t="s">
        <v>2611</v>
      </c>
      <c r="I77" s="14" t="s">
        <v>107</v>
      </c>
      <c r="J77" s="13" t="s">
        <v>0</v>
      </c>
      <c r="K77" s="13" t="s">
        <v>48</v>
      </c>
      <c r="L77" s="12"/>
    </row>
    <row r="78" spans="1:12" ht="69">
      <c r="A78" s="8" t="s">
        <v>59</v>
      </c>
      <c r="B78" s="16" t="s">
        <v>2407</v>
      </c>
      <c r="C78" s="10"/>
      <c r="D78" s="9" t="str">
        <f t="shared" si="10"/>
        <v>检查基础路网的附加情报为Four-Wheel Drive road机能做成是否满足需求</v>
      </c>
      <c r="E78" s="9" t="s">
        <v>2610</v>
      </c>
      <c r="F78" s="11" t="s">
        <v>49</v>
      </c>
      <c r="G78" s="20" t="str">
        <f t="shared" si="11"/>
        <v>基础路网::附加情报::Four-Wheel Drive road</v>
      </c>
      <c r="H78" s="12" t="s">
        <v>2611</v>
      </c>
      <c r="I78" s="14" t="s">
        <v>107</v>
      </c>
      <c r="J78" s="13" t="s">
        <v>0</v>
      </c>
      <c r="K78" s="13" t="s">
        <v>48</v>
      </c>
      <c r="L78" s="12"/>
    </row>
    <row r="79" spans="1:12" ht="51.75">
      <c r="A79" s="8" t="s">
        <v>59</v>
      </c>
      <c r="B79" s="16" t="s">
        <v>2408</v>
      </c>
      <c r="C79" s="10"/>
      <c r="D79" s="9" t="str">
        <f t="shared" si="10"/>
        <v>检查基础路网的附加情报为Residential road机能做成是否满足需求</v>
      </c>
      <c r="E79" s="9" t="s">
        <v>2610</v>
      </c>
      <c r="F79" s="11" t="s">
        <v>49</v>
      </c>
      <c r="G79" s="20" t="str">
        <f t="shared" si="11"/>
        <v>基础路网::附加情报::Residential road</v>
      </c>
      <c r="H79" s="12" t="s">
        <v>2611</v>
      </c>
      <c r="I79" s="14" t="s">
        <v>107</v>
      </c>
      <c r="J79" s="13" t="s">
        <v>0</v>
      </c>
      <c r="K79" s="13" t="s">
        <v>48</v>
      </c>
      <c r="L79" s="12"/>
    </row>
    <row r="80" spans="1:12" ht="51.75">
      <c r="A80" s="8" t="s">
        <v>59</v>
      </c>
      <c r="B80" s="16" t="s">
        <v>2409</v>
      </c>
      <c r="C80" s="10"/>
      <c r="D80" s="9" t="str">
        <f t="shared" si="10"/>
        <v>检查基础路网的附加情报为Stop Sign road机能做成是否满足需求</v>
      </c>
      <c r="E80" s="9" t="s">
        <v>2610</v>
      </c>
      <c r="F80" s="11" t="s">
        <v>49</v>
      </c>
      <c r="G80" s="20" t="str">
        <f t="shared" si="11"/>
        <v>基础路网::附加情报::Stop Sign road</v>
      </c>
      <c r="H80" s="12" t="s">
        <v>2611</v>
      </c>
      <c r="I80" s="14" t="s">
        <v>107</v>
      </c>
      <c r="J80" s="13" t="s">
        <v>0</v>
      </c>
      <c r="K80" s="13" t="s">
        <v>48</v>
      </c>
      <c r="L80" s="12"/>
    </row>
    <row r="81" spans="1:12" ht="51.75">
      <c r="A81" s="8" t="s">
        <v>59</v>
      </c>
      <c r="B81" s="16" t="s">
        <v>2410</v>
      </c>
      <c r="C81" s="10"/>
      <c r="D81" s="9" t="str">
        <f t="shared" si="10"/>
        <v>检查基础路网的附加情报为Rodizio flag机能做成是否满足需求</v>
      </c>
      <c r="E81" s="9" t="s">
        <v>2610</v>
      </c>
      <c r="F81" s="11" t="s">
        <v>49</v>
      </c>
      <c r="G81" s="20" t="str">
        <f t="shared" si="11"/>
        <v>基础路网::附加情报::Rodizio flag</v>
      </c>
      <c r="H81" s="12" t="s">
        <v>2611</v>
      </c>
      <c r="I81" s="14" t="s">
        <v>107</v>
      </c>
      <c r="J81" s="13" t="s">
        <v>0</v>
      </c>
      <c r="K81" s="13" t="s">
        <v>48</v>
      </c>
      <c r="L81" s="12"/>
    </row>
    <row r="82" spans="1:12" ht="69">
      <c r="A82" s="8" t="s">
        <v>59</v>
      </c>
      <c r="B82" s="16" t="s">
        <v>2411</v>
      </c>
      <c r="C82" s="10"/>
      <c r="D82" s="9" t="str">
        <f t="shared" si="10"/>
        <v>检查基础路网的附加情报为ERP/SALIK/E-Toll道路机能做成是否满足需求</v>
      </c>
      <c r="E82" s="9" t="s">
        <v>2610</v>
      </c>
      <c r="F82" s="11" t="s">
        <v>49</v>
      </c>
      <c r="G82" s="20" t="str">
        <f t="shared" si="11"/>
        <v>基础路网::附加情报::ERP/SALIK/E-Toll道路</v>
      </c>
      <c r="H82" s="12" t="s">
        <v>2611</v>
      </c>
      <c r="I82" s="14" t="s">
        <v>107</v>
      </c>
      <c r="J82" s="13" t="s">
        <v>0</v>
      </c>
      <c r="K82" s="13" t="s">
        <v>48</v>
      </c>
      <c r="L82" s="12"/>
    </row>
    <row r="83" spans="1:12" ht="51.75">
      <c r="A83" s="8" t="s">
        <v>59</v>
      </c>
      <c r="B83" s="16" t="s">
        <v>2412</v>
      </c>
      <c r="C83" s="10"/>
      <c r="D83" s="9" t="str">
        <f t="shared" si="10"/>
        <v>检查基础路网的附加情报为safety zone机能做成是否满足需求</v>
      </c>
      <c r="E83" s="9" t="s">
        <v>2610</v>
      </c>
      <c r="F83" s="11" t="s">
        <v>49</v>
      </c>
      <c r="G83" s="20" t="str">
        <f t="shared" si="11"/>
        <v>基础路网::附加情报::safety zone</v>
      </c>
      <c r="H83" s="12" t="s">
        <v>2611</v>
      </c>
      <c r="I83" s="14" t="s">
        <v>107</v>
      </c>
      <c r="J83" s="13" t="s">
        <v>0</v>
      </c>
      <c r="K83" s="13" t="s">
        <v>48</v>
      </c>
      <c r="L83" s="12"/>
    </row>
    <row r="84" spans="1:12" ht="51.75">
      <c r="A84" s="8" t="s">
        <v>59</v>
      </c>
      <c r="B84" s="16" t="s">
        <v>2413</v>
      </c>
      <c r="C84" s="10"/>
      <c r="D84" s="9" t="str">
        <f t="shared" si="10"/>
        <v>检查基础路网的附加情报为Safety Alert机能做成是否满足需求</v>
      </c>
      <c r="E84" s="9" t="s">
        <v>2610</v>
      </c>
      <c r="F84" s="11" t="s">
        <v>49</v>
      </c>
      <c r="G84" s="20" t="str">
        <f t="shared" si="11"/>
        <v>基础路网::附加情报::Safety Alert</v>
      </c>
      <c r="H84" s="12" t="s">
        <v>2611</v>
      </c>
      <c r="I84" s="14" t="s">
        <v>107</v>
      </c>
      <c r="J84" s="13" t="s">
        <v>0</v>
      </c>
      <c r="K84" s="13" t="s">
        <v>48</v>
      </c>
      <c r="L84" s="12"/>
    </row>
    <row r="85" spans="1:12" ht="51.75">
      <c r="A85" s="8" t="s">
        <v>59</v>
      </c>
      <c r="B85" s="16" t="s">
        <v>2414</v>
      </c>
      <c r="C85" s="10"/>
      <c r="D85" s="9" t="str">
        <f t="shared" si="10"/>
        <v>检查基础路网的附加情报为SOI Road机能做成是否满足需求</v>
      </c>
      <c r="E85" s="9" t="s">
        <v>2610</v>
      </c>
      <c r="F85" s="11" t="s">
        <v>49</v>
      </c>
      <c r="G85" s="20" t="str">
        <f t="shared" si="11"/>
        <v>基础路网::附加情报::SOI Road</v>
      </c>
      <c r="H85" s="12" t="s">
        <v>2611</v>
      </c>
      <c r="I85" s="14" t="s">
        <v>107</v>
      </c>
      <c r="J85" s="13" t="s">
        <v>0</v>
      </c>
      <c r="K85" s="13" t="s">
        <v>48</v>
      </c>
      <c r="L85" s="12"/>
    </row>
    <row r="86" spans="1:12" ht="51.75">
      <c r="A86" s="8" t="s">
        <v>59</v>
      </c>
      <c r="B86" s="16" t="s">
        <v>2415</v>
      </c>
      <c r="C86" s="10"/>
      <c r="D86" s="9" t="str">
        <f>"检查基础路网的基本属性为"&amp;B86&amp;"机能做成是否满足需求"</f>
        <v>检查基础路网的基本属性为车线信息机能做成是否满足需求</v>
      </c>
      <c r="E86" s="9" t="s">
        <v>2610</v>
      </c>
      <c r="F86" s="11" t="s">
        <v>49</v>
      </c>
      <c r="G86" s="20" t="str">
        <f>"基础路网::基本属性::"&amp;B86</f>
        <v>基础路网::基本属性::车线信息</v>
      </c>
      <c r="H86" s="12" t="s">
        <v>2611</v>
      </c>
      <c r="I86" s="14" t="s">
        <v>107</v>
      </c>
      <c r="J86" s="13" t="s">
        <v>0</v>
      </c>
      <c r="K86" s="13" t="s">
        <v>48</v>
      </c>
      <c r="L86" s="12"/>
    </row>
    <row r="87" spans="1:12" ht="51.75">
      <c r="A87" s="8" t="s">
        <v>59</v>
      </c>
      <c r="B87" s="16" t="s">
        <v>2416</v>
      </c>
      <c r="C87" s="10"/>
      <c r="D87" s="9" t="str">
        <f t="shared" ref="D87:D96" si="12">"检查基础路网的基本属性为"&amp;B87&amp;"机能做成是否满足需求"</f>
        <v>检查基础路网的基本属性为中央分离带机能做成是否满足需求</v>
      </c>
      <c r="E87" s="9" t="s">
        <v>2610</v>
      </c>
      <c r="F87" s="11" t="s">
        <v>49</v>
      </c>
      <c r="G87" s="20" t="str">
        <f t="shared" ref="G87:G96" si="13">"基础路网::基本属性::"&amp;B87</f>
        <v>基础路网::基本属性::中央分离带</v>
      </c>
      <c r="H87" s="12" t="s">
        <v>2611</v>
      </c>
      <c r="I87" s="14" t="s">
        <v>107</v>
      </c>
      <c r="J87" s="13" t="s">
        <v>0</v>
      </c>
      <c r="K87" s="13" t="s">
        <v>48</v>
      </c>
      <c r="L87" s="12"/>
    </row>
    <row r="88" spans="1:12" ht="51.75">
      <c r="A88" s="8" t="s">
        <v>59</v>
      </c>
      <c r="B88" s="16" t="s">
        <v>2417</v>
      </c>
      <c r="C88" s="10"/>
      <c r="D88" s="9" t="str">
        <f t="shared" si="12"/>
        <v>检查基础路网的基本属性为交通信号灯机能做成是否满足需求</v>
      </c>
      <c r="E88" s="9" t="s">
        <v>2610</v>
      </c>
      <c r="F88" s="11" t="s">
        <v>49</v>
      </c>
      <c r="G88" s="20" t="str">
        <f t="shared" si="13"/>
        <v>基础路网::基本属性::交通信号灯</v>
      </c>
      <c r="H88" s="12" t="s">
        <v>2611</v>
      </c>
      <c r="I88" s="14" t="s">
        <v>107</v>
      </c>
      <c r="J88" s="13" t="s">
        <v>0</v>
      </c>
      <c r="K88" s="13" t="s">
        <v>48</v>
      </c>
      <c r="L88" s="12"/>
    </row>
    <row r="89" spans="1:12" ht="51.75">
      <c r="A89" s="8" t="s">
        <v>59</v>
      </c>
      <c r="B89" s="16" t="s">
        <v>2418</v>
      </c>
      <c r="C89" s="10"/>
      <c r="D89" s="9" t="str">
        <f t="shared" si="12"/>
        <v>检查基础路网的基本属性为收费站机能做成是否满足需求</v>
      </c>
      <c r="E89" s="9" t="s">
        <v>2610</v>
      </c>
      <c r="F89" s="11" t="s">
        <v>49</v>
      </c>
      <c r="G89" s="20" t="str">
        <f t="shared" si="13"/>
        <v>基础路网::基本属性::收费站</v>
      </c>
      <c r="H89" s="12" t="s">
        <v>2611</v>
      </c>
      <c r="I89" s="14" t="s">
        <v>107</v>
      </c>
      <c r="J89" s="13" t="s">
        <v>0</v>
      </c>
      <c r="K89" s="13" t="s">
        <v>48</v>
      </c>
      <c r="L89" s="12"/>
    </row>
    <row r="90" spans="1:12" ht="51.75">
      <c r="A90" s="8" t="s">
        <v>59</v>
      </c>
      <c r="B90" s="16" t="s">
        <v>2419</v>
      </c>
      <c r="C90" s="10"/>
      <c r="D90" s="9" t="str">
        <f t="shared" si="12"/>
        <v>检查基础路网的基本属性为道路番号机能做成是否满足需求</v>
      </c>
      <c r="E90" s="9" t="s">
        <v>2610</v>
      </c>
      <c r="F90" s="11" t="s">
        <v>49</v>
      </c>
      <c r="G90" s="20" t="str">
        <f t="shared" si="13"/>
        <v>基础路网::基本属性::道路番号</v>
      </c>
      <c r="H90" s="12" t="s">
        <v>2611</v>
      </c>
      <c r="I90" s="14" t="s">
        <v>107</v>
      </c>
      <c r="J90" s="13" t="s">
        <v>0</v>
      </c>
      <c r="K90" s="13" t="s">
        <v>48</v>
      </c>
      <c r="L90" s="12"/>
    </row>
    <row r="91" spans="1:12" ht="51.75">
      <c r="A91" s="8" t="s">
        <v>59</v>
      </c>
      <c r="B91" s="16" t="s">
        <v>2420</v>
      </c>
      <c r="C91" s="10"/>
      <c r="D91" s="9" t="str">
        <f t="shared" si="12"/>
        <v>检查基础路网的基本属性为道路名称机能做成是否满足需求</v>
      </c>
      <c r="E91" s="9" t="s">
        <v>2610</v>
      </c>
      <c r="F91" s="11" t="s">
        <v>49</v>
      </c>
      <c r="G91" s="20" t="str">
        <f t="shared" si="13"/>
        <v>基础路网::基本属性::道路名称</v>
      </c>
      <c r="H91" s="12" t="s">
        <v>2611</v>
      </c>
      <c r="I91" s="14" t="s">
        <v>107</v>
      </c>
      <c r="J91" s="13" t="s">
        <v>0</v>
      </c>
      <c r="K91" s="13" t="s">
        <v>48</v>
      </c>
      <c r="L91" s="12"/>
    </row>
    <row r="92" spans="1:12" ht="51.75">
      <c r="A92" s="8" t="s">
        <v>59</v>
      </c>
      <c r="B92" s="16" t="s">
        <v>2421</v>
      </c>
      <c r="C92" s="10"/>
      <c r="D92" s="9" t="str">
        <f t="shared" si="12"/>
        <v>检查基础路网的基本属性为速度限制机能做成是否满足需求</v>
      </c>
      <c r="E92" s="9" t="s">
        <v>2610</v>
      </c>
      <c r="F92" s="11" t="s">
        <v>49</v>
      </c>
      <c r="G92" s="20" t="str">
        <f t="shared" si="13"/>
        <v>基础路网::基本属性::速度限制</v>
      </c>
      <c r="H92" s="12" t="s">
        <v>2611</v>
      </c>
      <c r="I92" s="14" t="s">
        <v>107</v>
      </c>
      <c r="J92" s="13" t="s">
        <v>0</v>
      </c>
      <c r="K92" s="13" t="s">
        <v>48</v>
      </c>
      <c r="L92" s="12"/>
    </row>
    <row r="93" spans="1:12" ht="51.75">
      <c r="A93" s="8" t="s">
        <v>59</v>
      </c>
      <c r="B93" s="16" t="s">
        <v>2422</v>
      </c>
      <c r="C93" s="10"/>
      <c r="D93" s="9" t="str">
        <f t="shared" si="12"/>
        <v>检查基础路网的基本属性为bypass机能做成是否满足需求</v>
      </c>
      <c r="E93" s="9" t="s">
        <v>2610</v>
      </c>
      <c r="F93" s="11" t="s">
        <v>49</v>
      </c>
      <c r="G93" s="20" t="str">
        <f t="shared" si="13"/>
        <v>基础路网::基本属性::bypass</v>
      </c>
      <c r="H93" s="12" t="s">
        <v>2611</v>
      </c>
      <c r="I93" s="14" t="s">
        <v>107</v>
      </c>
      <c r="J93" s="13" t="s">
        <v>0</v>
      </c>
      <c r="K93" s="13" t="s">
        <v>48</v>
      </c>
      <c r="L93" s="12"/>
    </row>
    <row r="94" spans="1:12" ht="51.75">
      <c r="A94" s="8" t="s">
        <v>59</v>
      </c>
      <c r="B94" s="16" t="s">
        <v>2423</v>
      </c>
      <c r="C94" s="10"/>
      <c r="D94" s="9" t="str">
        <f t="shared" si="12"/>
        <v>检查基础路网的基本属性为matching机能做成是否满足需求</v>
      </c>
      <c r="E94" s="9" t="s">
        <v>2610</v>
      </c>
      <c r="F94" s="11" t="s">
        <v>49</v>
      </c>
      <c r="G94" s="20" t="str">
        <f t="shared" si="13"/>
        <v>基础路网::基本属性::matching</v>
      </c>
      <c r="H94" s="12" t="s">
        <v>2611</v>
      </c>
      <c r="I94" s="14" t="s">
        <v>107</v>
      </c>
      <c r="J94" s="13" t="s">
        <v>0</v>
      </c>
      <c r="K94" s="13" t="s">
        <v>48</v>
      </c>
      <c r="L94" s="12"/>
    </row>
    <row r="95" spans="1:12" ht="51.75">
      <c r="A95" s="8" t="s">
        <v>59</v>
      </c>
      <c r="B95" s="16" t="s">
        <v>2424</v>
      </c>
      <c r="C95" s="10"/>
      <c r="D95" s="9" t="str">
        <f t="shared" si="12"/>
        <v>检查基础路网的基本属性为highcost机能做成是否满足需求</v>
      </c>
      <c r="E95" s="9" t="s">
        <v>2610</v>
      </c>
      <c r="F95" s="11" t="s">
        <v>49</v>
      </c>
      <c r="G95" s="20" t="str">
        <f t="shared" si="13"/>
        <v>基础路网::基本属性::highcost</v>
      </c>
      <c r="H95" s="12" t="s">
        <v>2611</v>
      </c>
      <c r="I95" s="14" t="s">
        <v>107</v>
      </c>
      <c r="J95" s="13" t="s">
        <v>0</v>
      </c>
      <c r="K95" s="13" t="s">
        <v>48</v>
      </c>
      <c r="L95" s="12"/>
    </row>
    <row r="96" spans="1:12" ht="51.75">
      <c r="A96" s="8" t="s">
        <v>59</v>
      </c>
      <c r="B96" s="16" t="s">
        <v>2425</v>
      </c>
      <c r="C96" s="10"/>
      <c r="D96" s="9" t="str">
        <f t="shared" si="12"/>
        <v>检查基础路网的基本属性为左右行机能做成是否满足需求</v>
      </c>
      <c r="E96" s="9" t="s">
        <v>2610</v>
      </c>
      <c r="F96" s="11" t="s">
        <v>49</v>
      </c>
      <c r="G96" s="20" t="str">
        <f t="shared" si="13"/>
        <v>基础路网::基本属性::左右行</v>
      </c>
      <c r="H96" s="12" t="s">
        <v>2611</v>
      </c>
      <c r="I96" s="14" t="s">
        <v>107</v>
      </c>
      <c r="J96" s="13" t="s">
        <v>0</v>
      </c>
      <c r="K96" s="13" t="s">
        <v>48</v>
      </c>
      <c r="L96" s="12"/>
    </row>
    <row r="97" spans="1:12" ht="34.5">
      <c r="A97" s="8" t="s">
        <v>59</v>
      </c>
      <c r="B97" s="16" t="s">
        <v>2426</v>
      </c>
      <c r="C97" s="10"/>
      <c r="D97" s="9" t="str">
        <f t="shared" ref="D97:D130" si="14">"检查"&amp;B97&amp;"机能做成是否满足需求"</f>
        <v>检查Link允许通行规制机能做成是否满足需求</v>
      </c>
      <c r="E97" s="9" t="s">
        <v>2610</v>
      </c>
      <c r="F97" s="11" t="s">
        <v>49</v>
      </c>
      <c r="G97" s="20" t="str">
        <f>"规制::规制::"&amp;B97</f>
        <v>规制::规制::Link允许通行规制</v>
      </c>
      <c r="H97" s="12" t="s">
        <v>2611</v>
      </c>
      <c r="I97" s="14" t="s">
        <v>107</v>
      </c>
      <c r="J97" s="13" t="s">
        <v>0</v>
      </c>
      <c r="K97" s="13" t="s">
        <v>48</v>
      </c>
      <c r="L97" s="12"/>
    </row>
    <row r="98" spans="1:12" ht="34.5">
      <c r="A98" s="8" t="s">
        <v>59</v>
      </c>
      <c r="B98" s="16" t="s">
        <v>2427</v>
      </c>
      <c r="C98" s="10"/>
      <c r="D98" s="9" t="str">
        <f t="shared" si="14"/>
        <v>检查Link禁止通行规制机能做成是否满足需求</v>
      </c>
      <c r="E98" s="9" t="s">
        <v>2610</v>
      </c>
      <c r="F98" s="11" t="s">
        <v>49</v>
      </c>
      <c r="G98" s="20" t="str">
        <f t="shared" ref="G98:G106" si="15">"规制::规制::"&amp;B98</f>
        <v>规制::规制::Link禁止通行规制</v>
      </c>
      <c r="H98" s="12" t="s">
        <v>2611</v>
      </c>
      <c r="I98" s="14" t="s">
        <v>107</v>
      </c>
      <c r="J98" s="13" t="s">
        <v>0</v>
      </c>
      <c r="K98" s="13" t="s">
        <v>48</v>
      </c>
      <c r="L98" s="12"/>
    </row>
    <row r="99" spans="1:12" ht="51.75">
      <c r="A99" s="8" t="s">
        <v>59</v>
      </c>
      <c r="B99" s="16" t="s">
        <v>2428</v>
      </c>
      <c r="C99" s="10"/>
      <c r="D99" s="9" t="str">
        <f t="shared" si="14"/>
        <v>检查Link间允许通行规制机能做成是否满足需求</v>
      </c>
      <c r="E99" s="9" t="s">
        <v>2610</v>
      </c>
      <c r="F99" s="11" t="s">
        <v>49</v>
      </c>
      <c r="G99" s="20" t="str">
        <f t="shared" si="15"/>
        <v>规制::规制::Link间允许通行规制</v>
      </c>
      <c r="H99" s="12" t="s">
        <v>2611</v>
      </c>
      <c r="I99" s="14" t="s">
        <v>107</v>
      </c>
      <c r="J99" s="13" t="s">
        <v>0</v>
      </c>
      <c r="K99" s="13" t="s">
        <v>48</v>
      </c>
      <c r="L99" s="12"/>
    </row>
    <row r="100" spans="1:12" ht="51.75">
      <c r="A100" s="8" t="s">
        <v>59</v>
      </c>
      <c r="B100" s="16" t="s">
        <v>2429</v>
      </c>
      <c r="C100" s="10"/>
      <c r="D100" s="9" t="str">
        <f t="shared" si="14"/>
        <v>检查Link间禁止通行规制机能做成是否满足需求</v>
      </c>
      <c r="E100" s="9" t="s">
        <v>2610</v>
      </c>
      <c r="F100" s="11" t="s">
        <v>49</v>
      </c>
      <c r="G100" s="20" t="str">
        <f t="shared" si="15"/>
        <v>规制::规制::Link间禁止通行规制</v>
      </c>
      <c r="H100" s="12" t="s">
        <v>2611</v>
      </c>
      <c r="I100" s="14" t="s">
        <v>107</v>
      </c>
      <c r="J100" s="13" t="s">
        <v>0</v>
      </c>
      <c r="K100" s="13" t="s">
        <v>48</v>
      </c>
      <c r="L100" s="12"/>
    </row>
    <row r="101" spans="1:12" ht="34.5">
      <c r="A101" s="8" t="s">
        <v>59</v>
      </c>
      <c r="B101" s="16" t="s">
        <v>2430</v>
      </c>
      <c r="C101" s="10"/>
      <c r="D101" s="9" t="str">
        <f t="shared" si="14"/>
        <v>检查Link序列优先通行机能做成是否满足需求</v>
      </c>
      <c r="E101" s="9" t="s">
        <v>2610</v>
      </c>
      <c r="F101" s="11" t="s">
        <v>49</v>
      </c>
      <c r="G101" s="20" t="str">
        <f t="shared" si="15"/>
        <v>规制::规制::Link序列优先通行</v>
      </c>
      <c r="H101" s="12" t="s">
        <v>2611</v>
      </c>
      <c r="I101" s="14" t="s">
        <v>107</v>
      </c>
      <c r="J101" s="13" t="s">
        <v>0</v>
      </c>
      <c r="K101" s="13" t="s">
        <v>48</v>
      </c>
      <c r="L101" s="12"/>
    </row>
    <row r="102" spans="1:12" ht="34.5">
      <c r="A102" s="8" t="s">
        <v>59</v>
      </c>
      <c r="B102" s="16" t="s">
        <v>2431</v>
      </c>
      <c r="C102" s="10"/>
      <c r="D102" s="9" t="str">
        <f t="shared" si="14"/>
        <v>检查行政区域规制机能做成是否满足需求</v>
      </c>
      <c r="E102" s="9" t="s">
        <v>2610</v>
      </c>
      <c r="F102" s="11" t="s">
        <v>49</v>
      </c>
      <c r="G102" s="20" t="str">
        <f t="shared" si="15"/>
        <v>规制::规制::行政区域规制</v>
      </c>
      <c r="H102" s="12" t="s">
        <v>2611</v>
      </c>
      <c r="I102" s="14" t="s">
        <v>107</v>
      </c>
      <c r="J102" s="13" t="s">
        <v>0</v>
      </c>
      <c r="K102" s="13" t="s">
        <v>48</v>
      </c>
      <c r="L102" s="12"/>
    </row>
    <row r="103" spans="1:12" ht="34.5">
      <c r="A103" s="8" t="s">
        <v>59</v>
      </c>
      <c r="B103" s="16" t="s">
        <v>2432</v>
      </c>
      <c r="C103" s="10"/>
      <c r="D103" s="9" t="str">
        <f t="shared" si="14"/>
        <v>检查跨国规制机能做成是否满足需求</v>
      </c>
      <c r="E103" s="9" t="s">
        <v>2610</v>
      </c>
      <c r="F103" s="11" t="s">
        <v>49</v>
      </c>
      <c r="G103" s="20" t="str">
        <f t="shared" si="15"/>
        <v>规制::规制::跨国规制</v>
      </c>
      <c r="H103" s="12" t="s">
        <v>2611</v>
      </c>
      <c r="I103" s="14" t="s">
        <v>107</v>
      </c>
      <c r="J103" s="13" t="s">
        <v>0</v>
      </c>
      <c r="K103" s="13" t="s">
        <v>48</v>
      </c>
      <c r="L103" s="12"/>
    </row>
    <row r="104" spans="1:12" ht="34.5">
      <c r="A104" s="8" t="s">
        <v>59</v>
      </c>
      <c r="B104" s="16" t="s">
        <v>2433</v>
      </c>
      <c r="C104" s="10"/>
      <c r="D104" s="9" t="str">
        <f t="shared" si="14"/>
        <v>检查车辆规制机能做成是否满足需求</v>
      </c>
      <c r="E104" s="9" t="s">
        <v>2610</v>
      </c>
      <c r="F104" s="11" t="s">
        <v>49</v>
      </c>
      <c r="G104" s="20" t="str">
        <f t="shared" si="15"/>
        <v>规制::规制::车辆规制</v>
      </c>
      <c r="H104" s="12" t="s">
        <v>2611</v>
      </c>
      <c r="I104" s="14" t="s">
        <v>107</v>
      </c>
      <c r="J104" s="13" t="s">
        <v>0</v>
      </c>
      <c r="K104" s="13" t="s">
        <v>48</v>
      </c>
      <c r="L104" s="12"/>
    </row>
    <row r="105" spans="1:12" ht="34.5">
      <c r="A105" s="8" t="s">
        <v>59</v>
      </c>
      <c r="B105" s="16" t="s">
        <v>2434</v>
      </c>
      <c r="C105" s="10"/>
      <c r="D105" s="9" t="str">
        <f t="shared" si="14"/>
        <v>检查时间规制机能做成是否满足需求</v>
      </c>
      <c r="E105" s="9" t="s">
        <v>2610</v>
      </c>
      <c r="F105" s="11" t="s">
        <v>49</v>
      </c>
      <c r="G105" s="20" t="str">
        <f t="shared" si="15"/>
        <v>规制::规制::时间规制</v>
      </c>
      <c r="H105" s="12" t="s">
        <v>2611</v>
      </c>
      <c r="I105" s="14" t="s">
        <v>107</v>
      </c>
      <c r="J105" s="13" t="s">
        <v>0</v>
      </c>
      <c r="K105" s="13" t="s">
        <v>48</v>
      </c>
      <c r="L105" s="12"/>
    </row>
    <row r="106" spans="1:12" ht="34.5">
      <c r="A106" s="8" t="s">
        <v>59</v>
      </c>
      <c r="B106" s="16" t="s">
        <v>2435</v>
      </c>
      <c r="C106" s="10"/>
      <c r="D106" s="9" t="str">
        <f t="shared" si="14"/>
        <v>检查季节性规制机能做成是否满足需求</v>
      </c>
      <c r="E106" s="9" t="s">
        <v>2610</v>
      </c>
      <c r="F106" s="11" t="s">
        <v>49</v>
      </c>
      <c r="G106" s="20" t="str">
        <f t="shared" si="15"/>
        <v>规制::规制::季节性规制</v>
      </c>
      <c r="H106" s="12" t="s">
        <v>2611</v>
      </c>
      <c r="I106" s="14" t="s">
        <v>107</v>
      </c>
      <c r="J106" s="13" t="s">
        <v>0</v>
      </c>
      <c r="K106" s="13" t="s">
        <v>48</v>
      </c>
      <c r="L106" s="12"/>
    </row>
    <row r="107" spans="1:12" ht="34.5">
      <c r="A107" s="8" t="s">
        <v>59</v>
      </c>
      <c r="B107" s="16" t="s">
        <v>2436</v>
      </c>
      <c r="C107" s="10"/>
      <c r="D107" s="9" t="str">
        <f t="shared" si="14"/>
        <v>检查Level4机能做成是否满足需求</v>
      </c>
      <c r="E107" s="9" t="s">
        <v>2610</v>
      </c>
      <c r="F107" s="11" t="s">
        <v>49</v>
      </c>
      <c r="G107" s="20" t="str">
        <f>"经路::经路::"&amp;B107</f>
        <v>经路::经路::Level4</v>
      </c>
      <c r="H107" s="12" t="s">
        <v>2611</v>
      </c>
      <c r="I107" s="14" t="s">
        <v>107</v>
      </c>
      <c r="J107" s="13" t="s">
        <v>0</v>
      </c>
      <c r="K107" s="13" t="s">
        <v>48</v>
      </c>
      <c r="L107" s="12"/>
    </row>
    <row r="108" spans="1:12" ht="34.5">
      <c r="A108" s="8" t="s">
        <v>59</v>
      </c>
      <c r="B108" s="16" t="s">
        <v>2437</v>
      </c>
      <c r="C108" s="10"/>
      <c r="D108" s="9" t="str">
        <f t="shared" si="14"/>
        <v>检查Level6机能做成是否满足需求</v>
      </c>
      <c r="E108" s="9" t="s">
        <v>2610</v>
      </c>
      <c r="F108" s="11" t="s">
        <v>49</v>
      </c>
      <c r="G108" s="20" t="str">
        <f t="shared" ref="G108:G109" si="16">"经路::经路::"&amp;B108</f>
        <v>经路::经路::Level6</v>
      </c>
      <c r="H108" s="12" t="s">
        <v>2611</v>
      </c>
      <c r="I108" s="14" t="s">
        <v>107</v>
      </c>
      <c r="J108" s="13" t="s">
        <v>0</v>
      </c>
      <c r="K108" s="13" t="s">
        <v>48</v>
      </c>
      <c r="L108" s="12"/>
    </row>
    <row r="109" spans="1:12" ht="34.5">
      <c r="A109" s="8" t="s">
        <v>59</v>
      </c>
      <c r="B109" s="16" t="s">
        <v>2438</v>
      </c>
      <c r="C109" s="10"/>
      <c r="D109" s="9" t="str">
        <f t="shared" si="14"/>
        <v>检查Level8机能做成是否满足需求</v>
      </c>
      <c r="E109" s="9" t="s">
        <v>2610</v>
      </c>
      <c r="F109" s="11" t="s">
        <v>49</v>
      </c>
      <c r="G109" s="20" t="str">
        <f t="shared" si="16"/>
        <v>经路::经路::Level8</v>
      </c>
      <c r="H109" s="12" t="s">
        <v>2611</v>
      </c>
      <c r="I109" s="14" t="s">
        <v>107</v>
      </c>
      <c r="J109" s="13" t="s">
        <v>0</v>
      </c>
      <c r="K109" s="13" t="s">
        <v>48</v>
      </c>
      <c r="L109" s="12"/>
    </row>
    <row r="110" spans="1:12" ht="51.75">
      <c r="A110" s="8" t="s">
        <v>59</v>
      </c>
      <c r="B110" s="16" t="s">
        <v>2439</v>
      </c>
      <c r="C110" s="10"/>
      <c r="D110" s="9" t="str">
        <f t="shared" si="14"/>
        <v>检查spotguide(高速道路分歧模式图)机能做成是否满足需求</v>
      </c>
      <c r="E110" s="9" t="s">
        <v>2610</v>
      </c>
      <c r="F110" s="11" t="s">
        <v>49</v>
      </c>
      <c r="G110" s="20" t="str">
        <f>"诱导::诱导::"&amp;B110</f>
        <v>诱导::诱导::spotguide(高速道路分歧模式图)</v>
      </c>
      <c r="H110" s="12" t="s">
        <v>2611</v>
      </c>
      <c r="I110" s="14" t="s">
        <v>107</v>
      </c>
      <c r="J110" s="13" t="s">
        <v>0</v>
      </c>
      <c r="K110" s="13" t="s">
        <v>48</v>
      </c>
      <c r="L110" s="12"/>
    </row>
    <row r="111" spans="1:12" ht="51.75">
      <c r="A111" s="8" t="s">
        <v>59</v>
      </c>
      <c r="B111" s="16" t="s">
        <v>2440</v>
      </c>
      <c r="C111" s="10"/>
      <c r="D111" s="9" t="str">
        <f t="shared" si="14"/>
        <v>检查spotguide(高速出口实景图)机能做成是否满足需求</v>
      </c>
      <c r="E111" s="9" t="s">
        <v>2610</v>
      </c>
      <c r="F111" s="11" t="s">
        <v>49</v>
      </c>
      <c r="G111" s="20" t="str">
        <f t="shared" ref="G111:G174" si="17">"诱导::诱导::"&amp;B111</f>
        <v>诱导::诱导::spotguide(高速出口实景图)</v>
      </c>
      <c r="H111" s="12" t="s">
        <v>2611</v>
      </c>
      <c r="I111" s="14" t="s">
        <v>107</v>
      </c>
      <c r="J111" s="13" t="s">
        <v>0</v>
      </c>
      <c r="K111" s="13" t="s">
        <v>48</v>
      </c>
      <c r="L111" s="12"/>
    </row>
    <row r="112" spans="1:12" ht="51.75">
      <c r="A112" s="8" t="s">
        <v>59</v>
      </c>
      <c r="B112" s="16" t="s">
        <v>2441</v>
      </c>
      <c r="C112" s="10"/>
      <c r="D112" s="9" t="str">
        <f t="shared" si="14"/>
        <v>检查spotguide(高速入口实景图)机能做成是否满足需求</v>
      </c>
      <c r="E112" s="9" t="s">
        <v>2610</v>
      </c>
      <c r="F112" s="11" t="s">
        <v>49</v>
      </c>
      <c r="G112" s="20" t="str">
        <f t="shared" si="17"/>
        <v>诱导::诱导::spotguide(高速入口实景图)</v>
      </c>
      <c r="H112" s="12" t="s">
        <v>2611</v>
      </c>
      <c r="I112" s="14" t="s">
        <v>107</v>
      </c>
      <c r="J112" s="13" t="s">
        <v>0</v>
      </c>
      <c r="K112" s="13" t="s">
        <v>48</v>
      </c>
      <c r="L112" s="12"/>
    </row>
    <row r="113" spans="1:12" ht="51.75">
      <c r="A113" s="8" t="s">
        <v>59</v>
      </c>
      <c r="B113" s="16" t="s">
        <v>2442</v>
      </c>
      <c r="C113" s="10"/>
      <c r="D113" s="9" t="str">
        <f t="shared" si="14"/>
        <v>检查spotguide(普通道路分歧模式图)机能做成是否满足需求</v>
      </c>
      <c r="E113" s="9" t="s">
        <v>2610</v>
      </c>
      <c r="F113" s="11" t="s">
        <v>49</v>
      </c>
      <c r="G113" s="20" t="str">
        <f t="shared" si="17"/>
        <v>诱导::诱导::spotguide(普通道路分歧模式图)</v>
      </c>
      <c r="H113" s="12" t="s">
        <v>2611</v>
      </c>
      <c r="I113" s="14" t="s">
        <v>107</v>
      </c>
      <c r="J113" s="13" t="s">
        <v>0</v>
      </c>
      <c r="K113" s="13" t="s">
        <v>48</v>
      </c>
      <c r="L113" s="12"/>
    </row>
    <row r="114" spans="1:12" ht="51.75">
      <c r="A114" s="8" t="s">
        <v>59</v>
      </c>
      <c r="B114" s="16" t="s">
        <v>2443</v>
      </c>
      <c r="C114" s="10"/>
      <c r="D114" s="9" t="str">
        <f t="shared" si="14"/>
        <v>检查spotguide(普通路口实景图)机能做成是否满足需求</v>
      </c>
      <c r="E114" s="9" t="s">
        <v>2610</v>
      </c>
      <c r="F114" s="11" t="s">
        <v>49</v>
      </c>
      <c r="G114" s="20" t="str">
        <f t="shared" si="17"/>
        <v>诱导::诱导::spotguide(普通路口实景图)</v>
      </c>
      <c r="H114" s="12" t="s">
        <v>2611</v>
      </c>
      <c r="I114" s="14" t="s">
        <v>107</v>
      </c>
      <c r="J114" s="13" t="s">
        <v>0</v>
      </c>
      <c r="K114" s="13" t="s">
        <v>48</v>
      </c>
      <c r="L114" s="12"/>
    </row>
    <row r="115" spans="1:12" ht="51.75">
      <c r="A115" s="8" t="s">
        <v>59</v>
      </c>
      <c r="B115" s="16" t="s">
        <v>2444</v>
      </c>
      <c r="C115" s="10"/>
      <c r="D115" s="9" t="str">
        <f t="shared" si="14"/>
        <v>检查spotguide(高速道路分歧名称模式图)机能做成是否满足需求</v>
      </c>
      <c r="E115" s="9" t="s">
        <v>2610</v>
      </c>
      <c r="F115" s="11" t="s">
        <v>49</v>
      </c>
      <c r="G115" s="20" t="str">
        <f t="shared" si="17"/>
        <v>诱导::诱导::spotguide(高速道路分歧名称模式图)</v>
      </c>
      <c r="H115" s="12" t="s">
        <v>2611</v>
      </c>
      <c r="I115" s="14" t="s">
        <v>107</v>
      </c>
      <c r="J115" s="13" t="s">
        <v>0</v>
      </c>
      <c r="K115" s="13" t="s">
        <v>48</v>
      </c>
      <c r="L115" s="12"/>
    </row>
    <row r="116" spans="1:12" ht="51.75">
      <c r="A116" s="8" t="s">
        <v>59</v>
      </c>
      <c r="B116" s="16" t="s">
        <v>2445</v>
      </c>
      <c r="C116" s="10"/>
      <c r="D116" s="9" t="str">
        <f t="shared" si="14"/>
        <v>检查spotguide(3D交叉点模式图)机能做成是否满足需求</v>
      </c>
      <c r="E116" s="9" t="s">
        <v>2610</v>
      </c>
      <c r="F116" s="11" t="s">
        <v>49</v>
      </c>
      <c r="G116" s="20" t="str">
        <f t="shared" si="17"/>
        <v>诱导::诱导::spotguide(3D交叉点模式图)</v>
      </c>
      <c r="H116" s="12" t="s">
        <v>2611</v>
      </c>
      <c r="I116" s="14" t="s">
        <v>107</v>
      </c>
      <c r="J116" s="13" t="s">
        <v>0</v>
      </c>
      <c r="K116" s="13" t="s">
        <v>48</v>
      </c>
      <c r="L116" s="12"/>
    </row>
    <row r="117" spans="1:12" ht="51.75">
      <c r="A117" s="8" t="s">
        <v>59</v>
      </c>
      <c r="B117" s="16" t="s">
        <v>2446</v>
      </c>
      <c r="C117" s="10"/>
      <c r="D117" s="9" t="str">
        <f t="shared" si="14"/>
        <v>检查spotguide(高速固有JCT模式图)机能做成是否满足需求</v>
      </c>
      <c r="E117" s="9" t="s">
        <v>2610</v>
      </c>
      <c r="F117" s="11" t="s">
        <v>49</v>
      </c>
      <c r="G117" s="20" t="str">
        <f t="shared" si="17"/>
        <v>诱导::诱导::spotguide(高速固有JCT模式图)</v>
      </c>
      <c r="H117" s="12" t="s">
        <v>2611</v>
      </c>
      <c r="I117" s="14" t="s">
        <v>107</v>
      </c>
      <c r="J117" s="13" t="s">
        <v>0</v>
      </c>
      <c r="K117" s="13" t="s">
        <v>48</v>
      </c>
      <c r="L117" s="12"/>
    </row>
    <row r="118" spans="1:12" ht="51.75">
      <c r="A118" s="8" t="s">
        <v>59</v>
      </c>
      <c r="B118" s="16" t="s">
        <v>2447</v>
      </c>
      <c r="C118" s="10"/>
      <c r="D118" s="9" t="str">
        <f t="shared" si="14"/>
        <v>检查spotguide(本线ETC看板)机能做成是否满足需求</v>
      </c>
      <c r="E118" s="9" t="s">
        <v>2610</v>
      </c>
      <c r="F118" s="11" t="s">
        <v>49</v>
      </c>
      <c r="G118" s="20" t="str">
        <f t="shared" si="17"/>
        <v>诱导::诱导::spotguide(本线ETC看板)</v>
      </c>
      <c r="H118" s="12" t="s">
        <v>2611</v>
      </c>
      <c r="I118" s="14" t="s">
        <v>107</v>
      </c>
      <c r="J118" s="13" t="s">
        <v>0</v>
      </c>
      <c r="K118" s="13" t="s">
        <v>48</v>
      </c>
      <c r="L118" s="12"/>
    </row>
    <row r="119" spans="1:12" ht="51.75">
      <c r="A119" s="8" t="s">
        <v>59</v>
      </c>
      <c r="B119" s="16" t="s">
        <v>2448</v>
      </c>
      <c r="C119" s="10"/>
      <c r="D119" s="9" t="str">
        <f t="shared" si="14"/>
        <v>检查spotguide(非本线ETC看板)机能做成是否满足需求</v>
      </c>
      <c r="E119" s="9" t="s">
        <v>2610</v>
      </c>
      <c r="F119" s="11" t="s">
        <v>49</v>
      </c>
      <c r="G119" s="20" t="str">
        <f t="shared" si="17"/>
        <v>诱导::诱导::spotguide(非本线ETC看板)</v>
      </c>
      <c r="H119" s="12" t="s">
        <v>2611</v>
      </c>
      <c r="I119" s="14" t="s">
        <v>107</v>
      </c>
      <c r="J119" s="13" t="s">
        <v>0</v>
      </c>
      <c r="K119" s="13" t="s">
        <v>48</v>
      </c>
      <c r="L119" s="12"/>
    </row>
    <row r="120" spans="1:12" ht="69">
      <c r="A120" s="8" t="s">
        <v>59</v>
      </c>
      <c r="B120" s="16" t="s">
        <v>2449</v>
      </c>
      <c r="C120" s="10"/>
      <c r="D120" s="9" t="str">
        <f t="shared" si="14"/>
        <v>检查spotguide(SAPA(Hwy使用))机能做成是否满足需求</v>
      </c>
      <c r="E120" s="9" t="s">
        <v>2610</v>
      </c>
      <c r="F120" s="11" t="s">
        <v>49</v>
      </c>
      <c r="G120" s="20" t="str">
        <f t="shared" si="17"/>
        <v>诱导::诱导::spotguide(SAPA(Hwy使用))</v>
      </c>
      <c r="H120" s="12" t="s">
        <v>2611</v>
      </c>
      <c r="I120" s="14" t="s">
        <v>107</v>
      </c>
      <c r="J120" s="13" t="s">
        <v>0</v>
      </c>
      <c r="K120" s="13" t="s">
        <v>48</v>
      </c>
      <c r="L120" s="12"/>
    </row>
    <row r="121" spans="1:12" ht="51.75">
      <c r="A121" s="8" t="s">
        <v>59</v>
      </c>
      <c r="B121" s="16" t="s">
        <v>2450</v>
      </c>
      <c r="C121" s="10"/>
      <c r="D121" s="9" t="str">
        <f t="shared" si="14"/>
        <v>检查spotguide(Toll Station收费站)机能做成是否满足需求</v>
      </c>
      <c r="E121" s="9" t="s">
        <v>2610</v>
      </c>
      <c r="F121" s="11" t="s">
        <v>49</v>
      </c>
      <c r="G121" s="20" t="str">
        <f t="shared" si="17"/>
        <v>诱导::诱导::spotguide(Toll Station收费站)</v>
      </c>
      <c r="H121" s="12" t="s">
        <v>2611</v>
      </c>
      <c r="I121" s="14" t="s">
        <v>107</v>
      </c>
      <c r="J121" s="13" t="s">
        <v>0</v>
      </c>
      <c r="K121" s="13" t="s">
        <v>48</v>
      </c>
      <c r="L121" s="12"/>
    </row>
    <row r="122" spans="1:12" ht="51.75">
      <c r="A122" s="8" t="s">
        <v>59</v>
      </c>
      <c r="B122" s="16" t="s">
        <v>2451</v>
      </c>
      <c r="C122" s="10"/>
      <c r="D122" s="9" t="str">
        <f t="shared" si="14"/>
        <v>检查spotguide(走行轨迹)机能做成是否满足需求</v>
      </c>
      <c r="E122" s="9" t="s">
        <v>2610</v>
      </c>
      <c r="F122" s="11" t="s">
        <v>49</v>
      </c>
      <c r="G122" s="20" t="str">
        <f t="shared" si="17"/>
        <v>诱导::诱导::spotguide(走行轨迹)</v>
      </c>
      <c r="H122" s="12" t="s">
        <v>2611</v>
      </c>
      <c r="I122" s="14" t="s">
        <v>107</v>
      </c>
      <c r="J122" s="13" t="s">
        <v>0</v>
      </c>
      <c r="K122" s="13" t="s">
        <v>48</v>
      </c>
      <c r="L122" s="12"/>
    </row>
    <row r="123" spans="1:12" ht="34.5">
      <c r="A123" s="8" t="s">
        <v>59</v>
      </c>
      <c r="B123" s="16" t="s">
        <v>2452</v>
      </c>
      <c r="C123" s="10"/>
      <c r="D123" s="9" t="str">
        <f t="shared" si="14"/>
        <v>检查方面看板图片资源机能做成是否满足需求</v>
      </c>
      <c r="E123" s="9" t="s">
        <v>2610</v>
      </c>
      <c r="F123" s="11" t="s">
        <v>49</v>
      </c>
      <c r="G123" s="20" t="str">
        <f t="shared" si="17"/>
        <v>诱导::诱导::方面看板图片资源</v>
      </c>
      <c r="H123" s="12" t="s">
        <v>2611</v>
      </c>
      <c r="I123" s="14" t="s">
        <v>107</v>
      </c>
      <c r="J123" s="13" t="s">
        <v>0</v>
      </c>
      <c r="K123" s="13" t="s">
        <v>48</v>
      </c>
      <c r="L123" s="12"/>
    </row>
    <row r="124" spans="1:12" ht="34.5">
      <c r="A124" s="8" t="s">
        <v>59</v>
      </c>
      <c r="B124" s="16" t="s">
        <v>2453</v>
      </c>
      <c r="C124" s="10"/>
      <c r="D124" s="9" t="str">
        <f t="shared" si="14"/>
        <v>检查方面看板名称资源机能做成是否满足需求</v>
      </c>
      <c r="E124" s="9" t="s">
        <v>2610</v>
      </c>
      <c r="F124" s="11" t="s">
        <v>49</v>
      </c>
      <c r="G124" s="20" t="str">
        <f t="shared" si="17"/>
        <v>诱导::诱导::方面看板名称资源</v>
      </c>
      <c r="H124" s="12" t="s">
        <v>2611</v>
      </c>
      <c r="I124" s="14" t="s">
        <v>107</v>
      </c>
      <c r="J124" s="13" t="s">
        <v>0</v>
      </c>
      <c r="K124" s="13" t="s">
        <v>48</v>
      </c>
      <c r="L124" s="12"/>
    </row>
    <row r="125" spans="1:12" ht="51.75">
      <c r="A125" s="8" t="s">
        <v>59</v>
      </c>
      <c r="B125" s="16" t="s">
        <v>2454</v>
      </c>
      <c r="C125" s="10"/>
      <c r="D125" s="9" t="str">
        <f t="shared" si="14"/>
        <v>检查signpost_uc方面名称机能做成是否满足需求</v>
      </c>
      <c r="E125" s="9" t="s">
        <v>2610</v>
      </c>
      <c r="F125" s="11" t="s">
        <v>49</v>
      </c>
      <c r="G125" s="20" t="str">
        <f t="shared" si="17"/>
        <v>诱导::诱导::signpost_uc方面名称</v>
      </c>
      <c r="H125" s="12" t="s">
        <v>2611</v>
      </c>
      <c r="I125" s="14" t="s">
        <v>107</v>
      </c>
      <c r="J125" s="13" t="s">
        <v>0</v>
      </c>
      <c r="K125" s="13" t="s">
        <v>48</v>
      </c>
      <c r="L125" s="12"/>
    </row>
    <row r="126" spans="1:12" ht="51.75">
      <c r="A126" s="8" t="s">
        <v>59</v>
      </c>
      <c r="B126" s="16" t="s">
        <v>2455</v>
      </c>
      <c r="C126" s="10"/>
      <c r="D126" s="9" t="str">
        <f t="shared" si="14"/>
        <v>检查signpost_uc出口番号机能做成是否满足需求</v>
      </c>
      <c r="E126" s="9" t="s">
        <v>2610</v>
      </c>
      <c r="F126" s="11" t="s">
        <v>49</v>
      </c>
      <c r="G126" s="20" t="str">
        <f t="shared" si="17"/>
        <v>诱导::诱导::signpost_uc出口番号</v>
      </c>
      <c r="H126" s="12" t="s">
        <v>2611</v>
      </c>
      <c r="I126" s="14" t="s">
        <v>107</v>
      </c>
      <c r="J126" s="13" t="s">
        <v>0</v>
      </c>
      <c r="K126" s="13" t="s">
        <v>48</v>
      </c>
      <c r="L126" s="12"/>
    </row>
    <row r="127" spans="1:12" ht="51.75">
      <c r="A127" s="8" t="s">
        <v>59</v>
      </c>
      <c r="B127" s="16" t="s">
        <v>2456</v>
      </c>
      <c r="C127" s="10"/>
      <c r="D127" s="9" t="str">
        <f t="shared" si="14"/>
        <v>检查signpost_uc番号信息机能做成是否满足需求</v>
      </c>
      <c r="E127" s="9" t="s">
        <v>2610</v>
      </c>
      <c r="F127" s="11" t="s">
        <v>49</v>
      </c>
      <c r="G127" s="20" t="str">
        <f t="shared" si="17"/>
        <v>诱导::诱导::signpost_uc番号信息</v>
      </c>
      <c r="H127" s="12" t="s">
        <v>2611</v>
      </c>
      <c r="I127" s="14" t="s">
        <v>107</v>
      </c>
      <c r="J127" s="13" t="s">
        <v>0</v>
      </c>
      <c r="K127" s="13" t="s">
        <v>48</v>
      </c>
      <c r="L127" s="12"/>
    </row>
    <row r="128" spans="1:12" ht="34.5">
      <c r="A128" s="8" t="s">
        <v>59</v>
      </c>
      <c r="B128" s="16" t="s">
        <v>2457</v>
      </c>
      <c r="C128" s="10"/>
      <c r="D128" s="9" t="str">
        <f t="shared" si="14"/>
        <v>检查看板方面名称机能做成是否满足需求</v>
      </c>
      <c r="E128" s="9" t="s">
        <v>2610</v>
      </c>
      <c r="F128" s="11" t="s">
        <v>49</v>
      </c>
      <c r="G128" s="20" t="str">
        <f t="shared" si="17"/>
        <v>诱导::诱导::看板方面名称</v>
      </c>
      <c r="H128" s="12" t="s">
        <v>2611</v>
      </c>
      <c r="I128" s="14" t="s">
        <v>107</v>
      </c>
      <c r="J128" s="13" t="s">
        <v>0</v>
      </c>
      <c r="K128" s="13" t="s">
        <v>48</v>
      </c>
      <c r="L128" s="12"/>
    </row>
    <row r="129" spans="1:12" ht="34.5">
      <c r="A129" s="8" t="s">
        <v>59</v>
      </c>
      <c r="B129" s="16" t="s">
        <v>2458</v>
      </c>
      <c r="C129" s="10"/>
      <c r="D129" s="9" t="str">
        <f t="shared" si="14"/>
        <v>检查出口编号机能做成是否满足需求</v>
      </c>
      <c r="E129" s="9" t="s">
        <v>2610</v>
      </c>
      <c r="F129" s="11" t="s">
        <v>49</v>
      </c>
      <c r="G129" s="20" t="str">
        <f t="shared" si="17"/>
        <v>诱导::诱导::出口编号</v>
      </c>
      <c r="H129" s="12" t="s">
        <v>2611</v>
      </c>
      <c r="I129" s="14" t="s">
        <v>107</v>
      </c>
      <c r="J129" s="13" t="s">
        <v>0</v>
      </c>
      <c r="K129" s="13" t="s">
        <v>48</v>
      </c>
      <c r="L129" s="12"/>
    </row>
    <row r="130" spans="1:12" ht="34.5">
      <c r="A130" s="8" t="s">
        <v>59</v>
      </c>
      <c r="B130" s="16" t="s">
        <v>2459</v>
      </c>
      <c r="C130" s="10"/>
      <c r="D130" s="9" t="str">
        <f t="shared" si="14"/>
        <v>检查地点名称机能做成是否满足需求</v>
      </c>
      <c r="E130" s="9" t="s">
        <v>2610</v>
      </c>
      <c r="F130" s="11" t="s">
        <v>49</v>
      </c>
      <c r="G130" s="20" t="str">
        <f t="shared" si="17"/>
        <v>诱导::诱导::地点名称</v>
      </c>
      <c r="H130" s="12" t="s">
        <v>2611</v>
      </c>
      <c r="I130" s="14" t="s">
        <v>107</v>
      </c>
      <c r="J130" s="13" t="s">
        <v>0</v>
      </c>
      <c r="K130" s="13" t="s">
        <v>48</v>
      </c>
      <c r="L130" s="12"/>
    </row>
    <row r="131" spans="1:12" ht="34.5">
      <c r="A131" s="8" t="s">
        <v>59</v>
      </c>
      <c r="B131" s="16" t="s">
        <v>2460</v>
      </c>
      <c r="C131" s="10"/>
      <c r="D131" s="9" t="str">
        <f t="shared" ref="D131:D194" si="18">"检查"&amp;B131&amp;"机能做成是否满足需求"</f>
        <v>检查路線情報机能做成是否满足需求</v>
      </c>
      <c r="E131" s="9" t="s">
        <v>2610</v>
      </c>
      <c r="F131" s="11" t="s">
        <v>49</v>
      </c>
      <c r="G131" s="20" t="str">
        <f t="shared" si="17"/>
        <v>诱导::诱导::路線情報</v>
      </c>
      <c r="H131" s="12" t="s">
        <v>2611</v>
      </c>
      <c r="I131" s="14" t="s">
        <v>107</v>
      </c>
      <c r="J131" s="13" t="s">
        <v>0</v>
      </c>
      <c r="K131" s="13" t="s">
        <v>48</v>
      </c>
      <c r="L131" s="12"/>
    </row>
    <row r="132" spans="1:12" ht="34.5">
      <c r="A132" s="8" t="s">
        <v>59</v>
      </c>
      <c r="B132" s="16" t="s">
        <v>2461</v>
      </c>
      <c r="C132" s="10"/>
      <c r="D132" s="9" t="str">
        <f t="shared" si="18"/>
        <v>检查车线诱导方向信息机能做成是否满足需求</v>
      </c>
      <c r="E132" s="9" t="s">
        <v>2610</v>
      </c>
      <c r="F132" s="11" t="s">
        <v>49</v>
      </c>
      <c r="G132" s="20" t="str">
        <f t="shared" si="17"/>
        <v>诱导::诱导::车线诱导方向信息</v>
      </c>
      <c r="H132" s="12" t="s">
        <v>2611</v>
      </c>
      <c r="I132" s="14" t="s">
        <v>107</v>
      </c>
      <c r="J132" s="13" t="s">
        <v>0</v>
      </c>
      <c r="K132" s="13" t="s">
        <v>48</v>
      </c>
      <c r="L132" s="12"/>
    </row>
    <row r="133" spans="1:12" ht="34.5">
      <c r="A133" s="8" t="s">
        <v>59</v>
      </c>
      <c r="B133" s="16" t="s">
        <v>2462</v>
      </c>
      <c r="C133" s="10"/>
      <c r="D133" s="9" t="str">
        <f t="shared" si="18"/>
        <v>检查车线诱导变更信息机能做成是否满足需求</v>
      </c>
      <c r="E133" s="9" t="s">
        <v>2610</v>
      </c>
      <c r="F133" s="11" t="s">
        <v>49</v>
      </c>
      <c r="G133" s="20" t="str">
        <f t="shared" si="17"/>
        <v>诱导::诱导::车线诱导变更信息</v>
      </c>
      <c r="H133" s="12" t="s">
        <v>2611</v>
      </c>
      <c r="I133" s="14" t="s">
        <v>107</v>
      </c>
      <c r="J133" s="13" t="s">
        <v>0</v>
      </c>
      <c r="K133" s="13" t="s">
        <v>48</v>
      </c>
      <c r="L133" s="12"/>
    </row>
    <row r="134" spans="1:12" ht="34.5">
      <c r="A134" s="8" t="s">
        <v>59</v>
      </c>
      <c r="B134" s="16" t="s">
        <v>2463</v>
      </c>
      <c r="C134" s="10"/>
      <c r="D134" s="9" t="str">
        <f t="shared" si="18"/>
        <v>检查caution(カーブ)机能做成是否满足需求</v>
      </c>
      <c r="E134" s="9" t="s">
        <v>2610</v>
      </c>
      <c r="F134" s="11" t="s">
        <v>49</v>
      </c>
      <c r="G134" s="20" t="str">
        <f t="shared" si="17"/>
        <v>诱导::诱导::caution(カーブ)</v>
      </c>
      <c r="H134" s="12" t="s">
        <v>2611</v>
      </c>
      <c r="I134" s="14" t="s">
        <v>107</v>
      </c>
      <c r="J134" s="13" t="s">
        <v>0</v>
      </c>
      <c r="K134" s="13" t="s">
        <v>48</v>
      </c>
      <c r="L134" s="12"/>
    </row>
    <row r="135" spans="1:12" ht="34.5">
      <c r="A135" s="8" t="s">
        <v>59</v>
      </c>
      <c r="B135" s="16" t="s">
        <v>2464</v>
      </c>
      <c r="C135" s="10"/>
      <c r="D135" s="9" t="str">
        <f t="shared" si="18"/>
        <v>检查caution(危険)机能做成是否满足需求</v>
      </c>
      <c r="E135" s="9" t="s">
        <v>2610</v>
      </c>
      <c r="F135" s="11" t="s">
        <v>49</v>
      </c>
      <c r="G135" s="20" t="str">
        <f t="shared" si="17"/>
        <v>诱导::诱导::caution(危険)</v>
      </c>
      <c r="H135" s="12" t="s">
        <v>2611</v>
      </c>
      <c r="I135" s="14" t="s">
        <v>107</v>
      </c>
      <c r="J135" s="13" t="s">
        <v>0</v>
      </c>
      <c r="K135" s="13" t="s">
        <v>48</v>
      </c>
      <c r="L135" s="12"/>
    </row>
    <row r="136" spans="1:12" ht="34.5">
      <c r="A136" s="8" t="s">
        <v>59</v>
      </c>
      <c r="B136" s="16" t="s">
        <v>2465</v>
      </c>
      <c r="C136" s="10"/>
      <c r="D136" s="9" t="str">
        <f t="shared" si="18"/>
        <v>检查caution(合流分岐)机能做成是否满足需求</v>
      </c>
      <c r="E136" s="9" t="s">
        <v>2610</v>
      </c>
      <c r="F136" s="11" t="s">
        <v>49</v>
      </c>
      <c r="G136" s="20" t="str">
        <f t="shared" si="17"/>
        <v>诱导::诱导::caution(合流分岐)</v>
      </c>
      <c r="H136" s="12" t="s">
        <v>2611</v>
      </c>
      <c r="I136" s="14" t="s">
        <v>107</v>
      </c>
      <c r="J136" s="13" t="s">
        <v>0</v>
      </c>
      <c r="K136" s="13" t="s">
        <v>48</v>
      </c>
      <c r="L136" s="12"/>
    </row>
    <row r="137" spans="1:12" ht="34.5">
      <c r="A137" s="8" t="s">
        <v>59</v>
      </c>
      <c r="B137" s="16" t="s">
        <v>2466</v>
      </c>
      <c r="C137" s="10"/>
      <c r="D137" s="9" t="str">
        <f t="shared" si="18"/>
        <v>检查caution(県境)机能做成是否满足需求</v>
      </c>
      <c r="E137" s="9" t="s">
        <v>2610</v>
      </c>
      <c r="F137" s="11" t="s">
        <v>49</v>
      </c>
      <c r="G137" s="20" t="str">
        <f t="shared" si="17"/>
        <v>诱导::诱导::caution(県境)</v>
      </c>
      <c r="H137" s="12" t="s">
        <v>2611</v>
      </c>
      <c r="I137" s="14" t="s">
        <v>107</v>
      </c>
      <c r="J137" s="13" t="s">
        <v>0</v>
      </c>
      <c r="K137" s="13" t="s">
        <v>48</v>
      </c>
      <c r="L137" s="12"/>
    </row>
    <row r="138" spans="1:12" ht="51.75">
      <c r="A138" s="8" t="s">
        <v>59</v>
      </c>
      <c r="B138" s="16" t="s">
        <v>2467</v>
      </c>
      <c r="C138" s="10"/>
      <c r="D138" s="9" t="str">
        <f t="shared" si="18"/>
        <v>检查caution(向左急弯路)机能做成是否满足需求</v>
      </c>
      <c r="E138" s="9" t="s">
        <v>2610</v>
      </c>
      <c r="F138" s="11" t="s">
        <v>49</v>
      </c>
      <c r="G138" s="20" t="str">
        <f t="shared" si="17"/>
        <v>诱导::诱导::caution(向左急弯路)</v>
      </c>
      <c r="H138" s="12" t="s">
        <v>2611</v>
      </c>
      <c r="I138" s="14" t="s">
        <v>107</v>
      </c>
      <c r="J138" s="13" t="s">
        <v>0</v>
      </c>
      <c r="K138" s="13" t="s">
        <v>48</v>
      </c>
      <c r="L138" s="12"/>
    </row>
    <row r="139" spans="1:12" ht="51.75">
      <c r="A139" s="8" t="s">
        <v>59</v>
      </c>
      <c r="B139" s="16" t="s">
        <v>2468</v>
      </c>
      <c r="C139" s="10"/>
      <c r="D139" s="9" t="str">
        <f t="shared" si="18"/>
        <v>检查caution(向右急弯路)机能做成是否满足需求</v>
      </c>
      <c r="E139" s="9" t="s">
        <v>2610</v>
      </c>
      <c r="F139" s="11" t="s">
        <v>49</v>
      </c>
      <c r="G139" s="20" t="str">
        <f t="shared" si="17"/>
        <v>诱导::诱导::caution(向右急弯路)</v>
      </c>
      <c r="H139" s="12" t="s">
        <v>2611</v>
      </c>
      <c r="I139" s="14" t="s">
        <v>107</v>
      </c>
      <c r="J139" s="13" t="s">
        <v>0</v>
      </c>
      <c r="K139" s="13" t="s">
        <v>48</v>
      </c>
      <c r="L139" s="12"/>
    </row>
    <row r="140" spans="1:12" ht="51.75">
      <c r="A140" s="8" t="s">
        <v>59</v>
      </c>
      <c r="B140" s="16" t="s">
        <v>2469</v>
      </c>
      <c r="C140" s="10"/>
      <c r="D140" s="9" t="str">
        <f t="shared" si="18"/>
        <v>检查caution(反向弯路（左）)机能做成是否满足需求</v>
      </c>
      <c r="E140" s="9" t="s">
        <v>2610</v>
      </c>
      <c r="F140" s="11" t="s">
        <v>49</v>
      </c>
      <c r="G140" s="20" t="str">
        <f t="shared" si="17"/>
        <v>诱导::诱导::caution(反向弯路（左）)</v>
      </c>
      <c r="H140" s="12" t="s">
        <v>2611</v>
      </c>
      <c r="I140" s="14" t="s">
        <v>107</v>
      </c>
      <c r="J140" s="13" t="s">
        <v>0</v>
      </c>
      <c r="K140" s="13" t="s">
        <v>48</v>
      </c>
      <c r="L140" s="12"/>
    </row>
    <row r="141" spans="1:12" ht="51.75">
      <c r="A141" s="8" t="s">
        <v>59</v>
      </c>
      <c r="B141" s="16" t="s">
        <v>2470</v>
      </c>
      <c r="C141" s="10"/>
      <c r="D141" s="9" t="str">
        <f t="shared" si="18"/>
        <v>检查caution(反向弯路（右）)机能做成是否满足需求</v>
      </c>
      <c r="E141" s="9" t="s">
        <v>2610</v>
      </c>
      <c r="F141" s="11" t="s">
        <v>49</v>
      </c>
      <c r="G141" s="20" t="str">
        <f t="shared" si="17"/>
        <v>诱导::诱导::caution(反向弯路（右）)</v>
      </c>
      <c r="H141" s="12" t="s">
        <v>2611</v>
      </c>
      <c r="I141" s="14" t="s">
        <v>107</v>
      </c>
      <c r="J141" s="13" t="s">
        <v>0</v>
      </c>
      <c r="K141" s="13" t="s">
        <v>48</v>
      </c>
      <c r="L141" s="12"/>
    </row>
    <row r="142" spans="1:12" ht="34.5">
      <c r="A142" s="8" t="s">
        <v>59</v>
      </c>
      <c r="B142" s="16" t="s">
        <v>2471</v>
      </c>
      <c r="C142" s="10"/>
      <c r="D142" s="9" t="str">
        <f t="shared" si="18"/>
        <v>检查caution(连续弯路)机能做成是否满足需求</v>
      </c>
      <c r="E142" s="9" t="s">
        <v>2610</v>
      </c>
      <c r="F142" s="11" t="s">
        <v>49</v>
      </c>
      <c r="G142" s="20" t="str">
        <f t="shared" si="17"/>
        <v>诱导::诱导::caution(连续弯路)</v>
      </c>
      <c r="H142" s="12" t="s">
        <v>2611</v>
      </c>
      <c r="I142" s="14" t="s">
        <v>107</v>
      </c>
      <c r="J142" s="13" t="s">
        <v>0</v>
      </c>
      <c r="K142" s="13" t="s">
        <v>48</v>
      </c>
      <c r="L142" s="12"/>
    </row>
    <row r="143" spans="1:12" ht="34.5">
      <c r="A143" s="8" t="s">
        <v>59</v>
      </c>
      <c r="B143" s="16" t="s">
        <v>2472</v>
      </c>
      <c r="C143" s="10"/>
      <c r="D143" s="9" t="str">
        <f t="shared" si="18"/>
        <v>检查caution(上陡坡)机能做成是否满足需求</v>
      </c>
      <c r="E143" s="9" t="s">
        <v>2610</v>
      </c>
      <c r="F143" s="11" t="s">
        <v>49</v>
      </c>
      <c r="G143" s="20" t="str">
        <f t="shared" si="17"/>
        <v>诱导::诱导::caution(上陡坡)</v>
      </c>
      <c r="H143" s="12" t="s">
        <v>2611</v>
      </c>
      <c r="I143" s="14" t="s">
        <v>107</v>
      </c>
      <c r="J143" s="13" t="s">
        <v>0</v>
      </c>
      <c r="K143" s="13" t="s">
        <v>48</v>
      </c>
      <c r="L143" s="12"/>
    </row>
    <row r="144" spans="1:12" ht="34.5">
      <c r="A144" s="8" t="s">
        <v>59</v>
      </c>
      <c r="B144" s="16" t="s">
        <v>2473</v>
      </c>
      <c r="C144" s="10"/>
      <c r="D144" s="9" t="str">
        <f t="shared" si="18"/>
        <v>检查caution(下陡坡)机能做成是否满足需求</v>
      </c>
      <c r="E144" s="9" t="s">
        <v>2610</v>
      </c>
      <c r="F144" s="11" t="s">
        <v>49</v>
      </c>
      <c r="G144" s="20" t="str">
        <f t="shared" si="17"/>
        <v>诱导::诱导::caution(下陡坡)</v>
      </c>
      <c r="H144" s="12" t="s">
        <v>2611</v>
      </c>
      <c r="I144" s="14" t="s">
        <v>107</v>
      </c>
      <c r="J144" s="13" t="s">
        <v>0</v>
      </c>
      <c r="K144" s="13" t="s">
        <v>48</v>
      </c>
      <c r="L144" s="12"/>
    </row>
    <row r="145" spans="1:12" ht="34.5">
      <c r="A145" s="8" t="s">
        <v>59</v>
      </c>
      <c r="B145" s="16" t="s">
        <v>2474</v>
      </c>
      <c r="C145" s="10"/>
      <c r="D145" s="9" t="str">
        <f t="shared" si="18"/>
        <v>检查caution(两侧变窄)机能做成是否满足需求</v>
      </c>
      <c r="E145" s="9" t="s">
        <v>2610</v>
      </c>
      <c r="F145" s="11" t="s">
        <v>49</v>
      </c>
      <c r="G145" s="20" t="str">
        <f t="shared" si="17"/>
        <v>诱导::诱导::caution(两侧变窄)</v>
      </c>
      <c r="H145" s="12" t="s">
        <v>2611</v>
      </c>
      <c r="I145" s="14" t="s">
        <v>107</v>
      </c>
      <c r="J145" s="13" t="s">
        <v>0</v>
      </c>
      <c r="K145" s="13" t="s">
        <v>48</v>
      </c>
      <c r="L145" s="12"/>
    </row>
    <row r="146" spans="1:12" ht="34.5">
      <c r="A146" s="8" t="s">
        <v>59</v>
      </c>
      <c r="B146" s="16" t="s">
        <v>2475</v>
      </c>
      <c r="C146" s="10"/>
      <c r="D146" s="9" t="str">
        <f t="shared" si="18"/>
        <v>检查caution(右侧变窄)机能做成是否满足需求</v>
      </c>
      <c r="E146" s="9" t="s">
        <v>2610</v>
      </c>
      <c r="F146" s="11" t="s">
        <v>49</v>
      </c>
      <c r="G146" s="20" t="str">
        <f t="shared" si="17"/>
        <v>诱导::诱导::caution(右侧变窄)</v>
      </c>
      <c r="H146" s="12" t="s">
        <v>2611</v>
      </c>
      <c r="I146" s="14" t="s">
        <v>107</v>
      </c>
      <c r="J146" s="13" t="s">
        <v>0</v>
      </c>
      <c r="K146" s="13" t="s">
        <v>48</v>
      </c>
      <c r="L146" s="12"/>
    </row>
    <row r="147" spans="1:12" ht="34.5">
      <c r="A147" s="8" t="s">
        <v>59</v>
      </c>
      <c r="B147" s="16" t="s">
        <v>2476</v>
      </c>
      <c r="C147" s="10"/>
      <c r="D147" s="9" t="str">
        <f t="shared" si="18"/>
        <v>检查caution(左侧变窄)机能做成是否满足需求</v>
      </c>
      <c r="E147" s="9" t="s">
        <v>2610</v>
      </c>
      <c r="F147" s="11" t="s">
        <v>49</v>
      </c>
      <c r="G147" s="20" t="str">
        <f t="shared" si="17"/>
        <v>诱导::诱导::caution(左侧变窄)</v>
      </c>
      <c r="H147" s="12" t="s">
        <v>2611</v>
      </c>
      <c r="I147" s="14" t="s">
        <v>107</v>
      </c>
      <c r="J147" s="13" t="s">
        <v>0</v>
      </c>
      <c r="K147" s="13" t="s">
        <v>48</v>
      </c>
      <c r="L147" s="12"/>
    </row>
    <row r="148" spans="1:12" ht="34.5">
      <c r="A148" s="8" t="s">
        <v>59</v>
      </c>
      <c r="B148" s="16" t="s">
        <v>2477</v>
      </c>
      <c r="C148" s="10"/>
      <c r="D148" s="9" t="str">
        <f t="shared" si="18"/>
        <v>检查caution(窄桥)机能做成是否满足需求</v>
      </c>
      <c r="E148" s="9" t="s">
        <v>2610</v>
      </c>
      <c r="F148" s="11" t="s">
        <v>49</v>
      </c>
      <c r="G148" s="20" t="str">
        <f t="shared" si="17"/>
        <v>诱导::诱导::caution(窄桥)</v>
      </c>
      <c r="H148" s="12" t="s">
        <v>2611</v>
      </c>
      <c r="I148" s="14" t="s">
        <v>107</v>
      </c>
      <c r="J148" s="13" t="s">
        <v>0</v>
      </c>
      <c r="K148" s="13" t="s">
        <v>48</v>
      </c>
      <c r="L148" s="12"/>
    </row>
    <row r="149" spans="1:12" ht="34.5">
      <c r="A149" s="8" t="s">
        <v>59</v>
      </c>
      <c r="B149" s="16" t="s">
        <v>2478</v>
      </c>
      <c r="C149" s="10"/>
      <c r="D149" s="9" t="str">
        <f t="shared" si="18"/>
        <v>检查caution(双向交通)机能做成是否满足需求</v>
      </c>
      <c r="E149" s="9" t="s">
        <v>2610</v>
      </c>
      <c r="F149" s="11" t="s">
        <v>49</v>
      </c>
      <c r="G149" s="20" t="str">
        <f t="shared" si="17"/>
        <v>诱导::诱导::caution(双向交通)</v>
      </c>
      <c r="H149" s="12" t="s">
        <v>2611</v>
      </c>
      <c r="I149" s="14" t="s">
        <v>107</v>
      </c>
      <c r="J149" s="13" t="s">
        <v>0</v>
      </c>
      <c r="K149" s="13" t="s">
        <v>48</v>
      </c>
      <c r="L149" s="12"/>
    </row>
    <row r="150" spans="1:12" ht="34.5">
      <c r="A150" s="8" t="s">
        <v>59</v>
      </c>
      <c r="B150" s="16" t="s">
        <v>2479</v>
      </c>
      <c r="C150" s="10"/>
      <c r="D150" s="9" t="str">
        <f t="shared" si="18"/>
        <v>检查caution(注意儿童)机能做成是否满足需求</v>
      </c>
      <c r="E150" s="9" t="s">
        <v>2610</v>
      </c>
      <c r="F150" s="11" t="s">
        <v>49</v>
      </c>
      <c r="G150" s="20" t="str">
        <f t="shared" si="17"/>
        <v>诱导::诱导::caution(注意儿童)</v>
      </c>
      <c r="H150" s="12" t="s">
        <v>2611</v>
      </c>
      <c r="I150" s="14" t="s">
        <v>107</v>
      </c>
      <c r="J150" s="13" t="s">
        <v>0</v>
      </c>
      <c r="K150" s="13" t="s">
        <v>48</v>
      </c>
      <c r="L150" s="12"/>
    </row>
    <row r="151" spans="1:12" ht="34.5">
      <c r="A151" s="8" t="s">
        <v>59</v>
      </c>
      <c r="B151" s="16" t="s">
        <v>2480</v>
      </c>
      <c r="C151" s="10"/>
      <c r="D151" s="9" t="str">
        <f t="shared" si="18"/>
        <v>检查caution(注意牲畜)机能做成是否满足需求</v>
      </c>
      <c r="E151" s="9" t="s">
        <v>2610</v>
      </c>
      <c r="F151" s="11" t="s">
        <v>49</v>
      </c>
      <c r="G151" s="20" t="str">
        <f t="shared" si="17"/>
        <v>诱导::诱导::caution(注意牲畜)</v>
      </c>
      <c r="H151" s="12" t="s">
        <v>2611</v>
      </c>
      <c r="I151" s="14" t="s">
        <v>107</v>
      </c>
      <c r="J151" s="13" t="s">
        <v>0</v>
      </c>
      <c r="K151" s="13" t="s">
        <v>48</v>
      </c>
      <c r="L151" s="12"/>
    </row>
    <row r="152" spans="1:12" ht="51.75">
      <c r="A152" s="8" t="s">
        <v>59</v>
      </c>
      <c r="B152" s="16" t="s">
        <v>2481</v>
      </c>
      <c r="C152" s="10"/>
      <c r="D152" s="9" t="str">
        <f t="shared" si="18"/>
        <v>检查caution(注意落石（左）)机能做成是否满足需求</v>
      </c>
      <c r="E152" s="9" t="s">
        <v>2610</v>
      </c>
      <c r="F152" s="11" t="s">
        <v>49</v>
      </c>
      <c r="G152" s="20" t="str">
        <f t="shared" si="17"/>
        <v>诱导::诱导::caution(注意落石（左）)</v>
      </c>
      <c r="H152" s="12" t="s">
        <v>2611</v>
      </c>
      <c r="I152" s="14" t="s">
        <v>107</v>
      </c>
      <c r="J152" s="13" t="s">
        <v>0</v>
      </c>
      <c r="K152" s="13" t="s">
        <v>48</v>
      </c>
      <c r="L152" s="12"/>
    </row>
    <row r="153" spans="1:12" ht="51.75">
      <c r="A153" s="8" t="s">
        <v>59</v>
      </c>
      <c r="B153" s="16" t="s">
        <v>2482</v>
      </c>
      <c r="C153" s="10"/>
      <c r="D153" s="9" t="str">
        <f t="shared" si="18"/>
        <v>检查caution(注意落石（右）)机能做成是否满足需求</v>
      </c>
      <c r="E153" s="9" t="s">
        <v>2610</v>
      </c>
      <c r="F153" s="11" t="s">
        <v>49</v>
      </c>
      <c r="G153" s="20" t="str">
        <f t="shared" si="17"/>
        <v>诱导::诱导::caution(注意落石（右）)</v>
      </c>
      <c r="H153" s="12" t="s">
        <v>2611</v>
      </c>
      <c r="I153" s="14" t="s">
        <v>107</v>
      </c>
      <c r="J153" s="13" t="s">
        <v>0</v>
      </c>
      <c r="K153" s="13" t="s">
        <v>48</v>
      </c>
      <c r="L153" s="12"/>
    </row>
    <row r="154" spans="1:12" ht="34.5">
      <c r="A154" s="8" t="s">
        <v>59</v>
      </c>
      <c r="B154" s="16" t="s">
        <v>2483</v>
      </c>
      <c r="C154" s="10"/>
      <c r="D154" s="9" t="str">
        <f t="shared" si="18"/>
        <v>检查caution(注意横风)机能做成是否满足需求</v>
      </c>
      <c r="E154" s="9" t="s">
        <v>2610</v>
      </c>
      <c r="F154" s="11" t="s">
        <v>49</v>
      </c>
      <c r="G154" s="20" t="str">
        <f t="shared" si="17"/>
        <v>诱导::诱导::caution(注意横风)</v>
      </c>
      <c r="H154" s="12" t="s">
        <v>2611</v>
      </c>
      <c r="I154" s="14" t="s">
        <v>107</v>
      </c>
      <c r="J154" s="13" t="s">
        <v>0</v>
      </c>
      <c r="K154" s="13" t="s">
        <v>48</v>
      </c>
      <c r="L154" s="12"/>
    </row>
    <row r="155" spans="1:12" ht="34.5">
      <c r="A155" s="8" t="s">
        <v>59</v>
      </c>
      <c r="B155" s="16" t="s">
        <v>2484</v>
      </c>
      <c r="C155" s="10"/>
      <c r="D155" s="9" t="str">
        <f t="shared" si="18"/>
        <v>检查caution(易滑)机能做成是否满足需求</v>
      </c>
      <c r="E155" s="9" t="s">
        <v>2610</v>
      </c>
      <c r="F155" s="11" t="s">
        <v>49</v>
      </c>
      <c r="G155" s="20" t="str">
        <f t="shared" si="17"/>
        <v>诱导::诱导::caution(易滑)</v>
      </c>
      <c r="H155" s="12" t="s">
        <v>2611</v>
      </c>
      <c r="I155" s="14" t="s">
        <v>107</v>
      </c>
      <c r="J155" s="13" t="s">
        <v>0</v>
      </c>
      <c r="K155" s="13" t="s">
        <v>48</v>
      </c>
      <c r="L155" s="12"/>
    </row>
    <row r="156" spans="1:12" ht="51.75">
      <c r="A156" s="8" t="s">
        <v>59</v>
      </c>
      <c r="B156" s="16" t="s">
        <v>2485</v>
      </c>
      <c r="C156" s="10"/>
      <c r="D156" s="9" t="str">
        <f t="shared" si="18"/>
        <v>检查caution(傍山险路（左）)机能做成是否满足需求</v>
      </c>
      <c r="E156" s="9" t="s">
        <v>2610</v>
      </c>
      <c r="F156" s="11" t="s">
        <v>49</v>
      </c>
      <c r="G156" s="20" t="str">
        <f t="shared" si="17"/>
        <v>诱导::诱导::caution(傍山险路（左）)</v>
      </c>
      <c r="H156" s="12" t="s">
        <v>2611</v>
      </c>
      <c r="I156" s="14" t="s">
        <v>107</v>
      </c>
      <c r="J156" s="13" t="s">
        <v>0</v>
      </c>
      <c r="K156" s="13" t="s">
        <v>48</v>
      </c>
      <c r="L156" s="12"/>
    </row>
    <row r="157" spans="1:12" ht="51.75">
      <c r="A157" s="8" t="s">
        <v>59</v>
      </c>
      <c r="B157" s="16" t="s">
        <v>2486</v>
      </c>
      <c r="C157" s="10"/>
      <c r="D157" s="9" t="str">
        <f t="shared" si="18"/>
        <v>检查caution(傍山险路（右）)机能做成是否满足需求</v>
      </c>
      <c r="E157" s="9" t="s">
        <v>2610</v>
      </c>
      <c r="F157" s="11" t="s">
        <v>49</v>
      </c>
      <c r="G157" s="20" t="str">
        <f t="shared" si="17"/>
        <v>诱导::诱导::caution(傍山险路（右）)</v>
      </c>
      <c r="H157" s="12" t="s">
        <v>2611</v>
      </c>
      <c r="I157" s="14" t="s">
        <v>107</v>
      </c>
      <c r="J157" s="13" t="s">
        <v>0</v>
      </c>
      <c r="K157" s="13" t="s">
        <v>48</v>
      </c>
      <c r="L157" s="12"/>
    </row>
    <row r="158" spans="1:12" ht="51.75">
      <c r="A158" s="8" t="s">
        <v>59</v>
      </c>
      <c r="B158" s="16" t="s">
        <v>2487</v>
      </c>
      <c r="C158" s="10"/>
      <c r="D158" s="9" t="str">
        <f t="shared" si="18"/>
        <v>检查caution(堤坝路（左）)机能做成是否满足需求</v>
      </c>
      <c r="E158" s="9" t="s">
        <v>2610</v>
      </c>
      <c r="F158" s="11" t="s">
        <v>49</v>
      </c>
      <c r="G158" s="20" t="str">
        <f t="shared" si="17"/>
        <v>诱导::诱导::caution(堤坝路（左）)</v>
      </c>
      <c r="H158" s="12" t="s">
        <v>2611</v>
      </c>
      <c r="I158" s="14" t="s">
        <v>107</v>
      </c>
      <c r="J158" s="13" t="s">
        <v>0</v>
      </c>
      <c r="K158" s="13" t="s">
        <v>48</v>
      </c>
      <c r="L158" s="12"/>
    </row>
    <row r="159" spans="1:12" ht="51.75">
      <c r="A159" s="8" t="s">
        <v>59</v>
      </c>
      <c r="B159" s="16" t="s">
        <v>2488</v>
      </c>
      <c r="C159" s="10"/>
      <c r="D159" s="9" t="str">
        <f t="shared" si="18"/>
        <v>检查caution(堤坝路（右）)机能做成是否满足需求</v>
      </c>
      <c r="E159" s="9" t="s">
        <v>2610</v>
      </c>
      <c r="F159" s="11" t="s">
        <v>49</v>
      </c>
      <c r="G159" s="20" t="str">
        <f t="shared" si="17"/>
        <v>诱导::诱导::caution(堤坝路（右）)</v>
      </c>
      <c r="H159" s="12" t="s">
        <v>2611</v>
      </c>
      <c r="I159" s="14" t="s">
        <v>107</v>
      </c>
      <c r="J159" s="13" t="s">
        <v>0</v>
      </c>
      <c r="K159" s="13" t="s">
        <v>48</v>
      </c>
      <c r="L159" s="12"/>
    </row>
    <row r="160" spans="1:12" ht="34.5">
      <c r="A160" s="8" t="s">
        <v>59</v>
      </c>
      <c r="B160" s="16" t="s">
        <v>2489</v>
      </c>
      <c r="C160" s="10"/>
      <c r="D160" s="9" t="str">
        <f t="shared" si="18"/>
        <v>检查caution(村庄)机能做成是否满足需求</v>
      </c>
      <c r="E160" s="9" t="s">
        <v>2610</v>
      </c>
      <c r="F160" s="11" t="s">
        <v>49</v>
      </c>
      <c r="G160" s="20" t="str">
        <f t="shared" si="17"/>
        <v>诱导::诱导::caution(村庄)</v>
      </c>
      <c r="H160" s="12" t="s">
        <v>2611</v>
      </c>
      <c r="I160" s="14" t="s">
        <v>107</v>
      </c>
      <c r="J160" s="13" t="s">
        <v>0</v>
      </c>
      <c r="K160" s="13" t="s">
        <v>48</v>
      </c>
      <c r="L160" s="12"/>
    </row>
    <row r="161" spans="1:12" ht="34.5">
      <c r="A161" s="8" t="s">
        <v>59</v>
      </c>
      <c r="B161" s="16" t="s">
        <v>2490</v>
      </c>
      <c r="C161" s="10"/>
      <c r="D161" s="9" t="str">
        <f t="shared" si="18"/>
        <v>检查caution(驼峰桥)机能做成是否满足需求</v>
      </c>
      <c r="E161" s="9" t="s">
        <v>2610</v>
      </c>
      <c r="F161" s="11" t="s">
        <v>49</v>
      </c>
      <c r="G161" s="20" t="str">
        <f t="shared" si="17"/>
        <v>诱导::诱导::caution(驼峰桥)</v>
      </c>
      <c r="H161" s="12" t="s">
        <v>2611</v>
      </c>
      <c r="I161" s="14" t="s">
        <v>107</v>
      </c>
      <c r="J161" s="13" t="s">
        <v>0</v>
      </c>
      <c r="K161" s="13" t="s">
        <v>48</v>
      </c>
      <c r="L161" s="12"/>
    </row>
    <row r="162" spans="1:12" ht="34.5">
      <c r="A162" s="8" t="s">
        <v>59</v>
      </c>
      <c r="B162" s="16" t="s">
        <v>2491</v>
      </c>
      <c r="C162" s="10"/>
      <c r="D162" s="9" t="str">
        <f t="shared" si="18"/>
        <v>检查caution(路面不平)机能做成是否满足需求</v>
      </c>
      <c r="E162" s="9" t="s">
        <v>2610</v>
      </c>
      <c r="F162" s="11" t="s">
        <v>49</v>
      </c>
      <c r="G162" s="20" t="str">
        <f t="shared" si="17"/>
        <v>诱导::诱导::caution(路面不平)</v>
      </c>
      <c r="H162" s="12" t="s">
        <v>2611</v>
      </c>
      <c r="I162" s="14" t="s">
        <v>107</v>
      </c>
      <c r="J162" s="13" t="s">
        <v>0</v>
      </c>
      <c r="K162" s="13" t="s">
        <v>48</v>
      </c>
      <c r="L162" s="12"/>
    </row>
    <row r="163" spans="1:12" ht="34.5">
      <c r="A163" s="8" t="s">
        <v>59</v>
      </c>
      <c r="B163" s="16" t="s">
        <v>2492</v>
      </c>
      <c r="C163" s="10"/>
      <c r="D163" s="9" t="str">
        <f t="shared" si="18"/>
        <v>检查caution(过水路面)机能做成是否满足需求</v>
      </c>
      <c r="E163" s="9" t="s">
        <v>2610</v>
      </c>
      <c r="F163" s="11" t="s">
        <v>49</v>
      </c>
      <c r="G163" s="20" t="str">
        <f t="shared" si="17"/>
        <v>诱导::诱导::caution(过水路面)</v>
      </c>
      <c r="H163" s="12" t="s">
        <v>2611</v>
      </c>
      <c r="I163" s="14" t="s">
        <v>107</v>
      </c>
      <c r="J163" s="13" t="s">
        <v>0</v>
      </c>
      <c r="K163" s="13" t="s">
        <v>48</v>
      </c>
      <c r="L163" s="12"/>
    </row>
    <row r="164" spans="1:12" ht="51.75">
      <c r="A164" s="8" t="s">
        <v>59</v>
      </c>
      <c r="B164" s="16" t="s">
        <v>2493</v>
      </c>
      <c r="C164" s="10"/>
      <c r="D164" s="9" t="str">
        <f t="shared" si="18"/>
        <v>检查caution(有人看守铁路道口)机能做成是否满足需求</v>
      </c>
      <c r="E164" s="9" t="s">
        <v>2610</v>
      </c>
      <c r="F164" s="11" t="s">
        <v>49</v>
      </c>
      <c r="G164" s="20" t="str">
        <f t="shared" si="17"/>
        <v>诱导::诱导::caution(有人看守铁路道口)</v>
      </c>
      <c r="H164" s="12" t="s">
        <v>2611</v>
      </c>
      <c r="I164" s="14" t="s">
        <v>107</v>
      </c>
      <c r="J164" s="13" t="s">
        <v>0</v>
      </c>
      <c r="K164" s="13" t="s">
        <v>48</v>
      </c>
      <c r="L164" s="12"/>
    </row>
    <row r="165" spans="1:12" ht="51.75">
      <c r="A165" s="8" t="s">
        <v>59</v>
      </c>
      <c r="B165" s="16" t="s">
        <v>2494</v>
      </c>
      <c r="C165" s="10"/>
      <c r="D165" s="9" t="str">
        <f t="shared" si="18"/>
        <v>检查caution(无人看守铁路道口)机能做成是否满足需求</v>
      </c>
      <c r="E165" s="9" t="s">
        <v>2610</v>
      </c>
      <c r="F165" s="11" t="s">
        <v>49</v>
      </c>
      <c r="G165" s="20" t="str">
        <f t="shared" si="17"/>
        <v>诱导::诱导::caution(无人看守铁路道口)</v>
      </c>
      <c r="H165" s="12" t="s">
        <v>2611</v>
      </c>
      <c r="I165" s="14" t="s">
        <v>107</v>
      </c>
      <c r="J165" s="13" t="s">
        <v>0</v>
      </c>
      <c r="K165" s="13" t="s">
        <v>48</v>
      </c>
      <c r="L165" s="12"/>
    </row>
    <row r="166" spans="1:12" ht="34.5">
      <c r="A166" s="8" t="s">
        <v>59</v>
      </c>
      <c r="B166" s="16" t="s">
        <v>2495</v>
      </c>
      <c r="C166" s="10"/>
      <c r="D166" s="9" t="str">
        <f t="shared" si="18"/>
        <v>检查caution(左右绕行)机能做成是否满足需求</v>
      </c>
      <c r="E166" s="9" t="s">
        <v>2610</v>
      </c>
      <c r="F166" s="11" t="s">
        <v>49</v>
      </c>
      <c r="G166" s="20" t="str">
        <f t="shared" si="17"/>
        <v>诱导::诱导::caution(左右绕行)</v>
      </c>
      <c r="H166" s="12" t="s">
        <v>2611</v>
      </c>
      <c r="I166" s="14" t="s">
        <v>107</v>
      </c>
      <c r="J166" s="13" t="s">
        <v>0</v>
      </c>
      <c r="K166" s="13" t="s">
        <v>48</v>
      </c>
      <c r="L166" s="12"/>
    </row>
    <row r="167" spans="1:12" ht="34.5">
      <c r="A167" s="8" t="s">
        <v>59</v>
      </c>
      <c r="B167" s="16" t="s">
        <v>2496</v>
      </c>
      <c r="C167" s="10"/>
      <c r="D167" s="9" t="str">
        <f t="shared" si="18"/>
        <v>检查caution(左侧绕行)机能做成是否满足需求</v>
      </c>
      <c r="E167" s="9" t="s">
        <v>2610</v>
      </c>
      <c r="F167" s="11" t="s">
        <v>49</v>
      </c>
      <c r="G167" s="20" t="str">
        <f t="shared" si="17"/>
        <v>诱导::诱导::caution(左侧绕行)</v>
      </c>
      <c r="H167" s="12" t="s">
        <v>2611</v>
      </c>
      <c r="I167" s="14" t="s">
        <v>107</v>
      </c>
      <c r="J167" s="13" t="s">
        <v>0</v>
      </c>
      <c r="K167" s="13" t="s">
        <v>48</v>
      </c>
      <c r="L167" s="12"/>
    </row>
    <row r="168" spans="1:12" ht="34.5">
      <c r="A168" s="8" t="s">
        <v>59</v>
      </c>
      <c r="B168" s="16" t="s">
        <v>2497</v>
      </c>
      <c r="C168" s="10"/>
      <c r="D168" s="9" t="str">
        <f t="shared" si="18"/>
        <v>检查caution(右侧绕行)机能做成是否满足需求</v>
      </c>
      <c r="E168" s="9" t="s">
        <v>2610</v>
      </c>
      <c r="F168" s="11" t="s">
        <v>49</v>
      </c>
      <c r="G168" s="20" t="str">
        <f t="shared" si="17"/>
        <v>诱导::诱导::caution(右侧绕行)</v>
      </c>
      <c r="H168" s="12" t="s">
        <v>2611</v>
      </c>
      <c r="I168" s="14" t="s">
        <v>107</v>
      </c>
      <c r="J168" s="13" t="s">
        <v>0</v>
      </c>
      <c r="K168" s="13" t="s">
        <v>48</v>
      </c>
      <c r="L168" s="12"/>
    </row>
    <row r="169" spans="1:12" ht="34.5">
      <c r="A169" s="8" t="s">
        <v>59</v>
      </c>
      <c r="B169" s="16" t="s">
        <v>2498</v>
      </c>
      <c r="C169" s="10"/>
      <c r="D169" s="9" t="str">
        <f t="shared" si="18"/>
        <v>检查caution(注意危险)机能做成是否满足需求</v>
      </c>
      <c r="E169" s="9" t="s">
        <v>2610</v>
      </c>
      <c r="F169" s="11" t="s">
        <v>49</v>
      </c>
      <c r="G169" s="20" t="str">
        <f t="shared" si="17"/>
        <v>诱导::诱导::caution(注意危险)</v>
      </c>
      <c r="H169" s="12" t="s">
        <v>2611</v>
      </c>
      <c r="I169" s="14" t="s">
        <v>107</v>
      </c>
      <c r="J169" s="13" t="s">
        <v>0</v>
      </c>
      <c r="K169" s="13" t="s">
        <v>48</v>
      </c>
      <c r="L169" s="12"/>
    </row>
    <row r="170" spans="1:12" ht="34.5">
      <c r="A170" s="8" t="s">
        <v>59</v>
      </c>
      <c r="B170" s="16" t="s">
        <v>2499</v>
      </c>
      <c r="C170" s="10"/>
      <c r="D170" s="9" t="str">
        <f t="shared" si="18"/>
        <v>检查caution(禁止超车)机能做成是否满足需求</v>
      </c>
      <c r="E170" s="9" t="s">
        <v>2610</v>
      </c>
      <c r="F170" s="11" t="s">
        <v>49</v>
      </c>
      <c r="G170" s="20" t="str">
        <f t="shared" si="17"/>
        <v>诱导::诱导::caution(禁止超车)</v>
      </c>
      <c r="H170" s="12" t="s">
        <v>2611</v>
      </c>
      <c r="I170" s="14" t="s">
        <v>107</v>
      </c>
      <c r="J170" s="13" t="s">
        <v>0</v>
      </c>
      <c r="K170" s="13" t="s">
        <v>48</v>
      </c>
      <c r="L170" s="12"/>
    </row>
    <row r="171" spans="1:12" ht="51.75">
      <c r="A171" s="8" t="s">
        <v>59</v>
      </c>
      <c r="B171" s="16" t="s">
        <v>2500</v>
      </c>
      <c r="C171" s="10"/>
      <c r="D171" s="9" t="str">
        <f t="shared" si="18"/>
        <v>检查caution(解除禁止超车)机能做成是否满足需求</v>
      </c>
      <c r="E171" s="9" t="s">
        <v>2610</v>
      </c>
      <c r="F171" s="11" t="s">
        <v>49</v>
      </c>
      <c r="G171" s="20" t="str">
        <f t="shared" si="17"/>
        <v>诱导::诱导::caution(解除禁止超车)</v>
      </c>
      <c r="H171" s="12" t="s">
        <v>2611</v>
      </c>
      <c r="I171" s="14" t="s">
        <v>107</v>
      </c>
      <c r="J171" s="13" t="s">
        <v>0</v>
      </c>
      <c r="K171" s="13" t="s">
        <v>48</v>
      </c>
      <c r="L171" s="12"/>
    </row>
    <row r="172" spans="1:12" ht="34.5">
      <c r="A172" s="8" t="s">
        <v>59</v>
      </c>
      <c r="B172" s="16" t="s">
        <v>2501</v>
      </c>
      <c r="C172" s="10"/>
      <c r="D172" s="9" t="str">
        <f t="shared" si="18"/>
        <v>检查caution(鸣喇叭)机能做成是否满足需求</v>
      </c>
      <c r="E172" s="9" t="s">
        <v>2610</v>
      </c>
      <c r="F172" s="11" t="s">
        <v>49</v>
      </c>
      <c r="G172" s="20" t="str">
        <f t="shared" si="17"/>
        <v>诱导::诱导::caution(鸣喇叭)</v>
      </c>
      <c r="H172" s="12" t="s">
        <v>2611</v>
      </c>
      <c r="I172" s="14" t="s">
        <v>107</v>
      </c>
      <c r="J172" s="13" t="s">
        <v>0</v>
      </c>
      <c r="K172" s="13" t="s">
        <v>48</v>
      </c>
      <c r="L172" s="12"/>
    </row>
    <row r="173" spans="1:12" ht="34.5">
      <c r="A173" s="8" t="s">
        <v>59</v>
      </c>
      <c r="B173" s="16" t="s">
        <v>2502</v>
      </c>
      <c r="C173" s="10"/>
      <c r="D173" s="9" t="str">
        <f t="shared" si="18"/>
        <v>检查caution(连续下坡)机能做成是否满足需求</v>
      </c>
      <c r="E173" s="9" t="s">
        <v>2610</v>
      </c>
      <c r="F173" s="11" t="s">
        <v>49</v>
      </c>
      <c r="G173" s="20" t="str">
        <f t="shared" si="17"/>
        <v>诱导::诱导::caution(连续下坡)</v>
      </c>
      <c r="H173" s="12" t="s">
        <v>2611</v>
      </c>
      <c r="I173" s="14" t="s">
        <v>107</v>
      </c>
      <c r="J173" s="13" t="s">
        <v>0</v>
      </c>
      <c r="K173" s="13" t="s">
        <v>48</v>
      </c>
      <c r="L173" s="12"/>
    </row>
    <row r="174" spans="1:12" ht="86.25">
      <c r="A174" s="8" t="s">
        <v>59</v>
      </c>
      <c r="B174" s="16" t="s">
        <v>2503</v>
      </c>
      <c r="C174" s="10"/>
      <c r="D174" s="9" t="str">
        <f t="shared" si="18"/>
        <v>检查caution(文字性警示标牌（现场为文字提示，且无法归类到国标危险信息标牌中）)机能做成是否满足需求</v>
      </c>
      <c r="E174" s="9" t="s">
        <v>2610</v>
      </c>
      <c r="F174" s="11" t="s">
        <v>49</v>
      </c>
      <c r="G174" s="20" t="str">
        <f t="shared" si="17"/>
        <v>诱导::诱导::caution(文字性警示标牌（现场为文字提示，且无法归类到国标危险信息标牌中）)</v>
      </c>
      <c r="H174" s="12" t="s">
        <v>2611</v>
      </c>
      <c r="I174" s="14" t="s">
        <v>107</v>
      </c>
      <c r="J174" s="13" t="s">
        <v>0</v>
      </c>
      <c r="K174" s="13" t="s">
        <v>48</v>
      </c>
      <c r="L174" s="12"/>
    </row>
    <row r="175" spans="1:12" ht="51.75">
      <c r="A175" s="8" t="s">
        <v>59</v>
      </c>
      <c r="B175" s="16" t="s">
        <v>2504</v>
      </c>
      <c r="C175" s="10"/>
      <c r="D175" s="9" t="str">
        <f t="shared" si="18"/>
        <v>检查caution(注意左侧合流)机能做成是否满足需求</v>
      </c>
      <c r="E175" s="9" t="s">
        <v>2610</v>
      </c>
      <c r="F175" s="11" t="s">
        <v>49</v>
      </c>
      <c r="G175" s="20" t="str">
        <f t="shared" ref="G175:G204" si="19">"诱导::诱导::"&amp;B175</f>
        <v>诱导::诱导::caution(注意左侧合流)</v>
      </c>
      <c r="H175" s="12" t="s">
        <v>2611</v>
      </c>
      <c r="I175" s="14" t="s">
        <v>107</v>
      </c>
      <c r="J175" s="13" t="s">
        <v>0</v>
      </c>
      <c r="K175" s="13" t="s">
        <v>48</v>
      </c>
      <c r="L175" s="12"/>
    </row>
    <row r="176" spans="1:12" ht="51.75">
      <c r="A176" s="8" t="s">
        <v>59</v>
      </c>
      <c r="B176" s="16" t="s">
        <v>2505</v>
      </c>
      <c r="C176" s="10"/>
      <c r="D176" s="9" t="str">
        <f t="shared" si="18"/>
        <v>检查caution(注意右侧合流)机能做成是否满足需求</v>
      </c>
      <c r="E176" s="9" t="s">
        <v>2610</v>
      </c>
      <c r="F176" s="11" t="s">
        <v>49</v>
      </c>
      <c r="G176" s="20" t="str">
        <f t="shared" si="19"/>
        <v>诱导::诱导::caution(注意右侧合流)</v>
      </c>
      <c r="H176" s="12" t="s">
        <v>2611</v>
      </c>
      <c r="I176" s="14" t="s">
        <v>107</v>
      </c>
      <c r="J176" s="13" t="s">
        <v>0</v>
      </c>
      <c r="K176" s="13" t="s">
        <v>48</v>
      </c>
      <c r="L176" s="12"/>
    </row>
    <row r="177" spans="1:12" ht="34.5">
      <c r="A177" s="8" t="s">
        <v>59</v>
      </c>
      <c r="B177" s="16" t="s">
        <v>2506</v>
      </c>
      <c r="C177" s="10"/>
      <c r="D177" s="9" t="str">
        <f t="shared" si="18"/>
        <v>检查caution(停车让行)机能做成是否满足需求</v>
      </c>
      <c r="E177" s="9" t="s">
        <v>2610</v>
      </c>
      <c r="F177" s="11" t="s">
        <v>49</v>
      </c>
      <c r="G177" s="20" t="str">
        <f t="shared" si="19"/>
        <v>诱导::诱导::caution(停车让行)</v>
      </c>
      <c r="H177" s="12" t="s">
        <v>2611</v>
      </c>
      <c r="I177" s="14" t="s">
        <v>107</v>
      </c>
      <c r="J177" s="13" t="s">
        <v>0</v>
      </c>
      <c r="K177" s="13" t="s">
        <v>48</v>
      </c>
      <c r="L177" s="12"/>
    </row>
    <row r="178" spans="1:12" ht="34.5">
      <c r="A178" s="8" t="s">
        <v>59</v>
      </c>
      <c r="B178" s="16" t="s">
        <v>2507</v>
      </c>
      <c r="C178" s="10"/>
      <c r="D178" s="9" t="str">
        <f t="shared" si="18"/>
        <v>检查caution(会车让行)机能做成是否满足需求</v>
      </c>
      <c r="E178" s="9" t="s">
        <v>2610</v>
      </c>
      <c r="F178" s="11" t="s">
        <v>49</v>
      </c>
      <c r="G178" s="20" t="str">
        <f t="shared" si="19"/>
        <v>诱导::诱导::caution(会车让行)</v>
      </c>
      <c r="H178" s="12" t="s">
        <v>2611</v>
      </c>
      <c r="I178" s="14" t="s">
        <v>107</v>
      </c>
      <c r="J178" s="13" t="s">
        <v>0</v>
      </c>
      <c r="K178" s="13" t="s">
        <v>48</v>
      </c>
      <c r="L178" s="12"/>
    </row>
    <row r="179" spans="1:12" ht="34.5">
      <c r="A179" s="8" t="s">
        <v>59</v>
      </c>
      <c r="B179" s="16" t="s">
        <v>2508</v>
      </c>
      <c r="C179" s="10"/>
      <c r="D179" s="9" t="str">
        <f t="shared" si="18"/>
        <v>检查caution(减速让行)机能做成是否满足需求</v>
      </c>
      <c r="E179" s="9" t="s">
        <v>2610</v>
      </c>
      <c r="F179" s="11" t="s">
        <v>49</v>
      </c>
      <c r="G179" s="20" t="str">
        <f t="shared" si="19"/>
        <v>诱导::诱导::caution(减速让行)</v>
      </c>
      <c r="H179" s="12" t="s">
        <v>2611</v>
      </c>
      <c r="I179" s="14" t="s">
        <v>107</v>
      </c>
      <c r="J179" s="13" t="s">
        <v>0</v>
      </c>
      <c r="K179" s="13" t="s">
        <v>48</v>
      </c>
      <c r="L179" s="12"/>
    </row>
    <row r="180" spans="1:12" ht="34.5">
      <c r="A180" s="8" t="s">
        <v>59</v>
      </c>
      <c r="B180" s="16" t="s">
        <v>2509</v>
      </c>
      <c r="C180" s="10"/>
      <c r="D180" s="9" t="str">
        <f t="shared" si="18"/>
        <v>检查caution(隧道开灯)机能做成是否满足需求</v>
      </c>
      <c r="E180" s="9" t="s">
        <v>2610</v>
      </c>
      <c r="F180" s="11" t="s">
        <v>49</v>
      </c>
      <c r="G180" s="20" t="str">
        <f t="shared" si="19"/>
        <v>诱导::诱导::caution(隧道开灯)</v>
      </c>
      <c r="H180" s="12" t="s">
        <v>2611</v>
      </c>
      <c r="I180" s="14" t="s">
        <v>107</v>
      </c>
      <c r="J180" s="13" t="s">
        <v>0</v>
      </c>
      <c r="K180" s="13" t="s">
        <v>48</v>
      </c>
      <c r="L180" s="12"/>
    </row>
    <row r="181" spans="1:12" ht="34.5">
      <c r="A181" s="8" t="s">
        <v>59</v>
      </c>
      <c r="B181" s="16" t="s">
        <v>2510</v>
      </c>
      <c r="C181" s="10"/>
      <c r="D181" s="9" t="str">
        <f t="shared" si="18"/>
        <v>检查caution(潮汐车道)机能做成是否满足需求</v>
      </c>
      <c r="E181" s="9" t="s">
        <v>2610</v>
      </c>
      <c r="F181" s="11" t="s">
        <v>49</v>
      </c>
      <c r="G181" s="20" t="str">
        <f t="shared" si="19"/>
        <v>诱导::诱导::caution(潮汐车道)</v>
      </c>
      <c r="H181" s="12" t="s">
        <v>2611</v>
      </c>
      <c r="I181" s="14" t="s">
        <v>107</v>
      </c>
      <c r="J181" s="13" t="s">
        <v>0</v>
      </c>
      <c r="K181" s="13" t="s">
        <v>48</v>
      </c>
      <c r="L181" s="12"/>
    </row>
    <row r="182" spans="1:12" ht="34.5">
      <c r="A182" s="8" t="s">
        <v>59</v>
      </c>
      <c r="B182" s="16" t="s">
        <v>2511</v>
      </c>
      <c r="C182" s="10"/>
      <c r="D182" s="9" t="str">
        <f t="shared" si="18"/>
        <v>检查caution(路面高凸)机能做成是否满足需求</v>
      </c>
      <c r="E182" s="9" t="s">
        <v>2610</v>
      </c>
      <c r="F182" s="11" t="s">
        <v>49</v>
      </c>
      <c r="G182" s="20" t="str">
        <f t="shared" si="19"/>
        <v>诱导::诱导::caution(路面高凸)</v>
      </c>
      <c r="H182" s="12" t="s">
        <v>2611</v>
      </c>
      <c r="I182" s="14" t="s">
        <v>107</v>
      </c>
      <c r="J182" s="13" t="s">
        <v>0</v>
      </c>
      <c r="K182" s="13" t="s">
        <v>48</v>
      </c>
      <c r="L182" s="12"/>
    </row>
    <row r="183" spans="1:12" ht="34.5">
      <c r="A183" s="8" t="s">
        <v>59</v>
      </c>
      <c r="B183" s="16" t="s">
        <v>2512</v>
      </c>
      <c r="C183" s="10"/>
      <c r="D183" s="9" t="str">
        <f t="shared" si="18"/>
        <v>检查caution(路面低洼)机能做成是否满足需求</v>
      </c>
      <c r="E183" s="9" t="s">
        <v>2610</v>
      </c>
      <c r="F183" s="11" t="s">
        <v>49</v>
      </c>
      <c r="G183" s="20" t="str">
        <f t="shared" si="19"/>
        <v>诱导::诱导::caution(路面低洼)</v>
      </c>
      <c r="H183" s="12" t="s">
        <v>2611</v>
      </c>
      <c r="I183" s="14" t="s">
        <v>107</v>
      </c>
      <c r="J183" s="13" t="s">
        <v>0</v>
      </c>
      <c r="K183" s="13" t="s">
        <v>48</v>
      </c>
      <c r="L183" s="12"/>
    </row>
    <row r="184" spans="1:12" ht="34.5">
      <c r="A184" s="8" t="s">
        <v>59</v>
      </c>
      <c r="B184" s="16" t="s">
        <v>2513</v>
      </c>
      <c r="C184" s="10"/>
      <c r="D184" s="9" t="str">
        <f t="shared" si="18"/>
        <v>检查crossname机能做成是否满足需求</v>
      </c>
      <c r="E184" s="9" t="s">
        <v>2610</v>
      </c>
      <c r="F184" s="11" t="s">
        <v>49</v>
      </c>
      <c r="G184" s="20" t="str">
        <f t="shared" si="19"/>
        <v>诱导::诱导::crossname</v>
      </c>
      <c r="H184" s="12" t="s">
        <v>2611</v>
      </c>
      <c r="I184" s="14" t="s">
        <v>107</v>
      </c>
      <c r="J184" s="13" t="s">
        <v>0</v>
      </c>
      <c r="K184" s="13" t="s">
        <v>48</v>
      </c>
      <c r="L184" s="12"/>
    </row>
    <row r="185" spans="1:12" ht="51.75">
      <c r="A185" s="8" t="s">
        <v>59</v>
      </c>
      <c r="B185" s="16" t="s">
        <v>2514</v>
      </c>
      <c r="C185" s="10"/>
      <c r="D185" s="9" t="str">
        <f t="shared" si="18"/>
        <v>检查forceguide(誘導の必要なし)机能做成是否满足需求</v>
      </c>
      <c r="E185" s="9" t="s">
        <v>2610</v>
      </c>
      <c r="F185" s="11" t="s">
        <v>49</v>
      </c>
      <c r="G185" s="20" t="str">
        <f t="shared" si="19"/>
        <v>诱导::诱导::forceguide(誘導の必要なし)</v>
      </c>
      <c r="H185" s="12" t="s">
        <v>2611</v>
      </c>
      <c r="I185" s="14" t="s">
        <v>107</v>
      </c>
      <c r="J185" s="13" t="s">
        <v>0</v>
      </c>
      <c r="K185" s="13" t="s">
        <v>48</v>
      </c>
      <c r="L185" s="12"/>
    </row>
    <row r="186" spans="1:12" ht="51.75">
      <c r="A186" s="8" t="s">
        <v>59</v>
      </c>
      <c r="B186" s="16" t="s">
        <v>2515</v>
      </c>
      <c r="C186" s="10"/>
      <c r="D186" s="9" t="str">
        <f t="shared" si="18"/>
        <v>检查forceguide(道なり（案内なし）)机能做成是否满足需求</v>
      </c>
      <c r="E186" s="9" t="s">
        <v>2610</v>
      </c>
      <c r="F186" s="11" t="s">
        <v>49</v>
      </c>
      <c r="G186" s="20" t="str">
        <f t="shared" si="19"/>
        <v>诱导::诱导::forceguide(道なり（案内なし）)</v>
      </c>
      <c r="H186" s="12" t="s">
        <v>2611</v>
      </c>
      <c r="I186" s="14" t="s">
        <v>107</v>
      </c>
      <c r="J186" s="13" t="s">
        <v>0</v>
      </c>
      <c r="K186" s="13" t="s">
        <v>48</v>
      </c>
      <c r="L186" s="12"/>
    </row>
    <row r="187" spans="1:12" ht="51.75">
      <c r="A187" s="8" t="s">
        <v>59</v>
      </c>
      <c r="B187" s="16" t="s">
        <v>2516</v>
      </c>
      <c r="C187" s="10"/>
      <c r="D187" s="9" t="str">
        <f t="shared" si="18"/>
        <v>检查forceguide(普通案内)机能做成是否满足需求</v>
      </c>
      <c r="E187" s="9" t="s">
        <v>2610</v>
      </c>
      <c r="F187" s="11" t="s">
        <v>49</v>
      </c>
      <c r="G187" s="20" t="str">
        <f t="shared" si="19"/>
        <v>诱导::诱导::forceguide(普通案内)</v>
      </c>
      <c r="H187" s="12" t="s">
        <v>2611</v>
      </c>
      <c r="I187" s="14" t="s">
        <v>107</v>
      </c>
      <c r="J187" s="13" t="s">
        <v>0</v>
      </c>
      <c r="K187" s="13" t="s">
        <v>48</v>
      </c>
      <c r="L187" s="12"/>
    </row>
    <row r="188" spans="1:12" ht="51.75">
      <c r="A188" s="8" t="s">
        <v>59</v>
      </c>
      <c r="B188" s="16" t="s">
        <v>2517</v>
      </c>
      <c r="C188" s="10"/>
      <c r="D188" s="9" t="str">
        <f t="shared" si="18"/>
        <v>检查forceguide(亲切案内)机能做成是否满足需求</v>
      </c>
      <c r="E188" s="9" t="s">
        <v>2610</v>
      </c>
      <c r="F188" s="11" t="s">
        <v>49</v>
      </c>
      <c r="G188" s="20" t="str">
        <f t="shared" si="19"/>
        <v>诱导::诱导::forceguide(亲切案内)</v>
      </c>
      <c r="H188" s="12" t="s">
        <v>2611</v>
      </c>
      <c r="I188" s="14" t="s">
        <v>107</v>
      </c>
      <c r="J188" s="13" t="s">
        <v>0</v>
      </c>
      <c r="K188" s="13" t="s">
        <v>48</v>
      </c>
      <c r="L188" s="12"/>
    </row>
    <row r="189" spans="1:12" ht="69">
      <c r="A189" s="8" t="s">
        <v>59</v>
      </c>
      <c r="B189" s="16" t="s">
        <v>2518</v>
      </c>
      <c r="C189" s="10"/>
      <c r="D189" s="9" t="str">
        <f t="shared" si="18"/>
        <v>检查配置---forceguide(誘導の必要なし)机能做成是否满足需求</v>
      </c>
      <c r="E189" s="9" t="s">
        <v>2610</v>
      </c>
      <c r="F189" s="11" t="s">
        <v>49</v>
      </c>
      <c r="G189" s="20" t="str">
        <f t="shared" si="19"/>
        <v>诱导::诱导::配置---forceguide(誘導の必要なし)</v>
      </c>
      <c r="H189" s="12" t="s">
        <v>2611</v>
      </c>
      <c r="I189" s="14" t="s">
        <v>107</v>
      </c>
      <c r="J189" s="13" t="s">
        <v>0</v>
      </c>
      <c r="K189" s="13" t="s">
        <v>48</v>
      </c>
      <c r="L189" s="12"/>
    </row>
    <row r="190" spans="1:12" ht="69">
      <c r="A190" s="8" t="s">
        <v>59</v>
      </c>
      <c r="B190" s="16" t="s">
        <v>2519</v>
      </c>
      <c r="C190" s="10"/>
      <c r="D190" s="9" t="str">
        <f t="shared" si="18"/>
        <v>检查配置---forceguide(道なり（案内なし）)机能做成是否满足需求</v>
      </c>
      <c r="E190" s="9" t="s">
        <v>2610</v>
      </c>
      <c r="F190" s="11" t="s">
        <v>49</v>
      </c>
      <c r="G190" s="20" t="str">
        <f t="shared" si="19"/>
        <v>诱导::诱导::配置---forceguide(道なり（案内なし）)</v>
      </c>
      <c r="H190" s="12" t="s">
        <v>2611</v>
      </c>
      <c r="I190" s="14" t="s">
        <v>107</v>
      </c>
      <c r="J190" s="13" t="s">
        <v>0</v>
      </c>
      <c r="K190" s="13" t="s">
        <v>48</v>
      </c>
      <c r="L190" s="12"/>
    </row>
    <row r="191" spans="1:12" ht="51.75">
      <c r="A191" s="8" t="s">
        <v>59</v>
      </c>
      <c r="B191" s="16" t="s">
        <v>2520</v>
      </c>
      <c r="C191" s="10"/>
      <c r="D191" s="9" t="str">
        <f t="shared" si="18"/>
        <v>检查配置---forceguide(普通案内)机能做成是否满足需求</v>
      </c>
      <c r="E191" s="9" t="s">
        <v>2610</v>
      </c>
      <c r="F191" s="11" t="s">
        <v>49</v>
      </c>
      <c r="G191" s="20" t="str">
        <f t="shared" si="19"/>
        <v>诱导::诱导::配置---forceguide(普通案内)</v>
      </c>
      <c r="H191" s="12" t="s">
        <v>2611</v>
      </c>
      <c r="I191" s="14" t="s">
        <v>107</v>
      </c>
      <c r="J191" s="13" t="s">
        <v>0</v>
      </c>
      <c r="K191" s="13" t="s">
        <v>48</v>
      </c>
      <c r="L191" s="12"/>
    </row>
    <row r="192" spans="1:12" ht="51.75">
      <c r="A192" s="8" t="s">
        <v>59</v>
      </c>
      <c r="B192" s="16" t="s">
        <v>2521</v>
      </c>
      <c r="C192" s="10"/>
      <c r="D192" s="9" t="str">
        <f t="shared" si="18"/>
        <v>检查配置---forceguide(亲切案内)机能做成是否满足需求</v>
      </c>
      <c r="E192" s="9" t="s">
        <v>2610</v>
      </c>
      <c r="F192" s="11" t="s">
        <v>49</v>
      </c>
      <c r="G192" s="20" t="str">
        <f t="shared" si="19"/>
        <v>诱导::诱导::配置---forceguide(亲切案内)</v>
      </c>
      <c r="H192" s="12" t="s">
        <v>2611</v>
      </c>
      <c r="I192" s="14" t="s">
        <v>107</v>
      </c>
      <c r="J192" s="13" t="s">
        <v>0</v>
      </c>
      <c r="K192" s="13" t="s">
        <v>48</v>
      </c>
      <c r="L192" s="12"/>
    </row>
    <row r="193" spans="1:12" ht="34.5">
      <c r="A193" s="8" t="s">
        <v>59</v>
      </c>
      <c r="B193" s="16" t="s">
        <v>2522</v>
      </c>
      <c r="C193" s="10"/>
      <c r="D193" s="9" t="str">
        <f t="shared" si="18"/>
        <v>检查safety_zone机能做成是否满足需求</v>
      </c>
      <c r="E193" s="9" t="s">
        <v>2610</v>
      </c>
      <c r="F193" s="11" t="s">
        <v>49</v>
      </c>
      <c r="G193" s="20" t="str">
        <f t="shared" si="19"/>
        <v>诱导::诱导::safety_zone</v>
      </c>
      <c r="H193" s="12" t="s">
        <v>2611</v>
      </c>
      <c r="I193" s="14" t="s">
        <v>107</v>
      </c>
      <c r="J193" s="13" t="s">
        <v>0</v>
      </c>
      <c r="K193" s="13" t="s">
        <v>48</v>
      </c>
      <c r="L193" s="12"/>
    </row>
    <row r="194" spans="1:12" ht="34.5">
      <c r="A194" s="8" t="s">
        <v>59</v>
      </c>
      <c r="B194" s="16" t="s">
        <v>2523</v>
      </c>
      <c r="C194" s="10"/>
      <c r="D194" s="9" t="str">
        <f t="shared" si="18"/>
        <v>检查事故易发区机能做成是否满足需求</v>
      </c>
      <c r="E194" s="9" t="s">
        <v>2610</v>
      </c>
      <c r="F194" s="11" t="s">
        <v>49</v>
      </c>
      <c r="G194" s="20" t="str">
        <f t="shared" si="19"/>
        <v>诱导::诱导::事故易发区</v>
      </c>
      <c r="H194" s="12" t="s">
        <v>2611</v>
      </c>
      <c r="I194" s="14" t="s">
        <v>107</v>
      </c>
      <c r="J194" s="13" t="s">
        <v>0</v>
      </c>
      <c r="K194" s="13" t="s">
        <v>48</v>
      </c>
      <c r="L194" s="12"/>
    </row>
    <row r="195" spans="1:12" ht="34.5">
      <c r="A195" s="8" t="s">
        <v>59</v>
      </c>
      <c r="B195" s="16" t="s">
        <v>2524</v>
      </c>
      <c r="C195" s="10"/>
      <c r="D195" s="9" t="str">
        <f t="shared" ref="D195:D231" si="20">"检查"&amp;B195&amp;"机能做成是否满足需求"</f>
        <v>检查schoolzone机能做成是否满足需求</v>
      </c>
      <c r="E195" s="9" t="s">
        <v>2610</v>
      </c>
      <c r="F195" s="11" t="s">
        <v>49</v>
      </c>
      <c r="G195" s="20" t="str">
        <f t="shared" si="19"/>
        <v>诱导::诱导::schoolzone</v>
      </c>
      <c r="H195" s="12" t="s">
        <v>2611</v>
      </c>
      <c r="I195" s="14" t="s">
        <v>107</v>
      </c>
      <c r="J195" s="13" t="s">
        <v>0</v>
      </c>
      <c r="K195" s="13" t="s">
        <v>48</v>
      </c>
      <c r="L195" s="12"/>
    </row>
    <row r="196" spans="1:12" ht="51.75">
      <c r="A196" s="8" t="s">
        <v>59</v>
      </c>
      <c r="B196" s="16" t="s">
        <v>2525</v>
      </c>
      <c r="C196" s="10"/>
      <c r="D196" s="9" t="str">
        <f t="shared" si="20"/>
        <v>检查Red light Camera and Speed Camera机能做成是否满足需求</v>
      </c>
      <c r="E196" s="9" t="s">
        <v>2610</v>
      </c>
      <c r="F196" s="11" t="s">
        <v>49</v>
      </c>
      <c r="G196" s="20" t="str">
        <f t="shared" si="19"/>
        <v>诱导::诱导::Red light Camera and Speed Camera</v>
      </c>
      <c r="H196" s="12" t="s">
        <v>2611</v>
      </c>
      <c r="I196" s="14" t="s">
        <v>107</v>
      </c>
      <c r="J196" s="13" t="s">
        <v>0</v>
      </c>
      <c r="K196" s="13" t="s">
        <v>48</v>
      </c>
      <c r="L196" s="12"/>
    </row>
    <row r="197" spans="1:12" ht="34.5">
      <c r="A197" s="8" t="s">
        <v>59</v>
      </c>
      <c r="B197" s="16" t="s">
        <v>2526</v>
      </c>
      <c r="C197" s="10"/>
      <c r="D197" s="9" t="str">
        <f t="shared" si="20"/>
        <v>检查Speed Camera机能做成是否满足需求</v>
      </c>
      <c r="E197" s="9" t="s">
        <v>2610</v>
      </c>
      <c r="F197" s="11" t="s">
        <v>49</v>
      </c>
      <c r="G197" s="20" t="str">
        <f t="shared" si="19"/>
        <v>诱导::诱导::Speed Camera</v>
      </c>
      <c r="H197" s="12" t="s">
        <v>2611</v>
      </c>
      <c r="I197" s="14" t="s">
        <v>107</v>
      </c>
      <c r="J197" s="13" t="s">
        <v>0</v>
      </c>
      <c r="K197" s="13" t="s">
        <v>48</v>
      </c>
      <c r="L197" s="12"/>
    </row>
    <row r="198" spans="1:12" ht="34.5">
      <c r="A198" s="8" t="s">
        <v>59</v>
      </c>
      <c r="B198" s="16" t="s">
        <v>2527</v>
      </c>
      <c r="C198" s="10"/>
      <c r="D198" s="9" t="str">
        <f t="shared" si="20"/>
        <v>检查Red light Camera机能做成是否满足需求</v>
      </c>
      <c r="E198" s="9" t="s">
        <v>2610</v>
      </c>
      <c r="F198" s="11" t="s">
        <v>49</v>
      </c>
      <c r="G198" s="20" t="str">
        <f t="shared" si="19"/>
        <v>诱导::诱导::Red light Camera</v>
      </c>
      <c r="H198" s="12" t="s">
        <v>2611</v>
      </c>
      <c r="I198" s="14" t="s">
        <v>107</v>
      </c>
      <c r="J198" s="13" t="s">
        <v>0</v>
      </c>
      <c r="K198" s="13" t="s">
        <v>48</v>
      </c>
      <c r="L198" s="12"/>
    </row>
    <row r="199" spans="1:12" ht="51.75">
      <c r="A199" s="8" t="s">
        <v>59</v>
      </c>
      <c r="B199" s="16" t="s">
        <v>2528</v>
      </c>
      <c r="C199" s="10"/>
      <c r="D199" s="9" t="str">
        <f t="shared" si="20"/>
        <v>检查Average Speed Camera机能做成是否满足需求</v>
      </c>
      <c r="E199" s="9" t="s">
        <v>2610</v>
      </c>
      <c r="F199" s="11" t="s">
        <v>49</v>
      </c>
      <c r="G199" s="20" t="str">
        <f t="shared" si="19"/>
        <v>诱导::诱导::Average Speed Camera</v>
      </c>
      <c r="H199" s="12" t="s">
        <v>2611</v>
      </c>
      <c r="I199" s="14" t="s">
        <v>107</v>
      </c>
      <c r="J199" s="13" t="s">
        <v>0</v>
      </c>
      <c r="K199" s="13" t="s">
        <v>48</v>
      </c>
      <c r="L199" s="12"/>
    </row>
    <row r="200" spans="1:12" ht="34.5">
      <c r="A200" s="8" t="s">
        <v>59</v>
      </c>
      <c r="B200" s="16" t="s">
        <v>2529</v>
      </c>
      <c r="C200" s="10"/>
      <c r="D200" s="9" t="str">
        <f t="shared" si="20"/>
        <v>检查Railway Crossing机能做成是否满足需求</v>
      </c>
      <c r="E200" s="9" t="s">
        <v>2610</v>
      </c>
      <c r="F200" s="11" t="s">
        <v>49</v>
      </c>
      <c r="G200" s="20" t="str">
        <f t="shared" si="19"/>
        <v>诱导::诱导::Railway Crossing</v>
      </c>
      <c r="H200" s="12" t="s">
        <v>2611</v>
      </c>
      <c r="I200" s="14" t="s">
        <v>107</v>
      </c>
      <c r="J200" s="13" t="s">
        <v>0</v>
      </c>
      <c r="K200" s="13" t="s">
        <v>48</v>
      </c>
      <c r="L200" s="12"/>
    </row>
    <row r="201" spans="1:12" ht="34.5">
      <c r="A201" s="8" t="s">
        <v>59</v>
      </c>
      <c r="B201" s="16" t="s">
        <v>2530</v>
      </c>
      <c r="C201" s="10"/>
      <c r="D201" s="9" t="str">
        <f t="shared" si="20"/>
        <v>检查扩大图Logmark机能做成是否满足需求</v>
      </c>
      <c r="E201" s="9" t="s">
        <v>2610</v>
      </c>
      <c r="F201" s="11" t="s">
        <v>49</v>
      </c>
      <c r="G201" s="20" t="str">
        <f t="shared" si="19"/>
        <v>诱导::诱导::扩大图Logmark</v>
      </c>
      <c r="H201" s="12" t="s">
        <v>2611</v>
      </c>
      <c r="I201" s="14" t="s">
        <v>107</v>
      </c>
      <c r="J201" s="13" t="s">
        <v>0</v>
      </c>
      <c r="K201" s="13" t="s">
        <v>48</v>
      </c>
      <c r="L201" s="12"/>
    </row>
    <row r="202" spans="1:12" ht="34.5">
      <c r="A202" s="8" t="s">
        <v>59</v>
      </c>
      <c r="B202" s="16" t="s">
        <v>2531</v>
      </c>
      <c r="C202" s="10"/>
      <c r="D202" s="9" t="str">
        <f t="shared" si="20"/>
        <v>检查NaturalGuidence机能做成是否满足需求</v>
      </c>
      <c r="E202" s="9" t="s">
        <v>2610</v>
      </c>
      <c r="F202" s="11" t="s">
        <v>49</v>
      </c>
      <c r="G202" s="20" t="str">
        <f t="shared" si="19"/>
        <v>诱导::诱导::NaturalGuidence</v>
      </c>
      <c r="H202" s="12" t="s">
        <v>2611</v>
      </c>
      <c r="I202" s="14" t="s">
        <v>107</v>
      </c>
      <c r="J202" s="13" t="s">
        <v>0</v>
      </c>
      <c r="K202" s="13" t="s">
        <v>48</v>
      </c>
      <c r="L202" s="12"/>
    </row>
    <row r="203" spans="1:12" ht="34.5">
      <c r="A203" s="8" t="s">
        <v>59</v>
      </c>
      <c r="B203" s="16" t="s">
        <v>2532</v>
      </c>
      <c r="C203" s="10"/>
      <c r="D203" s="9" t="str">
        <f t="shared" si="20"/>
        <v>检查hookturn机能做成是否满足需求</v>
      </c>
      <c r="E203" s="9" t="s">
        <v>2610</v>
      </c>
      <c r="F203" s="11" t="s">
        <v>49</v>
      </c>
      <c r="G203" s="20" t="str">
        <f t="shared" si="19"/>
        <v>诱导::诱导::hookturn</v>
      </c>
      <c r="H203" s="12" t="s">
        <v>2611</v>
      </c>
      <c r="I203" s="14" t="s">
        <v>107</v>
      </c>
      <c r="J203" s="13" t="s">
        <v>0</v>
      </c>
      <c r="K203" s="13" t="s">
        <v>48</v>
      </c>
      <c r="L203" s="12"/>
    </row>
    <row r="204" spans="1:12" ht="34.5">
      <c r="A204" s="8" t="s">
        <v>59</v>
      </c>
      <c r="B204" s="16" t="s">
        <v>2533</v>
      </c>
      <c r="C204" s="10"/>
      <c r="D204" s="9" t="str">
        <f t="shared" si="20"/>
        <v>检查Bifurcation机能做成是否满足需求</v>
      </c>
      <c r="E204" s="9" t="s">
        <v>2610</v>
      </c>
      <c r="F204" s="11" t="s">
        <v>49</v>
      </c>
      <c r="G204" s="20" t="str">
        <f t="shared" si="19"/>
        <v>诱导::诱导::Bifurcation</v>
      </c>
      <c r="H204" s="12" t="s">
        <v>2611</v>
      </c>
      <c r="I204" s="14" t="s">
        <v>107</v>
      </c>
      <c r="J204" s="13" t="s">
        <v>0</v>
      </c>
      <c r="K204" s="13" t="s">
        <v>48</v>
      </c>
      <c r="L204" s="12"/>
    </row>
    <row r="205" spans="1:12" ht="34.5">
      <c r="A205" s="8" t="s">
        <v>59</v>
      </c>
      <c r="B205" s="16" t="s">
        <v>2534</v>
      </c>
      <c r="C205" s="10"/>
      <c r="D205" s="9" t="str">
        <f t="shared" si="20"/>
        <v>检查电子眼机能做成是否满足需求</v>
      </c>
      <c r="E205" s="9" t="s">
        <v>2610</v>
      </c>
      <c r="F205" s="11" t="s">
        <v>49</v>
      </c>
      <c r="G205" s="20" t="str">
        <f>"扩展::扩展::"&amp;B205</f>
        <v>扩展::扩展::电子眼</v>
      </c>
      <c r="H205" s="12" t="s">
        <v>2611</v>
      </c>
      <c r="I205" s="14" t="s">
        <v>107</v>
      </c>
      <c r="J205" s="13" t="s">
        <v>0</v>
      </c>
      <c r="K205" s="13" t="s">
        <v>48</v>
      </c>
      <c r="L205" s="12"/>
    </row>
    <row r="206" spans="1:12" ht="34.5">
      <c r="A206" s="8" t="s">
        <v>59</v>
      </c>
      <c r="B206" s="16" t="s">
        <v>2535</v>
      </c>
      <c r="C206" s="10"/>
      <c r="D206" s="9" t="str">
        <f t="shared" si="20"/>
        <v>检查TMC机能做成是否满足需求</v>
      </c>
      <c r="E206" s="9" t="s">
        <v>2610</v>
      </c>
      <c r="F206" s="11" t="s">
        <v>49</v>
      </c>
      <c r="G206" s="20" t="str">
        <f t="shared" ref="G206:G231" si="21">"扩展::扩展::"&amp;B206</f>
        <v>扩展::扩展::TMC</v>
      </c>
      <c r="H206" s="12" t="s">
        <v>2611</v>
      </c>
      <c r="I206" s="14" t="s">
        <v>107</v>
      </c>
      <c r="J206" s="13" t="s">
        <v>0</v>
      </c>
      <c r="K206" s="13" t="s">
        <v>48</v>
      </c>
      <c r="L206" s="12"/>
    </row>
    <row r="207" spans="1:12" ht="51.75">
      <c r="A207" s="8" t="s">
        <v>59</v>
      </c>
      <c r="B207" s="16" t="s">
        <v>2536</v>
      </c>
      <c r="C207" s="10"/>
      <c r="D207" s="9" t="str">
        <f t="shared" si="20"/>
        <v>检查交通信息Supplementary机能做成是否满足需求</v>
      </c>
      <c r="E207" s="9" t="s">
        <v>2610</v>
      </c>
      <c r="F207" s="11" t="s">
        <v>49</v>
      </c>
      <c r="G207" s="20" t="str">
        <f t="shared" si="21"/>
        <v>扩展::扩展::交通信息Supplementary</v>
      </c>
      <c r="H207" s="12" t="s">
        <v>2611</v>
      </c>
      <c r="I207" s="14" t="s">
        <v>107</v>
      </c>
      <c r="J207" s="13" t="s">
        <v>0</v>
      </c>
      <c r="K207" s="13" t="s">
        <v>48</v>
      </c>
      <c r="L207" s="12"/>
    </row>
    <row r="208" spans="1:12" ht="34.5">
      <c r="A208" s="8" t="s">
        <v>59</v>
      </c>
      <c r="B208" s="16" t="s">
        <v>2537</v>
      </c>
      <c r="C208" s="10"/>
      <c r="D208" s="9" t="str">
        <f t="shared" si="20"/>
        <v>检查交通信息Location机能做成是否满足需求</v>
      </c>
      <c r="E208" s="9" t="s">
        <v>2610</v>
      </c>
      <c r="F208" s="11" t="s">
        <v>49</v>
      </c>
      <c r="G208" s="20" t="str">
        <f t="shared" si="21"/>
        <v>扩展::扩展::交通信息Location</v>
      </c>
      <c r="H208" s="12" t="s">
        <v>2611</v>
      </c>
      <c r="I208" s="14" t="s">
        <v>107</v>
      </c>
      <c r="J208" s="13" t="s">
        <v>0</v>
      </c>
      <c r="K208" s="13" t="s">
        <v>48</v>
      </c>
      <c r="L208" s="12"/>
    </row>
    <row r="209" spans="1:12" ht="34.5">
      <c r="A209" s="8" t="s">
        <v>59</v>
      </c>
      <c r="B209" s="16" t="s">
        <v>2538</v>
      </c>
      <c r="C209" s="10"/>
      <c r="D209" s="9" t="str">
        <f t="shared" si="20"/>
        <v>检查交通信息Event机能做成是否满足需求</v>
      </c>
      <c r="E209" s="9" t="s">
        <v>2610</v>
      </c>
      <c r="F209" s="11" t="s">
        <v>49</v>
      </c>
      <c r="G209" s="20" t="str">
        <f t="shared" si="21"/>
        <v>扩展::扩展::交通信息Event</v>
      </c>
      <c r="H209" s="12" t="s">
        <v>2611</v>
      </c>
      <c r="I209" s="14" t="s">
        <v>107</v>
      </c>
      <c r="J209" s="13" t="s">
        <v>0</v>
      </c>
      <c r="K209" s="13" t="s">
        <v>48</v>
      </c>
      <c r="L209" s="12"/>
    </row>
    <row r="210" spans="1:12" ht="34.5">
      <c r="A210" s="8" t="s">
        <v>59</v>
      </c>
      <c r="B210" s="16" t="s">
        <v>2539</v>
      </c>
      <c r="C210" s="10"/>
      <c r="D210" s="9" t="str">
        <f t="shared" si="20"/>
        <v>检查areano机能做成是否满足需求</v>
      </c>
      <c r="E210" s="9" t="s">
        <v>2610</v>
      </c>
      <c r="F210" s="11" t="s">
        <v>49</v>
      </c>
      <c r="G210" s="20" t="str">
        <f t="shared" si="21"/>
        <v>扩展::扩展::areano</v>
      </c>
      <c r="H210" s="12" t="s">
        <v>2611</v>
      </c>
      <c r="I210" s="14" t="s">
        <v>107</v>
      </c>
      <c r="J210" s="13" t="s">
        <v>0</v>
      </c>
      <c r="K210" s="13" t="s">
        <v>48</v>
      </c>
      <c r="L210" s="12"/>
    </row>
    <row r="211" spans="1:12" ht="34.5">
      <c r="A211" s="8" t="s">
        <v>59</v>
      </c>
      <c r="B211" s="16" t="s">
        <v>2540</v>
      </c>
      <c r="C211" s="10"/>
      <c r="D211" s="9" t="str">
        <f t="shared" si="20"/>
        <v>检查RTIC机能做成是否满足需求</v>
      </c>
      <c r="E211" s="9" t="s">
        <v>2610</v>
      </c>
      <c r="F211" s="11" t="s">
        <v>49</v>
      </c>
      <c r="G211" s="20" t="str">
        <f t="shared" si="21"/>
        <v>扩展::扩展::RTIC</v>
      </c>
      <c r="H211" s="12" t="s">
        <v>2611</v>
      </c>
      <c r="I211" s="14" t="s">
        <v>107</v>
      </c>
      <c r="J211" s="13" t="s">
        <v>0</v>
      </c>
      <c r="K211" s="13" t="s">
        <v>48</v>
      </c>
      <c r="L211" s="12"/>
    </row>
    <row r="212" spans="1:12" ht="34.5">
      <c r="A212" s="8" t="s">
        <v>59</v>
      </c>
      <c r="B212" s="16" t="s">
        <v>2541</v>
      </c>
      <c r="C212" s="10"/>
      <c r="D212" s="9" t="str">
        <f t="shared" si="20"/>
        <v>检查预测link机能做成是否满足需求</v>
      </c>
      <c r="E212" s="9" t="s">
        <v>2610</v>
      </c>
      <c r="F212" s="11" t="s">
        <v>49</v>
      </c>
      <c r="G212" s="20" t="str">
        <f t="shared" si="21"/>
        <v>扩展::扩展::预测link</v>
      </c>
      <c r="H212" s="12" t="s">
        <v>2611</v>
      </c>
      <c r="I212" s="14" t="s">
        <v>107</v>
      </c>
      <c r="J212" s="13" t="s">
        <v>0</v>
      </c>
      <c r="K212" s="13" t="s">
        <v>48</v>
      </c>
      <c r="L212" s="12"/>
    </row>
    <row r="213" spans="1:12" ht="34.5">
      <c r="A213" s="8" t="s">
        <v>59</v>
      </c>
      <c r="B213" s="16" t="s">
        <v>2542</v>
      </c>
      <c r="C213" s="10"/>
      <c r="D213" s="9" t="str">
        <f t="shared" si="20"/>
        <v>检查预测情报机能做成是否满足需求</v>
      </c>
      <c r="E213" s="9" t="s">
        <v>2610</v>
      </c>
      <c r="F213" s="11" t="s">
        <v>49</v>
      </c>
      <c r="G213" s="20" t="str">
        <f t="shared" si="21"/>
        <v>扩展::扩展::预测情报</v>
      </c>
      <c r="H213" s="12" t="s">
        <v>2611</v>
      </c>
      <c r="I213" s="14" t="s">
        <v>107</v>
      </c>
      <c r="J213" s="13" t="s">
        <v>0</v>
      </c>
      <c r="K213" s="13" t="s">
        <v>48</v>
      </c>
      <c r="L213" s="12"/>
    </row>
    <row r="214" spans="1:12" ht="34.5">
      <c r="A214" s="8" t="s">
        <v>59</v>
      </c>
      <c r="B214" s="16" t="s">
        <v>2543</v>
      </c>
      <c r="C214" s="10"/>
      <c r="D214" s="9" t="str">
        <f t="shared" si="20"/>
        <v>检查预测时间机能做成是否满足需求</v>
      </c>
      <c r="E214" s="9" t="s">
        <v>2610</v>
      </c>
      <c r="F214" s="11" t="s">
        <v>49</v>
      </c>
      <c r="G214" s="20" t="str">
        <f t="shared" si="21"/>
        <v>扩展::扩展::预测时间</v>
      </c>
      <c r="H214" s="12" t="s">
        <v>2611</v>
      </c>
      <c r="I214" s="14" t="s">
        <v>107</v>
      </c>
      <c r="J214" s="13" t="s">
        <v>0</v>
      </c>
      <c r="K214" s="13" t="s">
        <v>48</v>
      </c>
      <c r="L214" s="12"/>
    </row>
    <row r="215" spans="1:12" ht="34.5">
      <c r="A215" s="8" t="s">
        <v>59</v>
      </c>
      <c r="B215" s="16" t="s">
        <v>2544</v>
      </c>
      <c r="C215" s="10"/>
      <c r="D215" s="9" t="str">
        <f t="shared" si="20"/>
        <v>检查驻车场机能做成是否满足需求</v>
      </c>
      <c r="E215" s="9" t="s">
        <v>2610</v>
      </c>
      <c r="F215" s="11" t="s">
        <v>49</v>
      </c>
      <c r="G215" s="20" t="str">
        <f t="shared" si="21"/>
        <v>扩展::扩展::驻车场</v>
      </c>
      <c r="H215" s="12" t="s">
        <v>2611</v>
      </c>
      <c r="I215" s="14" t="s">
        <v>107</v>
      </c>
      <c r="J215" s="13" t="s">
        <v>0</v>
      </c>
      <c r="K215" s="13" t="s">
        <v>48</v>
      </c>
      <c r="L215" s="12"/>
    </row>
    <row r="216" spans="1:12" ht="34.5">
      <c r="A216" s="8" t="s">
        <v>59</v>
      </c>
      <c r="B216" s="16" t="s">
        <v>2545</v>
      </c>
      <c r="C216" s="10"/>
      <c r="D216" s="9" t="str">
        <f t="shared" si="20"/>
        <v>检查倾斜机能做成是否满足需求</v>
      </c>
      <c r="E216" s="9" t="s">
        <v>2610</v>
      </c>
      <c r="F216" s="11" t="s">
        <v>49</v>
      </c>
      <c r="G216" s="20" t="str">
        <f t="shared" si="21"/>
        <v>扩展::扩展::倾斜</v>
      </c>
      <c r="H216" s="12" t="s">
        <v>2611</v>
      </c>
      <c r="I216" s="14" t="s">
        <v>107</v>
      </c>
      <c r="J216" s="13" t="s">
        <v>0</v>
      </c>
      <c r="K216" s="13" t="s">
        <v>48</v>
      </c>
      <c r="L216" s="12"/>
    </row>
    <row r="217" spans="1:12" ht="34.5">
      <c r="A217" s="8" t="s">
        <v>59</v>
      </c>
      <c r="B217" s="16" t="s">
        <v>2546</v>
      </c>
      <c r="C217" s="10"/>
      <c r="D217" s="9" t="str">
        <f t="shared" si="20"/>
        <v>检查行政区名称机能做成是否满足需求</v>
      </c>
      <c r="E217" s="9" t="s">
        <v>2610</v>
      </c>
      <c r="F217" s="11" t="s">
        <v>49</v>
      </c>
      <c r="G217" s="20" t="str">
        <f t="shared" si="21"/>
        <v>扩展::扩展::行政区名称</v>
      </c>
      <c r="H217" s="12" t="s">
        <v>2611</v>
      </c>
      <c r="I217" s="14" t="s">
        <v>107</v>
      </c>
      <c r="J217" s="13" t="s">
        <v>0</v>
      </c>
      <c r="K217" s="13" t="s">
        <v>48</v>
      </c>
      <c r="L217" s="12"/>
    </row>
    <row r="218" spans="1:12" ht="34.5">
      <c r="A218" s="8" t="s">
        <v>59</v>
      </c>
      <c r="B218" s="16" t="s">
        <v>2547</v>
      </c>
      <c r="C218" s="10"/>
      <c r="D218" s="9" t="str">
        <f t="shared" si="20"/>
        <v>检查时区机能做成是否满足需求</v>
      </c>
      <c r="E218" s="9" t="s">
        <v>2610</v>
      </c>
      <c r="F218" s="11" t="s">
        <v>49</v>
      </c>
      <c r="G218" s="20" t="str">
        <f t="shared" si="21"/>
        <v>扩展::扩展::时区</v>
      </c>
      <c r="H218" s="12" t="s">
        <v>2611</v>
      </c>
      <c r="I218" s="14" t="s">
        <v>107</v>
      </c>
      <c r="J218" s="13" t="s">
        <v>0</v>
      </c>
      <c r="K218" s="13" t="s">
        <v>48</v>
      </c>
      <c r="L218" s="12"/>
    </row>
    <row r="219" spans="1:12" ht="34.5">
      <c r="A219" s="8" t="s">
        <v>59</v>
      </c>
      <c r="B219" s="16" t="s">
        <v>2548</v>
      </c>
      <c r="C219" s="10"/>
      <c r="D219" s="9" t="str">
        <f t="shared" si="20"/>
        <v>检查夏令时机能做成是否满足需求</v>
      </c>
      <c r="E219" s="9" t="s">
        <v>2610</v>
      </c>
      <c r="F219" s="11" t="s">
        <v>49</v>
      </c>
      <c r="G219" s="20" t="str">
        <f t="shared" si="21"/>
        <v>扩展::扩展::夏令时</v>
      </c>
      <c r="H219" s="12" t="s">
        <v>2611</v>
      </c>
      <c r="I219" s="14" t="s">
        <v>107</v>
      </c>
      <c r="J219" s="13" t="s">
        <v>0</v>
      </c>
      <c r="K219" s="13" t="s">
        <v>48</v>
      </c>
      <c r="L219" s="12"/>
    </row>
    <row r="220" spans="1:12" ht="34.5">
      <c r="A220" s="8" t="s">
        <v>59</v>
      </c>
      <c r="B220" s="16" t="s">
        <v>2549</v>
      </c>
      <c r="C220" s="10"/>
      <c r="D220" s="9" t="str">
        <f t="shared" si="20"/>
        <v>检查直进link机能做成是否满足需求</v>
      </c>
      <c r="E220" s="9" t="s">
        <v>2610</v>
      </c>
      <c r="F220" s="11" t="s">
        <v>49</v>
      </c>
      <c r="G220" s="20" t="str">
        <f t="shared" si="21"/>
        <v>扩展::扩展::直进link</v>
      </c>
      <c r="H220" s="12" t="s">
        <v>2611</v>
      </c>
      <c r="I220" s="14" t="s">
        <v>107</v>
      </c>
      <c r="J220" s="13" t="s">
        <v>0</v>
      </c>
      <c r="K220" s="13" t="s">
        <v>48</v>
      </c>
      <c r="L220" s="12"/>
    </row>
    <row r="221" spans="1:12" ht="34.5">
      <c r="A221" s="8" t="s">
        <v>59</v>
      </c>
      <c r="B221" s="16" t="s">
        <v>2550</v>
      </c>
      <c r="C221" s="10"/>
      <c r="D221" s="9" t="str">
        <f t="shared" si="20"/>
        <v>检查标高机能做成是否满足需求</v>
      </c>
      <c r="E221" s="9" t="s">
        <v>2610</v>
      </c>
      <c r="F221" s="11" t="s">
        <v>49</v>
      </c>
      <c r="G221" s="20" t="str">
        <f t="shared" si="21"/>
        <v>扩展::扩展::标高</v>
      </c>
      <c r="H221" s="12" t="s">
        <v>2611</v>
      </c>
      <c r="I221" s="14" t="s">
        <v>107</v>
      </c>
      <c r="J221" s="13" t="s">
        <v>0</v>
      </c>
      <c r="K221" s="13" t="s">
        <v>48</v>
      </c>
      <c r="L221" s="12"/>
    </row>
    <row r="222" spans="1:12" ht="34.5">
      <c r="A222" s="8" t="s">
        <v>59</v>
      </c>
      <c r="B222" s="16" t="s">
        <v>2551</v>
      </c>
      <c r="C222" s="10"/>
      <c r="D222" s="9" t="str">
        <f t="shared" si="20"/>
        <v>检查高速node附加情报机能做成是否满足需求</v>
      </c>
      <c r="E222" s="9" t="s">
        <v>2610</v>
      </c>
      <c r="F222" s="11" t="s">
        <v>49</v>
      </c>
      <c r="G222" s="20" t="str">
        <f t="shared" si="21"/>
        <v>扩展::扩展::高速node附加情报</v>
      </c>
      <c r="H222" s="12" t="s">
        <v>2611</v>
      </c>
      <c r="I222" s="14" t="s">
        <v>107</v>
      </c>
      <c r="J222" s="13" t="s">
        <v>0</v>
      </c>
      <c r="K222" s="13" t="s">
        <v>48</v>
      </c>
      <c r="L222" s="12"/>
    </row>
    <row r="223" spans="1:12" ht="34.5">
      <c r="A223" s="8" t="s">
        <v>59</v>
      </c>
      <c r="B223" s="16" t="s">
        <v>2552</v>
      </c>
      <c r="C223" s="10"/>
      <c r="D223" s="9" t="str">
        <f t="shared" si="20"/>
        <v>检查高速道路情報机能做成是否满足需求</v>
      </c>
      <c r="E223" s="9" t="s">
        <v>2610</v>
      </c>
      <c r="F223" s="11" t="s">
        <v>49</v>
      </c>
      <c r="G223" s="20" t="str">
        <f t="shared" si="21"/>
        <v>扩展::扩展::高速道路情報</v>
      </c>
      <c r="H223" s="12" t="s">
        <v>2611</v>
      </c>
      <c r="I223" s="14" t="s">
        <v>107</v>
      </c>
      <c r="J223" s="13" t="s">
        <v>0</v>
      </c>
      <c r="K223" s="13" t="s">
        <v>48</v>
      </c>
      <c r="L223" s="12"/>
    </row>
    <row r="224" spans="1:12" ht="34.5">
      <c r="A224" s="8" t="s">
        <v>59</v>
      </c>
      <c r="B224" s="16" t="s">
        <v>2553</v>
      </c>
      <c r="C224" s="10"/>
      <c r="D224" s="9" t="str">
        <f t="shared" si="20"/>
        <v>检查高速设施情报机能做成是否满足需求</v>
      </c>
      <c r="E224" s="9" t="s">
        <v>2610</v>
      </c>
      <c r="F224" s="11" t="s">
        <v>49</v>
      </c>
      <c r="G224" s="20" t="str">
        <f t="shared" si="21"/>
        <v>扩展::扩展::高速设施情报</v>
      </c>
      <c r="H224" s="12" t="s">
        <v>2611</v>
      </c>
      <c r="I224" s="14" t="s">
        <v>107</v>
      </c>
      <c r="J224" s="13" t="s">
        <v>0</v>
      </c>
      <c r="K224" s="13" t="s">
        <v>48</v>
      </c>
      <c r="L224" s="12"/>
    </row>
    <row r="225" spans="1:12" ht="34.5">
      <c r="A225" s="8" t="s">
        <v>59</v>
      </c>
      <c r="B225" s="16" t="s">
        <v>2554</v>
      </c>
      <c r="C225" s="10"/>
      <c r="D225" s="9" t="str">
        <f t="shared" si="20"/>
        <v>检查高速探索情报机能做成是否满足需求</v>
      </c>
      <c r="E225" s="9" t="s">
        <v>2610</v>
      </c>
      <c r="F225" s="11" t="s">
        <v>49</v>
      </c>
      <c r="G225" s="20" t="str">
        <f t="shared" si="21"/>
        <v>扩展::扩展::高速探索情报</v>
      </c>
      <c r="H225" s="12" t="s">
        <v>2611</v>
      </c>
      <c r="I225" s="14" t="s">
        <v>107</v>
      </c>
      <c r="J225" s="13" t="s">
        <v>0</v>
      </c>
      <c r="K225" s="13" t="s">
        <v>48</v>
      </c>
      <c r="L225" s="12"/>
    </row>
    <row r="226" spans="1:12" ht="34.5">
      <c r="A226" s="8" t="s">
        <v>59</v>
      </c>
      <c r="B226" s="16" t="s">
        <v>2555</v>
      </c>
      <c r="C226" s="10"/>
      <c r="D226" s="9" t="str">
        <f t="shared" si="20"/>
        <v>检查高速接続情報机能做成是否满足需求</v>
      </c>
      <c r="E226" s="9" t="s">
        <v>2610</v>
      </c>
      <c r="F226" s="11" t="s">
        <v>49</v>
      </c>
      <c r="G226" s="20" t="str">
        <f t="shared" si="21"/>
        <v>扩展::扩展::高速接続情報</v>
      </c>
      <c r="H226" s="12" t="s">
        <v>2611</v>
      </c>
      <c r="I226" s="14" t="s">
        <v>107</v>
      </c>
      <c r="J226" s="13" t="s">
        <v>0</v>
      </c>
      <c r="K226" s="13" t="s">
        <v>48</v>
      </c>
      <c r="L226" s="12"/>
    </row>
    <row r="227" spans="1:12" ht="34.5">
      <c r="A227" s="8" t="s">
        <v>59</v>
      </c>
      <c r="B227" s="16" t="s">
        <v>2556</v>
      </c>
      <c r="C227" s="10"/>
      <c r="D227" s="9" t="str">
        <f t="shared" si="20"/>
        <v>检查高速收费情报机能做成是否满足需求</v>
      </c>
      <c r="E227" s="9" t="s">
        <v>2610</v>
      </c>
      <c r="F227" s="11" t="s">
        <v>49</v>
      </c>
      <c r="G227" s="20" t="str">
        <f t="shared" si="21"/>
        <v>扩展::扩展::高速收费情报</v>
      </c>
      <c r="H227" s="12" t="s">
        <v>2611</v>
      </c>
      <c r="I227" s="14" t="s">
        <v>107</v>
      </c>
      <c r="J227" s="13" t="s">
        <v>0</v>
      </c>
      <c r="K227" s="13" t="s">
        <v>48</v>
      </c>
      <c r="L227" s="12"/>
    </row>
    <row r="228" spans="1:12" ht="34.5">
      <c r="A228" s="8" t="s">
        <v>59</v>
      </c>
      <c r="B228" s="16" t="s">
        <v>2557</v>
      </c>
      <c r="C228" s="10"/>
      <c r="D228" s="9" t="str">
        <f t="shared" si="20"/>
        <v>检查高速店舗情报机能做成是否满足需求</v>
      </c>
      <c r="E228" s="9" t="s">
        <v>2610</v>
      </c>
      <c r="F228" s="11" t="s">
        <v>49</v>
      </c>
      <c r="G228" s="20" t="str">
        <f t="shared" si="21"/>
        <v>扩展::扩展::高速店舗情报</v>
      </c>
      <c r="H228" s="12" t="s">
        <v>2611</v>
      </c>
      <c r="I228" s="14" t="s">
        <v>107</v>
      </c>
      <c r="J228" s="13" t="s">
        <v>0</v>
      </c>
      <c r="K228" s="13" t="s">
        <v>48</v>
      </c>
      <c r="L228" s="12"/>
    </row>
    <row r="229" spans="1:12" ht="34.5">
      <c r="A229" s="8" t="s">
        <v>59</v>
      </c>
      <c r="B229" s="16" t="s">
        <v>2558</v>
      </c>
      <c r="C229" s="10"/>
      <c r="D229" s="9" t="str">
        <f t="shared" si="20"/>
        <v>检查高速施設服务情报机能做成是否满足需求</v>
      </c>
      <c r="E229" s="9" t="s">
        <v>2610</v>
      </c>
      <c r="F229" s="11" t="s">
        <v>49</v>
      </c>
      <c r="G229" s="20" t="str">
        <f t="shared" si="21"/>
        <v>扩展::扩展::高速施設服务情报</v>
      </c>
      <c r="H229" s="12" t="s">
        <v>2611</v>
      </c>
      <c r="I229" s="14" t="s">
        <v>107</v>
      </c>
      <c r="J229" s="13" t="s">
        <v>0</v>
      </c>
      <c r="K229" s="13" t="s">
        <v>48</v>
      </c>
      <c r="L229" s="12"/>
    </row>
    <row r="230" spans="1:12" ht="34.5">
      <c r="A230" s="8" t="s">
        <v>59</v>
      </c>
      <c r="B230" s="16" t="s">
        <v>2559</v>
      </c>
      <c r="C230" s="10"/>
      <c r="D230" s="9" t="str">
        <f t="shared" si="20"/>
        <v>检查高速插图情报机能做成是否满足需求</v>
      </c>
      <c r="E230" s="9" t="s">
        <v>2610</v>
      </c>
      <c r="F230" s="11" t="s">
        <v>49</v>
      </c>
      <c r="G230" s="20" t="str">
        <f t="shared" si="21"/>
        <v>扩展::扩展::高速插图情报</v>
      </c>
      <c r="H230" s="12" t="s">
        <v>2611</v>
      </c>
      <c r="I230" s="14" t="s">
        <v>107</v>
      </c>
      <c r="J230" s="13" t="s">
        <v>0</v>
      </c>
      <c r="K230" s="13" t="s">
        <v>48</v>
      </c>
      <c r="L230" s="12"/>
    </row>
    <row r="231" spans="1:12" ht="35.25" thickBot="1">
      <c r="A231" s="8" t="s">
        <v>59</v>
      </c>
      <c r="B231" s="17" t="s">
        <v>2560</v>
      </c>
      <c r="C231" s="10"/>
      <c r="D231" s="9" t="str">
        <f t="shared" si="20"/>
        <v>检查高速VICS情报机能做成是否满足需求</v>
      </c>
      <c r="E231" s="9" t="s">
        <v>2610</v>
      </c>
      <c r="F231" s="11" t="s">
        <v>49</v>
      </c>
      <c r="G231" s="20" t="str">
        <f t="shared" si="21"/>
        <v>扩展::扩展::高速VICS情报</v>
      </c>
      <c r="H231" s="12" t="s">
        <v>2611</v>
      </c>
      <c r="I231" s="14" t="s">
        <v>107</v>
      </c>
      <c r="J231" s="13" t="s">
        <v>0</v>
      </c>
      <c r="K231" s="13" t="s">
        <v>48</v>
      </c>
      <c r="L231" s="12"/>
    </row>
  </sheetData>
  <phoneticPr fontId="1" type="noConversion"/>
  <dataValidations count="1">
    <dataValidation type="list" allowBlank="1" showInputMessage="1" showErrorMessage="1" sqref="J2:K231">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0" tint="-0.499984740745262"/>
  </sheetPr>
  <dimension ref="B3:C42"/>
  <sheetViews>
    <sheetView topLeftCell="A7" workbookViewId="0">
      <selection activeCell="B24" sqref="B24:C24"/>
    </sheetView>
  </sheetViews>
  <sheetFormatPr defaultRowHeight="13.5"/>
  <cols>
    <col min="2" max="2" width="38.75" customWidth="1"/>
    <col min="3" max="3" width="39.75" customWidth="1"/>
  </cols>
  <sheetData>
    <row r="3" spans="2:3">
      <c r="B3" t="s">
        <v>1</v>
      </c>
      <c r="C3" s="1" t="s">
        <v>13</v>
      </c>
    </row>
    <row r="4" spans="2:3">
      <c r="B4" t="s">
        <v>2</v>
      </c>
      <c r="C4" s="1" t="s">
        <v>17</v>
      </c>
    </row>
    <row r="5" spans="2:3">
      <c r="B5" t="s">
        <v>5</v>
      </c>
      <c r="C5" s="1" t="s">
        <v>15</v>
      </c>
    </row>
    <row r="6" spans="2:3">
      <c r="B6" t="s">
        <v>3</v>
      </c>
      <c r="C6" s="1" t="s">
        <v>16</v>
      </c>
    </row>
    <row r="7" spans="2:3">
      <c r="B7" t="s">
        <v>4</v>
      </c>
      <c r="C7" s="1" t="s">
        <v>19</v>
      </c>
    </row>
    <row r="8" spans="2:3">
      <c r="C8" s="1" t="s">
        <v>14</v>
      </c>
    </row>
    <row r="9" spans="2:3">
      <c r="C9" s="2" t="s">
        <v>18</v>
      </c>
    </row>
    <row r="10" spans="2:3">
      <c r="C10" s="2" t="s">
        <v>20</v>
      </c>
    </row>
    <row r="11" spans="2:3">
      <c r="C11" s="2" t="s">
        <v>21</v>
      </c>
    </row>
    <row r="12" spans="2:3">
      <c r="C12" s="2" t="s">
        <v>22</v>
      </c>
    </row>
    <row r="13" spans="2:3">
      <c r="C13" s="2" t="s">
        <v>23</v>
      </c>
    </row>
    <row r="14" spans="2:3">
      <c r="C14" s="2" t="s">
        <v>24</v>
      </c>
    </row>
    <row r="15" spans="2:3">
      <c r="C15" s="2"/>
    </row>
    <row r="16" spans="2:3">
      <c r="C16" s="2"/>
    </row>
    <row r="17" spans="2:3">
      <c r="C17" s="2"/>
    </row>
    <row r="18" spans="2:3">
      <c r="C18" s="2"/>
    </row>
    <row r="19" spans="2:3">
      <c r="C19" s="2"/>
    </row>
    <row r="20" spans="2:3">
      <c r="C20" s="2"/>
    </row>
    <row r="21" spans="2:3">
      <c r="C21" s="2"/>
    </row>
    <row r="22" spans="2:3">
      <c r="B22" t="s">
        <v>25</v>
      </c>
    </row>
    <row r="23" spans="2:3">
      <c r="B23" t="s">
        <v>1</v>
      </c>
      <c r="C23" t="s">
        <v>6</v>
      </c>
    </row>
    <row r="24" spans="2:3">
      <c r="B24" t="s">
        <v>2</v>
      </c>
      <c r="C24" t="s">
        <v>7</v>
      </c>
    </row>
    <row r="25" spans="2:3">
      <c r="B25" t="s">
        <v>5</v>
      </c>
      <c r="C25" t="s">
        <v>8</v>
      </c>
    </row>
    <row r="26" spans="2:3">
      <c r="B26" t="s">
        <v>3</v>
      </c>
      <c r="C26" t="s">
        <v>9</v>
      </c>
    </row>
    <row r="27" spans="2:3">
      <c r="B27" t="s">
        <v>4</v>
      </c>
      <c r="C27" t="s">
        <v>10</v>
      </c>
    </row>
    <row r="31" spans="2:3">
      <c r="B31" s="1" t="s">
        <v>13</v>
      </c>
      <c r="C31" t="s">
        <v>28</v>
      </c>
    </row>
    <row r="32" spans="2:3">
      <c r="B32" s="1" t="s">
        <v>17</v>
      </c>
      <c r="C32" t="s">
        <v>26</v>
      </c>
    </row>
    <row r="33" spans="2:3">
      <c r="B33" s="1" t="s">
        <v>15</v>
      </c>
      <c r="C33" t="s">
        <v>29</v>
      </c>
    </row>
    <row r="34" spans="2:3">
      <c r="B34" s="1" t="s">
        <v>16</v>
      </c>
      <c r="C34" t="s">
        <v>27</v>
      </c>
    </row>
    <row r="35" spans="2:3">
      <c r="B35" s="1" t="s">
        <v>19</v>
      </c>
      <c r="C35" t="s">
        <v>30</v>
      </c>
    </row>
    <row r="36" spans="2:3">
      <c r="B36" s="1" t="s">
        <v>14</v>
      </c>
      <c r="C36" t="s">
        <v>31</v>
      </c>
    </row>
    <row r="37" spans="2:3">
      <c r="B37" s="2" t="s">
        <v>18</v>
      </c>
      <c r="C37" t="s">
        <v>32</v>
      </c>
    </row>
    <row r="38" spans="2:3">
      <c r="B38" s="2" t="s">
        <v>20</v>
      </c>
      <c r="C38" t="s">
        <v>33</v>
      </c>
    </row>
    <row r="39" spans="2:3">
      <c r="B39" s="2" t="s">
        <v>21</v>
      </c>
      <c r="C39" t="s">
        <v>34</v>
      </c>
    </row>
    <row r="40" spans="2:3">
      <c r="B40" s="2" t="s">
        <v>22</v>
      </c>
      <c r="C40" t="s">
        <v>35</v>
      </c>
    </row>
    <row r="41" spans="2:3">
      <c r="B41" s="2" t="s">
        <v>23</v>
      </c>
      <c r="C41" t="s">
        <v>36</v>
      </c>
    </row>
    <row r="42" spans="2:3">
      <c r="B42" s="2" t="s">
        <v>24</v>
      </c>
      <c r="C42" t="s">
        <v>37</v>
      </c>
    </row>
  </sheetData>
  <customSheetViews>
    <customSheetView guid="{5DF422EF-D5B8-4556-AE7F-ED88F9087A0E}">
      <selection activeCell="F36" sqref="F36"/>
      <pageMargins left="0.7" right="0.7" top="0.75" bottom="0.75" header="0.3" footer="0.3"/>
    </customSheetView>
  </customSheetView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stat_compare</vt:lpstr>
      <vt:lpstr>feature</vt:lpstr>
      <vt:lpstr>Parameter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huangyp</dc:creator>
  <cp:lastModifiedBy>zj</cp:lastModifiedBy>
  <cp:lastPrinted>2015-01-23T03:27:45Z</cp:lastPrinted>
  <dcterms:created xsi:type="dcterms:W3CDTF">2015-01-23T02:36:02Z</dcterms:created>
  <dcterms:modified xsi:type="dcterms:W3CDTF">2015-12-09T09:41:01Z</dcterms:modified>
</cp:coreProperties>
</file>