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20" activeTab="2"/>
  </bookViews>
  <sheets>
    <sheet name="cotizacion" sheetId="16" r:id="rId1"/>
    <sheet name="ficha tecnica" sheetId="7" r:id="rId2"/>
    <sheet name="componentes de red segun distri" sheetId="2" r:id="rId3"/>
    <sheet name="normas" sheetId="3" r:id="rId4"/>
    <sheet name="certificados" sheetId="6" r:id="rId5"/>
    <sheet name="Verificación RITEL" sheetId="17" r:id="rId6"/>
    <sheet name="Inspección RETIEL" sheetId="14" r:id="rId7"/>
    <sheet name="Dictamen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<sst xmlns="http://schemas.openxmlformats.org/spreadsheetml/2006/main" count="640" uniqueCount="479">
  <si>
    <t>descripcion (con su respectiva marca y características)</t>
  </si>
  <si>
    <t>Equipamiento activo y de sala</t>
  </si>
  <si>
    <t>Patch &amp; racks</t>
  </si>
  <si>
    <t>Cableado y conectividad</t>
  </si>
  <si>
    <t>Energía y ambiente</t>
  </si>
  <si>
    <t>Infraestructura de soporte</t>
  </si>
  <si>
    <t>Puestos de trabajo</t>
  </si>
  <si>
    <t>Servicios y documentación</t>
  </si>
  <si>
    <t>terceros</t>
  </si>
  <si>
    <t>link</t>
  </si>
  <si>
    <t>nombre empresa</t>
  </si>
  <si>
    <t>Logo</t>
  </si>
  <si>
    <t>Dirección</t>
  </si>
  <si>
    <t xml:space="preserve">Correo </t>
  </si>
  <si>
    <t>Telefono</t>
  </si>
  <si>
    <t>cantidad</t>
  </si>
  <si>
    <t xml:space="preserve">Precio unitario </t>
  </si>
  <si>
    <t>Precio total</t>
  </si>
  <si>
    <t>Contact Us - Router-switch.com</t>
  </si>
  <si>
    <t>ROUTERSWITCH</t>
  </si>
  <si>
    <t>3592 Rosemead Blvd, B# 220
Rosemead, CA 91770, USA</t>
  </si>
  <si>
    <t>sales@router-switch.com</t>
  </si>
  <si>
    <t>1-626-655-998</t>
  </si>
  <si>
    <t>switch Cisco Catalyst 9300-24T-E</t>
  </si>
  <si>
    <t>Cisco Catalyst 2960L-48PS-LL</t>
  </si>
  <si>
    <t>Módulos Sfp 2 Hilos Monomodo Sm 10g.lc.10km - Homecenter.com.co</t>
  </si>
  <si>
    <t>Homcenter</t>
  </si>
  <si>
    <t>Av. El Dorado #89-15, Bogotá, Colombia, Bogotá</t>
  </si>
  <si>
    <t>servicioalcliente@homecenter.co</t>
  </si>
  <si>
    <t>320 88 999 33</t>
  </si>
  <si>
    <t>Transceivers Sfp 2 Hilos Monomodo Sm 10g.lc.10km</t>
  </si>
  <si>
    <t>Precio de ISR4331-VSEC/K9 - Cisco Router 4000 Series</t>
  </si>
  <si>
    <t>3593 Rosemead Blvd, B# 220
Rosemead, CA 91770, USA</t>
  </si>
  <si>
    <t>1-626-655-999</t>
  </si>
  <si>
    <t>Router Cisco ISR 4331/K9</t>
  </si>
  <si>
    <t>Sistemas de cableado de cobre UTP de categoría 6A con tecnología MaTriX - Panduit</t>
  </si>
  <si>
    <t>tp-cs-international@panduit.com</t>
  </si>
  <si>
    <t xml:space="preserve"> 57 601 300 0201 </t>
  </si>
  <si>
    <t xml:space="preserve">Puntos de red </t>
  </si>
  <si>
    <t>https://daga-sa.com/producto/patch-panel-blindado-de-24-puertos-categoria-6a/</t>
  </si>
  <si>
    <t>Patch panels Cat6A 24 puertos (blindados) —</t>
  </si>
  <si>
    <t>https://artilec.com/ley-de-ductos-hfc-bdn-gabinete-rack-42u-piso-negro-800mm-x-800mm</t>
  </si>
  <si>
    <t>artilec</t>
  </si>
  <si>
    <t>Exequiel Fernández 1845, 7780261 Ñuñoa, Región Metropolitana</t>
  </si>
  <si>
    <t>cjofre@artilec.com</t>
  </si>
  <si>
    <t xml:space="preserve">Rack 42U MDF central </t>
  </si>
  <si>
    <t>https://comem.com.co/producto/gabinete-servidor-ceb-80x90x180?utm_</t>
  </si>
  <si>
    <t>comem</t>
  </si>
  <si>
    <t>Calle 15 #12-26, Bogotá, Colombia</t>
  </si>
  <si>
    <t>ventas@comem.com.co</t>
  </si>
  <si>
    <t>racka de 80 cm x 80 cm</t>
  </si>
  <si>
    <t>Organizadores horizontales de cable (1U) → 4 (1 por patch panel).</t>
  </si>
  <si>
    <t>https://www.daga-store.com/face-plate-de-2-puertos</t>
  </si>
  <si>
    <t>PANDUIT</t>
  </si>
  <si>
    <t xml:space="preserve"> Prisma Tower San José Insurgentes, México City 0390r</t>
  </si>
  <si>
    <t>+57 314 2148304</t>
  </si>
  <si>
    <t>Faceplates sencillo (placas)  punto de usuario</t>
  </si>
  <si>
    <t>https://www.steren.com.co/jack-rj45-de-8-contactos-a-90-cat-6a-tipo-keystone.html?srsltid=AfmBOoqFSKU0_LN910WgdHQIMtHY8OaOCseaptJh9RcFNsoaSBGna2ur</t>
  </si>
  <si>
    <t>+57 601 300 0201 </t>
  </si>
  <si>
    <t>Jack RJ45 de 8 contactos a 90° CAT 6A, tipo Keystone</t>
  </si>
  <si>
    <t>https://www.solucionesxiomel.com/prestashop/cables/779-patch-cord-panduit-categoria-6a-sftp-de-1-mt-stp6x1mbu-azul.html</t>
  </si>
  <si>
    <t>Patch Cord Panduit Categoria 6A S/FTP de 1 mt –( STP6X1MBU ) Azul usuario y rack). 1mt</t>
  </si>
  <si>
    <t>Patch cords de rack (Cat6A, 0.5–1 m)</t>
  </si>
  <si>
    <t>https://www.homecenter.com.co/homecenter-co/product/754082/cable-f-utp-cat-6a-siemon-9a6l4-a5-interior-violeta-305-m/754082/?kid=goosho_1394757&amp;shop=googleShopping&amp;msclkid=cde22e97d93719ba43904646ec6e23e2</t>
  </si>
  <si>
    <t>Cable F/UTP Cat 6A Siemon 9a6l4-a5 Interior Violeta 305 m ≈ 11 rollos</t>
  </si>
  <si>
    <t>https://articulo.mercadolibre.com.co/MCO-881192185-barraje-a-tierra-para-rack-15-posiciones-_JM#polycard_client=search-nordic&amp;search_layout=stack&amp;position=1&amp;type=item&amp;tracking_id=f0ec3587-092b-4971-a898-11bb761b6c9c&amp;wid=MCO881192185&amp;sid=search</t>
  </si>
  <si>
    <t>SOPORTE TECNOLOGICO</t>
  </si>
  <si>
    <t>Calle 100 #7-33, Torre I, Piso 16, Bogotá D.C., Colombia</t>
  </si>
  <si>
    <t xml:space="preserve">barraje de tirra para rack 1/8 x 1 (3mm x 26 mm) 15cm long </t>
  </si>
  <si>
    <t>https://listado.mercadolibre.com.co/tornillo-para-faceplate#D[A:tornillo%20para%20faceplate]</t>
  </si>
  <si>
    <t xml:space="preserve">BUSCALIBRE </t>
  </si>
  <si>
    <t xml:space="preserve">tornillos con tuercas para sujetar tomas electricas face plate </t>
  </si>
  <si>
    <t>TU CONSULTOR TI</t>
  </si>
  <si>
    <t>Bogotá, Colombia. Sudamérica.</t>
  </si>
  <si>
    <t>contacto@tuconsultorti.com</t>
  </si>
  <si>
    <t>+ 57 (300)3172063</t>
  </si>
  <si>
    <t>UPS 3–5 kVA — 1 — Para rack central.</t>
  </si>
  <si>
    <t>2.9kW Single-Phase ATS / Switched PDU, 1 – Tienda Tek</t>
  </si>
  <si>
    <t>TIENDA TECK</t>
  </si>
  <si>
    <t>Autopista Medellín Bogotá KM 2 (Bogotá - Cota)</t>
  </si>
  <si>
    <t>(+57) 333 613 3333</t>
  </si>
  <si>
    <t>PDU (rack) — 2 — Con redundancia.</t>
  </si>
  <si>
    <t>APC INROW RD 300MM AIR COOLED 220-240V 50HZ - APC - Segurança e Ambiente - www.mhr.pt</t>
  </si>
  <si>
    <t>M-R</t>
  </si>
  <si>
    <t>Rua de S. Tomé, 1114 4200-487 Porto</t>
  </si>
  <si>
    <t>228331406 | mail@mhr.pt</t>
  </si>
  <si>
    <t>(+57) 333 613 3334</t>
  </si>
  <si>
    <t>Sistema de ventilación/aire acondicionado</t>
  </si>
  <si>
    <t>https://articulo.mercadolibre.com.co/MCO-485759508-cinta-velcro-adhesivo-5-metros-x-25-cm-negro-o-blanco-_JM?matt_tool=19390127&amp;attributes=COLOR_SECONDARY_COLOR%3ATmVncm8%3D%2CSIZE%3AMiw1IGNtIGRlIGdyb3Nvcg%3D%3D&amp;utm</t>
  </si>
  <si>
    <t>mercado libre</t>
  </si>
  <si>
    <t>Calle 100 #7-33, Torre I, Piso 15, Bogotá D.C., Colombia</t>
  </si>
  <si>
    <t>(+57) 333 613 3335</t>
  </si>
  <si>
    <t>velcro x 5 metros de 3/4 nacional</t>
  </si>
  <si>
    <t>https://www.pemsa-rejiband.com/catalog/en/n/W_RJB_150/60216400?utm</t>
  </si>
  <si>
    <t>(+57) 333 613 3336</t>
  </si>
  <si>
    <t>Rejiband 150, ancho 400 mm (Ref. 60216400)</t>
  </si>
  <si>
    <t>https://www.pemsa-rejiband.com/catalog/en/n/W_RJB_150/60216300?utm_source=chatgpt.com</t>
  </si>
  <si>
    <t>REJIBAND</t>
  </si>
  <si>
    <t>Calle 100 #7-33, Torre I, Piso 17, Bogotá D.C., Colombia</t>
  </si>
  <si>
    <t>(+57) 333 613 3337</t>
  </si>
  <si>
    <t>Rejiband 150, ancho 300 mm (Ref. 60216300)</t>
  </si>
  <si>
    <t>EMT, Tubos y Accesorios - Homecenter</t>
  </si>
  <si>
    <t>Curva Emt Corta 2Pulg</t>
  </si>
  <si>
    <t>https://grovesales.co.uk/es/products/heavy-duty-anti-static-floor-paint-electroguard-e30-5-litre-esd?utm</t>
  </si>
  <si>
    <t>Tubo EMT de  3/4 colmena</t>
  </si>
  <si>
    <t>Tubo Conduit EMT 3/4 x 3 Metros - Homecenter.com.co</t>
  </si>
  <si>
    <t>sales@grovesales.co.uk</t>
  </si>
  <si>
    <t>01202 588900</t>
  </si>
  <si>
    <t>Pintura antiestática</t>
  </si>
  <si>
    <t>330 88 999 33</t>
  </si>
  <si>
    <t>Controles de acceso (cerradura electrónica, biometría, CCTV)</t>
  </si>
  <si>
    <t>https://www.exito.com/portatil-lenovo-ideapad-slim-3-intel-core-i5-13420h-ram-8-gb-512-gb-ssd-sin-ref-3204628/p?utm</t>
  </si>
  <si>
    <t>EXITO</t>
  </si>
  <si>
    <t>Av. El Dorado #89-16, Bogotá, Colombia, Bogotá</t>
  </si>
  <si>
    <t>330 88 999 34</t>
  </si>
  <si>
    <t>Lenovo IdeaPad Slim 3 (i5, 8 GB)</t>
  </si>
  <si>
    <t>https://lasus.com.co/es/grandstream-gxp1610-telefono-ip-sip-con-pantalla-lcd-241-y-2-puertos-lan?utm</t>
  </si>
  <si>
    <t>Teléfonos IP (Grandstream GXP1610)</t>
  </si>
  <si>
    <t>Diadema Hs-Hmic Con / Micro Boom Conex Usb - Homecenter.com.co</t>
  </si>
  <si>
    <t>Diademas (headsets)</t>
  </si>
  <si>
    <t>https://www.amazon.com.au/Gateway-Distance-Lightweight-Portable-Protocol/dp/B0CLNS9N99?utm_source=chatgpt.com&amp;th=1</t>
  </si>
  <si>
    <t>Gateway VoIP (opcional, si conectas PSTN)</t>
  </si>
  <si>
    <t>https://lasus.com.co/es/centralita-ip-pbx-para-pymes-grandstream-ucm6308a?utm</t>
  </si>
  <si>
    <t>Servidor PBX Local</t>
  </si>
  <si>
    <t>Estación De Trabajo De Isla De Oficina Para 3 Personas Estación De Trabajo De Tamaño Personalizado Escritorio De Oficina Centro De Llamadas - Buy Workstation Office Desk Call Center,Office Cubical Workstation,Office Island Workstation Product on Alibaba.com</t>
  </si>
  <si>
    <t>ALIBABA</t>
  </si>
  <si>
    <t>No. 11, XinWei Industrial Road, Yaotian Village, Xintang Town, Zengcheng District, Guangzhou, China</t>
  </si>
  <si>
    <t>tinagu@chuangdfurniture.com</t>
  </si>
  <si>
    <t>+86 159 9966 3767 (Tina Gu)</t>
  </si>
  <si>
    <t>Estación de trabajo (escritorios oficina)</t>
  </si>
  <si>
    <t>https://www.homecenter.com.co/homecenter-co/product/783036/repetidor-y-router-wifi-para-exteriores-steren/783036/?utm</t>
  </si>
  <si>
    <t xml:space="preserve">Access point </t>
  </si>
  <si>
    <t>Sillas ergonómicas</t>
  </si>
  <si>
    <t>detctores de incendio</t>
  </si>
  <si>
    <t xml:space="preserve">Total Bruto </t>
  </si>
  <si>
    <t xml:space="preserve"> IVA 19% </t>
  </si>
  <si>
    <t xml:space="preserve">Ttotal factura </t>
  </si>
  <si>
    <t>Switch Core (Capa 3)</t>
  </si>
  <si>
    <t>designasion</t>
  </si>
  <si>
    <t>Modelo</t>
  </si>
  <si>
    <t>Cisco Catalyst 9300-24T-E</t>
  </si>
  <si>
    <t>Número de parte</t>
  </si>
  <si>
    <t>C9300-24T-E</t>
  </si>
  <si>
    <t>Puertos</t>
  </si>
  <si>
    <t>24 x Gigabit Ethernet + 4 x 10G SFP uplinks</t>
  </si>
  <si>
    <t>Funciones capa 3</t>
  </si>
  <si>
    <t>Enrutamiento inter-VLAN, OSPF, EIGRP, RIP, PBR</t>
  </si>
  <si>
    <t>Capacidad de switching</t>
  </si>
  <si>
    <t>208 Gbps</t>
  </si>
  <si>
    <t>Rendimiento de reenvío</t>
  </si>
  <si>
    <t>154.76 Mpps</t>
  </si>
  <si>
    <t>Seguridad</t>
  </si>
  <si>
    <t>ACLs, 802.1X, DHCP Snooping, Dynamic ARP Inspection, MACsec</t>
  </si>
  <si>
    <t>Redundancia</t>
  </si>
  <si>
    <t>StackWise-480, PSU redundantes, EtherChannel</t>
  </si>
  <si>
    <t>Rol en la red</t>
  </si>
  <si>
    <t>Core de distribución y enrutamiento principal</t>
  </si>
  <si>
    <t>Switches de Acceso (PoE)x2</t>
  </si>
  <si>
    <t>puertos</t>
  </si>
  <si>
    <t>48 x Gigabit Ethernet (PoE+) + 4 x 1G SFP uplinks</t>
  </si>
  <si>
    <t>Enrutamiento estático limitado, VLANs, QoS básico</t>
  </si>
  <si>
    <t>104 Gbps</t>
  </si>
  <si>
    <t>Funciones capa 2</t>
  </si>
  <si>
    <t>Switching Ethernet estándar (IEEE 802.1Q VLAN tagging).</t>
  </si>
  <si>
    <t>STP, RSTP y MSTP (Spanning Tree Protocol)</t>
  </si>
  <si>
    <t>EtherChannel (agrupación de enlaces)</t>
  </si>
  <si>
    <t>Port mirroring (SPAN/RSPAN)</t>
  </si>
  <si>
    <t>Storm control (control de broadcast/multicast)</t>
  </si>
  <si>
    <t>rendimiento de envio</t>
  </si>
  <si>
    <t>77.4 Mpps</t>
  </si>
  <si>
    <t>ACLs (listas de control de acceso).</t>
  </si>
  <si>
    <t>DHCP Snooping.</t>
  </si>
  <si>
    <t>IP Source Guard.</t>
  </si>
  <si>
    <t>Port Security</t>
  </si>
  <si>
    <t>redundancia</t>
  </si>
  <si>
    <t>Uplinks redundantes hacia el Core (con SFPs)</t>
  </si>
  <si>
    <t>EtherChannel para enlaces agregados</t>
  </si>
  <si>
    <t>Conexión de PCs, Teléfonos IP (alimentados por PoE) y Headsets</t>
  </si>
  <si>
    <t>Transceivers SFP/SFP+</t>
  </si>
  <si>
    <t>Tipo</t>
  </si>
  <si>
    <t>SFP (1 GbE) y opcional SFP+ (10 GbE).</t>
  </si>
  <si>
    <t>Cantidad</t>
  </si>
  <si>
    <t>2 uplinks principales (uno por switch de acceso).</t>
  </si>
  <si>
    <t>2 redundantes.</t>
  </si>
  <si>
    <t>Conectores</t>
  </si>
  <si>
    <t>LC duplex.</t>
  </si>
  <si>
    <t>Distancias soportadas</t>
  </si>
  <si>
    <t>Multimodo SX: hasta 550 m.</t>
  </si>
  <si>
    <t>Monomodo LX: hasta 10 km.</t>
  </si>
  <si>
    <t>Router (Empresarial)</t>
  </si>
  <si>
    <t>Cisco ISR 4331/K9</t>
  </si>
  <si>
    <t>ISR4331/K9</t>
  </si>
  <si>
    <t>2 x WAN GE + 1 x LAN GE + slots de expansión</t>
  </si>
  <si>
    <t>NAT, VPNs, QoS avanzado, BGP/OSPF</t>
  </si>
  <si>
    <t>Hasta 100 Mbps en configuración base (expandible)</t>
  </si>
  <si>
    <t>Rendimiento</t>
  </si>
  <si>
    <t>100–300 Mbps (dependiendo de licencia)</t>
  </si>
  <si>
    <t>IOS Firewall, VPN IPSec, inspección de tráfico</t>
  </si>
  <si>
    <t>Soporte de HSRP con otro router (opcional)</t>
  </si>
  <si>
    <t>Salida a Internet y enlace con SIP Trunk</t>
  </si>
  <si>
    <t>Firewall</t>
  </si>
  <si>
    <t>(Ejemplo: Cisco Firepower 1010, adaptable según presupuesto)</t>
  </si>
  <si>
    <t>Cisco Firepower 1010</t>
  </si>
  <si>
    <t xml:space="preserve">Numero de parte </t>
  </si>
  <si>
    <t>FPR1010-NGFW-K9</t>
  </si>
  <si>
    <t xml:space="preserve">Puertos </t>
  </si>
  <si>
    <t>8 x Gigabit Ethernet</t>
  </si>
  <si>
    <t xml:space="preserve">funciones capa 3 </t>
  </si>
  <si>
    <t>Filtrado de paquetes, NAT, políticas de seguridad</t>
  </si>
  <si>
    <t xml:space="preserve">capacidad de switching </t>
  </si>
  <si>
    <t>8 Gbps (firewall throughput)</t>
  </si>
  <si>
    <t xml:space="preserve">rendimiento de reenvio </t>
  </si>
  <si>
    <t>~650 Mbps con servicios de seguridad habilitados</t>
  </si>
  <si>
    <t>IDS/IPS, filtrado web, control de aplicaciones</t>
  </si>
  <si>
    <t xml:space="preserve">Redundancia </t>
  </si>
  <si>
    <t>HA (High Availability) en configuración par</t>
  </si>
  <si>
    <t>Seguridad perimetral y control de tráfico entrante/saliente</t>
  </si>
  <si>
    <t>Equipos de Cómputo (90 puestos de trabajo)</t>
  </si>
  <si>
    <t>Procesador</t>
  </si>
  <si>
    <t>Intel Core i5 (12ª o 13ª Gen).</t>
  </si>
  <si>
    <t>Velocidad</t>
  </si>
  <si>
    <t>3.0 GHz base (hasta 4.5 GHz Turbo).</t>
  </si>
  <si>
    <t>Núcleos/Hilos</t>
  </si>
  <si>
    <t>6C/12T.</t>
  </si>
  <si>
    <t>Memoria RAM</t>
  </si>
  <si>
    <t>8 GB DDR4 (expandible a 16 GB)</t>
  </si>
  <si>
    <t>Disco duro/SSD</t>
  </si>
  <si>
    <t>256 GB SSD NVMe</t>
  </si>
  <si>
    <t>Pantalla</t>
  </si>
  <si>
    <t>21.5” LED Full HD</t>
  </si>
  <si>
    <t>Red</t>
  </si>
  <si>
    <t>Ethernet 1 Gbps</t>
  </si>
  <si>
    <t>Wi-Fi 6 (opcional)</t>
  </si>
  <si>
    <t>Sistema operativo</t>
  </si>
  <si>
    <t>Windows 11 Pro.</t>
  </si>
  <si>
    <t>USB 3.0 x 4.</t>
  </si>
  <si>
    <t>HDMI, VGA.</t>
  </si>
  <si>
    <t>Jack 3.5 mm.</t>
  </si>
  <si>
    <t>Teléfonos IP (Zona Administrativa)</t>
  </si>
  <si>
    <t>Cisco 7821</t>
  </si>
  <si>
    <t>CP-7821-K9</t>
  </si>
  <si>
    <t>2 x 10/100/1000 Mbps (PC passthrough)</t>
  </si>
  <si>
    <t>Soporte SIP, VLAN de voz</t>
  </si>
  <si>
    <t>No aplica</t>
  </si>
  <si>
    <t>Llamadas HD, códecs G.711/G.729</t>
  </si>
  <si>
    <t>SRTP, TLS, autenticación 802.1X</t>
  </si>
  <si>
    <t>Alimentación PoE o adaptador AC</t>
  </si>
  <si>
    <t>Telefonía IP para 10 puestos administrativos</t>
  </si>
  <si>
    <t>Mini Servidor (ej. Intel NUC o Dell PowerEdge T40)</t>
  </si>
  <si>
    <t>Variable según fabricante</t>
  </si>
  <si>
    <t>2 x LAN Gigabit, USB, HDMI (gestión)</t>
  </si>
  <si>
    <t>No aplica (función lógica de PBX)</t>
  </si>
  <si>
    <t>Hasta 200 llamadas concurrentes (según CPU/RAM)</t>
  </si>
  <si>
    <t>Firewall interno, cifrado SRTP, TLS</t>
  </si>
  <si>
    <t>Respaldos automáticos y RAID en almacenamiento</t>
  </si>
  <si>
    <t>PBX local para llamadas internas y externas (SIP/PSTN/GSM)</t>
  </si>
  <si>
    <t>Headsets (Call Center)</t>
  </si>
  <si>
    <t xml:space="preserve"> Jabra Biz 1500(según presupuesto)</t>
  </si>
  <si>
    <t>1513-0159</t>
  </si>
  <si>
    <t>Conexión RJ9/USB (según modelo)</t>
  </si>
  <si>
    <t>Audio en HD, cancelación de ruido</t>
  </si>
  <si>
    <t>No aplica (según estándar de periféricos)</t>
  </si>
  <si>
    <t>Conexión dual (USB/RJ9) opcional</t>
  </si>
  <si>
    <t>Auriculares para asesores en softphone o teléfonos IP</t>
  </si>
  <si>
    <t>2–4 líneas analógicas (FXO/FXS).</t>
  </si>
  <si>
    <t>Rol</t>
  </si>
  <si>
    <t>permite conectar líneas telefónicas tradicionales al PBX IP.</t>
  </si>
  <si>
    <t>escalerilla ( Ref. 60216200 )</t>
  </si>
  <si>
    <t>contenido</t>
  </si>
  <si>
    <t>ETIM 10</t>
  </si>
  <si>
    <t>EC000853</t>
  </si>
  <si>
    <t>Sistema de Protección</t>
  </si>
  <si>
    <t>EZ</t>
  </si>
  <si>
    <t>Acabado</t>
  </si>
  <si>
    <t>EZ3, Electrocincado</t>
  </si>
  <si>
    <t>Clase Resistencia</t>
  </si>
  <si>
    <t>Clase 3</t>
  </si>
  <si>
    <t>Ala (mm)</t>
  </si>
  <si>
    <t>Ancho (mm)</t>
  </si>
  <si>
    <t>Longitud (m)</t>
  </si>
  <si>
    <t>kg/u</t>
  </si>
  <si>
    <t>u</t>
  </si>
  <si>
    <t>Material</t>
  </si>
  <si>
    <t>Acero con prot. superficial</t>
  </si>
  <si>
    <t>Impacto (J)</t>
  </si>
  <si>
    <t>20 J</t>
  </si>
  <si>
    <t>Sección (mm2)</t>
  </si>
  <si>
    <t>Temperatura de trabajo (°C)</t>
  </si>
  <si>
    <t>-50 / 150 ºC</t>
  </si>
  <si>
    <t>Comportamiento fuego</t>
  </si>
  <si>
    <t>E90 (90 min. 1000°C)</t>
  </si>
  <si>
    <t>Puntos de red (outlets / jacks</t>
  </si>
  <si>
    <t>Patch panels</t>
  </si>
  <si>
    <t>Patch cords (cordones de parcheo)</t>
  </si>
  <si>
    <t>Cables horizontales (cableado estructurado)</t>
  </si>
  <si>
    <t>Canalizaciones y accesorios</t>
  </si>
  <si>
    <t>Racks y organizadores</t>
  </si>
  <si>
    <t>componentes</t>
  </si>
  <si>
    <t>Faceplate (placa de pared o módulo de escritorio)</t>
  </si>
  <si>
    <t>Caja de superficie o embutida (según instalación)</t>
  </si>
  <si>
    <t>Tapas protectoras</t>
  </si>
  <si>
    <t>Tornillos (para fijar faceplate o caja a la pared/canaleta)</t>
  </si>
  <si>
    <t>Anclajes (tacos plásticos si va en muro de concreto o ladrillo)</t>
  </si>
  <si>
    <t>Marcos de soporte (en canaletas o muebles especiales)</t>
  </si>
  <si>
    <t>Etiquetas para identificación del punto (marquillaje; maquina para identificarlo)</t>
  </si>
  <si>
    <t>Protección antipolvo adicional para jacks expuestos</t>
  </si>
  <si>
    <t>Panel modular 19” (24, 48 o 96 puertos)</t>
  </si>
  <si>
    <t>Conectores hembra RJ-45 (Keystone o integrados)</t>
  </si>
  <si>
    <t>Bandejas (Bandeja metálica o soporte plástico que sostiene los keystone)</t>
  </si>
  <si>
    <t>placas de fijación.</t>
  </si>
  <si>
    <t>Guías de numeración</t>
  </si>
  <si>
    <t>Guías de numeración / etiquetas; Tiras numeradas (1–24, 1–48)</t>
  </si>
  <si>
    <t>Ventanillas transparentes para proteger las etiquetas</t>
  </si>
  <si>
    <t>Tornillos y tuercas enjauladas (para fijar al rack)</t>
  </si>
  <si>
    <t>Organizador trasero para sujetar cables (con bridas o velcro).</t>
  </si>
  <si>
    <t>Paneles de gestión horizontal (para guiar patch cords al frente</t>
  </si>
  <si>
    <t>Paneles ciegos (para cubrir espacios libres en el rack)</t>
  </si>
  <si>
    <t>Bridas plásticas o velcro (para agrupar cables</t>
  </si>
  <si>
    <t>Tornillos de presión / arandelas (según el rack)</t>
  </si>
  <si>
    <t>Etiquetas adicionales para identificación lógica/física</t>
  </si>
  <si>
    <t>Cable UTP/FTP Cat6A  (Tipo de blindaje: UTP, FTP o S/FTP)</t>
  </si>
  <si>
    <t>Conectores macho RJ-45 (Cumplen normas TIA/EIA-568B.2-1 o ISO/IEC 11801.)</t>
  </si>
  <si>
    <t>Bota plástica (strain relief / boot)  Evita daño en el punto de unión del cable</t>
  </si>
  <si>
    <t>Longitudes normalizadas (0.5 m, 1 m, 2 m, 3 m, 5 m, 7 m, 10 m, etc. cumplir normas de parcheo.)</t>
  </si>
  <si>
    <t>Colores diferenciados</t>
  </si>
  <si>
    <t>UTP (sin blindaje), FTP (con blindaje general) o S/FTP (par trenzado con blindaje individual y general)</t>
  </si>
  <si>
    <t>Conductor de cobre sólido (23 o 24 AWG)</t>
  </si>
  <si>
    <t>Cubierta retardante de llama (CMR/LSZH) CM, CMR, CMP, LSZH.</t>
  </si>
  <si>
    <t>Rollos o cajas de 305 m (1000 pies) Presentación comercial, organización y administración de la red.</t>
  </si>
  <si>
    <t>Certificación y normativas</t>
  </si>
  <si>
    <t>Organizadores de cable horizontal en bandejas/escalerillas</t>
  </si>
  <si>
    <t>Sujetadores (velcro)</t>
  </si>
  <si>
    <t>Radio de curvatura ≤ 4 veces el diámetro del cable.</t>
  </si>
  <si>
    <t>Distancia mínima frente a tendidos eléctricos (≥ 30 cm en paralelo).</t>
  </si>
  <si>
    <t>Bandejas portacables / escalerillas (Material: acero galvanizado o pintado.)</t>
  </si>
  <si>
    <t xml:space="preserve">Tubería EMT (metálica) </t>
  </si>
  <si>
    <t>tuberia  PVC (plástica)</t>
  </si>
  <si>
    <t xml:space="preserve">Canaletas plásticas con tapa según medida </t>
  </si>
  <si>
    <t>Conectores, uniones y codos</t>
  </si>
  <si>
    <t>Sujetadores y fijación  (metalicas)</t>
  </si>
  <si>
    <t>Sujetadores y fijación (plasticas )</t>
  </si>
  <si>
    <t>Bridas velcro</t>
  </si>
  <si>
    <t>Tornillería</t>
  </si>
  <si>
    <t>taquetes</t>
  </si>
  <si>
    <t>anclajes</t>
  </si>
  <si>
    <t xml:space="preserve">Rack 1 – 42U </t>
  </si>
  <si>
    <t>INROW aire acondicionado</t>
  </si>
  <si>
    <t>Rack 3 – 42U cerrado,</t>
  </si>
  <si>
    <t xml:space="preserve">Organizadores horizontales </t>
  </si>
  <si>
    <t>Organizadores verticales</t>
  </si>
  <si>
    <t xml:space="preserve">Bandejas fijas </t>
  </si>
  <si>
    <t>bandejas deslizables</t>
  </si>
  <si>
    <t>Tornillería estándar (M6) con arandelas</t>
  </si>
  <si>
    <t>Tuercas enjauladas</t>
  </si>
  <si>
    <t>Kits de instalación rápida.</t>
  </si>
  <si>
    <t>paneles laterales</t>
  </si>
  <si>
    <t>PDUs</t>
  </si>
  <si>
    <t>UPS de respaldo</t>
  </si>
  <si>
    <t>Paneles ciegos</t>
  </si>
  <si>
    <t>Barra de puesta a tierra</t>
  </si>
  <si>
    <t>NORMAS INTERNACIONALES (TIA/EIA)</t>
  </si>
  <si>
    <t>TIA/EIA-568</t>
  </si>
  <si>
    <t>TIA/EIA-569</t>
  </si>
  <si>
    <t>TIA/EIA-606</t>
  </si>
  <si>
    <t>TIA/EIA-607</t>
  </si>
  <si>
    <t>NTC 2050</t>
  </si>
  <si>
    <t>ANSI/TIA-568.2-D</t>
  </si>
  <si>
    <t>*ANSI/TIA-568.3-D</t>
  </si>
  <si>
    <t>*ANSI/TIA-568.4-D</t>
  </si>
  <si>
    <t>ANSI/TIA-569-D</t>
  </si>
  <si>
    <t>ANSI/TIA-606-C</t>
  </si>
  <si>
    <t>ANSI/TIA-1152-A</t>
  </si>
  <si>
    <t>ANSI/TIA-758-B</t>
  </si>
  <si>
    <t>*ANSI/TIA-862-B</t>
  </si>
  <si>
    <t>ANSI/TIA-942-B</t>
  </si>
  <si>
    <t>NORMAS ISO/IEC</t>
  </si>
  <si>
    <t>ISO/IEC 11801</t>
  </si>
  <si>
    <t>ISO/IEC 14763-2</t>
  </si>
  <si>
    <t>ISO/IEC 30129</t>
  </si>
  <si>
    <t>RITEL (Reglamento Interno de Telecomunicaciones)</t>
  </si>
  <si>
    <t>RETIE (Reglamento Técnico de Instalaciones Eléctricas)</t>
  </si>
  <si>
    <t>NTC 2050 (basada en NEC USA</t>
  </si>
  <si>
    <t xml:space="preserve">NORMAS DE SEGURIDAD/ AMBIENTE </t>
  </si>
  <si>
    <t>NFPA 75 y 76</t>
  </si>
  <si>
    <t>NSR-10</t>
  </si>
  <si>
    <t>ICONTEC, ONAC, (SIC)</t>
  </si>
  <si>
    <t>OTRAS</t>
  </si>
  <si>
    <t>NTC 1340</t>
  </si>
  <si>
    <t>NTC 4552</t>
  </si>
  <si>
    <t>Resolución CRC 5050 de 2016</t>
  </si>
  <si>
    <t>Resolución CRC 5408 de 2018</t>
  </si>
  <si>
    <t>RETILAP (Reglamento Técnico de Iluminación y Alumbrado Público)</t>
  </si>
  <si>
    <t>RETIE</t>
  </si>
  <si>
    <t>Resolución 90708 de 2013</t>
  </si>
  <si>
    <t>resoluciones 90795 de 2014, 40012 de 2015</t>
  </si>
  <si>
    <t>Art. 20 y 27</t>
  </si>
  <si>
    <t>Art. 15 y 16</t>
  </si>
  <si>
    <t>Cap. II, Sección 13</t>
  </si>
  <si>
    <t>Cap. III</t>
  </si>
  <si>
    <t>Art. 28</t>
  </si>
  <si>
    <t>ONAC  (Organismo Nacional de Acreditación de Colombia)</t>
  </si>
  <si>
    <t>Ley 1480 de 2011</t>
  </si>
  <si>
    <t>Decreto 1595 de 2015</t>
  </si>
  <si>
    <t>Resolución MinMinas 90708 de 2013 (RETIE)</t>
  </si>
  <si>
    <t>ICONTEC (Instituto Colombiano de Normas Técnicas y Certificación)</t>
  </si>
  <si>
    <t>Ley 155 de 1959</t>
  </si>
  <si>
    <t>Decreto 2269 de 1993</t>
  </si>
  <si>
    <t>SIC (Superintendencia de Industria y Comercio)</t>
  </si>
  <si>
    <t>Ley 1480 de 2011 (Estatuto del Consumidor)</t>
  </si>
  <si>
    <t>Decreto 4886 de 2011</t>
  </si>
  <si>
    <t>N.</t>
  </si>
  <si>
    <t>Certificados de Materiales y Equipos</t>
  </si>
  <si>
    <t>UL (Underwriters Laboratories)</t>
  </si>
  <si>
    <t>ETL/Intertek</t>
  </si>
  <si>
    <t>TIA/EIA</t>
  </si>
  <si>
    <t>RoHS (Restriction of Hazardous Substances)</t>
  </si>
  <si>
    <t>CE (Conformité Européenne)</t>
  </si>
  <si>
    <t>FCC Part 15</t>
  </si>
  <si>
    <t>Certificados Ambientales y de Sostenibilidad</t>
  </si>
  <si>
    <t>ISO 14001</t>
  </si>
  <si>
    <t>LEED (Leadership in Energy and Environmental Design)</t>
  </si>
  <si>
    <t>Nombre del certificado</t>
  </si>
  <si>
    <t xml:space="preserve">Norma asociada </t>
  </si>
  <si>
    <t xml:space="preserve">entidad certificadora </t>
  </si>
  <si>
    <t>UL 60950-1 (seguridad TI),</t>
  </si>
  <si>
    <t>UL-COL</t>
  </si>
  <si>
    <t>UL 62368-1 (equipos AV/IT),</t>
  </si>
  <si>
    <t>UL 1950 (equipos antiguos),</t>
  </si>
  <si>
    <t>UL 1449 (supresores de picos)</t>
  </si>
  <si>
    <t>TIA/EIA (Electronic Industries Alliance)Telecommunications Industry Association)</t>
  </si>
  <si>
    <t>RTIE</t>
  </si>
  <si>
    <t>NTC 2025</t>
  </si>
  <si>
    <t>CRC</t>
  </si>
  <si>
    <t>NTC 2050-1</t>
  </si>
  <si>
    <t>NTC 4145</t>
  </si>
  <si>
    <t>NTC 3935</t>
  </si>
  <si>
    <t>REGLAMENTO PARA REDES INTERNAS DE TELECOMUNICACIONES RITEL</t>
  </si>
  <si>
    <t>LISTA VERIFICACIÓN DOCUMENTAL DE PRODUCTOS UTILIZADOS EN EL RITEL</t>
  </si>
  <si>
    <t>Ciudad y fecha</t>
  </si>
  <si>
    <t>Dictamen No.</t>
  </si>
  <si>
    <t>Organismo de certificación</t>
  </si>
  <si>
    <t>Nombre o razón social del propietario de la instalación</t>
  </si>
  <si>
    <t>Dirección del proyecto</t>
  </si>
  <si>
    <t>Tipo de instalación</t>
  </si>
  <si>
    <t>Residencial [ ]  Mixto [ ]  Comercial [ ]</t>
  </si>
  <si>
    <t>Cantidad de inmuebles</t>
  </si>
  <si>
    <t>Personas calificadas responsables de la construcción</t>
  </si>
  <si>
    <t>Diseño</t>
  </si>
  <si>
    <t>Mat. Prof.</t>
  </si>
  <si>
    <t>Aprobación y firma de diseño</t>
  </si>
  <si>
    <t>Interventoría</t>
  </si>
  <si>
    <t>Construcción</t>
  </si>
  <si>
    <t>Ítem</t>
  </si>
  <si>
    <t>NOMBRE DE PRODUCTO</t>
  </si>
  <si>
    <t>Marca</t>
  </si>
  <si>
    <t>No. de parte</t>
  </si>
  <si>
    <t>No. Certificado</t>
  </si>
  <si>
    <t>Organismo certificador</t>
  </si>
  <si>
    <t>Bandejas portacables</t>
  </si>
  <si>
    <t>Canalizaciones y canaletas metálicas y no metálicas</t>
  </si>
  <si>
    <t>Gabinete</t>
  </si>
  <si>
    <t>Cable</t>
  </si>
  <si>
    <t>Conector, tipo F para cable coaxial</t>
  </si>
  <si>
    <t>Antenas, torres, mástiles, soportes, anclajes, riostras, riendas, tensores</t>
  </si>
  <si>
    <t>Canaletas</t>
  </si>
  <si>
    <t>Ductos</t>
  </si>
  <si>
    <t>Tomas de usuario</t>
  </si>
  <si>
    <t>Tubos</t>
  </si>
  <si>
    <t>Cajas</t>
  </si>
  <si>
    <t>OBSERVACIONES:</t>
  </si>
  <si>
    <t>RESULTADO DE LA EVALUACIÓN DE CONFORMIDAD</t>
  </si>
  <si>
    <t>Aprobada [ ]</t>
  </si>
  <si>
    <t>No aprobada [ ]</t>
  </si>
  <si>
    <t>Identificación del responsable del dictamen</t>
  </si>
  <si>
    <t>Nombre y Firma Organismo de Inspección</t>
  </si>
  <si>
    <t>Dirección Domicilio</t>
  </si>
  <si>
    <t>Resolución de acreditación</t>
  </si>
  <si>
    <t>Teléfono</t>
  </si>
  <si>
    <t>Nombre y firma Inspector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</si>
</sst>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&quot;$&quot;\ * #,##0.00_-;\-&quot;$&quot;\ * #,##0.00_-;_-&quot;$&quot;\ * &quot;-&quot;??_-;_-@_-"/>
    <numFmt numFmtId="179" formatCode="_-[$$-240A]\ * #,##0.00_-;\-[$$-240A]\ * #,##0.00_-;_-[$$-240A]\ * &quot;-&quot;??_-;_-@_-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9"/>
      <color rgb="FF212529"/>
      <name val="Inter"/>
      <charset val="134"/>
    </font>
    <font>
      <sz val="9"/>
      <color rgb="FF212529"/>
      <name val="Inter"/>
      <charset val="134"/>
    </font>
    <font>
      <sz val="12"/>
      <color rgb="FF000000"/>
      <name val="Wingdings"/>
      <charset val="2"/>
    </font>
    <font>
      <u/>
      <sz val="11"/>
      <color theme="10"/>
      <name val="Calibri"/>
      <charset val="134"/>
      <scheme val="minor"/>
    </font>
    <font>
      <sz val="11"/>
      <color rgb="FF333333"/>
      <name val="Jost-Regular"/>
      <charset val="134"/>
    </font>
    <font>
      <sz val="10"/>
      <color theme="1"/>
      <name val="Arial"/>
      <charset val="134"/>
    </font>
    <font>
      <u/>
      <sz val="11"/>
      <color rgb="FF800080"/>
      <name val="Calibri"/>
      <charset val="134"/>
      <scheme val="minor"/>
    </font>
    <font>
      <sz val="11"/>
      <name val="Jost-Regular"/>
      <charset val="134"/>
    </font>
    <font>
      <sz val="9.75"/>
      <color theme="1"/>
      <name val="Segoe UI"/>
      <charset val="134"/>
    </font>
    <font>
      <sz val="11"/>
      <color rgb="FF80008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D0D0D"/>
      <name val="Segoe UI"/>
      <charset val="134"/>
    </font>
    <font>
      <sz val="11"/>
      <color theme="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09EE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45066682943"/>
        <bgColor theme="4"/>
      </patternFill>
    </fill>
    <fill>
      <patternFill patternType="solid">
        <fgColor theme="1" tint="0.5"/>
        <bgColor rgb="FFD9E1F2"/>
      </patternFill>
    </fill>
    <fill>
      <patternFill patternType="solid">
        <fgColor theme="1" tint="0.5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17" applyNumberFormat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9" fillId="25" borderId="19" applyNumberFormat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5" fillId="25" borderId="19" applyNumberFormat="0" applyAlignment="0" applyProtection="0"/>
    <xf numFmtId="178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51"/>
    <xf numFmtId="0" fontId="0" fillId="2" borderId="0" xfId="51" applyFill="1"/>
    <xf numFmtId="0" fontId="1" fillId="2" borderId="0" xfId="51" applyFont="1" applyFill="1" applyAlignment="1">
      <alignment horizontal="center"/>
    </xf>
    <xf numFmtId="0" fontId="2" fillId="2" borderId="0" xfId="51" applyFont="1" applyFill="1" applyAlignment="1">
      <alignment horizontal="center"/>
    </xf>
    <xf numFmtId="0" fontId="0" fillId="2" borderId="0" xfId="51" applyFill="1" applyAlignment="1">
      <alignment horizontal="left"/>
    </xf>
    <xf numFmtId="0" fontId="0" fillId="2" borderId="1" xfId="51" applyFill="1" applyBorder="1" applyAlignment="1">
      <alignment horizontal="center"/>
    </xf>
    <xf numFmtId="0" fontId="0" fillId="2" borderId="2" xfId="51" applyFill="1" applyBorder="1"/>
    <xf numFmtId="0" fontId="0" fillId="2" borderId="3" xfId="51" applyFill="1" applyBorder="1"/>
    <xf numFmtId="0" fontId="0" fillId="2" borderId="4" xfId="51" applyFill="1" applyBorder="1" applyAlignment="1">
      <alignment horizontal="center"/>
    </xf>
    <xf numFmtId="0" fontId="0" fillId="2" borderId="5" xfId="51" applyFill="1" applyBorder="1"/>
    <xf numFmtId="0" fontId="0" fillId="2" borderId="6" xfId="51" applyFill="1" applyBorder="1"/>
    <xf numFmtId="0" fontId="0" fillId="2" borderId="7" xfId="51" applyFill="1" applyBorder="1" applyAlignment="1">
      <alignment horizontal="center"/>
    </xf>
    <xf numFmtId="0" fontId="0" fillId="2" borderId="8" xfId="51" applyFill="1" applyBorder="1"/>
    <xf numFmtId="0" fontId="0" fillId="2" borderId="9" xfId="51" applyFill="1" applyBorder="1"/>
    <xf numFmtId="0" fontId="0" fillId="0" borderId="5" xfId="0" applyBorder="1" applyAlignment="1">
      <alignment horizontal="center"/>
    </xf>
    <xf numFmtId="0" fontId="3" fillId="0" borderId="5" xfId="0" applyFont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10" xfId="0" applyFont="1" applyBorder="1" applyAlignment="1">
      <alignment horizontal="center" vertical="center"/>
    </xf>
    <xf numFmtId="0" fontId="0" fillId="3" borderId="10" xfId="0" applyFont="1" applyFill="1" applyBorder="1"/>
    <xf numFmtId="0" fontId="0" fillId="0" borderId="0" xfId="0" applyAlignment="1">
      <alignment horizontal="center" vertical="center"/>
    </xf>
    <xf numFmtId="0" fontId="0" fillId="3" borderId="0" xfId="0" applyFont="1" applyFill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 wrapText="1"/>
    </xf>
    <xf numFmtId="0" fontId="0" fillId="3" borderId="10" xfId="0" applyFill="1" applyBorder="1"/>
    <xf numFmtId="0" fontId="0" fillId="0" borderId="0" xfId="0" applyFont="1" applyAlignment="1">
      <alignment horizontal="center" wrapText="1"/>
    </xf>
    <xf numFmtId="0" fontId="0" fillId="3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76" fontId="3" fillId="0" borderId="0" xfId="1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3" fontId="6" fillId="11" borderId="12" xfId="0" applyNumberFormat="1" applyFont="1" applyFill="1" applyBorder="1" applyAlignment="1">
      <alignment horizontal="center" vertical="center" wrapText="1"/>
    </xf>
    <xf numFmtId="0" fontId="0" fillId="0" borderId="0" xfId="51" applyAlignment="1">
      <alignment horizontal="center" vertical="center"/>
    </xf>
    <xf numFmtId="0" fontId="0" fillId="0" borderId="0" xfId="51" applyAlignment="1">
      <alignment horizontal="center"/>
    </xf>
    <xf numFmtId="179" fontId="0" fillId="0" borderId="0" xfId="51" applyNumberFormat="1" applyAlignment="1">
      <alignment horizontal="center"/>
    </xf>
    <xf numFmtId="179" fontId="0" fillId="0" borderId="0" xfId="51" applyNumberFormat="1"/>
    <xf numFmtId="0" fontId="7" fillId="0" borderId="0" xfId="51" applyFont="1" applyAlignment="1">
      <alignment horizontal="left" vertical="center" indent="2"/>
    </xf>
    <xf numFmtId="0" fontId="7" fillId="0" borderId="0" xfId="51" applyFont="1" applyAlignment="1">
      <alignment horizontal="left" vertical="center" wrapText="1" indent="2"/>
    </xf>
    <xf numFmtId="0" fontId="7" fillId="0" borderId="0" xfId="51" applyFont="1" applyAlignment="1">
      <alignment horizontal="center" vertical="center"/>
    </xf>
    <xf numFmtId="0" fontId="3" fillId="12" borderId="5" xfId="51" applyFont="1" applyFill="1" applyBorder="1" applyAlignment="1">
      <alignment horizontal="center" vertical="center"/>
    </xf>
    <xf numFmtId="0" fontId="8" fillId="0" borderId="5" xfId="6" applyBorder="1"/>
    <xf numFmtId="0" fontId="8" fillId="0" borderId="5" xfId="6" applyBorder="1" applyAlignment="1">
      <alignment horizontal="center"/>
    </xf>
    <xf numFmtId="0" fontId="0" fillId="0" borderId="5" xfId="51" applyBorder="1"/>
    <xf numFmtId="0" fontId="0" fillId="0" borderId="5" xfId="51" applyBorder="1" applyAlignment="1">
      <alignment horizontal="center"/>
    </xf>
    <xf numFmtId="0" fontId="8" fillId="0" borderId="5" xfId="6" applyBorder="1" applyAlignment="1">
      <alignment horizontal="center" vertical="center" wrapText="1"/>
    </xf>
    <xf numFmtId="0" fontId="9" fillId="0" borderId="5" xfId="51" applyFont="1" applyBorder="1" applyAlignment="1">
      <alignment horizontal="center"/>
    </xf>
    <xf numFmtId="0" fontId="10" fillId="0" borderId="5" xfId="51" applyFont="1" applyBorder="1" applyAlignment="1">
      <alignment horizontal="center"/>
    </xf>
    <xf numFmtId="0" fontId="11" fillId="0" borderId="5" xfId="6" applyFont="1" applyBorder="1"/>
    <xf numFmtId="0" fontId="12" fillId="0" borderId="5" xfId="51" applyFont="1" applyBorder="1" applyAlignment="1">
      <alignment horizontal="center"/>
    </xf>
    <xf numFmtId="0" fontId="0" fillId="0" borderId="5" xfId="51" applyBorder="1" applyAlignment="1">
      <alignment horizontal="center" wrapText="1"/>
    </xf>
    <xf numFmtId="0" fontId="13" fillId="0" borderId="0" xfId="0" applyFont="1"/>
    <xf numFmtId="0" fontId="11" fillId="0" borderId="5" xfId="6" applyFont="1" applyBorder="1" applyAlignment="1">
      <alignment horizontal="center"/>
    </xf>
    <xf numFmtId="0" fontId="14" fillId="0" borderId="5" xfId="51" applyFont="1" applyBorder="1"/>
    <xf numFmtId="0" fontId="14" fillId="0" borderId="5" xfId="51" applyFont="1" applyBorder="1" applyAlignment="1">
      <alignment horizontal="center"/>
    </xf>
    <xf numFmtId="0" fontId="0" fillId="0" borderId="5" xfId="51" applyFont="1" applyBorder="1" applyAlignment="1">
      <alignment horizontal="center"/>
    </xf>
    <xf numFmtId="0" fontId="8" fillId="0" borderId="5" xfId="6" applyNumberFormat="1" applyFill="1" applyBorder="1" applyAlignment="1" applyProtection="1"/>
    <xf numFmtId="4" fontId="11" fillId="0" borderId="5" xfId="6" applyNumberFormat="1" applyFont="1" applyBorder="1"/>
    <xf numFmtId="0" fontId="11" fillId="0" borderId="5" xfId="6" applyNumberFormat="1" applyFont="1" applyFill="1" applyBorder="1" applyAlignment="1" applyProtection="1"/>
    <xf numFmtId="0" fontId="0" fillId="0" borderId="5" xfId="0" applyBorder="1"/>
    <xf numFmtId="0" fontId="8" fillId="0" borderId="0" xfId="6" applyAlignment="1">
      <alignment horizontal="center" vertical="center"/>
    </xf>
    <xf numFmtId="179" fontId="15" fillId="13" borderId="5" xfId="49" applyNumberFormat="1" applyFill="1" applyBorder="1" applyAlignment="1">
      <alignment horizontal="center" vertical="center" wrapText="1"/>
    </xf>
    <xf numFmtId="0" fontId="0" fillId="4" borderId="5" xfId="51" applyFill="1" applyBorder="1"/>
    <xf numFmtId="0" fontId="0" fillId="5" borderId="5" xfId="51" applyFill="1" applyBorder="1"/>
    <xf numFmtId="0" fontId="0" fillId="10" borderId="5" xfId="51" applyFill="1" applyBorder="1"/>
    <xf numFmtId="0" fontId="0" fillId="14" borderId="5" xfId="51" applyFill="1" applyBorder="1"/>
    <xf numFmtId="0" fontId="0" fillId="15" borderId="5" xfId="51" applyFill="1" applyBorder="1"/>
    <xf numFmtId="0" fontId="0" fillId="16" borderId="5" xfId="51" applyFill="1" applyBorder="1"/>
    <xf numFmtId="0" fontId="0" fillId="17" borderId="13" xfId="51" applyFill="1" applyBorder="1"/>
    <xf numFmtId="0" fontId="0" fillId="18" borderId="0" xfId="51" applyFill="1"/>
    <xf numFmtId="0" fontId="16" fillId="12" borderId="5" xfId="49" applyFont="1" applyFill="1" applyBorder="1" applyAlignment="1">
      <alignment horizontal="center" vertical="center"/>
    </xf>
    <xf numFmtId="179" fontId="16" fillId="19" borderId="5" xfId="51" applyNumberFormat="1" applyFont="1" applyFill="1" applyBorder="1" applyAlignment="1">
      <alignment horizontal="center" vertical="center"/>
    </xf>
    <xf numFmtId="0" fontId="0" fillId="4" borderId="5" xfId="51" applyFill="1" applyBorder="1" applyAlignment="1">
      <alignment horizontal="center" wrapText="1"/>
    </xf>
    <xf numFmtId="179" fontId="0" fillId="3" borderId="5" xfId="52" applyNumberFormat="1" applyFont="1" applyFill="1" applyBorder="1" applyAlignment="1">
      <alignment horizontal="center"/>
    </xf>
    <xf numFmtId="179" fontId="0" fillId="3" borderId="5" xfId="52" applyNumberFormat="1" applyFont="1" applyFill="1" applyBorder="1"/>
    <xf numFmtId="0" fontId="0" fillId="4" borderId="5" xfId="51" applyFill="1" applyBorder="1" applyAlignment="1">
      <alignment horizontal="center"/>
    </xf>
    <xf numFmtId="178" fontId="0" fillId="3" borderId="5" xfId="50" applyFont="1" applyFill="1" applyBorder="1" applyAlignment="1">
      <alignment horizontal="center"/>
    </xf>
    <xf numFmtId="0" fontId="0" fillId="5" borderId="5" xfId="51" applyFill="1" applyBorder="1" applyAlignment="1">
      <alignment horizontal="center"/>
    </xf>
    <xf numFmtId="179" fontId="0" fillId="3" borderId="5" xfId="52" applyNumberFormat="1" applyFont="1" applyFill="1" applyBorder="1" applyAlignment="1">
      <alignment horizontal="center" vertical="center"/>
    </xf>
    <xf numFmtId="0" fontId="0" fillId="10" borderId="5" xfId="51" applyFill="1" applyBorder="1" applyAlignment="1">
      <alignment horizontal="center"/>
    </xf>
    <xf numFmtId="0" fontId="0" fillId="14" borderId="5" xfId="51" applyFill="1" applyBorder="1" applyAlignment="1">
      <alignment horizontal="center"/>
    </xf>
    <xf numFmtId="178" fontId="17" fillId="3" borderId="5" xfId="50" applyFont="1" applyFill="1" applyBorder="1"/>
    <xf numFmtId="0" fontId="17" fillId="3" borderId="5" xfId="51" applyFont="1" applyFill="1" applyBorder="1"/>
    <xf numFmtId="179" fontId="0" fillId="3" borderId="5" xfId="51" applyNumberFormat="1" applyFill="1" applyBorder="1" applyAlignment="1">
      <alignment horizontal="center"/>
    </xf>
    <xf numFmtId="179" fontId="0" fillId="3" borderId="5" xfId="51" applyNumberFormat="1" applyFill="1" applyBorder="1"/>
    <xf numFmtId="0" fontId="0" fillId="15" borderId="5" xfId="51" applyFill="1" applyBorder="1" applyAlignment="1">
      <alignment horizontal="center"/>
    </xf>
    <xf numFmtId="0" fontId="0" fillId="16" borderId="5" xfId="51" applyFill="1" applyBorder="1" applyAlignment="1">
      <alignment horizontal="center"/>
    </xf>
    <xf numFmtId="178" fontId="0" fillId="3" borderId="5" xfId="50" applyNumberFormat="1" applyFont="1" applyFill="1" applyBorder="1" applyAlignment="1">
      <alignment horizontal="center"/>
    </xf>
    <xf numFmtId="0" fontId="0" fillId="16" borderId="5" xfId="51" applyFill="1" applyBorder="1" applyAlignment="1">
      <alignment horizontal="center" wrapText="1"/>
    </xf>
    <xf numFmtId="179" fontId="0" fillId="0" borderId="5" xfId="51" applyNumberFormat="1" applyBorder="1" applyAlignment="1">
      <alignment horizontal="center"/>
    </xf>
    <xf numFmtId="179" fontId="0" fillId="0" borderId="5" xfId="51" applyNumberFormat="1" applyBorder="1"/>
    <xf numFmtId="0" fontId="18" fillId="20" borderId="5" xfId="0" applyFont="1" applyFill="1" applyBorder="1" applyAlignment="1">
      <alignment horizontal="center"/>
    </xf>
    <xf numFmtId="3" fontId="0" fillId="0" borderId="5" xfId="0" applyNumberFormat="1" applyBorder="1"/>
    <xf numFmtId="179" fontId="18" fillId="21" borderId="5" xfId="0" applyNumberFormat="1" applyFont="1" applyFill="1" applyBorder="1" applyAlignment="1">
      <alignment horizontal="center"/>
    </xf>
    <xf numFmtId="0" fontId="18" fillId="21" borderId="5" xfId="0" applyFont="1" applyFill="1" applyBorder="1" applyAlignment="1">
      <alignment horizontal="center"/>
    </xf>
  </cellXfs>
  <cellStyles count="53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Celda de comprobación 2" xfId="49"/>
    <cellStyle name="Moneda 2" xfId="50"/>
    <cellStyle name="Normal 2" xfId="51"/>
    <cellStyle name="Porcentaje 2" xfId="52"/>
  </cellStyles>
  <dxfs count="16">
    <dxf>
      <fill>
        <patternFill patternType="solid">
          <bgColor rgb="FFFFC000"/>
        </patternFill>
      </fill>
      <alignment horizontal="center"/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alignment horizontal="left" vertical="center"/>
    </dxf>
    <dxf>
      <font>
        <name val="Inter"/>
        <scheme val="none"/>
        <b val="1"/>
        <i val="0"/>
        <strike val="0"/>
        <u val="none"/>
        <sz val="9"/>
        <color rgb="FF212529"/>
      </font>
      <fill>
        <patternFill patternType="solid">
          <bgColor rgb="FFF8F9FA"/>
        </patternFill>
      </fill>
      <alignment horizontal="center" vertical="center" wrapText="1"/>
      <border>
        <left/>
        <right/>
        <top style="medium">
          <color rgb="FFDEE2E6"/>
        </top>
        <bottom/>
      </border>
    </dxf>
    <dxf>
      <font>
        <name val="Inter"/>
        <scheme val="none"/>
        <b val="0"/>
        <i val="0"/>
        <strike val="0"/>
        <u val="none"/>
        <sz val="9"/>
        <color rgb="FF212529"/>
      </font>
      <fill>
        <patternFill patternType="solid">
          <bgColor rgb="FFF8F9FA"/>
        </patternFill>
      </fill>
      <alignment horizontal="center" vertical="center" wrapText="1"/>
      <border>
        <left/>
        <right/>
        <top style="medium">
          <color rgb="FFDEE2E6"/>
        </top>
        <bottom/>
      </border>
    </dxf>
    <dxf>
      <fill>
        <patternFill patternType="solid">
          <bgColor rgb="FF909EE6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hyperlink" Target="https://www.fortinet.com/br" TargetMode="External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14</xdr:row>
      <xdr:rowOff>28575</xdr:rowOff>
    </xdr:from>
    <xdr:to>
      <xdr:col>4</xdr:col>
      <xdr:colOff>1144732</xdr:colOff>
      <xdr:row>14</xdr:row>
      <xdr:rowOff>400050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9535" y="3612515"/>
          <a:ext cx="628650" cy="161925"/>
        </a:xfrm>
        <a:prstGeom prst="rect">
          <a:avLst/>
        </a:prstGeom>
      </xdr:spPr>
    </xdr:pic>
    <xdr:clientData/>
  </xdr:twoCellAnchor>
  <xdr:twoCellAnchor>
    <xdr:from>
      <xdr:col>4</xdr:col>
      <xdr:colOff>17808</xdr:colOff>
      <xdr:row>17</xdr:row>
      <xdr:rowOff>20292</xdr:rowOff>
    </xdr:from>
    <xdr:to>
      <xdr:col>5</xdr:col>
      <xdr:colOff>2147</xdr:colOff>
      <xdr:row>17</xdr:row>
      <xdr:rowOff>182217</xdr:rowOff>
    </xdr:to>
    <xdr:pic>
      <xdr:nvPicPr>
        <xdr:cNvPr id="3" name="Imagen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8265" y="4175125"/>
          <a:ext cx="631825" cy="16192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28575</xdr:rowOff>
    </xdr:from>
    <xdr:to>
      <xdr:col>4</xdr:col>
      <xdr:colOff>1144732</xdr:colOff>
      <xdr:row>17</xdr:row>
      <xdr:rowOff>400050</xdr:rowOff>
    </xdr:to>
    <xdr:pic>
      <xdr:nvPicPr>
        <xdr:cNvPr id="4" name="Imagen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9535" y="4184015"/>
          <a:ext cx="628650" cy="161925"/>
        </a:xfrm>
        <a:prstGeom prst="rect">
          <a:avLst/>
        </a:prstGeom>
      </xdr:spPr>
    </xdr:pic>
    <xdr:clientData/>
  </xdr:twoCellAnchor>
  <xdr:twoCellAnchor>
    <xdr:from>
      <xdr:col>4</xdr:col>
      <xdr:colOff>124307</xdr:colOff>
      <xdr:row>27</xdr:row>
      <xdr:rowOff>19699</xdr:rowOff>
    </xdr:from>
    <xdr:to>
      <xdr:col>4</xdr:col>
      <xdr:colOff>563921</xdr:colOff>
      <xdr:row>27</xdr:row>
      <xdr:rowOff>167114</xdr:rowOff>
    </xdr:to>
    <xdr:pic>
      <xdr:nvPicPr>
        <xdr:cNvPr id="6" name="Imagen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324310" y="6092825"/>
          <a:ext cx="440055" cy="147320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15</xdr:row>
      <xdr:rowOff>28575</xdr:rowOff>
    </xdr:from>
    <xdr:to>
      <xdr:col>4</xdr:col>
      <xdr:colOff>1144732</xdr:colOff>
      <xdr:row>15</xdr:row>
      <xdr:rowOff>400050</xdr:rowOff>
    </xdr:to>
    <xdr:pic>
      <xdr:nvPicPr>
        <xdr:cNvPr id="8" name="Imagen 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9535" y="3803015"/>
          <a:ext cx="628650" cy="161925"/>
        </a:xfrm>
        <a:prstGeom prst="rect">
          <a:avLst/>
        </a:prstGeom>
      </xdr:spPr>
    </xdr:pic>
    <xdr:clientData/>
  </xdr:twoCellAnchor>
  <xdr:twoCellAnchor>
    <xdr:from>
      <xdr:col>4</xdr:col>
      <xdr:colOff>28575</xdr:colOff>
      <xdr:row>16</xdr:row>
      <xdr:rowOff>22670</xdr:rowOff>
    </xdr:from>
    <xdr:to>
      <xdr:col>4</xdr:col>
      <xdr:colOff>600075</xdr:colOff>
      <xdr:row>16</xdr:row>
      <xdr:rowOff>162003</xdr:rowOff>
    </xdr:to>
    <xdr:pic>
      <xdr:nvPicPr>
        <xdr:cNvPr id="9" name="Imagen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229060" y="3987165"/>
          <a:ext cx="571500" cy="13970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18</xdr:row>
      <xdr:rowOff>0</xdr:rowOff>
    </xdr:from>
    <xdr:ext cx="304800" cy="304800"/>
    <xdr:sp>
      <xdr:nvSpPr>
        <xdr:cNvPr id="10" name="AutoShape 1" descr="Página inicial da Fortinet 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>
        <a:xfrm>
          <a:off x="19488150" y="434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68036</xdr:colOff>
      <xdr:row>19</xdr:row>
      <xdr:rowOff>27215</xdr:rowOff>
    </xdr:from>
    <xdr:to>
      <xdr:col>4</xdr:col>
      <xdr:colOff>639536</xdr:colOff>
      <xdr:row>19</xdr:row>
      <xdr:rowOff>166548</xdr:rowOff>
    </xdr:to>
    <xdr:pic>
      <xdr:nvPicPr>
        <xdr:cNvPr id="13" name="Imagen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268430" y="4563110"/>
          <a:ext cx="571500" cy="13970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20</xdr:row>
      <xdr:rowOff>0</xdr:rowOff>
    </xdr:from>
    <xdr:ext cx="304800" cy="304800"/>
    <xdr:sp>
      <xdr:nvSpPr>
        <xdr:cNvPr id="15" name="AutoShape 1" descr="Página inicial da Fortinet 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>
        <a:xfrm>
          <a:off x="19488150" y="472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68036</xdr:colOff>
      <xdr:row>22</xdr:row>
      <xdr:rowOff>27215</xdr:rowOff>
    </xdr:from>
    <xdr:to>
      <xdr:col>4</xdr:col>
      <xdr:colOff>639536</xdr:colOff>
      <xdr:row>22</xdr:row>
      <xdr:rowOff>166548</xdr:rowOff>
    </xdr:to>
    <xdr:pic>
      <xdr:nvPicPr>
        <xdr:cNvPr id="16" name="Imagen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268430" y="5147310"/>
          <a:ext cx="571500" cy="139700"/>
        </a:xfrm>
        <a:prstGeom prst="rect">
          <a:avLst/>
        </a:prstGeom>
      </xdr:spPr>
    </xdr:pic>
    <xdr:clientData/>
  </xdr:twoCellAnchor>
  <xdr:twoCellAnchor>
    <xdr:from>
      <xdr:col>4</xdr:col>
      <xdr:colOff>27215</xdr:colOff>
      <xdr:row>20</xdr:row>
      <xdr:rowOff>27214</xdr:rowOff>
    </xdr:from>
    <xdr:to>
      <xdr:col>5</xdr:col>
      <xdr:colOff>3790</xdr:colOff>
      <xdr:row>20</xdr:row>
      <xdr:rowOff>182405</xdr:rowOff>
    </xdr:to>
    <xdr:pic>
      <xdr:nvPicPr>
        <xdr:cNvPr id="17" name="Imagen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227155" y="4753610"/>
          <a:ext cx="624205" cy="155575"/>
        </a:xfrm>
        <a:prstGeom prst="rect">
          <a:avLst/>
        </a:prstGeom>
      </xdr:spPr>
    </xdr:pic>
    <xdr:clientData/>
  </xdr:twoCellAnchor>
  <xdr:twoCellAnchor>
    <xdr:from>
      <xdr:col>4</xdr:col>
      <xdr:colOff>7327</xdr:colOff>
      <xdr:row>45</xdr:row>
      <xdr:rowOff>38099</xdr:rowOff>
    </xdr:from>
    <xdr:to>
      <xdr:col>4</xdr:col>
      <xdr:colOff>616926</xdr:colOff>
      <xdr:row>45</xdr:row>
      <xdr:rowOff>161924</xdr:rowOff>
    </xdr:to>
    <xdr:pic>
      <xdr:nvPicPr>
        <xdr:cNvPr id="18" name="Imagen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4207470" y="9558655"/>
          <a:ext cx="609600" cy="123825"/>
        </a:xfrm>
        <a:prstGeom prst="rect">
          <a:avLst/>
        </a:prstGeom>
      </xdr:spPr>
    </xdr:pic>
    <xdr:clientData/>
  </xdr:twoCellAnchor>
  <xdr:twoCellAnchor>
    <xdr:from>
      <xdr:col>4</xdr:col>
      <xdr:colOff>7327</xdr:colOff>
      <xdr:row>47</xdr:row>
      <xdr:rowOff>38099</xdr:rowOff>
    </xdr:from>
    <xdr:to>
      <xdr:col>4</xdr:col>
      <xdr:colOff>616926</xdr:colOff>
      <xdr:row>47</xdr:row>
      <xdr:rowOff>161924</xdr:rowOff>
    </xdr:to>
    <xdr:pic>
      <xdr:nvPicPr>
        <xdr:cNvPr id="19" name="Imagen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4207470" y="9920605"/>
          <a:ext cx="609600" cy="123825"/>
        </a:xfrm>
        <a:prstGeom prst="rect">
          <a:avLst/>
        </a:prstGeom>
      </xdr:spPr>
    </xdr:pic>
    <xdr:clientData/>
  </xdr:twoCellAnchor>
  <xdr:twoCellAnchor>
    <xdr:from>
      <xdr:col>4</xdr:col>
      <xdr:colOff>28575</xdr:colOff>
      <xdr:row>36</xdr:row>
      <xdr:rowOff>22670</xdr:rowOff>
    </xdr:from>
    <xdr:to>
      <xdr:col>4</xdr:col>
      <xdr:colOff>600075</xdr:colOff>
      <xdr:row>36</xdr:row>
      <xdr:rowOff>162003</xdr:rowOff>
    </xdr:to>
    <xdr:pic>
      <xdr:nvPicPr>
        <xdr:cNvPr id="20" name="Imagen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229060" y="7828915"/>
          <a:ext cx="571500" cy="139700"/>
        </a:xfrm>
        <a:prstGeom prst="rect">
          <a:avLst/>
        </a:prstGeom>
      </xdr:spPr>
    </xdr:pic>
    <xdr:clientData/>
  </xdr:twoCellAnchor>
  <xdr:twoCellAnchor>
    <xdr:from>
      <xdr:col>4</xdr:col>
      <xdr:colOff>28575</xdr:colOff>
      <xdr:row>37</xdr:row>
      <xdr:rowOff>22670</xdr:rowOff>
    </xdr:from>
    <xdr:to>
      <xdr:col>4</xdr:col>
      <xdr:colOff>600075</xdr:colOff>
      <xdr:row>37</xdr:row>
      <xdr:rowOff>162003</xdr:rowOff>
    </xdr:to>
    <xdr:pic>
      <xdr:nvPicPr>
        <xdr:cNvPr id="21" name="Imagen 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229060" y="8019415"/>
          <a:ext cx="571500" cy="139700"/>
        </a:xfrm>
        <a:prstGeom prst="rect">
          <a:avLst/>
        </a:prstGeom>
      </xdr:spPr>
    </xdr:pic>
    <xdr:clientData/>
  </xdr:twoCellAnchor>
  <xdr:twoCellAnchor>
    <xdr:from>
      <xdr:col>4</xdr:col>
      <xdr:colOff>28575</xdr:colOff>
      <xdr:row>39</xdr:row>
      <xdr:rowOff>22670</xdr:rowOff>
    </xdr:from>
    <xdr:to>
      <xdr:col>4</xdr:col>
      <xdr:colOff>600075</xdr:colOff>
      <xdr:row>39</xdr:row>
      <xdr:rowOff>162003</xdr:rowOff>
    </xdr:to>
    <xdr:pic>
      <xdr:nvPicPr>
        <xdr:cNvPr id="22" name="Imagen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229060" y="8400415"/>
          <a:ext cx="571500" cy="139700"/>
        </a:xfrm>
        <a:prstGeom prst="rect">
          <a:avLst/>
        </a:prstGeom>
      </xdr:spPr>
    </xdr:pic>
    <xdr:clientData/>
  </xdr:twoCellAnchor>
  <xdr:twoCellAnchor>
    <xdr:from>
      <xdr:col>4</xdr:col>
      <xdr:colOff>95251</xdr:colOff>
      <xdr:row>30</xdr:row>
      <xdr:rowOff>13609</xdr:rowOff>
    </xdr:from>
    <xdr:to>
      <xdr:col>5</xdr:col>
      <xdr:colOff>1</xdr:colOff>
      <xdr:row>30</xdr:row>
      <xdr:rowOff>157845</xdr:rowOff>
    </xdr:to>
    <xdr:pic>
      <xdr:nvPicPr>
        <xdr:cNvPr id="23" name="Imagen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4295735" y="6657975"/>
          <a:ext cx="552450" cy="144145"/>
        </a:xfrm>
        <a:prstGeom prst="rect">
          <a:avLst/>
        </a:prstGeom>
      </xdr:spPr>
    </xdr:pic>
    <xdr:clientData/>
  </xdr:twoCellAnchor>
  <xdr:twoCellAnchor>
    <xdr:from>
      <xdr:col>4</xdr:col>
      <xdr:colOff>89646</xdr:colOff>
      <xdr:row>38</xdr:row>
      <xdr:rowOff>22215</xdr:rowOff>
    </xdr:from>
    <xdr:to>
      <xdr:col>4</xdr:col>
      <xdr:colOff>526676</xdr:colOff>
      <xdr:row>38</xdr:row>
      <xdr:rowOff>160373</xdr:rowOff>
    </xdr:to>
    <xdr:pic>
      <xdr:nvPicPr>
        <xdr:cNvPr id="24" name="Imagen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4290020" y="8209280"/>
          <a:ext cx="436880" cy="138430"/>
        </a:xfrm>
        <a:prstGeom prst="rect">
          <a:avLst/>
        </a:prstGeom>
      </xdr:spPr>
    </xdr:pic>
    <xdr:clientData/>
  </xdr:twoCellAnchor>
  <xdr:twoCellAnchor>
    <xdr:from>
      <xdr:col>4</xdr:col>
      <xdr:colOff>200025</xdr:colOff>
      <xdr:row>28</xdr:row>
      <xdr:rowOff>13375</xdr:rowOff>
    </xdr:from>
    <xdr:to>
      <xdr:col>4</xdr:col>
      <xdr:colOff>371475</xdr:colOff>
      <xdr:row>29</xdr:row>
      <xdr:rowOff>40</xdr:rowOff>
    </xdr:to>
    <xdr:pic>
      <xdr:nvPicPr>
        <xdr:cNvPr id="26" name="Imagen 2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4400510" y="6276975"/>
          <a:ext cx="171450" cy="177165"/>
        </a:xfrm>
        <a:prstGeom prst="rect">
          <a:avLst/>
        </a:prstGeom>
      </xdr:spPr>
    </xdr:pic>
    <xdr:clientData/>
  </xdr:twoCellAnchor>
  <xdr:twoCellAnchor>
    <xdr:from>
      <xdr:col>4</xdr:col>
      <xdr:colOff>200025</xdr:colOff>
      <xdr:row>29</xdr:row>
      <xdr:rowOff>13375</xdr:rowOff>
    </xdr:from>
    <xdr:to>
      <xdr:col>4</xdr:col>
      <xdr:colOff>371475</xdr:colOff>
      <xdr:row>30</xdr:row>
      <xdr:rowOff>40</xdr:rowOff>
    </xdr:to>
    <xdr:pic>
      <xdr:nvPicPr>
        <xdr:cNvPr id="27" name="Imagen 2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4400510" y="6467475"/>
          <a:ext cx="171450" cy="177165"/>
        </a:xfrm>
        <a:prstGeom prst="rect">
          <a:avLst/>
        </a:prstGeom>
      </xdr:spPr>
    </xdr:pic>
    <xdr:clientData/>
  </xdr:twoCellAnchor>
  <xdr:twoCellAnchor>
    <xdr:from>
      <xdr:col>4</xdr:col>
      <xdr:colOff>136073</xdr:colOff>
      <xdr:row>31</xdr:row>
      <xdr:rowOff>27052</xdr:rowOff>
    </xdr:from>
    <xdr:to>
      <xdr:col>4</xdr:col>
      <xdr:colOff>476250</xdr:colOff>
      <xdr:row>31</xdr:row>
      <xdr:rowOff>193849</xdr:rowOff>
    </xdr:to>
    <xdr:pic>
      <xdr:nvPicPr>
        <xdr:cNvPr id="28" name="Imagen 2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4336375" y="6861810"/>
          <a:ext cx="340360" cy="167005"/>
        </a:xfrm>
        <a:prstGeom prst="rect">
          <a:avLst/>
        </a:prstGeom>
      </xdr:spPr>
    </xdr:pic>
    <xdr:clientData/>
  </xdr:twoCellAnchor>
  <xdr:twoCellAnchor>
    <xdr:from>
      <xdr:col>4</xdr:col>
      <xdr:colOff>144517</xdr:colOff>
      <xdr:row>26</xdr:row>
      <xdr:rowOff>19707</xdr:rowOff>
    </xdr:from>
    <xdr:to>
      <xdr:col>4</xdr:col>
      <xdr:colOff>584131</xdr:colOff>
      <xdr:row>26</xdr:row>
      <xdr:rowOff>167122</xdr:rowOff>
    </xdr:to>
    <xdr:pic>
      <xdr:nvPicPr>
        <xdr:cNvPr id="29" name="Imagen 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344630" y="5902325"/>
          <a:ext cx="439420" cy="147320"/>
        </a:xfrm>
        <a:prstGeom prst="rect">
          <a:avLst/>
        </a:prstGeom>
      </xdr:spPr>
    </xdr:pic>
    <xdr:clientData/>
  </xdr:twoCellAnchor>
  <xdr:twoCellAnchor>
    <xdr:from>
      <xdr:col>4</xdr:col>
      <xdr:colOff>118242</xdr:colOff>
      <xdr:row>25</xdr:row>
      <xdr:rowOff>19707</xdr:rowOff>
    </xdr:from>
    <xdr:to>
      <xdr:col>4</xdr:col>
      <xdr:colOff>557856</xdr:colOff>
      <xdr:row>25</xdr:row>
      <xdr:rowOff>167122</xdr:rowOff>
    </xdr:to>
    <xdr:pic>
      <xdr:nvPicPr>
        <xdr:cNvPr id="30" name="Imagen 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318595" y="5711825"/>
          <a:ext cx="439420" cy="147320"/>
        </a:xfrm>
        <a:prstGeom prst="rect">
          <a:avLst/>
        </a:prstGeom>
      </xdr:spPr>
    </xdr:pic>
    <xdr:clientData/>
  </xdr:twoCellAnchor>
  <xdr:twoCellAnchor>
    <xdr:from>
      <xdr:col>4</xdr:col>
      <xdr:colOff>111672</xdr:colOff>
      <xdr:row>24</xdr:row>
      <xdr:rowOff>13138</xdr:rowOff>
    </xdr:from>
    <xdr:to>
      <xdr:col>4</xdr:col>
      <xdr:colOff>551286</xdr:colOff>
      <xdr:row>24</xdr:row>
      <xdr:rowOff>160553</xdr:rowOff>
    </xdr:to>
    <xdr:pic>
      <xdr:nvPicPr>
        <xdr:cNvPr id="31" name="Imagen 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311610" y="5514340"/>
          <a:ext cx="440055" cy="147320"/>
        </a:xfrm>
        <a:prstGeom prst="rect">
          <a:avLst/>
        </a:prstGeom>
      </xdr:spPr>
    </xdr:pic>
    <xdr:clientData/>
  </xdr:twoCellAnchor>
  <xdr:twoCellAnchor>
    <xdr:from>
      <xdr:col>4</xdr:col>
      <xdr:colOff>98535</xdr:colOff>
      <xdr:row>23</xdr:row>
      <xdr:rowOff>13138</xdr:rowOff>
    </xdr:from>
    <xdr:to>
      <xdr:col>4</xdr:col>
      <xdr:colOff>538149</xdr:colOff>
      <xdr:row>23</xdr:row>
      <xdr:rowOff>160553</xdr:rowOff>
    </xdr:to>
    <xdr:pic>
      <xdr:nvPicPr>
        <xdr:cNvPr id="32" name="Imagen 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298910" y="5323840"/>
          <a:ext cx="439420" cy="147320"/>
        </a:xfrm>
        <a:prstGeom prst="rect">
          <a:avLst/>
        </a:prstGeom>
      </xdr:spPr>
    </xdr:pic>
    <xdr:clientData/>
  </xdr:twoCellAnchor>
  <xdr:twoCellAnchor>
    <xdr:from>
      <xdr:col>4</xdr:col>
      <xdr:colOff>200025</xdr:colOff>
      <xdr:row>33</xdr:row>
      <xdr:rowOff>13375</xdr:rowOff>
    </xdr:from>
    <xdr:to>
      <xdr:col>4</xdr:col>
      <xdr:colOff>371475</xdr:colOff>
      <xdr:row>34</xdr:row>
      <xdr:rowOff>40</xdr:rowOff>
    </xdr:to>
    <xdr:pic>
      <xdr:nvPicPr>
        <xdr:cNvPr id="14" name="Imagen 1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4400510" y="7248525"/>
          <a:ext cx="171450" cy="177165"/>
        </a:xfrm>
        <a:prstGeom prst="rect">
          <a:avLst/>
        </a:prstGeom>
      </xdr:spPr>
    </xdr:pic>
    <xdr:clientData/>
  </xdr:twoCellAnchor>
  <xdr:twoCellAnchor>
    <xdr:from>
      <xdr:col>4</xdr:col>
      <xdr:colOff>200025</xdr:colOff>
      <xdr:row>34</xdr:row>
      <xdr:rowOff>13375</xdr:rowOff>
    </xdr:from>
    <xdr:to>
      <xdr:col>4</xdr:col>
      <xdr:colOff>371475</xdr:colOff>
      <xdr:row>35</xdr:row>
      <xdr:rowOff>40</xdr:rowOff>
    </xdr:to>
    <xdr:pic>
      <xdr:nvPicPr>
        <xdr:cNvPr id="25" name="Imagen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4400510" y="7439025"/>
          <a:ext cx="171450" cy="177165"/>
        </a:xfrm>
        <a:prstGeom prst="rect">
          <a:avLst/>
        </a:prstGeom>
      </xdr:spPr>
    </xdr:pic>
    <xdr:clientData/>
  </xdr:twoCellAnchor>
  <xdr:twoCellAnchor editAs="oneCell">
    <xdr:from>
      <xdr:col>4</xdr:col>
      <xdr:colOff>135890</xdr:colOff>
      <xdr:row>21</xdr:row>
      <xdr:rowOff>24130</xdr:rowOff>
    </xdr:from>
    <xdr:to>
      <xdr:col>4</xdr:col>
      <xdr:colOff>544830</xdr:colOff>
      <xdr:row>21</xdr:row>
      <xdr:rowOff>182245</xdr:rowOff>
    </xdr:to>
    <xdr:pic>
      <xdr:nvPicPr>
        <xdr:cNvPr id="33" name="Imagen 3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4336375" y="4941570"/>
          <a:ext cx="408940" cy="158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17808</xdr:colOff>
      <xdr:row>18</xdr:row>
      <xdr:rowOff>20292</xdr:rowOff>
    </xdr:from>
    <xdr:to>
      <xdr:col>5</xdr:col>
      <xdr:colOff>2147</xdr:colOff>
      <xdr:row>18</xdr:row>
      <xdr:rowOff>182217</xdr:rowOff>
    </xdr:to>
    <xdr:pic>
      <xdr:nvPicPr>
        <xdr:cNvPr id="34" name="Imagen 3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8265" y="4365625"/>
          <a:ext cx="631825" cy="16192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18</xdr:row>
      <xdr:rowOff>28575</xdr:rowOff>
    </xdr:from>
    <xdr:to>
      <xdr:col>4</xdr:col>
      <xdr:colOff>1144732</xdr:colOff>
      <xdr:row>18</xdr:row>
      <xdr:rowOff>400050</xdr:rowOff>
    </xdr:to>
    <xdr:pic>
      <xdr:nvPicPr>
        <xdr:cNvPr id="35" name="Imagen 34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9535" y="4374515"/>
          <a:ext cx="628650" cy="161925"/>
        </a:xfrm>
        <a:prstGeom prst="rect">
          <a:avLst/>
        </a:prstGeom>
      </xdr:spPr>
    </xdr:pic>
    <xdr:clientData/>
  </xdr:twoCellAnchor>
  <xdr:twoCellAnchor editAs="oneCell">
    <xdr:from>
      <xdr:col>4</xdr:col>
      <xdr:colOff>197485</xdr:colOff>
      <xdr:row>32</xdr:row>
      <xdr:rowOff>19050</xdr:rowOff>
    </xdr:from>
    <xdr:to>
      <xdr:col>4</xdr:col>
      <xdr:colOff>448945</xdr:colOff>
      <xdr:row>32</xdr:row>
      <xdr:rowOff>176530</xdr:rowOff>
    </xdr:to>
    <xdr:pic>
      <xdr:nvPicPr>
        <xdr:cNvPr id="36" name="Imagen 3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4397970" y="7063740"/>
          <a:ext cx="251460" cy="157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28575</xdr:colOff>
      <xdr:row>48</xdr:row>
      <xdr:rowOff>22670</xdr:rowOff>
    </xdr:from>
    <xdr:to>
      <xdr:col>4</xdr:col>
      <xdr:colOff>600075</xdr:colOff>
      <xdr:row>48</xdr:row>
      <xdr:rowOff>162003</xdr:rowOff>
    </xdr:to>
    <xdr:pic>
      <xdr:nvPicPr>
        <xdr:cNvPr id="38" name="Imagen 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229060" y="10095865"/>
          <a:ext cx="571500" cy="139700"/>
        </a:xfrm>
        <a:prstGeom prst="rect">
          <a:avLst/>
        </a:prstGeom>
      </xdr:spPr>
    </xdr:pic>
    <xdr:clientData/>
  </xdr:twoCellAnchor>
  <xdr:twoCellAnchor editAs="oneCell">
    <xdr:from>
      <xdr:col>4</xdr:col>
      <xdr:colOff>97790</xdr:colOff>
      <xdr:row>40</xdr:row>
      <xdr:rowOff>40640</xdr:rowOff>
    </xdr:from>
    <xdr:to>
      <xdr:col>4</xdr:col>
      <xdr:colOff>453390</xdr:colOff>
      <xdr:row>40</xdr:row>
      <xdr:rowOff>156845</xdr:rowOff>
    </xdr:to>
    <xdr:pic>
      <xdr:nvPicPr>
        <xdr:cNvPr id="39" name="Imagen 3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4298275" y="8609330"/>
          <a:ext cx="355600" cy="1162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327341</xdr:colOff>
      <xdr:row>12</xdr:row>
      <xdr:rowOff>53254</xdr:rowOff>
    </xdr:from>
    <xdr:ext cx="360" cy="360"/>
    <xdr:contentPart xmlns:xdr14="http://schemas.microsoft.com/office/excel/2010/spreadsheetDrawing" r:id="rId1">
      <xdr14:nvContentPartPr>
        <xdr14:cNvPr id="2" name="Entrada de lápiz 1"/>
        <xdr14:cNvContentPartPr/>
      </xdr14:nvContentPartPr>
      <xdr14:nvPr/>
      <xdr14:xfrm>
        <a:off x="936625" y="2348230"/>
        <a:ext cx="635" cy="635"/>
      </xdr14:xfrm>
    </xdr:contentPart>
    <xdr:clientData/>
  </xdr:oneCellAnchor>
  <xdr:twoCellAnchor>
    <xdr:from>
      <xdr:col>2</xdr:col>
      <xdr:colOff>0</xdr:colOff>
      <xdr:row>3</xdr:row>
      <xdr:rowOff>7189</xdr:rowOff>
    </xdr:from>
    <xdr:to>
      <xdr:col>2</xdr:col>
      <xdr:colOff>826698</xdr:colOff>
      <xdr:row>3</xdr:row>
      <xdr:rowOff>7189</xdr:rowOff>
    </xdr:to>
    <xdr:cxnSp>
      <xdr:nvCxnSpPr>
        <xdr:cNvPr id="3" name="Conector recto 2"/>
        <xdr:cNvCxnSpPr/>
      </xdr:nvCxnSpPr>
      <xdr:spPr>
        <a:xfrm>
          <a:off x="1571625" y="588010"/>
          <a:ext cx="82613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48058</xdr:colOff>
      <xdr:row>83</xdr:row>
      <xdr:rowOff>28574</xdr:rowOff>
    </xdr:to>
    <xdr:pic>
      <xdr:nvPicPr>
        <xdr:cNvPr id="3" name="Imagen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82425" cy="158394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258576</xdr:colOff>
      <xdr:row>52</xdr:row>
      <xdr:rowOff>152400</xdr:rowOff>
    </xdr:to>
    <xdr:pic>
      <xdr:nvPicPr>
        <xdr:cNvPr id="3" name="Imagen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5927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16650</xdr:rowOff>
    </xdr:from>
    <xdr:to>
      <xdr:col>9</xdr:col>
      <xdr:colOff>258576</xdr:colOff>
      <xdr:row>104</xdr:row>
      <xdr:rowOff>169050</xdr:rowOff>
    </xdr:to>
    <xdr:pic>
      <xdr:nvPicPr>
        <xdr:cNvPr id="5" name="Imagen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22510"/>
          <a:ext cx="6859270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223800</xdr:colOff>
      <xdr:row>0</xdr:row>
      <xdr:rowOff>0</xdr:rowOff>
    </xdr:from>
    <xdr:to>
      <xdr:col>18</xdr:col>
      <xdr:colOff>482376</xdr:colOff>
      <xdr:row>52</xdr:row>
      <xdr:rowOff>152400</xdr:rowOff>
    </xdr:to>
    <xdr:pic>
      <xdr:nvPicPr>
        <xdr:cNvPr id="7" name="Imagen 6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4345" y="0"/>
          <a:ext cx="6859270" cy="100584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147480000" min="-2147480000" units="cm"/>
          <inkml:channel name="Y" type="integer" max="2147480000" min="-2147480000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25T06:39:29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0.000 0.000 24575</inkml:trace>
</inkml:ink>
</file>

<file path=xl/tables/table1.xml><?xml version="1.0" encoding="utf-8"?>
<table xmlns="http://schemas.openxmlformats.org/spreadsheetml/2006/main" id="12" name="Tabla12" displayName="Tabla12" ref="J14:J52" totalsRowShown="0">
  <autoFilter xmlns:etc="http://www.wps.cn/officeDocument/2017/etCustomData" ref="J14:J52" etc:filterBottomFollowUsedRange="0"/>
  <tableColumns count="1">
    <tableColumn id="1" name="descripcion (con su respectiva marca y características)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a8" displayName="Tabla8" ref="A110:B119" totalsRowShown="0">
  <autoFilter xmlns:etc="http://www.wps.cn/officeDocument/2017/etCustomData" ref="A110:B119" etc:filterBottomFollowUsedRange="0"/>
  <tableColumns count="2">
    <tableColumn id="1" name="Servidor PBX Local" dataDxfId="10"/>
    <tableColumn id="2" name="designas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a9" displayName="Tabla9" ref="A124:B133" totalsRowShown="0">
  <autoFilter xmlns:etc="http://www.wps.cn/officeDocument/2017/etCustomData" ref="A124:B133" etc:filterBottomFollowUsedRange="0"/>
  <tableColumns count="2">
    <tableColumn id="1" name="Headsets (Call Center)" dataDxfId="11"/>
    <tableColumn id="2" name="designas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a10" displayName="Tabla10" ref="A137:B140" totalsRowShown="0">
  <autoFilter xmlns:etc="http://www.wps.cn/officeDocument/2017/etCustomData" ref="A137:B140" etc:filterBottomFollowUsedRange="0"/>
  <tableColumns count="2">
    <tableColumn id="1" name="Gateway VoIP (opcional, si conectas PSTN)" dataDxfId="12"/>
    <tableColumn id="2" name="designa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a11" displayName="Tabla11" ref="A146:B160" totalsRowShown="0">
  <autoFilter xmlns:etc="http://www.wps.cn/officeDocument/2017/etCustomData" ref="A146:B160" etc:filterBottomFollowUsedRange="0"/>
  <tableColumns count="2">
    <tableColumn id="1" name="escalerilla ( Ref. 60216200 )" dataDxfId="13"/>
    <tableColumn id="2" name="contenido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15" displayName="Tabla15" ref="A9:A71" totalsRowShown="0">
  <autoFilter xmlns:etc="http://www.wps.cn/officeDocument/2017/etCustomData" ref="A9:A71" etc:filterBottomFollowUsedRange="0"/>
  <tableColumns count="1">
    <tableColumn id="1" name="componente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Tabla14" displayName="Tabla14" ref="I3:I11" totalsRowShown="0">
  <autoFilter xmlns:etc="http://www.wps.cn/officeDocument/2017/etCustomData" ref="I3:I11" etc:filterBottomFollowUsedRange="0"/>
  <tableColumns count="1">
    <tableColumn id="1" name="descripcion (con su respectiva marca y característica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B11" totalsRowShown="0">
  <autoFilter xmlns:etc="http://www.wps.cn/officeDocument/2017/etCustomData" ref="A1:B11" etc:filterBottomFollowUsedRange="0"/>
  <tableColumns count="2">
    <tableColumn id="1" name="Switch Core (Capa 3)" dataDxfId="3"/>
    <tableColumn id="2" name="designas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16:B34" totalsRowShown="0">
  <autoFilter xmlns:etc="http://www.wps.cn/officeDocument/2017/etCustomData" ref="A16:B34" etc:filterBottomFollowUsedRange="0"/>
  <tableColumns count="2">
    <tableColumn id="1" name="Switches de Acceso (PoE)x2" dataDxfId="4"/>
    <tableColumn id="2" name="designas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A39:B45" totalsRowShown="0">
  <autoFilter xmlns:etc="http://www.wps.cn/officeDocument/2017/etCustomData" ref="A39:B45" etc:filterBottomFollowUsedRange="0"/>
  <tableColumns count="2">
    <tableColumn id="1" name="Transceivers SFP/SFP+" dataDxfId="5"/>
    <tableColumn id="2" name="designas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a4" displayName="Tabla4" ref="A50:B59" totalsRowShown="0">
  <autoFilter xmlns:etc="http://www.wps.cn/officeDocument/2017/etCustomData" ref="A50:B59" etc:filterBottomFollowUsedRange="0"/>
  <tableColumns count="2">
    <tableColumn id="1" name="Router (Empresarial)" dataDxfId="6"/>
    <tableColumn id="2" name="designas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a5" displayName="Tabla5" ref="A64:B74" totalsRowShown="0">
  <autoFilter xmlns:etc="http://www.wps.cn/officeDocument/2017/etCustomData" ref="A64:B74" etc:filterBottomFollowUsedRange="0"/>
  <tableColumns count="2">
    <tableColumn id="1" name="Firewall" dataDxfId="7"/>
    <tableColumn id="2" name="designas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a6" displayName="Tabla6" ref="A80:B92" totalsRowShown="0">
  <autoFilter xmlns:etc="http://www.wps.cn/officeDocument/2017/etCustomData" ref="A80:B92" etc:filterBottomFollowUsedRange="0"/>
  <tableColumns count="2">
    <tableColumn id="1" name="Equipos de Cómputo (90 puestos de trabajo)" dataDxfId="8"/>
    <tableColumn id="2" name="designas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a7" displayName="Tabla7" ref="A96:B105" totalsRowShown="0">
  <autoFilter xmlns:etc="http://www.wps.cn/officeDocument/2017/etCustomData" ref="A96:B105" etc:filterBottomFollowUsedRange="0"/>
  <tableColumns count="2">
    <tableColumn id="1" name="Teléfonos IP (Zona Administrativa)" dataDxfId="9"/>
    <tableColumn id="2" name="designa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cjofre@artilec.com?subject=Artilec%20contacto&amp;body=Necesito%20Comprar%20lo%20siguiente:" TargetMode="External"/><Relationship Id="rId8" Type="http://schemas.openxmlformats.org/officeDocument/2006/relationships/hyperlink" Target="tel:+56222407500" TargetMode="External"/><Relationship Id="rId7" Type="http://schemas.openxmlformats.org/officeDocument/2006/relationships/hyperlink" Target="mailto:sales@router-switch.com" TargetMode="External"/><Relationship Id="rId6" Type="http://schemas.openxmlformats.org/officeDocument/2006/relationships/hyperlink" Target="mailto:tp-cs-international@panduit.com" TargetMode="External"/><Relationship Id="rId5" Type="http://schemas.openxmlformats.org/officeDocument/2006/relationships/hyperlink" Target="tel:576013000201" TargetMode="External"/><Relationship Id="rId4" Type="http://schemas.openxmlformats.org/officeDocument/2006/relationships/hyperlink" Target="mailto:sales@router-switch.com;" TargetMode="External"/><Relationship Id="rId35" Type="http://schemas.openxmlformats.org/officeDocument/2006/relationships/hyperlink" Target="https://lasus.com.co/es/grandstream-gxp1610-telefono-ip-sip-con-pantalla-lcd-241-y-2-puertos-lan?utm" TargetMode="External"/><Relationship Id="rId34" Type="http://schemas.openxmlformats.org/officeDocument/2006/relationships/hyperlink" Target="mailto:ventas@comem.com.co" TargetMode="External"/><Relationship Id="rId33" Type="http://schemas.openxmlformats.org/officeDocument/2006/relationships/hyperlink" Target="https://comem.com.co/producto/gabinete-servidor-ceb-80x90x180?utm_" TargetMode="External"/><Relationship Id="rId32" Type="http://schemas.openxmlformats.org/officeDocument/2006/relationships/hyperlink" Target="https://articulo.mercadolibre.com.co/MCO-485759508-cinta-velcro-adhesivo-5-metros-x-25-cm-negro-o-blanco-_JM?matt_tool=19390127&amp;attributes=COLOR_SECONDARY_COLOR%3ATmVncm8%3D%2CSIZE%3AMiw1IGNtIGRlIGdyb3Nvcg%3D%3D&amp;utm" TargetMode="External"/><Relationship Id="rId31" Type="http://schemas.openxmlformats.org/officeDocument/2006/relationships/hyperlink" Target="https://www.alibaba.com/product-detail/4-Person-Office-Island-Workstation-Custom_62375973841.html?spm=a2700.galleryofferlist.normal_offer.d_image.34aa13a0mNfQVf&amp;priceId=beb4a4675c74401db76238634dc44933" TargetMode="External"/><Relationship Id="rId30" Type="http://schemas.openxmlformats.org/officeDocument/2006/relationships/hyperlink" Target="https://www.amazon.com.au/Gateway-Distance-Lightweight-Portable-Protocol/dp/B0CLNS9N99?utm_source=chatgpt.com&amp;th=1" TargetMode="External"/><Relationship Id="rId3" Type="http://schemas.openxmlformats.org/officeDocument/2006/relationships/table" Target="../tables/table2.xml"/><Relationship Id="rId29" Type="http://schemas.openxmlformats.org/officeDocument/2006/relationships/hyperlink" Target="https://lasus.com.co/es/centralita-ip-pbx-para-pymes-grandstream-ucm6308a?utm" TargetMode="External"/><Relationship Id="rId28" Type="http://schemas.openxmlformats.org/officeDocument/2006/relationships/hyperlink" Target="https://www.exito.com/portatil-lenovo-ideapad-slim-3-intel-core-i5-13420h-ram-8-gb-512-gb-ssd-sin-ref-3204628/p?utm" TargetMode="External"/><Relationship Id="rId27" Type="http://schemas.openxmlformats.org/officeDocument/2006/relationships/hyperlink" Target="https://www.homecenter.com.co/homecenter-co/product/573242/diadema-hs-hmic-con-micro-boom-conex-usb/573242/" TargetMode="External"/><Relationship Id="rId26" Type="http://schemas.openxmlformats.org/officeDocument/2006/relationships/hyperlink" Target="https://www.pemsa-rejiband.com/catalog/en/n/W_RJB_150/60216400?utm" TargetMode="External"/><Relationship Id="rId25" Type="http://schemas.openxmlformats.org/officeDocument/2006/relationships/hyperlink" Target="https://www.mhr.pt/p3-p-867106-apc-inrow-rd-300mm-air-cooled-220-240v-50hz-pt?utm_source" TargetMode="External"/><Relationship Id="rId24" Type="http://schemas.openxmlformats.org/officeDocument/2006/relationships/hyperlink" Target="https://tiendatek.com.co/product/2-9kw-single-phase-ats-switched-pdu-1/?utm_source=chatgpt.com" TargetMode="External"/><Relationship Id="rId23" Type="http://schemas.openxmlformats.org/officeDocument/2006/relationships/hyperlink" Target="mailto:sales@grovesales.co.uk" TargetMode="External"/><Relationship Id="rId22" Type="http://schemas.openxmlformats.org/officeDocument/2006/relationships/hyperlink" Target="https://grovesales.co.uk/es/products/heavy-duty-anti-static-floor-paint-electroguard-e30-5-litre-esd?utm" TargetMode="External"/><Relationship Id="rId21" Type="http://schemas.openxmlformats.org/officeDocument/2006/relationships/hyperlink" Target="https://www.homecenter.com.co/homecenter-co/category/cat1680018/emt-tubos-y-accesorios/" TargetMode="External"/><Relationship Id="rId20" Type="http://schemas.openxmlformats.org/officeDocument/2006/relationships/hyperlink" Target="https://www.homecenter.com.co/homecenter-co/product/459143/tubo-conduit-emt-3-4-x-3-metros/459143/" TargetMode="External"/><Relationship Id="rId2" Type="http://schemas.openxmlformats.org/officeDocument/2006/relationships/table" Target="../tables/table1.xml"/><Relationship Id="rId19" Type="http://schemas.openxmlformats.org/officeDocument/2006/relationships/hyperlink" Target="https://www.homecenter.com.co/homecenter-co/product/783036/repetidor-y-router-wifi-para-exteriores-steren/783036/?utm" TargetMode="External"/><Relationship Id="rId18" Type="http://schemas.openxmlformats.org/officeDocument/2006/relationships/hyperlink" Target="https://www.homecenter.com.co/homecenter-co/product/618255/modulos-sfp-2-hilos-monomodo-sm-10glc10km/618255/" TargetMode="External"/><Relationship Id="rId17" Type="http://schemas.openxmlformats.org/officeDocument/2006/relationships/hyperlink" Target="https://www.router-switch.com/es/isr4331-vsec-k9.html" TargetMode="External"/><Relationship Id="rId16" Type="http://schemas.openxmlformats.org/officeDocument/2006/relationships/hyperlink" Target="https://www.homecenter.com.co/homecenter-co/product/754082/cable-f-utp-cat-6a-siemon-9a6l4-a5-interior-violeta-305-m/754082/?kid=goosho_1394757&amp;shop=googleShopping&amp;msclkid=cde22e97d93719ba43904646ec6e23e2" TargetMode="External"/><Relationship Id="rId15" Type="http://schemas.openxmlformats.org/officeDocument/2006/relationships/hyperlink" Target="https://www.solucionesxiomel.com/prestashop/cables/779-patch-cord-panduit-categoria-6a-sftp-de-1-mt-stp6x1mbu-azul.html" TargetMode="External"/><Relationship Id="rId14" Type="http://schemas.openxmlformats.org/officeDocument/2006/relationships/hyperlink" Target="https://www.panduit.com/latam/es/landing-pages/cat6a-cabling-matrix-technology.html" TargetMode="External"/><Relationship Id="rId13" Type="http://schemas.openxmlformats.org/officeDocument/2006/relationships/hyperlink" Target="https://www.router-switch.com/es/contacts/" TargetMode="External"/><Relationship Id="rId12" Type="http://schemas.openxmlformats.org/officeDocument/2006/relationships/hyperlink" Target="https://artilec.com/ley-de-ductos-hfc-bdn-gabinete-rack-42u-piso-negro-800mm-x-800mm" TargetMode="External"/><Relationship Id="rId11" Type="http://schemas.openxmlformats.org/officeDocument/2006/relationships/hyperlink" Target="https://daga-sa.com/producto/patch-panel-blindado-de-24-puertos-categoria-6a/" TargetMode="External"/><Relationship Id="rId10" Type="http://schemas.openxmlformats.org/officeDocument/2006/relationships/hyperlink" Target="https://www.steren.com.co/jack-rj45-de-8-contactos-a-90-cat-6a-tipo-keystone.html?srsltid=AfmBOoqFSKU0_LN910WgdHQIMtHY8OaOCseaptJh9RcFNsoaSBGna2ur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1.xml"/><Relationship Id="rId8" Type="http://schemas.openxmlformats.org/officeDocument/2006/relationships/table" Target="../tables/table10.xml"/><Relationship Id="rId7" Type="http://schemas.openxmlformats.org/officeDocument/2006/relationships/table" Target="../tables/table9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1" Type="http://schemas.openxmlformats.org/officeDocument/2006/relationships/table" Target="../tables/table13.xml"/><Relationship Id="rId10" Type="http://schemas.openxmlformats.org/officeDocument/2006/relationships/table" Target="../tables/table12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zoomScale="70" zoomScaleNormal="70" topLeftCell="H14" workbookViewId="0">
      <selection activeCell="C42" sqref="C42"/>
    </sheetView>
  </sheetViews>
  <sheetFormatPr defaultColWidth="11" defaultRowHeight="15"/>
  <cols>
    <col min="1" max="1" width="25.5714285714286" style="1" customWidth="1"/>
    <col min="2" max="2" width="11" style="1"/>
    <col min="3" max="3" width="255.714285714286" style="1" customWidth="1"/>
    <col min="4" max="4" width="70.6761904761905" style="48" customWidth="1"/>
    <col min="5" max="5" width="9.71428571428571" style="1" customWidth="1"/>
    <col min="6" max="6" width="91.1428571428571" style="48" customWidth="1"/>
    <col min="7" max="7" width="44" style="48" customWidth="1"/>
    <col min="8" max="8" width="27.1428571428571" style="48" customWidth="1"/>
    <col min="9" max="9" width="38.7142857142857" style="48" customWidth="1"/>
    <col min="10" max="10" width="129" style="48" customWidth="1"/>
    <col min="11" max="11" width="30.2857142857143" style="49" customWidth="1"/>
    <col min="12" max="12" width="30.2857142857143" style="50" customWidth="1"/>
    <col min="13" max="16384" width="11" style="1"/>
  </cols>
  <sheetData>
    <row r="1" spans="1:1">
      <c r="A1" s="51"/>
    </row>
    <row r="2" spans="1:1">
      <c r="A2" s="51"/>
    </row>
    <row r="3" ht="30" spans="1:9">
      <c r="A3" s="51"/>
      <c r="I3" s="75" t="s">
        <v>0</v>
      </c>
    </row>
    <row r="4" spans="1:9">
      <c r="A4" s="51"/>
      <c r="I4" s="76" t="s">
        <v>1</v>
      </c>
    </row>
    <row r="5" spans="1:9">
      <c r="A5" s="51"/>
      <c r="I5" s="77" t="s">
        <v>2</v>
      </c>
    </row>
    <row r="6" spans="1:9">
      <c r="A6" s="51"/>
      <c r="I6" s="78" t="s">
        <v>3</v>
      </c>
    </row>
    <row r="7" ht="15.95" customHeight="1" spans="1:9">
      <c r="A7" s="51"/>
      <c r="I7" s="79" t="s">
        <v>4</v>
      </c>
    </row>
    <row r="8" spans="1:9">
      <c r="A8" s="51"/>
      <c r="I8" s="80" t="s">
        <v>5</v>
      </c>
    </row>
    <row r="9" spans="1:9">
      <c r="A9" s="51"/>
      <c r="I9" s="81" t="s">
        <v>6</v>
      </c>
    </row>
    <row r="10" spans="1:9">
      <c r="A10" s="51"/>
      <c r="I10" s="82" t="s">
        <v>7</v>
      </c>
    </row>
    <row r="11" spans="1:9">
      <c r="A11" s="51"/>
      <c r="I11" s="83" t="s">
        <v>8</v>
      </c>
    </row>
    <row r="12" spans="1:1">
      <c r="A12" s="52"/>
    </row>
    <row r="13" spans="1:1">
      <c r="A13" s="51"/>
    </row>
    <row r="14" s="47" customFormat="1" ht="71.25" customHeight="1" spans="1:12">
      <c r="A14" s="53"/>
      <c r="C14" s="54" t="s">
        <v>9</v>
      </c>
      <c r="D14" s="54" t="s">
        <v>10</v>
      </c>
      <c r="E14" s="54" t="s">
        <v>11</v>
      </c>
      <c r="F14" s="54" t="s">
        <v>12</v>
      </c>
      <c r="G14" s="54" t="s">
        <v>13</v>
      </c>
      <c r="H14" s="54" t="s">
        <v>14</v>
      </c>
      <c r="I14" s="54" t="s">
        <v>15</v>
      </c>
      <c r="J14" s="84" t="s">
        <v>0</v>
      </c>
      <c r="K14" s="85" t="s">
        <v>16</v>
      </c>
      <c r="L14" s="85" t="s">
        <v>17</v>
      </c>
    </row>
    <row r="15" spans="3:12">
      <c r="C15" s="55" t="s">
        <v>18</v>
      </c>
      <c r="D15" s="56" t="s">
        <v>19</v>
      </c>
      <c r="E15" s="57"/>
      <c r="F15" s="58" t="s">
        <v>20</v>
      </c>
      <c r="G15" s="59" t="s">
        <v>21</v>
      </c>
      <c r="H15" s="60" t="s">
        <v>22</v>
      </c>
      <c r="I15" s="58">
        <v>1</v>
      </c>
      <c r="J15" s="86" t="s">
        <v>23</v>
      </c>
      <c r="K15" s="87">
        <v>7469157.5</v>
      </c>
      <c r="L15" s="88"/>
    </row>
    <row r="16" spans="3:12">
      <c r="C16" s="55" t="s">
        <v>18</v>
      </c>
      <c r="D16" s="56" t="s">
        <v>19</v>
      </c>
      <c r="E16" s="57"/>
      <c r="F16" s="58" t="s">
        <v>20</v>
      </c>
      <c r="G16" s="59" t="s">
        <v>21</v>
      </c>
      <c r="H16" s="60" t="s">
        <v>22</v>
      </c>
      <c r="I16" s="58">
        <v>2</v>
      </c>
      <c r="J16" s="86" t="s">
        <v>24</v>
      </c>
      <c r="K16" s="87">
        <v>8218086.5</v>
      </c>
      <c r="L16" s="88"/>
    </row>
    <row r="17" spans="3:12">
      <c r="C17" s="55" t="s">
        <v>25</v>
      </c>
      <c r="D17" s="59" t="s">
        <v>26</v>
      </c>
      <c r="E17" s="57"/>
      <c r="F17" s="61" t="s">
        <v>27</v>
      </c>
      <c r="G17" s="59" t="s">
        <v>28</v>
      </c>
      <c r="H17" s="60" t="s">
        <v>29</v>
      </c>
      <c r="I17" s="58">
        <v>1</v>
      </c>
      <c r="J17" s="89" t="s">
        <v>30</v>
      </c>
      <c r="K17" s="87">
        <v>126900</v>
      </c>
      <c r="L17" s="88"/>
    </row>
    <row r="18" spans="3:12">
      <c r="C18" s="62" t="s">
        <v>31</v>
      </c>
      <c r="D18" s="56" t="s">
        <v>19</v>
      </c>
      <c r="E18" s="57"/>
      <c r="F18" s="58" t="s">
        <v>32</v>
      </c>
      <c r="G18" s="59" t="s">
        <v>21</v>
      </c>
      <c r="H18" s="60" t="s">
        <v>33</v>
      </c>
      <c r="I18" s="58">
        <v>1</v>
      </c>
      <c r="J18" s="89" t="s">
        <v>34</v>
      </c>
      <c r="K18" s="90">
        <v>17378374</v>
      </c>
      <c r="L18" s="88"/>
    </row>
    <row r="19" spans="3:12">
      <c r="C19" s="55" t="s">
        <v>35</v>
      </c>
      <c r="D19" s="56" t="s">
        <v>19</v>
      </c>
      <c r="E19" s="57"/>
      <c r="F19" s="58" t="s">
        <v>32</v>
      </c>
      <c r="G19" s="56" t="s">
        <v>36</v>
      </c>
      <c r="H19" s="56" t="s">
        <v>37</v>
      </c>
      <c r="I19" s="58">
        <v>90</v>
      </c>
      <c r="J19" s="91" t="s">
        <v>38</v>
      </c>
      <c r="K19" s="92"/>
      <c r="L19" s="88"/>
    </row>
    <row r="20" spans="3:12">
      <c r="C20" s="55" t="s">
        <v>39</v>
      </c>
      <c r="D20" s="56" t="s">
        <v>26</v>
      </c>
      <c r="E20" s="57"/>
      <c r="F20" s="61" t="s">
        <v>27</v>
      </c>
      <c r="G20" s="59" t="s">
        <v>28</v>
      </c>
      <c r="H20" s="63">
        <v>3208899933</v>
      </c>
      <c r="I20" s="58">
        <v>1</v>
      </c>
      <c r="J20" s="91" t="s">
        <v>40</v>
      </c>
      <c r="K20" s="92">
        <v>1710900</v>
      </c>
      <c r="L20" s="88"/>
    </row>
    <row r="21" spans="3:12">
      <c r="C21" s="55" t="s">
        <v>41</v>
      </c>
      <c r="D21" s="56" t="s">
        <v>42</v>
      </c>
      <c r="E21" s="57"/>
      <c r="F21" s="56" t="s">
        <v>43</v>
      </c>
      <c r="G21" s="59" t="s">
        <v>44</v>
      </c>
      <c r="H21" s="59">
        <v>56222407500</v>
      </c>
      <c r="I21" s="58">
        <v>2</v>
      </c>
      <c r="J21" s="91" t="s">
        <v>45</v>
      </c>
      <c r="K21" s="92">
        <v>2316379.24</v>
      </c>
      <c r="L21" s="88"/>
    </row>
    <row r="22" ht="16" customHeight="1" spans="3:12">
      <c r="C22" s="55" t="s">
        <v>46</v>
      </c>
      <c r="D22" s="56" t="s">
        <v>47</v>
      </c>
      <c r="E22" s="57"/>
      <c r="F22" s="64" t="s">
        <v>48</v>
      </c>
      <c r="G22" s="65" t="s">
        <v>49</v>
      </c>
      <c r="H22" s="56">
        <v>3123513148</v>
      </c>
      <c r="I22" s="58">
        <v>1</v>
      </c>
      <c r="J22" s="91" t="s">
        <v>50</v>
      </c>
      <c r="K22" s="92">
        <v>1380000</v>
      </c>
      <c r="L22" s="88"/>
    </row>
    <row r="23" spans="3:12">
      <c r="C23" s="57"/>
      <c r="D23" s="56" t="s">
        <v>26</v>
      </c>
      <c r="E23" s="57"/>
      <c r="F23" s="61" t="s">
        <v>27</v>
      </c>
      <c r="G23" s="59" t="s">
        <v>28</v>
      </c>
      <c r="H23" s="63">
        <v>3208899933</v>
      </c>
      <c r="I23" s="58">
        <v>4</v>
      </c>
      <c r="J23" s="91" t="s">
        <v>51</v>
      </c>
      <c r="K23" s="92">
        <v>63900</v>
      </c>
      <c r="L23" s="88"/>
    </row>
    <row r="24" spans="3:12">
      <c r="C24" s="62" t="s">
        <v>52</v>
      </c>
      <c r="D24" s="66" t="s">
        <v>53</v>
      </c>
      <c r="E24" s="57"/>
      <c r="F24" s="64" t="s">
        <v>54</v>
      </c>
      <c r="G24" s="56" t="s">
        <v>36</v>
      </c>
      <c r="H24" s="56" t="s">
        <v>55</v>
      </c>
      <c r="I24" s="58">
        <v>90</v>
      </c>
      <c r="J24" s="93" t="s">
        <v>56</v>
      </c>
      <c r="K24" s="87">
        <v>2719</v>
      </c>
      <c r="L24" s="88"/>
    </row>
    <row r="25" spans="3:12">
      <c r="C25" s="55" t="s">
        <v>57</v>
      </c>
      <c r="D25" s="66" t="s">
        <v>53</v>
      </c>
      <c r="E25" s="57"/>
      <c r="F25" s="64" t="s">
        <v>54</v>
      </c>
      <c r="G25" s="56" t="s">
        <v>36</v>
      </c>
      <c r="H25" s="56" t="s">
        <v>58</v>
      </c>
      <c r="I25" s="58">
        <v>95</v>
      </c>
      <c r="J25" s="93" t="s">
        <v>59</v>
      </c>
      <c r="K25" s="87">
        <v>17900</v>
      </c>
      <c r="L25" s="88"/>
    </row>
    <row r="26" spans="3:12">
      <c r="C26" s="62" t="s">
        <v>60</v>
      </c>
      <c r="D26" s="66" t="s">
        <v>53</v>
      </c>
      <c r="E26" s="57"/>
      <c r="F26" s="64" t="s">
        <v>54</v>
      </c>
      <c r="G26" s="56" t="s">
        <v>36</v>
      </c>
      <c r="H26" s="56" t="s">
        <v>58</v>
      </c>
      <c r="I26" s="58">
        <v>95</v>
      </c>
      <c r="J26" s="93" t="s">
        <v>61</v>
      </c>
      <c r="K26" s="87">
        <v>147000</v>
      </c>
      <c r="L26" s="88"/>
    </row>
    <row r="27" spans="3:12">
      <c r="C27" s="62" t="s">
        <v>35</v>
      </c>
      <c r="D27" s="66" t="s">
        <v>53</v>
      </c>
      <c r="E27" s="57"/>
      <c r="F27" s="64" t="s">
        <v>54</v>
      </c>
      <c r="G27" s="56" t="s">
        <v>36</v>
      </c>
      <c r="H27" s="56" t="s">
        <v>58</v>
      </c>
      <c r="I27" s="58">
        <v>95</v>
      </c>
      <c r="J27" s="93" t="s">
        <v>62</v>
      </c>
      <c r="K27" s="87">
        <v>5000</v>
      </c>
      <c r="L27" s="88"/>
    </row>
    <row r="28" spans="3:12">
      <c r="C28" s="62" t="s">
        <v>63</v>
      </c>
      <c r="D28" s="66" t="s">
        <v>53</v>
      </c>
      <c r="E28" s="57"/>
      <c r="F28" s="64" t="s">
        <v>54</v>
      </c>
      <c r="G28" s="56" t="s">
        <v>36</v>
      </c>
      <c r="H28" s="56" t="s">
        <v>58</v>
      </c>
      <c r="I28" s="58">
        <v>3000</v>
      </c>
      <c r="J28" s="93" t="s">
        <v>64</v>
      </c>
      <c r="K28" s="87">
        <v>14300000</v>
      </c>
      <c r="L28" s="88"/>
    </row>
    <row r="29" spans="3:12">
      <c r="C29" s="62" t="s">
        <v>65</v>
      </c>
      <c r="D29" s="66" t="s">
        <v>66</v>
      </c>
      <c r="E29" s="57"/>
      <c r="F29" s="64" t="s">
        <v>67</v>
      </c>
      <c r="G29" s="56" t="s">
        <v>36</v>
      </c>
      <c r="H29" s="56">
        <v>573142148304</v>
      </c>
      <c r="I29" s="58">
        <v>1</v>
      </c>
      <c r="J29" s="93" t="s">
        <v>68</v>
      </c>
      <c r="K29" s="87">
        <v>118000</v>
      </c>
      <c r="L29" s="88"/>
    </row>
    <row r="30" spans="3:12">
      <c r="C30" s="62" t="s">
        <v>69</v>
      </c>
      <c r="D30" s="66" t="s">
        <v>70</v>
      </c>
      <c r="E30" s="57"/>
      <c r="F30" s="64" t="s">
        <v>67</v>
      </c>
      <c r="G30" s="56" t="s">
        <v>36</v>
      </c>
      <c r="H30" s="56" t="s">
        <v>58</v>
      </c>
      <c r="I30" s="58">
        <v>1</v>
      </c>
      <c r="J30" s="93" t="s">
        <v>71</v>
      </c>
      <c r="K30" s="87">
        <v>80000</v>
      </c>
      <c r="L30" s="88"/>
    </row>
    <row r="31" spans="3:12">
      <c r="C31" s="67"/>
      <c r="D31" s="68" t="s">
        <v>72</v>
      </c>
      <c r="E31" s="57"/>
      <c r="F31" s="69" t="s">
        <v>73</v>
      </c>
      <c r="G31" s="58" t="s">
        <v>74</v>
      </c>
      <c r="H31" s="58" t="s">
        <v>75</v>
      </c>
      <c r="I31" s="58">
        <v>1</v>
      </c>
      <c r="J31" s="94" t="s">
        <v>76</v>
      </c>
      <c r="K31" s="87">
        <v>20394229.25</v>
      </c>
      <c r="L31" s="88"/>
    </row>
    <row r="32" ht="16.5" spans="3:12">
      <c r="C32" s="55" t="s">
        <v>77</v>
      </c>
      <c r="D32" s="68" t="s">
        <v>78</v>
      </c>
      <c r="E32" s="57"/>
      <c r="F32" s="58" t="s">
        <v>79</v>
      </c>
      <c r="G32" s="58"/>
      <c r="H32" s="58" t="s">
        <v>80</v>
      </c>
      <c r="I32" s="58">
        <v>1</v>
      </c>
      <c r="J32" s="94" t="s">
        <v>81</v>
      </c>
      <c r="K32" s="95">
        <v>3859900</v>
      </c>
      <c r="L32" s="96"/>
    </row>
    <row r="33" spans="3:12">
      <c r="C33" s="62" t="s">
        <v>82</v>
      </c>
      <c r="D33" s="68" t="s">
        <v>83</v>
      </c>
      <c r="E33" s="57"/>
      <c r="F33" s="64" t="s">
        <v>84</v>
      </c>
      <c r="G33" s="58" t="s">
        <v>85</v>
      </c>
      <c r="H33" s="58" t="s">
        <v>86</v>
      </c>
      <c r="I33" s="58">
        <v>1</v>
      </c>
      <c r="J33" s="94" t="s">
        <v>87</v>
      </c>
      <c r="K33" s="87">
        <v>12000000</v>
      </c>
      <c r="L33" s="88"/>
    </row>
    <row r="34" spans="3:12">
      <c r="C34" s="70" t="s">
        <v>88</v>
      </c>
      <c r="D34" s="58" t="s">
        <v>89</v>
      </c>
      <c r="E34" s="57"/>
      <c r="F34" s="64" t="s">
        <v>90</v>
      </c>
      <c r="G34" s="56" t="s">
        <v>36</v>
      </c>
      <c r="H34" s="58" t="s">
        <v>91</v>
      </c>
      <c r="I34" s="58">
        <v>10</v>
      </c>
      <c r="J34" s="94" t="s">
        <v>92</v>
      </c>
      <c r="K34" s="97">
        <v>120000</v>
      </c>
      <c r="L34" s="98"/>
    </row>
    <row r="35" spans="3:12">
      <c r="C35" s="55" t="s">
        <v>93</v>
      </c>
      <c r="D35" s="58" t="s">
        <v>89</v>
      </c>
      <c r="E35" s="57"/>
      <c r="F35" s="64" t="s">
        <v>67</v>
      </c>
      <c r="G35" s="56" t="s">
        <v>36</v>
      </c>
      <c r="H35" s="58" t="s">
        <v>94</v>
      </c>
      <c r="I35" s="58">
        <v>400</v>
      </c>
      <c r="J35" s="99" t="s">
        <v>95</v>
      </c>
      <c r="K35" s="97">
        <v>550000</v>
      </c>
      <c r="L35" s="98"/>
    </row>
    <row r="36" spans="3:12">
      <c r="C36" s="62" t="s">
        <v>96</v>
      </c>
      <c r="D36" s="69" t="s">
        <v>97</v>
      </c>
      <c r="E36" s="57"/>
      <c r="F36" s="64" t="s">
        <v>98</v>
      </c>
      <c r="G36" s="56" t="s">
        <v>36</v>
      </c>
      <c r="H36" s="58" t="s">
        <v>99</v>
      </c>
      <c r="I36" s="58">
        <v>300</v>
      </c>
      <c r="J36" s="99" t="s">
        <v>100</v>
      </c>
      <c r="K36" s="97">
        <v>550001</v>
      </c>
      <c r="L36" s="88"/>
    </row>
    <row r="37" spans="3:12">
      <c r="C37" s="62" t="s">
        <v>101</v>
      </c>
      <c r="D37" s="69" t="s">
        <v>26</v>
      </c>
      <c r="E37" s="57"/>
      <c r="F37" s="61" t="s">
        <v>27</v>
      </c>
      <c r="G37" s="59" t="s">
        <v>28</v>
      </c>
      <c r="H37" s="60" t="s">
        <v>29</v>
      </c>
      <c r="I37" s="58">
        <v>4</v>
      </c>
      <c r="J37" s="99" t="s">
        <v>102</v>
      </c>
      <c r="K37" s="87">
        <v>23200</v>
      </c>
      <c r="L37" s="88"/>
    </row>
    <row r="38" spans="3:12">
      <c r="C38" s="71" t="s">
        <v>103</v>
      </c>
      <c r="D38" s="69" t="s">
        <v>26</v>
      </c>
      <c r="E38" s="57"/>
      <c r="F38" s="61" t="s">
        <v>27</v>
      </c>
      <c r="G38" s="59" t="s">
        <v>28</v>
      </c>
      <c r="H38" s="60" t="s">
        <v>29</v>
      </c>
      <c r="I38" s="58">
        <v>15</v>
      </c>
      <c r="J38" s="99" t="s">
        <v>104</v>
      </c>
      <c r="K38" s="87">
        <v>17900</v>
      </c>
      <c r="L38" s="88"/>
    </row>
    <row r="39" spans="3:12">
      <c r="C39" s="55" t="s">
        <v>105</v>
      </c>
      <c r="D39" s="69" t="s">
        <v>26</v>
      </c>
      <c r="E39" s="57"/>
      <c r="F39" s="61" t="s">
        <v>27</v>
      </c>
      <c r="G39" s="59" t="s">
        <v>106</v>
      </c>
      <c r="H39" s="60" t="s">
        <v>107</v>
      </c>
      <c r="I39" s="58">
        <v>1</v>
      </c>
      <c r="J39" s="99" t="s">
        <v>108</v>
      </c>
      <c r="K39" s="88">
        <v>1078579.15</v>
      </c>
      <c r="L39" s="88"/>
    </row>
    <row r="40" spans="3:12">
      <c r="C40" s="57"/>
      <c r="D40" s="69" t="s">
        <v>26</v>
      </c>
      <c r="E40" s="57"/>
      <c r="F40" s="61" t="s">
        <v>27</v>
      </c>
      <c r="G40" s="59" t="s">
        <v>28</v>
      </c>
      <c r="H40" s="60" t="s">
        <v>109</v>
      </c>
      <c r="I40" s="58">
        <v>1</v>
      </c>
      <c r="J40" s="99" t="s">
        <v>110</v>
      </c>
      <c r="K40" s="87"/>
      <c r="L40" s="88"/>
    </row>
    <row r="41" spans="3:12">
      <c r="C41" s="72" t="s">
        <v>111</v>
      </c>
      <c r="D41" s="58" t="s">
        <v>112</v>
      </c>
      <c r="E41" s="57"/>
      <c r="F41" s="61" t="s">
        <v>113</v>
      </c>
      <c r="G41" s="59" t="s">
        <v>28</v>
      </c>
      <c r="H41" s="60" t="s">
        <v>114</v>
      </c>
      <c r="I41" s="58">
        <v>90</v>
      </c>
      <c r="J41" s="100" t="s">
        <v>115</v>
      </c>
      <c r="K41" s="101">
        <v>2079350</v>
      </c>
      <c r="L41" s="88"/>
    </row>
    <row r="42" spans="3:12">
      <c r="C42" s="70" t="s">
        <v>116</v>
      </c>
      <c r="D42" s="58"/>
      <c r="E42" s="57"/>
      <c r="F42" s="58"/>
      <c r="G42" s="58"/>
      <c r="H42" s="58"/>
      <c r="I42" s="58">
        <v>10</v>
      </c>
      <c r="J42" s="100" t="s">
        <v>117</v>
      </c>
      <c r="K42" s="87">
        <v>135294</v>
      </c>
      <c r="L42" s="88"/>
    </row>
    <row r="43" spans="3:12">
      <c r="C43" s="73" t="s">
        <v>118</v>
      </c>
      <c r="D43" s="58"/>
      <c r="E43" s="57"/>
      <c r="F43" s="58"/>
      <c r="G43" s="58"/>
      <c r="H43" s="58"/>
      <c r="I43" s="58">
        <v>90</v>
      </c>
      <c r="J43" s="100" t="s">
        <v>119</v>
      </c>
      <c r="K43" s="87">
        <v>99900</v>
      </c>
      <c r="L43" s="88"/>
    </row>
    <row r="44" spans="3:12">
      <c r="C44" s="70" t="s">
        <v>120</v>
      </c>
      <c r="D44" s="58"/>
      <c r="E44" s="57"/>
      <c r="F44" s="58"/>
      <c r="G44" s="58"/>
      <c r="H44" s="58"/>
      <c r="I44" s="58">
        <v>1</v>
      </c>
      <c r="J44" s="100" t="s">
        <v>121</v>
      </c>
      <c r="K44" s="87">
        <v>131463</v>
      </c>
      <c r="L44" s="88"/>
    </row>
    <row r="45" spans="3:12">
      <c r="C45" s="70" t="s">
        <v>122</v>
      </c>
      <c r="D45" s="58"/>
      <c r="E45" s="57"/>
      <c r="F45" s="58"/>
      <c r="G45" s="58"/>
      <c r="H45" s="58"/>
      <c r="I45" s="58">
        <v>1</v>
      </c>
      <c r="J45" s="100" t="s">
        <v>123</v>
      </c>
      <c r="K45" s="87">
        <v>3049661</v>
      </c>
      <c r="L45" s="88"/>
    </row>
    <row r="46" spans="3:12">
      <c r="C46" s="62" t="s">
        <v>124</v>
      </c>
      <c r="D46" s="58" t="s">
        <v>125</v>
      </c>
      <c r="E46" s="57"/>
      <c r="F46" s="58" t="s">
        <v>126</v>
      </c>
      <c r="G46" s="58" t="s">
        <v>127</v>
      </c>
      <c r="H46" s="58" t="s">
        <v>128</v>
      </c>
      <c r="I46" s="58">
        <v>90</v>
      </c>
      <c r="J46" s="102" t="s">
        <v>129</v>
      </c>
      <c r="K46" s="87">
        <v>474040.73</v>
      </c>
      <c r="L46" s="88"/>
    </row>
    <row r="47" ht="13.5" customHeight="1" spans="3:12">
      <c r="C47" s="62" t="s">
        <v>130</v>
      </c>
      <c r="D47" s="58"/>
      <c r="E47" s="57"/>
      <c r="F47" s="58"/>
      <c r="G47" s="58"/>
      <c r="H47" s="58"/>
      <c r="I47" s="58">
        <v>1</v>
      </c>
      <c r="J47" s="100" t="s">
        <v>131</v>
      </c>
      <c r="K47" s="88">
        <v>333900</v>
      </c>
      <c r="L47" s="88"/>
    </row>
    <row r="48" spans="3:12">
      <c r="C48" s="62" t="s">
        <v>124</v>
      </c>
      <c r="D48" s="58" t="s">
        <v>125</v>
      </c>
      <c r="E48" s="57"/>
      <c r="F48" s="58" t="s">
        <v>126</v>
      </c>
      <c r="G48" s="58" t="s">
        <v>127</v>
      </c>
      <c r="H48" s="58" t="s">
        <v>128</v>
      </c>
      <c r="I48" s="58">
        <v>90</v>
      </c>
      <c r="J48" s="100" t="s">
        <v>132</v>
      </c>
      <c r="K48" s="87">
        <v>31602.72</v>
      </c>
      <c r="L48" s="88"/>
    </row>
    <row r="49" spans="3:12">
      <c r="C49" s="55"/>
      <c r="D49" s="69" t="s">
        <v>26</v>
      </c>
      <c r="E49" s="57"/>
      <c r="F49" s="61" t="s">
        <v>27</v>
      </c>
      <c r="G49" s="59" t="s">
        <v>28</v>
      </c>
      <c r="H49" s="60" t="s">
        <v>109</v>
      </c>
      <c r="I49" s="58"/>
      <c r="J49" s="100" t="s">
        <v>133</v>
      </c>
      <c r="K49" s="103">
        <v>77868</v>
      </c>
      <c r="L49" s="104"/>
    </row>
    <row r="50" spans="3:12">
      <c r="C50" s="57"/>
      <c r="D50" s="58"/>
      <c r="E50" s="57"/>
      <c r="F50" s="58"/>
      <c r="G50" s="58"/>
      <c r="H50" s="58"/>
      <c r="I50" s="58"/>
      <c r="J50" s="105" t="s">
        <v>134</v>
      </c>
      <c r="K50" s="103">
        <f>SUM(K15:K49)</f>
        <v>98341205.09</v>
      </c>
      <c r="L50" s="106"/>
    </row>
    <row r="51" spans="3:12">
      <c r="C51" s="57"/>
      <c r="D51" s="58"/>
      <c r="E51" s="57"/>
      <c r="F51" s="58"/>
      <c r="G51" s="58"/>
      <c r="H51" s="58"/>
      <c r="I51" s="58"/>
      <c r="J51" s="107" t="s">
        <v>135</v>
      </c>
      <c r="K51" s="103">
        <f>K50*19%</f>
        <v>18684828.9671</v>
      </c>
      <c r="L51" s="104"/>
    </row>
    <row r="52" spans="3:12">
      <c r="C52" s="57"/>
      <c r="D52" s="58"/>
      <c r="E52" s="57"/>
      <c r="F52" s="58"/>
      <c r="G52" s="58"/>
      <c r="H52" s="58"/>
      <c r="I52" s="58"/>
      <c r="J52" s="108" t="s">
        <v>136</v>
      </c>
      <c r="K52" s="103">
        <f>SUM(K50:K51)</f>
        <v>117026034.0571</v>
      </c>
      <c r="L52" s="104"/>
    </row>
    <row r="54" spans="6:7">
      <c r="F54" s="74"/>
      <c r="G54" s="74"/>
    </row>
    <row r="55" spans="7:7">
      <c r="G55" s="74"/>
    </row>
    <row r="56" spans="7:7">
      <c r="G56" s="74"/>
    </row>
  </sheetData>
  <conditionalFormatting sqref="I4:I11">
    <cfRule type="cellIs" dxfId="1" priority="1" operator="equal">
      <formula>"Equipamiento activo y de sala"</formula>
    </cfRule>
    <cfRule type="containsText" dxfId="2" priority="2" operator="between" text="Equipamiento activo y de sala">
      <formula>NOT(ISERROR(SEARCH("Equipamiento activo y de sala",I4)))</formula>
    </cfRule>
  </conditionalFormatting>
  <hyperlinks>
    <hyperlink ref="G16" r:id="rId4" display="sales@router-switch.com"/>
    <hyperlink ref="H27" r:id="rId5" display="+57 601 300 0201 "/>
    <hyperlink ref="H19" r:id="rId5" display=" 57 601 300 0201 "/>
    <hyperlink ref="G19" r:id="rId6" display="tp-cs-international@panduit.com"/>
    <hyperlink ref="H26" r:id="rId5" display="+57 601 300 0201 "/>
    <hyperlink ref="H28" r:id="rId5" display="+57 601 300 0201 "/>
    <hyperlink ref="G18" r:id="rId4" display="sales@router-switch.com"/>
    <hyperlink ref="G15" r:id="rId7" display="sales@router-switch.com"/>
    <hyperlink ref="H21" r:id="rId8" display="56222407500"/>
    <hyperlink ref="G21" r:id="rId9" display="cjofre@artilec.com"/>
    <hyperlink ref="C25" r:id="rId10" display="https://www.steren.com.co/jack-rj45-de-8-contactos-a-90-cat-6a-tipo-keystone.html?srsltid=AfmBOoqFSKU0_LN910WgdHQIMtHY8OaOCseaptJh9RcFNsoaSBGna2ur"/>
    <hyperlink ref="C20" r:id="rId11" display="https://daga-sa.com/producto/patch-panel-blindado-de-24-puertos-categoria-6a/"/>
    <hyperlink ref="C21" r:id="rId12" display="https://artilec.com/ley-de-ductos-hfc-bdn-gabinete-rack-42u-piso-negro-800mm-x-800mm"/>
    <hyperlink ref="C16" r:id="rId13" display="Contact Us - Router-switch.com"/>
    <hyperlink ref="C27" r:id="rId14" display="Sistemas de cableado de cobre UTP de categoría 6A con tecnología MaTriX - Panduit"/>
    <hyperlink ref="C19" r:id="rId14" display="Sistemas de cableado de cobre UTP de categoría 6A con tecnología MaTriX - Panduit"/>
    <hyperlink ref="C26" r:id="rId15" display="https://www.solucionesxiomel.com/prestashop/cables/779-patch-cord-panduit-categoria-6a-sftp-de-1-mt-stp6x1mbu-azul.html"/>
    <hyperlink ref="C28" r:id="rId16" display="https://www.homecenter.com.co/homecenter-co/product/754082/cable-f-utp-cat-6a-siemon-9a6l4-a5-interior-violeta-305-m/754082/?kid=goosho_1394757&amp;shop=googleShopping&amp;msclkid=cde22e97d93719ba43904646ec6e23e2" tooltip="https://www.homecenter.com.co/homecenter-co/product/754082/cable-f-utp-cat-6a-siemon-9a6l4-a5-interior-violeta-305-m/754082/?kid=goosho_1394757&amp;shop=googleShopping&amp;msclkid=cde22e97d93719ba43904646ec6e23e2"/>
    <hyperlink ref="C18" r:id="rId17" display="Precio de ISR4331-VSEC/K9 - Cisco Router 4000 Series"/>
    <hyperlink ref="C15" r:id="rId13" display="Contact Us - Router-switch.com"/>
    <hyperlink ref="C17" r:id="rId18" display="Módulos Sfp 2 Hilos Monomodo Sm 10g.lc.10km - Homecenter.com.co"/>
    <hyperlink ref="C47" r:id="rId19" display="https://www.homecenter.com.co/homecenter-co/product/783036/repetidor-y-router-wifi-para-exteriores-steren/783036/?utm" tooltip="https://www.homecenter.com.co/homecenter-co/product/783036/repetidor-y-router-wifi-para-exteriores-steren/783036/?utm"/>
    <hyperlink ref="C39" r:id="rId20" display="Tubo Conduit EMT 3/4 x 3 Metros - Homecenter.com.co"/>
    <hyperlink ref="C37" r:id="rId21" display="EMT, Tubos y Accesorios - Homecenter"/>
    <hyperlink ref="C38" r:id="rId22" display="https://grovesales.co.uk/es/products/heavy-duty-anti-static-floor-paint-electroguard-e30-5-litre-esd?utm" tooltip="https://grovesales.co.uk/es/products/heavy-duty-anti-static-floor-paint-electroguard-e30-5-litre-esd?utm"/>
    <hyperlink ref="G39" r:id="rId23" display="sales@grovesales.co.uk"/>
    <hyperlink ref="H29" r:id="rId5" display="573142148304"/>
    <hyperlink ref="H30" r:id="rId5" display="+57 601 300 0201 "/>
    <hyperlink ref="C32" r:id="rId24" display="2.9kW Single-Phase ATS / Switched PDU, 1 – Tienda Tek"/>
    <hyperlink ref="C33" r:id="rId25" display="APC INROW RD 300MM AIR COOLED 220-240V 50HZ - APC - Segurança e Ambiente - www.mhr.pt"/>
    <hyperlink ref="C35" r:id="rId26" display="https://www.pemsa-rejiband.com/catalog/en/n/W_RJB_150/60216400?utm"/>
    <hyperlink ref="C43" r:id="rId27" display="Diadema Hs-Hmic Con / Micro Boom Conex Usb - Homecenter.com.co" tooltip="https://www.homecenter.com.co/homecenter-co/product/573242/diadema-hs-hmic-con-micro-boom-conex-usb/573242/"/>
    <hyperlink ref="C41" r:id="rId28" display="https://www.exito.com/portatil-lenovo-ideapad-slim-3-intel-core-i5-13420h-ram-8-gb-512-gb-ssd-sin-ref-3204628/p?utm"/>
    <hyperlink ref="C45" r:id="rId29" display="https://lasus.com.co/es/centralita-ip-pbx-para-pymes-grandstream-ucm6308a?utm"/>
    <hyperlink ref="C44" r:id="rId30" display="https://www.amazon.com.au/Gateway-Distance-Lightweight-Portable-Protocol/dp/B0CLNS9N99?utm_source=chatgpt.com&amp;th=1"/>
    <hyperlink ref="C46" r:id="rId31" display="Estación De Trabajo De Isla De Oficina Para 3 Personas Estación De Trabajo De Tamaño Personalizado Escritorio De Oficina Centro De Llamadas - Buy Workstation Office Desk Call Center,Office Cubical Workstation,Office Island Workstation Product on Alibaba.com"/>
    <hyperlink ref="C34" r:id="rId32" display="https://articulo.mercadolibre.com.co/MCO-485759508-cinta-velcro-adhesivo-5-metros-x-25-cm-negro-o-blanco-_JM?matt_tool=19390127&amp;attributes=COLOR_SECONDARY_COLOR%3ATmVncm8%3D%2CSIZE%3AMiw1IGNtIGRlIGdyb3Nvcg%3D%3D&amp;utm"/>
    <hyperlink ref="C22" r:id="rId33" display="https://comem.com.co/producto/gabinete-servidor-ceb-80x90x180?utm_"/>
    <hyperlink ref="G22" r:id="rId34" display="ventas@comem.com.co" tooltip="mailto:ventas@comem.com.co"/>
    <hyperlink ref="C48" r:id="rId31" display="Estación De Trabajo De Isla De Oficina Para 3 Personas Estación De Trabajo De Tamaño Personalizado Escritorio De Oficina Centro De Llamadas - Buy Workstation Office Desk Call Center,Office Cubical Workstation,Office Island Workstation Product on Alibaba.com"/>
    <hyperlink ref="C42" r:id="rId35" display="https://lasus.com.co/es/grandstream-gxp1610-telefono-ip-sip-con-pantalla-lcd-241-y-2-puertos-lan?utm"/>
  </hyperlinks>
  <pageMargins left="0.7" right="0.7" top="0.75" bottom="0.75" header="0.3" footer="0.3"/>
  <headerFooter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0"/>
  <sheetViews>
    <sheetView zoomScale="85" zoomScaleNormal="85" topLeftCell="A58" workbookViewId="0">
      <selection activeCell="A1" sqref="A1"/>
    </sheetView>
  </sheetViews>
  <sheetFormatPr defaultColWidth="11" defaultRowHeight="15" outlineLevelCol="2"/>
  <cols>
    <col min="1" max="1" width="42.1428571428571" style="40" customWidth="1"/>
    <col min="2" max="2" width="61.2857142857143" customWidth="1"/>
    <col min="3" max="3" width="24.4285714285714" customWidth="1"/>
    <col min="4" max="4" width="25.1428571428571" customWidth="1"/>
    <col min="5" max="5" width="42.7142857142857" customWidth="1"/>
  </cols>
  <sheetData>
    <row r="1" spans="1:3">
      <c r="A1" s="41" t="s">
        <v>137</v>
      </c>
      <c r="B1" s="41" t="s">
        <v>138</v>
      </c>
      <c r="C1" s="21"/>
    </row>
    <row r="2" spans="1:2">
      <c r="A2" s="40" t="s">
        <v>139</v>
      </c>
      <c r="B2" t="s">
        <v>140</v>
      </c>
    </row>
    <row r="3" spans="1:2">
      <c r="A3" s="40" t="s">
        <v>141</v>
      </c>
      <c r="B3" t="s">
        <v>142</v>
      </c>
    </row>
    <row r="4" spans="1:2">
      <c r="A4" s="40" t="s">
        <v>143</v>
      </c>
      <c r="B4" t="s">
        <v>144</v>
      </c>
    </row>
    <row r="5" spans="1:2">
      <c r="A5" s="42" t="s">
        <v>145</v>
      </c>
      <c r="B5" t="s">
        <v>146</v>
      </c>
    </row>
    <row r="6" spans="1:1">
      <c r="A6" s="42" t="s">
        <v>145</v>
      </c>
    </row>
    <row r="7" spans="1:2">
      <c r="A7" s="40" t="s">
        <v>147</v>
      </c>
      <c r="B7" t="s">
        <v>148</v>
      </c>
    </row>
    <row r="8" spans="1:2">
      <c r="A8" s="40" t="s">
        <v>149</v>
      </c>
      <c r="B8" t="s">
        <v>150</v>
      </c>
    </row>
    <row r="9" spans="1:2">
      <c r="A9" s="40" t="s">
        <v>151</v>
      </c>
      <c r="B9" t="s">
        <v>152</v>
      </c>
    </row>
    <row r="10" spans="1:2">
      <c r="A10" s="40" t="s">
        <v>153</v>
      </c>
      <c r="B10" t="s">
        <v>154</v>
      </c>
    </row>
    <row r="11" spans="1:2">
      <c r="A11" s="40" t="s">
        <v>155</v>
      </c>
      <c r="B11" t="s">
        <v>156</v>
      </c>
    </row>
    <row r="16" spans="1:2">
      <c r="A16" s="41" t="s">
        <v>157</v>
      </c>
      <c r="B16" s="19" t="s">
        <v>138</v>
      </c>
    </row>
    <row r="17" spans="1:2">
      <c r="A17" s="40" t="s">
        <v>139</v>
      </c>
      <c r="B17" t="s">
        <v>24</v>
      </c>
    </row>
    <row r="18" spans="1:2">
      <c r="A18" s="40" t="s">
        <v>141</v>
      </c>
      <c r="B18" t="s">
        <v>24</v>
      </c>
    </row>
    <row r="19" spans="1:2">
      <c r="A19" s="40" t="s">
        <v>158</v>
      </c>
      <c r="B19" t="s">
        <v>159</v>
      </c>
    </row>
    <row r="20" spans="1:2">
      <c r="A20" s="40" t="s">
        <v>145</v>
      </c>
      <c r="B20" t="s">
        <v>160</v>
      </c>
    </row>
    <row r="21" spans="1:2">
      <c r="A21" s="40" t="s">
        <v>147</v>
      </c>
      <c r="B21" t="s">
        <v>161</v>
      </c>
    </row>
    <row r="22" spans="1:2">
      <c r="A22" s="40" t="s">
        <v>162</v>
      </c>
      <c r="B22" t="s">
        <v>163</v>
      </c>
    </row>
    <row r="23" spans="1:2">
      <c r="A23" s="40" t="s">
        <v>162</v>
      </c>
      <c r="B23" t="s">
        <v>164</v>
      </c>
    </row>
    <row r="24" spans="1:2">
      <c r="A24" s="40" t="s">
        <v>162</v>
      </c>
      <c r="B24" t="s">
        <v>165</v>
      </c>
    </row>
    <row r="25" spans="1:2">
      <c r="A25" s="40" t="s">
        <v>162</v>
      </c>
      <c r="B25" t="s">
        <v>166</v>
      </c>
    </row>
    <row r="26" spans="1:2">
      <c r="A26" s="40" t="s">
        <v>162</v>
      </c>
      <c r="B26" t="s">
        <v>167</v>
      </c>
    </row>
    <row r="27" spans="1:2">
      <c r="A27" s="40" t="s">
        <v>168</v>
      </c>
      <c r="B27" t="s">
        <v>169</v>
      </c>
    </row>
    <row r="28" spans="1:2">
      <c r="A28" s="40" t="s">
        <v>151</v>
      </c>
      <c r="B28" t="s">
        <v>170</v>
      </c>
    </row>
    <row r="29" spans="1:2">
      <c r="A29" s="40" t="s">
        <v>151</v>
      </c>
      <c r="B29" t="s">
        <v>171</v>
      </c>
    </row>
    <row r="30" spans="1:2">
      <c r="A30" s="40" t="s">
        <v>151</v>
      </c>
      <c r="B30" t="s">
        <v>172</v>
      </c>
    </row>
    <row r="31" spans="1:2">
      <c r="A31" s="40" t="s">
        <v>151</v>
      </c>
      <c r="B31" t="s">
        <v>173</v>
      </c>
    </row>
    <row r="32" spans="1:2">
      <c r="A32" s="40" t="s">
        <v>174</v>
      </c>
      <c r="B32" t="s">
        <v>175</v>
      </c>
    </row>
    <row r="33" spans="1:2">
      <c r="A33" s="40" t="s">
        <v>174</v>
      </c>
      <c r="B33" t="s">
        <v>176</v>
      </c>
    </row>
    <row r="34" spans="1:2">
      <c r="A34" s="40" t="s">
        <v>155</v>
      </c>
      <c r="B34" t="s">
        <v>177</v>
      </c>
    </row>
    <row r="39" spans="1:2">
      <c r="A39" s="41" t="s">
        <v>178</v>
      </c>
      <c r="B39" s="41" t="s">
        <v>138</v>
      </c>
    </row>
    <row r="40" spans="1:2">
      <c r="A40" s="40" t="s">
        <v>179</v>
      </c>
      <c r="B40" t="s">
        <v>180</v>
      </c>
    </row>
    <row r="41" spans="1:2">
      <c r="A41" s="40" t="s">
        <v>181</v>
      </c>
      <c r="B41" t="s">
        <v>182</v>
      </c>
    </row>
    <row r="42" spans="1:2">
      <c r="A42" s="40" t="s">
        <v>181</v>
      </c>
      <c r="B42" t="s">
        <v>183</v>
      </c>
    </row>
    <row r="43" spans="1:2">
      <c r="A43" s="40" t="s">
        <v>184</v>
      </c>
      <c r="B43" t="s">
        <v>185</v>
      </c>
    </row>
    <row r="44" spans="1:2">
      <c r="A44" s="40" t="s">
        <v>186</v>
      </c>
      <c r="B44" t="s">
        <v>187</v>
      </c>
    </row>
    <row r="45" spans="1:2">
      <c r="A45" s="40" t="s">
        <v>186</v>
      </c>
      <c r="B45" t="s">
        <v>188</v>
      </c>
    </row>
    <row r="50" spans="1:2">
      <c r="A50" s="41" t="s">
        <v>189</v>
      </c>
      <c r="B50" s="19" t="s">
        <v>138</v>
      </c>
    </row>
    <row r="51" spans="1:2">
      <c r="A51" s="40" t="s">
        <v>139</v>
      </c>
      <c r="B51" t="s">
        <v>190</v>
      </c>
    </row>
    <row r="52" spans="1:2">
      <c r="A52" s="40" t="s">
        <v>141</v>
      </c>
      <c r="B52" t="s">
        <v>191</v>
      </c>
    </row>
    <row r="53" spans="1:2">
      <c r="A53" s="40" t="s">
        <v>143</v>
      </c>
      <c r="B53" t="s">
        <v>192</v>
      </c>
    </row>
    <row r="54" spans="1:2">
      <c r="A54" s="40" t="s">
        <v>145</v>
      </c>
      <c r="B54" t="s">
        <v>193</v>
      </c>
    </row>
    <row r="55" spans="1:2">
      <c r="A55" s="40" t="s">
        <v>147</v>
      </c>
      <c r="B55" t="s">
        <v>194</v>
      </c>
    </row>
    <row r="56" spans="1:2">
      <c r="A56" s="40" t="s">
        <v>195</v>
      </c>
      <c r="B56" t="s">
        <v>196</v>
      </c>
    </row>
    <row r="57" spans="1:2">
      <c r="A57" s="40" t="s">
        <v>151</v>
      </c>
      <c r="B57" t="s">
        <v>197</v>
      </c>
    </row>
    <row r="58" spans="1:2">
      <c r="A58" s="40" t="s">
        <v>153</v>
      </c>
      <c r="B58" t="s">
        <v>198</v>
      </c>
    </row>
    <row r="59" spans="1:2">
      <c r="A59" s="40" t="s">
        <v>155</v>
      </c>
      <c r="B59" t="s">
        <v>199</v>
      </c>
    </row>
    <row r="64" spans="1:2">
      <c r="A64" s="41" t="s">
        <v>200</v>
      </c>
      <c r="B64" s="41" t="s">
        <v>138</v>
      </c>
    </row>
    <row r="65" spans="1:2">
      <c r="A65" s="41" t="s">
        <v>201</v>
      </c>
      <c r="B65" s="41"/>
    </row>
    <row r="66" spans="1:2">
      <c r="A66" s="40" t="s">
        <v>139</v>
      </c>
      <c r="B66" t="s">
        <v>202</v>
      </c>
    </row>
    <row r="67" spans="1:2">
      <c r="A67" s="40" t="s">
        <v>203</v>
      </c>
      <c r="B67" t="s">
        <v>204</v>
      </c>
    </row>
    <row r="68" spans="1:2">
      <c r="A68" s="40" t="s">
        <v>205</v>
      </c>
      <c r="B68" t="s">
        <v>206</v>
      </c>
    </row>
    <row r="69" spans="1:2">
      <c r="A69" s="40" t="s">
        <v>207</v>
      </c>
      <c r="B69" t="s">
        <v>208</v>
      </c>
    </row>
    <row r="70" spans="1:2">
      <c r="A70" s="40" t="s">
        <v>209</v>
      </c>
      <c r="B70" t="s">
        <v>210</v>
      </c>
    </row>
    <row r="71" spans="1:2">
      <c r="A71" s="40" t="s">
        <v>211</v>
      </c>
      <c r="B71" t="s">
        <v>212</v>
      </c>
    </row>
    <row r="72" spans="1:2">
      <c r="A72" s="40" t="s">
        <v>151</v>
      </c>
      <c r="B72" t="s">
        <v>213</v>
      </c>
    </row>
    <row r="73" spans="1:2">
      <c r="A73" s="40" t="s">
        <v>214</v>
      </c>
      <c r="B73" t="s">
        <v>215</v>
      </c>
    </row>
    <row r="74" spans="1:2">
      <c r="A74" s="40" t="s">
        <v>155</v>
      </c>
      <c r="B74" t="s">
        <v>216</v>
      </c>
    </row>
    <row r="80" spans="1:2">
      <c r="A80" s="41" t="s">
        <v>217</v>
      </c>
      <c r="B80" s="41" t="s">
        <v>138</v>
      </c>
    </row>
    <row r="81" spans="1:2">
      <c r="A81" s="40" t="s">
        <v>218</v>
      </c>
      <c r="B81" t="s">
        <v>219</v>
      </c>
    </row>
    <row r="82" spans="1:2">
      <c r="A82" s="21" t="s">
        <v>220</v>
      </c>
      <c r="B82" t="s">
        <v>221</v>
      </c>
    </row>
    <row r="83" spans="1:2">
      <c r="A83" s="21" t="s">
        <v>222</v>
      </c>
      <c r="B83" t="s">
        <v>223</v>
      </c>
    </row>
    <row r="84" spans="1:2">
      <c r="A84" s="21" t="s">
        <v>224</v>
      </c>
      <c r="B84" t="s">
        <v>225</v>
      </c>
    </row>
    <row r="85" spans="1:2">
      <c r="A85" s="21" t="s">
        <v>226</v>
      </c>
      <c r="B85" t="s">
        <v>227</v>
      </c>
    </row>
    <row r="86" spans="1:2">
      <c r="A86" s="21" t="s">
        <v>228</v>
      </c>
      <c r="B86" t="s">
        <v>229</v>
      </c>
    </row>
    <row r="87" spans="1:2">
      <c r="A87" s="40" t="s">
        <v>230</v>
      </c>
      <c r="B87" t="s">
        <v>231</v>
      </c>
    </row>
    <row r="88" spans="1:2">
      <c r="A88" s="40" t="s">
        <v>230</v>
      </c>
      <c r="B88" t="s">
        <v>232</v>
      </c>
    </row>
    <row r="89" spans="1:2">
      <c r="A89" s="40" t="s">
        <v>233</v>
      </c>
      <c r="B89" t="s">
        <v>234</v>
      </c>
    </row>
    <row r="90" spans="1:2">
      <c r="A90" s="21" t="s">
        <v>143</v>
      </c>
      <c r="B90" t="s">
        <v>235</v>
      </c>
    </row>
    <row r="91" spans="1:2">
      <c r="A91" s="40" t="s">
        <v>143</v>
      </c>
      <c r="B91" t="s">
        <v>236</v>
      </c>
    </row>
    <row r="92" spans="1:2">
      <c r="A92" s="40" t="s">
        <v>143</v>
      </c>
      <c r="B92" t="s">
        <v>237</v>
      </c>
    </row>
    <row r="96" spans="1:2">
      <c r="A96" s="41" t="s">
        <v>238</v>
      </c>
      <c r="B96" s="41" t="s">
        <v>138</v>
      </c>
    </row>
    <row r="97" spans="1:2">
      <c r="A97" s="40" t="s">
        <v>139</v>
      </c>
      <c r="B97" t="s">
        <v>239</v>
      </c>
    </row>
    <row r="98" spans="1:2">
      <c r="A98" s="40" t="s">
        <v>203</v>
      </c>
      <c r="B98" t="s">
        <v>240</v>
      </c>
    </row>
    <row r="99" spans="1:2">
      <c r="A99" s="40" t="s">
        <v>205</v>
      </c>
      <c r="B99" t="s">
        <v>241</v>
      </c>
    </row>
    <row r="100" spans="1:2">
      <c r="A100" s="40" t="s">
        <v>207</v>
      </c>
      <c r="B100" t="s">
        <v>242</v>
      </c>
    </row>
    <row r="101" spans="1:2">
      <c r="A101" s="40" t="s">
        <v>209</v>
      </c>
      <c r="B101" t="s">
        <v>243</v>
      </c>
    </row>
    <row r="102" spans="1:2">
      <c r="A102" s="40" t="s">
        <v>211</v>
      </c>
      <c r="B102" t="s">
        <v>244</v>
      </c>
    </row>
    <row r="103" spans="1:2">
      <c r="A103" s="40" t="s">
        <v>151</v>
      </c>
      <c r="B103" t="s">
        <v>245</v>
      </c>
    </row>
    <row r="104" spans="1:2">
      <c r="A104" s="40" t="s">
        <v>214</v>
      </c>
      <c r="B104" t="s">
        <v>246</v>
      </c>
    </row>
    <row r="105" spans="1:2">
      <c r="A105" s="40" t="s">
        <v>155</v>
      </c>
      <c r="B105" t="s">
        <v>247</v>
      </c>
    </row>
    <row r="110" spans="1:2">
      <c r="A110" s="41" t="s">
        <v>123</v>
      </c>
      <c r="B110" s="41" t="s">
        <v>138</v>
      </c>
    </row>
    <row r="111" spans="1:2">
      <c r="A111" s="40" t="s">
        <v>139</v>
      </c>
      <c r="B111" t="s">
        <v>248</v>
      </c>
    </row>
    <row r="112" spans="1:2">
      <c r="A112" s="40" t="s">
        <v>203</v>
      </c>
      <c r="B112" t="s">
        <v>249</v>
      </c>
    </row>
    <row r="113" spans="1:2">
      <c r="A113" s="40" t="s">
        <v>205</v>
      </c>
      <c r="B113" t="s">
        <v>250</v>
      </c>
    </row>
    <row r="114" spans="1:2">
      <c r="A114" s="40" t="s">
        <v>207</v>
      </c>
      <c r="B114" t="s">
        <v>251</v>
      </c>
    </row>
    <row r="115" spans="1:2">
      <c r="A115" s="40" t="s">
        <v>209</v>
      </c>
      <c r="B115" t="s">
        <v>243</v>
      </c>
    </row>
    <row r="116" spans="1:2">
      <c r="A116" s="40" t="s">
        <v>211</v>
      </c>
      <c r="B116" t="s">
        <v>252</v>
      </c>
    </row>
    <row r="117" spans="1:2">
      <c r="A117" s="40" t="s">
        <v>151</v>
      </c>
      <c r="B117" t="s">
        <v>253</v>
      </c>
    </row>
    <row r="118" spans="1:2">
      <c r="A118" s="40" t="s">
        <v>214</v>
      </c>
      <c r="B118" t="s">
        <v>254</v>
      </c>
    </row>
    <row r="119" spans="1:2">
      <c r="A119" s="40" t="s">
        <v>155</v>
      </c>
      <c r="B119" t="s">
        <v>255</v>
      </c>
    </row>
    <row r="124" spans="1:2">
      <c r="A124" s="41" t="s">
        <v>256</v>
      </c>
      <c r="B124" s="41" t="s">
        <v>138</v>
      </c>
    </row>
    <row r="125" spans="1:2">
      <c r="A125" s="40" t="s">
        <v>139</v>
      </c>
      <c r="B125" t="s">
        <v>257</v>
      </c>
    </row>
    <row r="126" spans="1:2">
      <c r="A126" s="40" t="s">
        <v>203</v>
      </c>
      <c r="B126" t="s">
        <v>258</v>
      </c>
    </row>
    <row r="127" spans="1:2">
      <c r="A127" s="40" t="s">
        <v>205</v>
      </c>
      <c r="B127" t="s">
        <v>259</v>
      </c>
    </row>
    <row r="128" spans="1:2">
      <c r="A128" s="40" t="s">
        <v>207</v>
      </c>
      <c r="B128" t="s">
        <v>243</v>
      </c>
    </row>
    <row r="129" spans="1:2">
      <c r="A129" s="40" t="s">
        <v>209</v>
      </c>
      <c r="B129" t="s">
        <v>243</v>
      </c>
    </row>
    <row r="130" spans="1:2">
      <c r="A130" s="40" t="s">
        <v>211</v>
      </c>
      <c r="B130" t="s">
        <v>260</v>
      </c>
    </row>
    <row r="131" spans="1:2">
      <c r="A131" s="40" t="s">
        <v>151</v>
      </c>
      <c r="B131" t="s">
        <v>261</v>
      </c>
    </row>
    <row r="132" spans="1:2">
      <c r="A132" s="40" t="s">
        <v>214</v>
      </c>
      <c r="B132" t="s">
        <v>262</v>
      </c>
    </row>
    <row r="133" spans="1:2">
      <c r="A133" s="40" t="s">
        <v>155</v>
      </c>
      <c r="B133" t="s">
        <v>263</v>
      </c>
    </row>
    <row r="137" spans="1:2">
      <c r="A137" s="41" t="s">
        <v>121</v>
      </c>
      <c r="B137" s="41" t="s">
        <v>138</v>
      </c>
    </row>
    <row r="138" spans="1:2">
      <c r="A138" s="40" t="s">
        <v>139</v>
      </c>
      <c r="B138" t="s">
        <v>121</v>
      </c>
    </row>
    <row r="139" spans="1:2">
      <c r="A139" s="40" t="s">
        <v>143</v>
      </c>
      <c r="B139" t="s">
        <v>264</v>
      </c>
    </row>
    <row r="140" spans="1:2">
      <c r="A140" s="40" t="s">
        <v>265</v>
      </c>
      <c r="B140" t="s">
        <v>266</v>
      </c>
    </row>
    <row r="146" ht="15.75" spans="1:2">
      <c r="A146" s="43" t="s">
        <v>267</v>
      </c>
      <c r="B146" s="43" t="s">
        <v>268</v>
      </c>
    </row>
    <row r="147" ht="15.75" spans="1:2">
      <c r="A147" s="44" t="s">
        <v>269</v>
      </c>
      <c r="B147" s="45" t="s">
        <v>270</v>
      </c>
    </row>
    <row r="148" ht="15.75" spans="1:2">
      <c r="A148" s="44" t="s">
        <v>271</v>
      </c>
      <c r="B148" s="45" t="s">
        <v>272</v>
      </c>
    </row>
    <row r="149" ht="15.75" spans="1:2">
      <c r="A149" s="44" t="s">
        <v>273</v>
      </c>
      <c r="B149" s="45" t="s">
        <v>274</v>
      </c>
    </row>
    <row r="150" ht="15.75" spans="1:2">
      <c r="A150" s="44" t="s">
        <v>275</v>
      </c>
      <c r="B150" s="45" t="s">
        <v>276</v>
      </c>
    </row>
    <row r="151" ht="15.75" spans="1:2">
      <c r="A151" s="44" t="s">
        <v>277</v>
      </c>
      <c r="B151" s="45">
        <v>150</v>
      </c>
    </row>
    <row r="152" ht="15.75" spans="1:2">
      <c r="A152" s="44" t="s">
        <v>278</v>
      </c>
      <c r="B152" s="45">
        <v>200</v>
      </c>
    </row>
    <row r="153" ht="15.75" spans="1:2">
      <c r="A153" s="44" t="s">
        <v>279</v>
      </c>
      <c r="B153" s="45">
        <v>3</v>
      </c>
    </row>
    <row r="154" ht="15.75" spans="1:2">
      <c r="A154" s="44" t="s">
        <v>280</v>
      </c>
      <c r="B154" s="46">
        <v>2335</v>
      </c>
    </row>
    <row r="155" ht="15.75" spans="1:2">
      <c r="A155" s="44" t="s">
        <v>281</v>
      </c>
      <c r="B155" s="45">
        <v>6</v>
      </c>
    </row>
    <row r="156" ht="15.75" spans="1:2">
      <c r="A156" s="44" t="s">
        <v>282</v>
      </c>
      <c r="B156" s="45" t="s">
        <v>283</v>
      </c>
    </row>
    <row r="157" ht="15.75" spans="1:2">
      <c r="A157" s="44" t="s">
        <v>284</v>
      </c>
      <c r="B157" s="45" t="s">
        <v>285</v>
      </c>
    </row>
    <row r="158" ht="15.75" spans="1:2">
      <c r="A158" s="44" t="s">
        <v>286</v>
      </c>
      <c r="B158" s="45">
        <v>25754</v>
      </c>
    </row>
    <row r="159" ht="15.75" spans="1:2">
      <c r="A159" s="44" t="s">
        <v>287</v>
      </c>
      <c r="B159" s="45" t="s">
        <v>288</v>
      </c>
    </row>
    <row r="160" spans="1:2">
      <c r="A160" s="44" t="s">
        <v>289</v>
      </c>
      <c r="B160" s="45" t="s">
        <v>290</v>
      </c>
    </row>
  </sheetData>
  <pageMargins left="0.7" right="0.7" top="0.75" bottom="0.75" header="0.3" footer="0.3"/>
  <headerFooter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1"/>
  <sheetViews>
    <sheetView tabSelected="1" zoomScale="70" zoomScaleNormal="70" topLeftCell="A5" workbookViewId="0">
      <selection activeCell="A16" sqref="A16"/>
    </sheetView>
  </sheetViews>
  <sheetFormatPr defaultColWidth="11" defaultRowHeight="15"/>
  <cols>
    <col min="1" max="1" width="111" customWidth="1"/>
  </cols>
  <sheetData>
    <row r="1" spans="1:1">
      <c r="A1" s="33" t="s">
        <v>291</v>
      </c>
    </row>
    <row r="2" spans="1:1">
      <c r="A2" s="34" t="s">
        <v>292</v>
      </c>
    </row>
    <row r="3" spans="1:1">
      <c r="A3" s="35" t="s">
        <v>293</v>
      </c>
    </row>
    <row r="4" spans="1:1">
      <c r="A4" s="36" t="s">
        <v>294</v>
      </c>
    </row>
    <row r="5" spans="1:1">
      <c r="A5" s="37" t="s">
        <v>295</v>
      </c>
    </row>
    <row r="6" spans="1:1">
      <c r="A6" s="38" t="s">
        <v>296</v>
      </c>
    </row>
    <row r="9" spans="1:1">
      <c r="A9" t="s">
        <v>297</v>
      </c>
    </row>
    <row r="10" spans="1:1">
      <c r="A10" s="33" t="s">
        <v>298</v>
      </c>
    </row>
    <row r="11" spans="1:1">
      <c r="A11" s="33" t="s">
        <v>299</v>
      </c>
    </row>
    <row r="12" spans="1:1">
      <c r="A12" s="33" t="s">
        <v>300</v>
      </c>
    </row>
    <row r="13" spans="1:1">
      <c r="A13" s="33" t="s">
        <v>301</v>
      </c>
    </row>
    <row r="14" spans="1:1">
      <c r="A14" s="33" t="s">
        <v>302</v>
      </c>
    </row>
    <row r="15" spans="1:1">
      <c r="A15" s="33" t="s">
        <v>303</v>
      </c>
    </row>
    <row r="16" spans="1:1">
      <c r="A16" s="33" t="s">
        <v>304</v>
      </c>
    </row>
    <row r="17" spans="1:1">
      <c r="A17" s="33" t="s">
        <v>305</v>
      </c>
    </row>
    <row r="18" spans="1:1">
      <c r="A18" s="34" t="s">
        <v>306</v>
      </c>
    </row>
    <row r="19" spans="1:1">
      <c r="A19" s="34" t="s">
        <v>307</v>
      </c>
    </row>
    <row r="20" spans="1:1">
      <c r="A20" s="34" t="s">
        <v>308</v>
      </c>
    </row>
    <row r="21" spans="1:1">
      <c r="A21" s="34" t="s">
        <v>309</v>
      </c>
    </row>
    <row r="22" spans="1:1">
      <c r="A22" s="34" t="s">
        <v>310</v>
      </c>
    </row>
    <row r="23" spans="1:1">
      <c r="A23" s="34" t="s">
        <v>311</v>
      </c>
    </row>
    <row r="24" spans="1:1">
      <c r="A24" s="34" t="s">
        <v>312</v>
      </c>
    </row>
    <row r="25" spans="1:1">
      <c r="A25" s="34" t="s">
        <v>313</v>
      </c>
    </row>
    <row r="26" spans="1:1">
      <c r="A26" s="34" t="s">
        <v>314</v>
      </c>
    </row>
    <row r="27" spans="1:1">
      <c r="A27" s="34" t="s">
        <v>315</v>
      </c>
    </row>
    <row r="28" spans="1:1">
      <c r="A28" s="34" t="s">
        <v>316</v>
      </c>
    </row>
    <row r="29" spans="1:1">
      <c r="A29" s="34" t="s">
        <v>317</v>
      </c>
    </row>
    <row r="30" spans="1:1">
      <c r="A30" s="34" t="s">
        <v>318</v>
      </c>
    </row>
    <row r="31" spans="1:1">
      <c r="A31" s="34" t="s">
        <v>319</v>
      </c>
    </row>
    <row r="32" spans="1:1">
      <c r="A32" s="39" t="s">
        <v>320</v>
      </c>
    </row>
    <row r="33" spans="1:1">
      <c r="A33" s="39" t="s">
        <v>321</v>
      </c>
    </row>
    <row r="34" spans="1:1">
      <c r="A34" s="39" t="s">
        <v>322</v>
      </c>
    </row>
    <row r="35" spans="1:1">
      <c r="A35" s="39" t="s">
        <v>323</v>
      </c>
    </row>
    <row r="36" spans="1:1">
      <c r="A36" s="39" t="s">
        <v>324</v>
      </c>
    </row>
    <row r="37" spans="1:1">
      <c r="A37" s="36" t="s">
        <v>325</v>
      </c>
    </row>
    <row r="38" spans="1:1">
      <c r="A38" s="36" t="s">
        <v>326</v>
      </c>
    </row>
    <row r="39" spans="1:1">
      <c r="A39" s="36" t="s">
        <v>327</v>
      </c>
    </row>
    <row r="40" spans="1:1">
      <c r="A40" s="36" t="s">
        <v>328</v>
      </c>
    </row>
    <row r="41" spans="1:1">
      <c r="A41" s="36" t="s">
        <v>329</v>
      </c>
    </row>
    <row r="42" spans="1:1">
      <c r="A42" s="36" t="s">
        <v>330</v>
      </c>
    </row>
    <row r="43" spans="1:1">
      <c r="A43" s="36" t="s">
        <v>331</v>
      </c>
    </row>
    <row r="44" spans="1:1">
      <c r="A44" s="36" t="s">
        <v>332</v>
      </c>
    </row>
    <row r="45" spans="1:1">
      <c r="A45" s="36" t="s">
        <v>333</v>
      </c>
    </row>
    <row r="46" spans="1:1">
      <c r="A46" s="37" t="s">
        <v>334</v>
      </c>
    </row>
    <row r="47" spans="1:1">
      <c r="A47" s="37" t="s">
        <v>335</v>
      </c>
    </row>
    <row r="48" spans="1:1">
      <c r="A48" s="37" t="s">
        <v>336</v>
      </c>
    </row>
    <row r="49" spans="1:1">
      <c r="A49" s="37" t="s">
        <v>337</v>
      </c>
    </row>
    <row r="50" spans="1:1">
      <c r="A50" s="37" t="s">
        <v>338</v>
      </c>
    </row>
    <row r="51" spans="1:1">
      <c r="A51" s="37" t="s">
        <v>339</v>
      </c>
    </row>
    <row r="52" spans="1:1">
      <c r="A52" s="37" t="s">
        <v>340</v>
      </c>
    </row>
    <row r="53" spans="1:1">
      <c r="A53" s="37" t="s">
        <v>341</v>
      </c>
    </row>
    <row r="54" spans="1:1">
      <c r="A54" s="37" t="s">
        <v>342</v>
      </c>
    </row>
    <row r="55" spans="1:1">
      <c r="A55" s="37" t="s">
        <v>343</v>
      </c>
    </row>
    <row r="56" spans="1:1">
      <c r="A56" s="37" t="s">
        <v>344</v>
      </c>
    </row>
    <row r="57" spans="1:1">
      <c r="A57" s="38" t="s">
        <v>345</v>
      </c>
    </row>
    <row r="58" spans="1:1">
      <c r="A58" s="38" t="s">
        <v>346</v>
      </c>
    </row>
    <row r="59" spans="1:1">
      <c r="A59" s="38" t="s">
        <v>347</v>
      </c>
    </row>
    <row r="60" spans="1:1">
      <c r="A60" s="38" t="s">
        <v>348</v>
      </c>
    </row>
    <row r="61" spans="1:1">
      <c r="A61" s="38" t="s">
        <v>349</v>
      </c>
    </row>
    <row r="62" spans="1:1">
      <c r="A62" s="38" t="s">
        <v>350</v>
      </c>
    </row>
    <row r="63" spans="1:1">
      <c r="A63" s="38" t="s">
        <v>351</v>
      </c>
    </row>
    <row r="64" spans="1:1">
      <c r="A64" s="38" t="s">
        <v>352</v>
      </c>
    </row>
    <row r="65" spans="1:1">
      <c r="A65" s="38" t="s">
        <v>353</v>
      </c>
    </row>
    <row r="66" spans="1:1">
      <c r="A66" s="38" t="s">
        <v>354</v>
      </c>
    </row>
    <row r="67" spans="1:1">
      <c r="A67" s="38" t="s">
        <v>355</v>
      </c>
    </row>
    <row r="68" spans="1:1">
      <c r="A68" s="38" t="s">
        <v>356</v>
      </c>
    </row>
    <row r="69" spans="1:1">
      <c r="A69" s="38" t="s">
        <v>357</v>
      </c>
    </row>
    <row r="70" spans="1:1">
      <c r="A70" s="38" t="s">
        <v>358</v>
      </c>
    </row>
    <row r="71" spans="1:1">
      <c r="A71" s="38" t="s">
        <v>359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65"/>
  <sheetViews>
    <sheetView zoomScale="70" zoomScaleNormal="70" workbookViewId="0">
      <selection activeCell="B32" sqref="B32"/>
    </sheetView>
  </sheetViews>
  <sheetFormatPr defaultColWidth="11" defaultRowHeight="15"/>
  <cols>
    <col min="2" max="2" width="85.8571428571429" customWidth="1"/>
    <col min="3" max="3" width="144" customWidth="1"/>
    <col min="4" max="4" width="86.8571428571429" customWidth="1"/>
  </cols>
  <sheetData>
    <row r="4" spans="2:2">
      <c r="B4" s="16" t="s">
        <v>360</v>
      </c>
    </row>
    <row r="5" spans="2:2">
      <c r="B5" s="18" t="s">
        <v>361</v>
      </c>
    </row>
    <row r="6" spans="2:2">
      <c r="B6" s="18" t="s">
        <v>362</v>
      </c>
    </row>
    <row r="7" spans="2:2">
      <c r="B7" s="18" t="s">
        <v>363</v>
      </c>
    </row>
    <row r="8" spans="2:2">
      <c r="B8" s="18" t="s">
        <v>364</v>
      </c>
    </row>
    <row r="9" spans="2:2">
      <c r="B9" s="18" t="s">
        <v>365</v>
      </c>
    </row>
    <row r="10" spans="2:2">
      <c r="B10" s="18" t="s">
        <v>366</v>
      </c>
    </row>
    <row r="11" spans="2:2">
      <c r="B11" s="18" t="s">
        <v>367</v>
      </c>
    </row>
    <row r="12" spans="2:2">
      <c r="B12" s="18" t="s">
        <v>368</v>
      </c>
    </row>
    <row r="13" spans="2:2">
      <c r="B13" s="18" t="s">
        <v>369</v>
      </c>
    </row>
    <row r="14" spans="2:2">
      <c r="B14" s="18" t="s">
        <v>370</v>
      </c>
    </row>
    <row r="15" spans="2:2">
      <c r="B15" s="18" t="s">
        <v>371</v>
      </c>
    </row>
    <row r="16" spans="2:2">
      <c r="B16" s="18" t="s">
        <v>372</v>
      </c>
    </row>
    <row r="17" spans="2:2">
      <c r="B17" s="18" t="s">
        <v>373</v>
      </c>
    </row>
    <row r="18" spans="2:2">
      <c r="B18" s="18" t="s">
        <v>374</v>
      </c>
    </row>
    <row r="22" spans="2:2">
      <c r="B22" s="16" t="s">
        <v>375</v>
      </c>
    </row>
    <row r="23" spans="2:2">
      <c r="B23" s="18" t="s">
        <v>376</v>
      </c>
    </row>
    <row r="24" spans="2:2">
      <c r="B24" s="18" t="s">
        <v>377</v>
      </c>
    </row>
    <row r="25" spans="2:2">
      <c r="B25" s="18" t="s">
        <v>378</v>
      </c>
    </row>
    <row r="26" spans="2:2">
      <c r="B26" s="18" t="s">
        <v>379</v>
      </c>
    </row>
    <row r="27" spans="2:2">
      <c r="B27" s="18" t="s">
        <v>380</v>
      </c>
    </row>
    <row r="28" spans="2:2">
      <c r="B28" s="18" t="s">
        <v>381</v>
      </c>
    </row>
    <row r="30" spans="2:2">
      <c r="B30" s="16" t="s">
        <v>382</v>
      </c>
    </row>
    <row r="31" spans="2:2">
      <c r="B31" s="18" t="s">
        <v>383</v>
      </c>
    </row>
    <row r="32" spans="2:2">
      <c r="B32" s="25" t="s">
        <v>384</v>
      </c>
    </row>
    <row r="33" spans="22:22">
      <c r="V33" t="s">
        <v>385</v>
      </c>
    </row>
    <row r="36" spans="2:2">
      <c r="B36" s="16" t="s">
        <v>386</v>
      </c>
    </row>
    <row r="37" spans="2:2">
      <c r="B37" s="18" t="s">
        <v>387</v>
      </c>
    </row>
    <row r="38" spans="2:2">
      <c r="B38" s="18" t="s">
        <v>388</v>
      </c>
    </row>
    <row r="39" spans="2:2">
      <c r="B39" s="18" t="s">
        <v>389</v>
      </c>
    </row>
    <row r="40" spans="2:2">
      <c r="B40" s="18" t="s">
        <v>390</v>
      </c>
    </row>
    <row r="41" spans="2:2">
      <c r="B41" s="18" t="s">
        <v>391</v>
      </c>
    </row>
    <row r="43" spans="2:2">
      <c r="B43" s="16" t="s">
        <v>392</v>
      </c>
    </row>
    <row r="44" spans="2:2">
      <c r="B44" s="18" t="s">
        <v>393</v>
      </c>
    </row>
    <row r="45" spans="2:2">
      <c r="B45" s="18" t="s">
        <v>394</v>
      </c>
    </row>
    <row r="46" spans="2:2">
      <c r="B46" s="18" t="s">
        <v>395</v>
      </c>
    </row>
    <row r="47" spans="2:2">
      <c r="B47" s="18" t="s">
        <v>396</v>
      </c>
    </row>
    <row r="48" spans="2:2">
      <c r="B48" s="18" t="s">
        <v>397</v>
      </c>
    </row>
    <row r="49" spans="2:2">
      <c r="B49" s="18" t="s">
        <v>398</v>
      </c>
    </row>
    <row r="50" spans="2:2">
      <c r="B50" s="18" t="s">
        <v>399</v>
      </c>
    </row>
    <row r="52" spans="2:2">
      <c r="B52" s="16" t="s">
        <v>400</v>
      </c>
    </row>
    <row r="53" spans="2:2">
      <c r="B53" s="18" t="s">
        <v>401</v>
      </c>
    </row>
    <row r="54" spans="2:2">
      <c r="B54" s="18" t="s">
        <v>402</v>
      </c>
    </row>
    <row r="55" spans="2:2">
      <c r="B55" s="18" t="s">
        <v>403</v>
      </c>
    </row>
    <row r="57" spans="2:2">
      <c r="B57" s="16" t="s">
        <v>404</v>
      </c>
    </row>
    <row r="58" spans="2:2">
      <c r="B58" s="18" t="s">
        <v>405</v>
      </c>
    </row>
    <row r="59" spans="2:2">
      <c r="B59" s="18" t="s">
        <v>406</v>
      </c>
    </row>
    <row r="60" spans="2:2">
      <c r="B60" s="18" t="s">
        <v>403</v>
      </c>
    </row>
    <row r="62" spans="2:2">
      <c r="B62" s="16" t="s">
        <v>407</v>
      </c>
    </row>
    <row r="63" spans="2:2">
      <c r="B63" s="18" t="s">
        <v>408</v>
      </c>
    </row>
    <row r="64" spans="2:2">
      <c r="B64" s="18" t="s">
        <v>409</v>
      </c>
    </row>
    <row r="65" spans="2:2">
      <c r="B65" s="18" t="s">
        <v>403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85" zoomScaleNormal="85" workbookViewId="0">
      <selection activeCell="B25" sqref="B25:B31"/>
    </sheetView>
  </sheetViews>
  <sheetFormatPr defaultColWidth="11" defaultRowHeight="15" outlineLevelCol="7"/>
  <cols>
    <col min="2" max="2" width="49.8571428571429" customWidth="1"/>
    <col min="3" max="3" width="28.7142857142857" customWidth="1"/>
    <col min="4" max="4" width="20" customWidth="1"/>
    <col min="5" max="5" width="28.5714285714286" customWidth="1"/>
    <col min="6" max="6" width="27.2857142857143" customWidth="1"/>
    <col min="7" max="7" width="20" customWidth="1"/>
    <col min="8" max="8" width="25" customWidth="1"/>
  </cols>
  <sheetData>
    <row r="1" spans="1:2">
      <c r="A1" s="15" t="s">
        <v>410</v>
      </c>
      <c r="B1" s="16" t="s">
        <v>411</v>
      </c>
    </row>
    <row r="2" spans="1:2">
      <c r="A2" s="17">
        <v>1</v>
      </c>
      <c r="B2" s="18" t="s">
        <v>412</v>
      </c>
    </row>
    <row r="3" spans="1:2">
      <c r="A3" s="17">
        <v>2</v>
      </c>
      <c r="B3" s="18" t="s">
        <v>413</v>
      </c>
    </row>
    <row r="4" spans="1:2">
      <c r="A4" s="17">
        <v>3</v>
      </c>
      <c r="B4" s="18" t="s">
        <v>414</v>
      </c>
    </row>
    <row r="5" spans="1:2">
      <c r="A5" s="17">
        <v>4</v>
      </c>
      <c r="B5" s="18" t="s">
        <v>376</v>
      </c>
    </row>
    <row r="6" spans="1:2">
      <c r="A6" s="17">
        <v>5</v>
      </c>
      <c r="B6" s="18" t="s">
        <v>415</v>
      </c>
    </row>
    <row r="7" spans="1:2">
      <c r="A7" s="17">
        <v>6</v>
      </c>
      <c r="B7" s="18" t="s">
        <v>416</v>
      </c>
    </row>
    <row r="8" spans="1:2">
      <c r="A8" s="17">
        <v>7</v>
      </c>
      <c r="B8" s="18" t="s">
        <v>417</v>
      </c>
    </row>
    <row r="9" spans="1:1">
      <c r="A9" s="19"/>
    </row>
    <row r="10" spans="1:2">
      <c r="A10" s="15"/>
      <c r="B10" s="16" t="s">
        <v>418</v>
      </c>
    </row>
    <row r="11" spans="1:2">
      <c r="A11" s="17">
        <v>8</v>
      </c>
      <c r="B11" s="18" t="s">
        <v>419</v>
      </c>
    </row>
    <row r="12" spans="1:2">
      <c r="A12" s="17">
        <v>9</v>
      </c>
      <c r="B12" s="18" t="s">
        <v>420</v>
      </c>
    </row>
    <row r="13" spans="1:1">
      <c r="A13" s="19"/>
    </row>
    <row r="14" spans="1:1">
      <c r="A14" s="19"/>
    </row>
    <row r="15" spans="1:8">
      <c r="A15" s="20"/>
      <c r="B15" s="20"/>
      <c r="H15" s="21"/>
    </row>
    <row r="16" spans="1:4">
      <c r="A16" s="21"/>
      <c r="B16" s="21" t="s">
        <v>421</v>
      </c>
      <c r="C16" s="21" t="s">
        <v>422</v>
      </c>
      <c r="D16" s="21" t="s">
        <v>423</v>
      </c>
    </row>
    <row r="17" spans="1:4">
      <c r="A17" s="19"/>
      <c r="B17" s="22" t="s">
        <v>412</v>
      </c>
      <c r="C17" s="23" t="s">
        <v>424</v>
      </c>
      <c r="D17" s="23" t="s">
        <v>425</v>
      </c>
    </row>
    <row r="18" spans="1:4">
      <c r="A18" s="19"/>
      <c r="B18" s="24"/>
      <c r="C18" s="25" t="s">
        <v>426</v>
      </c>
      <c r="D18" s="25" t="s">
        <v>425</v>
      </c>
    </row>
    <row r="19" spans="1:4">
      <c r="A19" s="19"/>
      <c r="B19" s="24"/>
      <c r="C19" s="25" t="s">
        <v>427</v>
      </c>
      <c r="D19" s="25" t="s">
        <v>425</v>
      </c>
    </row>
    <row r="20" ht="19.5" customHeight="1" spans="1:4">
      <c r="A20" s="26"/>
      <c r="B20" s="24"/>
      <c r="C20" s="25" t="s">
        <v>428</v>
      </c>
      <c r="D20" s="25" t="s">
        <v>425</v>
      </c>
    </row>
    <row r="21" spans="1:4">
      <c r="A21" s="19"/>
      <c r="B21" s="27" t="s">
        <v>429</v>
      </c>
      <c r="C21" s="28" t="s">
        <v>361</v>
      </c>
      <c r="D21" s="28"/>
    </row>
    <row r="22" spans="1:4">
      <c r="A22" s="19"/>
      <c r="B22" s="29"/>
      <c r="C22" s="30" t="s">
        <v>362</v>
      </c>
      <c r="D22" s="30"/>
    </row>
    <row r="23" spans="1:4">
      <c r="A23" s="19"/>
      <c r="B23" s="29"/>
      <c r="C23" s="30" t="s">
        <v>363</v>
      </c>
      <c r="D23" s="30"/>
    </row>
    <row r="24" spans="1:4">
      <c r="A24" s="19"/>
      <c r="B24" s="29"/>
      <c r="C24" s="30" t="s">
        <v>364</v>
      </c>
      <c r="D24" s="30"/>
    </row>
    <row r="25" spans="1:4">
      <c r="A25" s="19"/>
      <c r="B25" s="22" t="s">
        <v>430</v>
      </c>
      <c r="C25" s="23" t="s">
        <v>365</v>
      </c>
      <c r="D25" s="28"/>
    </row>
    <row r="26" spans="1:4">
      <c r="A26" s="19"/>
      <c r="B26" s="31"/>
      <c r="C26" s="25" t="s">
        <v>431</v>
      </c>
      <c r="D26" s="30"/>
    </row>
    <row r="27" spans="2:4">
      <c r="B27" s="31"/>
      <c r="C27" s="25" t="s">
        <v>388</v>
      </c>
      <c r="D27" s="30"/>
    </row>
    <row r="28" spans="2:4">
      <c r="B28" s="31"/>
      <c r="C28" s="25" t="s">
        <v>387</v>
      </c>
      <c r="D28" s="25" t="s">
        <v>432</v>
      </c>
    </row>
    <row r="29" spans="2:4">
      <c r="B29" s="31"/>
      <c r="C29" s="25" t="s">
        <v>433</v>
      </c>
      <c r="D29" s="30"/>
    </row>
    <row r="30" spans="2:4">
      <c r="B30" s="31"/>
      <c r="C30" s="25" t="s">
        <v>434</v>
      </c>
      <c r="D30" s="30"/>
    </row>
    <row r="31" spans="2:5">
      <c r="B31" s="31"/>
      <c r="C31" s="25" t="s">
        <v>435</v>
      </c>
      <c r="D31" s="30"/>
      <c r="E31" s="32"/>
    </row>
  </sheetData>
  <mergeCells count="4">
    <mergeCell ref="A15:B15"/>
    <mergeCell ref="B17:B20"/>
    <mergeCell ref="B21:B24"/>
    <mergeCell ref="B25:B3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zoomScale="85" zoomScaleNormal="85" topLeftCell="C1" workbookViewId="0">
      <selection activeCell="C23" sqref="C23"/>
    </sheetView>
  </sheetViews>
  <sheetFormatPr defaultColWidth="9.14285714285714" defaultRowHeight="15"/>
  <cols>
    <col min="1" max="1" width="9.14285714285714" style="1"/>
    <col min="2" max="2" width="14.4285714285714" style="1" customWidth="1"/>
    <col min="3" max="3" width="67.4285714285714" style="1" customWidth="1"/>
    <col min="4" max="7" width="25" style="1" customWidth="1"/>
    <col min="8" max="16384" width="9.14285714285714" style="1"/>
  </cols>
  <sheetData>
    <row r="1" ht="15.75" spans="1:17">
      <c r="A1" s="2"/>
      <c r="B1" s="3" t="s">
        <v>436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2"/>
      <c r="B2" s="4" t="s">
        <v>437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2"/>
      <c r="B3" s="2" t="s">
        <v>438</v>
      </c>
      <c r="C3" s="2"/>
      <c r="D3" s="2" t="s">
        <v>439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2"/>
      <c r="B4" s="5" t="s">
        <v>440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2"/>
      <c r="B5" s="2" t="s">
        <v>441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2"/>
      <c r="B6" s="2" t="s">
        <v>442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2"/>
      <c r="B7" s="2" t="s">
        <v>443</v>
      </c>
      <c r="C7" s="2" t="s">
        <v>444</v>
      </c>
      <c r="D7" s="2" t="s">
        <v>445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2"/>
      <c r="B8" s="2" t="s">
        <v>446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2"/>
      <c r="B9" s="2" t="s">
        <v>447</v>
      </c>
      <c r="C9" s="2"/>
      <c r="D9" s="2" t="s">
        <v>448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2"/>
      <c r="B10" s="2" t="s">
        <v>449</v>
      </c>
      <c r="C10" s="2"/>
      <c r="D10" s="2" t="s">
        <v>448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2"/>
      <c r="B11" s="2" t="s">
        <v>450</v>
      </c>
      <c r="C11" s="2"/>
      <c r="D11" s="2" t="s">
        <v>448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2"/>
      <c r="B12" s="2" t="s">
        <v>451</v>
      </c>
      <c r="C12" s="2"/>
      <c r="D12" s="2" t="s">
        <v>448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ht="15.75" spans="1:1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2"/>
      <c r="B14" s="6" t="s">
        <v>452</v>
      </c>
      <c r="C14" s="7" t="s">
        <v>453</v>
      </c>
      <c r="D14" s="7" t="s">
        <v>454</v>
      </c>
      <c r="E14" s="7" t="s">
        <v>455</v>
      </c>
      <c r="F14" s="7" t="s">
        <v>456</v>
      </c>
      <c r="G14" s="8" t="s">
        <v>457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"/>
      <c r="B15" s="9">
        <v>1</v>
      </c>
      <c r="C15" s="10" t="s">
        <v>458</v>
      </c>
      <c r="D15" s="10"/>
      <c r="E15" s="10"/>
      <c r="F15" s="10"/>
      <c r="G15" s="11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2"/>
      <c r="B16" s="9">
        <v>2</v>
      </c>
      <c r="C16" s="10" t="s">
        <v>459</v>
      </c>
      <c r="D16" s="10"/>
      <c r="E16" s="10"/>
      <c r="F16" s="10"/>
      <c r="G16" s="11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/>
      <c r="B17" s="9">
        <v>3</v>
      </c>
      <c r="C17" s="10" t="s">
        <v>460</v>
      </c>
      <c r="D17" s="10"/>
      <c r="E17" s="10"/>
      <c r="F17" s="10"/>
      <c r="G17" s="11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/>
      <c r="B18" s="9">
        <v>4</v>
      </c>
      <c r="C18" s="10" t="s">
        <v>461</v>
      </c>
      <c r="D18" s="10"/>
      <c r="E18" s="10"/>
      <c r="F18" s="10"/>
      <c r="G18" s="11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/>
      <c r="B19" s="9">
        <v>5</v>
      </c>
      <c r="C19" s="10" t="s">
        <v>462</v>
      </c>
      <c r="D19" s="10"/>
      <c r="E19" s="10"/>
      <c r="F19" s="10"/>
      <c r="G19" s="11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/>
      <c r="B20" s="9">
        <v>6</v>
      </c>
      <c r="C20" s="10" t="s">
        <v>463</v>
      </c>
      <c r="D20" s="10"/>
      <c r="E20" s="10"/>
      <c r="F20" s="10"/>
      <c r="G20" s="11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/>
      <c r="B21" s="9">
        <v>7</v>
      </c>
      <c r="C21" s="10" t="s">
        <v>464</v>
      </c>
      <c r="D21" s="10"/>
      <c r="E21" s="10"/>
      <c r="F21" s="10"/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/>
      <c r="B22" s="9">
        <v>8</v>
      </c>
      <c r="C22" s="10" t="s">
        <v>465</v>
      </c>
      <c r="D22" s="10"/>
      <c r="E22" s="10"/>
      <c r="F22" s="10"/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2"/>
      <c r="B23" s="9">
        <v>9</v>
      </c>
      <c r="C23" s="10" t="s">
        <v>466</v>
      </c>
      <c r="D23" s="10"/>
      <c r="E23" s="10"/>
      <c r="F23" s="10"/>
      <c r="G23" s="11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2"/>
      <c r="B24" s="9">
        <v>10</v>
      </c>
      <c r="C24" s="10" t="s">
        <v>467</v>
      </c>
      <c r="D24" s="10"/>
      <c r="E24" s="10"/>
      <c r="F24" s="10"/>
      <c r="G24" s="11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t="15.75" spans="1:17">
      <c r="A25" s="2"/>
      <c r="B25" s="12">
        <v>11</v>
      </c>
      <c r="C25" s="13" t="s">
        <v>468</v>
      </c>
      <c r="D25" s="13"/>
      <c r="E25" s="13"/>
      <c r="F25" s="13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2"/>
      <c r="B27" s="2" t="s">
        <v>469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2"/>
      <c r="B29" s="2" t="s">
        <v>470</v>
      </c>
      <c r="C29" s="2" t="s">
        <v>471</v>
      </c>
      <c r="D29" s="2" t="s">
        <v>472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2"/>
      <c r="B31" s="2" t="s">
        <v>473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2"/>
      <c r="B32" s="2" t="s">
        <v>474</v>
      </c>
      <c r="C32" s="2"/>
      <c r="D32" s="2" t="s">
        <v>475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2"/>
      <c r="B33" s="2" t="s">
        <v>476</v>
      </c>
      <c r="C33" s="2"/>
      <c r="D33" s="2" t="s">
        <v>477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2"/>
      <c r="B34" s="2" t="s">
        <v>478</v>
      </c>
      <c r="C34" s="2"/>
      <c r="D34" s="2" t="s">
        <v>448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</sheetData>
  <mergeCells count="3">
    <mergeCell ref="B1:G1"/>
    <mergeCell ref="B2:G2"/>
    <mergeCell ref="B4:C4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2" workbookViewId="0">
      <selection activeCell="K38" sqref="K38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cotizacion</vt:lpstr>
      <vt:lpstr>ficha tecnica</vt:lpstr>
      <vt:lpstr>componentes de red segun distri</vt:lpstr>
      <vt:lpstr>normas</vt:lpstr>
      <vt:lpstr>certificados</vt:lpstr>
      <vt:lpstr>Verificación RITEL</vt:lpstr>
      <vt:lpstr>Inspección RETIEL</vt:lpstr>
      <vt:lpstr>Dictamen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Han Garcia</cp:lastModifiedBy>
  <dcterms:created xsi:type="dcterms:W3CDTF">2025-09-20T15:46:00Z</dcterms:created>
  <dcterms:modified xsi:type="dcterms:W3CDTF">2025-10-01T14:56:42Z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4C7DD46CC3A146498287C7D654C4AC07_13</vt:lpwstr>
  </property>
  <property fmtid="{D5CDD505-2E9C-101B-9397-08002B2CF9AE}" pid="3" name="KSOProductBuildVer">
    <vt:lpwstr>2058-12.2.0.22549</vt:lpwstr>
  </property>
</Properties>
</file>