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5.xml" ContentType="application/vnd.openxmlformats-officedocument.spreadsheetml.table+xml"/>
  <Override PartName="/xl/queryTables/queryTable2.xml" ContentType="application/vnd.openxmlformats-officedocument.spreadsheetml.queryTable+xml"/>
  <Override PartName="/xl/slicers/slicer1.xml" ContentType="application/vnd.ms-excel.slicer+xml"/>
  <Override PartName="/xl/drawings/drawing2.xml" ContentType="application/vnd.openxmlformats-officedocument.drawing+xml"/>
  <Override PartName="/xl/tables/table6.xml" ContentType="application/vnd.openxmlformats-officedocument.spreadsheetml.table+xml"/>
  <Override PartName="/xl/queryTables/queryTable3.xml" ContentType="application/vnd.openxmlformats-officedocument.spreadsheetml.queryTable+xml"/>
  <Override PartName="/xl/slicers/slicer2.xml" ContentType="application/vnd.ms-excel.slicer+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3"/>
  <workbookPr defaultThemeVersion="202300"/>
  <mc:AlternateContent xmlns:mc="http://schemas.openxmlformats.org/markup-compatibility/2006">
    <mc:Choice Requires="x15">
      <x15ac:absPath xmlns:x15ac="http://schemas.microsoft.com/office/spreadsheetml/2010/11/ac" url="C:\Users\jhenk\Documents\GitProjects\NHL2025DFS\"/>
    </mc:Choice>
  </mc:AlternateContent>
  <xr:revisionPtr revIDLastSave="0" documentId="13_ncr:1_{71B7146D-9E5B-4D8F-90D0-D544C9723D18}" xr6:coauthVersionLast="47" xr6:coauthVersionMax="47" xr10:uidLastSave="{00000000-0000-0000-0000-000000000000}"/>
  <bookViews>
    <workbookView xWindow="-105" yWindow="0" windowWidth="26010" windowHeight="20985" firstSheet="1" activeTab="3" xr2:uid="{DCBAD97C-651E-4117-841A-04FF5F516166}"/>
  </bookViews>
  <sheets>
    <sheet name="Sheet1" sheetId="1" state="hidden" r:id="rId1"/>
    <sheet name="tblRawData" sheetId="6" r:id="rId2"/>
    <sheet name="qryCleansedData" sheetId="12" r:id="rId3"/>
    <sheet name="my_rosters" sheetId="17" r:id="rId4"/>
    <sheet name="available_players" sheetId="16" r:id="rId5"/>
    <sheet name="Merge1" sheetId="15" r:id="rId6"/>
    <sheet name="Sheet2" sheetId="14" r:id="rId7"/>
    <sheet name="Lookups" sheetId="11" r:id="rId8"/>
    <sheet name="Lineup" sheetId="13" r:id="rId9"/>
    <sheet name="LineupDetail" sheetId="10" r:id="rId10"/>
    <sheet name="tblMain" sheetId="8" r:id="rId11"/>
  </sheets>
  <definedNames>
    <definedName name="ExternalData_1" localSheetId="4" hidden="1">available_players!$A$1:$L$104</definedName>
    <definedName name="ExternalData_1" localSheetId="2" hidden="1">qryCleansedData!$A$1:$E$128</definedName>
    <definedName name="ExternalData_2" localSheetId="3" hidden="1">my_rosters!$A$1:$M$257</definedName>
    <definedName name="Players">OFFSET(tblPlayers[Player],0,0,COUNTA(tblPlayers[Player]),1)</definedName>
    <definedName name="Slicer_league_count">#N/A</definedName>
    <definedName name="Slicer_league_name">#N/A</definedName>
    <definedName name="Slicer_team_key">#N/A</definedName>
    <definedName name="Team">OFFSET(tblTeams[Team],0,0,COUNTA(tblTeams[Team]),1)</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92" i="1" l="1"/>
  <c r="F193" i="1"/>
  <c r="F194" i="1"/>
  <c r="F190" i="1"/>
  <c r="F191" i="1"/>
  <c r="F188" i="1"/>
  <c r="F189" i="1"/>
  <c r="F186" i="1"/>
  <c r="F187" i="1"/>
  <c r="F185" i="1"/>
  <c r="F122" i="1" a="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2" i="1"/>
  <c r="D3" i="1"/>
  <c r="D4" i="1"/>
  <c r="D5" i="1"/>
  <c r="D6" i="1"/>
  <c r="D7" i="1"/>
  <c r="D8" i="1"/>
  <c r="D9" i="1"/>
  <c r="I3" i="1"/>
  <c r="J3" i="1" s="1"/>
  <c r="I4" i="1"/>
  <c r="J4" i="1" s="1"/>
  <c r="I5" i="1"/>
  <c r="J5" i="1" s="1"/>
  <c r="I6" i="1"/>
  <c r="J6" i="1" s="1"/>
  <c r="I7" i="1"/>
  <c r="J7" i="1" s="1"/>
  <c r="I8" i="1"/>
  <c r="J8" i="1" s="1"/>
  <c r="I9" i="1"/>
  <c r="J9" i="1" s="1"/>
  <c r="I10" i="1"/>
  <c r="J10" i="1" s="1"/>
  <c r="I11" i="1"/>
  <c r="J11" i="1" s="1"/>
  <c r="I12" i="1"/>
  <c r="J12" i="1" s="1"/>
  <c r="I13" i="1"/>
  <c r="J13" i="1" s="1"/>
  <c r="I14" i="1"/>
  <c r="J14" i="1" s="1"/>
  <c r="I15" i="1"/>
  <c r="J15" i="1" s="1"/>
  <c r="I16" i="1"/>
  <c r="J16" i="1" s="1"/>
  <c r="I17" i="1"/>
  <c r="J17" i="1" s="1"/>
  <c r="I18" i="1"/>
  <c r="J18" i="1" s="1"/>
  <c r="I19" i="1"/>
  <c r="J19" i="1" s="1"/>
  <c r="I20" i="1"/>
  <c r="J20" i="1" s="1"/>
  <c r="I21" i="1"/>
  <c r="J21" i="1" s="1"/>
  <c r="I22" i="1"/>
  <c r="J22" i="1" s="1"/>
  <c r="I23" i="1"/>
  <c r="J23" i="1" s="1"/>
  <c r="I24" i="1"/>
  <c r="J24" i="1" s="1"/>
  <c r="I25" i="1"/>
  <c r="J25" i="1" s="1"/>
  <c r="I26" i="1"/>
  <c r="J26" i="1" s="1"/>
  <c r="I27" i="1"/>
  <c r="J27" i="1" s="1"/>
  <c r="I28" i="1"/>
  <c r="J28" i="1" s="1"/>
  <c r="I29" i="1"/>
  <c r="J29" i="1" s="1"/>
  <c r="I30" i="1"/>
  <c r="J30" i="1" s="1"/>
  <c r="I31" i="1"/>
  <c r="J31" i="1" s="1"/>
  <c r="I32" i="1"/>
  <c r="J32" i="1" s="1"/>
  <c r="I33" i="1"/>
  <c r="J33" i="1" s="1"/>
  <c r="I34" i="1"/>
  <c r="J34" i="1" s="1"/>
  <c r="I35" i="1"/>
  <c r="J35" i="1" s="1"/>
  <c r="I36" i="1"/>
  <c r="J36" i="1" s="1"/>
  <c r="I37" i="1"/>
  <c r="J37" i="1" s="1"/>
  <c r="I38" i="1"/>
  <c r="J38" i="1" s="1"/>
  <c r="I39" i="1"/>
  <c r="J39" i="1" s="1"/>
  <c r="I40" i="1"/>
  <c r="J40" i="1" s="1"/>
  <c r="I41" i="1"/>
  <c r="J41" i="1" s="1"/>
  <c r="I42" i="1"/>
  <c r="J42" i="1" s="1"/>
  <c r="I43" i="1"/>
  <c r="J43" i="1" s="1"/>
  <c r="I44" i="1"/>
  <c r="J44" i="1" s="1"/>
  <c r="I45" i="1"/>
  <c r="J45" i="1" s="1"/>
  <c r="I46" i="1"/>
  <c r="J46" i="1" s="1"/>
  <c r="I47" i="1"/>
  <c r="J47" i="1" s="1"/>
  <c r="I48" i="1"/>
  <c r="J48" i="1" s="1"/>
  <c r="I49" i="1"/>
  <c r="J49" i="1" s="1"/>
  <c r="I50" i="1"/>
  <c r="J50" i="1" s="1"/>
  <c r="I51" i="1"/>
  <c r="J51" i="1" s="1"/>
  <c r="I52" i="1"/>
  <c r="J52" i="1" s="1"/>
  <c r="I53" i="1"/>
  <c r="J53" i="1" s="1"/>
  <c r="I54" i="1"/>
  <c r="J54" i="1" s="1"/>
  <c r="I55" i="1"/>
  <c r="J55" i="1" s="1"/>
  <c r="I56" i="1"/>
  <c r="J56" i="1" s="1"/>
  <c r="I57" i="1"/>
  <c r="J57" i="1" s="1"/>
  <c r="I58" i="1"/>
  <c r="J58" i="1" s="1"/>
  <c r="I59" i="1"/>
  <c r="J59" i="1" s="1"/>
  <c r="I60" i="1"/>
  <c r="J60" i="1" s="1"/>
  <c r="I61" i="1"/>
  <c r="J61" i="1" s="1"/>
  <c r="I62" i="1"/>
  <c r="J62" i="1" s="1"/>
  <c r="I63" i="1"/>
  <c r="J63" i="1" s="1"/>
  <c r="I64" i="1"/>
  <c r="J64" i="1" s="1"/>
  <c r="I65" i="1"/>
  <c r="J65" i="1" s="1"/>
  <c r="I66" i="1"/>
  <c r="J66" i="1" s="1"/>
  <c r="I67" i="1"/>
  <c r="J67" i="1" s="1"/>
  <c r="I68" i="1"/>
  <c r="J68" i="1" s="1"/>
  <c r="I69" i="1"/>
  <c r="J69" i="1" s="1"/>
  <c r="I70" i="1"/>
  <c r="J70" i="1" s="1"/>
  <c r="I71" i="1"/>
  <c r="J71" i="1" s="1"/>
  <c r="I72" i="1"/>
  <c r="J72" i="1" s="1"/>
  <c r="I73" i="1"/>
  <c r="J73" i="1" s="1"/>
  <c r="I74" i="1"/>
  <c r="J74" i="1" s="1"/>
  <c r="I75" i="1"/>
  <c r="J75" i="1" s="1"/>
  <c r="I76" i="1"/>
  <c r="J76" i="1" s="1"/>
  <c r="I77" i="1"/>
  <c r="J77" i="1" s="1"/>
  <c r="I78" i="1"/>
  <c r="J78" i="1" s="1"/>
  <c r="I79" i="1"/>
  <c r="J79" i="1" s="1"/>
  <c r="I80" i="1"/>
  <c r="J80" i="1" s="1"/>
  <c r="I81" i="1"/>
  <c r="J81" i="1" s="1"/>
  <c r="I82" i="1"/>
  <c r="J82" i="1" s="1"/>
  <c r="I83" i="1"/>
  <c r="J83" i="1" s="1"/>
  <c r="I84" i="1"/>
  <c r="J84" i="1" s="1"/>
  <c r="I85" i="1"/>
  <c r="J85" i="1" s="1"/>
  <c r="I86" i="1"/>
  <c r="J86" i="1" s="1"/>
  <c r="I87" i="1"/>
  <c r="J87" i="1" s="1"/>
  <c r="I88" i="1"/>
  <c r="J88" i="1" s="1"/>
  <c r="I89" i="1"/>
  <c r="J89" i="1" s="1"/>
  <c r="I90" i="1"/>
  <c r="J90" i="1" s="1"/>
  <c r="I91" i="1"/>
  <c r="J91" i="1" s="1"/>
  <c r="I92" i="1"/>
  <c r="J92" i="1" s="1"/>
  <c r="I93" i="1"/>
  <c r="J93" i="1" s="1"/>
  <c r="I94" i="1"/>
  <c r="J94" i="1" s="1"/>
  <c r="I95" i="1"/>
  <c r="J95" i="1" s="1"/>
  <c r="I96" i="1"/>
  <c r="J96" i="1" s="1"/>
  <c r="I97" i="1"/>
  <c r="J97" i="1" s="1"/>
  <c r="I98" i="1"/>
  <c r="J98" i="1" s="1"/>
  <c r="I99" i="1"/>
  <c r="J99" i="1" s="1"/>
  <c r="I100" i="1"/>
  <c r="J100" i="1" s="1"/>
  <c r="I101" i="1"/>
  <c r="J101" i="1" s="1"/>
  <c r="I2" i="1"/>
  <c r="J2" i="1" s="1"/>
  <c r="M3" i="1" a="1"/>
  <c r="M3" i="1" s="1"/>
  <c r="F122"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EB3717-2D88-4157-9A72-ED2F2B14D07E}" keepAlive="1" name="Query - available_players" description="Connection to the 'available_players' query in the workbook." type="5" refreshedVersion="8" background="1" saveData="1">
    <dbPr connection="Provider=Microsoft.Mashup.OleDb.1;Data Source=$Workbook$;Location=available_players;Extended Properties=&quot;&quot;" command="SELECT * FROM [available_players]"/>
  </connection>
  <connection id="2" xr16:uid="{4D5F13FA-FC6D-495F-995F-40A5527118AA}" keepAlive="1" name="Query - filtered_players" description="Connection to the 'filtered_players' query in the workbook." type="5" refreshedVersion="0" background="1">
    <dbPr connection="Provider=Microsoft.Mashup.OleDb.1;Data Source=$Workbook$;Location=filtered_players;Extended Properties=&quot;&quot;" command="SELECT * FROM [filtered_players]"/>
  </connection>
  <connection id="3" xr16:uid="{57975476-3F98-4144-969D-A7680BE3EEA4}" keepAlive="1" name="Query - my_rosters" description="Connection to the 'my_rosters' query in the workbook." type="5" refreshedVersion="8" background="1" saveData="1">
    <dbPr connection="Provider=Microsoft.Mashup.OleDb.1;Data Source=$Workbook$;Location=my_rosters;Extended Properties=&quot;&quot;" command="SELECT * FROM [my_rosters]"/>
  </connection>
  <connection id="4" xr16:uid="{906574AA-97A8-446E-97E0-D367FB7C8973}" keepAlive="1" name="Query - player_teams" description="Connection to the 'player_teams' query in the workbook." type="5" refreshedVersion="8" background="1" saveData="1">
    <dbPr connection="Provider=Microsoft.Mashup.OleDb.1;Data Source=$Workbook$;Location=player_teams;Extended Properties=&quot;&quot;" command="SELECT * FROM [player_teams]"/>
  </connection>
  <connection id="5" xr16:uid="{19E86773-1C18-47D7-A4A6-A552ADC060B5}" keepAlive="1" name="Query - qryCleansedData" description="Connection to the 'qryCleansedData' query in the workbook." type="5" refreshedVersion="8" background="1" saveData="1">
    <dbPr connection="Provider=Microsoft.Mashup.OleDb.1;Data Source=$Workbook$;Location=qryCleansedData;Extended Properties=&quot;&quot;" command="SELECT * FROM [qryCleansedData]"/>
  </connection>
  <connection id="6" xr16:uid="{80ADF79F-EB7F-4DFA-ABE6-F2D4486932AA}" keepAlive="1" name="Query - qryContests" description="Connection to the 'qryContests' query in the workbook." type="5" refreshedVersion="0" background="1">
    <dbPr connection="Provider=Microsoft.Mashup.OleDb.1;Data Source=$Workbook$;Location=qryContests;Extended Properties=&quot;&quot;" command="SELECT * FROM [qryContest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<sst xmlns="http://schemas.openxmlformats.org/spreadsheetml/2006/main" count="6565" uniqueCount="704">
  <si>
    <t>CoPilot</t>
  </si>
  <si>
    <t>Grok</t>
  </si>
  <si>
    <t>Perplexity</t>
  </si>
  <si>
    <t>Kimi</t>
  </si>
  <si>
    <t>Gemini</t>
  </si>
  <si>
    <t>ChatGPT</t>
  </si>
  <si>
    <t>Claude</t>
  </si>
  <si>
    <t>Poe</t>
  </si>
  <si>
    <t>DeepSeek</t>
  </si>
  <si>
    <t>Perpelxity</t>
  </si>
  <si>
    <t>Copilot</t>
  </si>
  <si>
    <t>LeChat</t>
  </si>
  <si>
    <t>Copilot|7 Grok|8 Perplexity|9 ChatGPT|6 DeepSeek|4 LeChatMistral|6 Kimi|5 Gemini|7 Poe|5 Claude|6</t>
  </si>
  <si>
    <t>MicrosoftCopilot|9 Grok|8 Perplexity|9 ChatGPT|6 DeepSeek|5 LeChatMistral|6 Kimi|7 Gemini|8 Poe|6 Claude|5</t>
  </si>
  <si>
    <t>Perplexity | 9 Grok | 8 Gemini | 7 ChatGPT | 6 LeChatMistral | 6 Claude | 5 MicrosoftCopilot | 5 DeepSeek | 4 Poe | 3 Kimi | 1</t>
  </si>
  <si>
    <t>MicrosoftCopilot|8 Grok|9 Perplexity|9 ChatGPT|7 DeepSeek|3 LeChatMistral|4 Kimi|5 Gemini|7 Poe|6 Claude|8</t>
  </si>
  <si>
    <t>Source</t>
  </si>
  <si>
    <t>ChatBot</t>
  </si>
  <si>
    <t>Rating</t>
  </si>
  <si>
    <t>A</t>
  </si>
  <si>
    <t>E</t>
  </si>
  <si>
    <t>C</t>
  </si>
  <si>
    <t>B</t>
  </si>
  <si>
    <t>D</t>
  </si>
  <si>
    <t>F</t>
  </si>
  <si>
    <t>G</t>
  </si>
  <si>
    <t>H</t>
  </si>
  <si>
    <t>I</t>
  </si>
  <si>
    <t>J</t>
  </si>
  <si>
    <t>Bot</t>
  </si>
  <si>
    <t>Code</t>
  </si>
  <si>
    <t>BOT</t>
  </si>
  <si>
    <t>RANK</t>
  </si>
  <si>
    <t>Assignee</t>
  </si>
  <si>
    <t>Total Rating</t>
  </si>
  <si>
    <t>🧠 Interpretation</t>
  </si>
  <si>
    <r>
      <t>Tier 1 (Elite)</t>
    </r>
    <r>
      <rPr>
        <sz val="11"/>
        <color theme="1"/>
        <rFont val="Aptos Narrow"/>
        <family val="2"/>
        <scheme val="minor"/>
      </rPr>
      <t>: F, I, E — all above 145, consistent high performers.</t>
    </r>
  </si>
  <si>
    <r>
      <t>Tier 2 (Solid)</t>
    </r>
    <r>
      <rPr>
        <sz val="11"/>
        <color theme="1"/>
        <rFont val="Aptos Narrow"/>
        <family val="2"/>
        <scheme val="minor"/>
      </rPr>
      <t>: C, J — strong contributors, but not quite elite.</t>
    </r>
  </si>
  <si>
    <r>
      <t>Tier 3 (Borderline)</t>
    </r>
    <r>
      <rPr>
        <sz val="11"/>
        <color theme="1"/>
        <rFont val="Aptos Narrow"/>
        <family val="2"/>
        <scheme val="minor"/>
      </rPr>
      <t>: A, B — decent, but not standout.</t>
    </r>
  </si>
  <si>
    <r>
      <t>Tier 4 (Low Impact)</t>
    </r>
    <r>
      <rPr>
        <sz val="11"/>
        <color theme="1"/>
        <rFont val="Aptos Narrow"/>
        <family val="2"/>
        <scheme val="minor"/>
      </rPr>
      <t>: G, D, H — below 115, likely below suitability threshold.</t>
    </r>
  </si>
  <si>
    <t>🔻Magnitude Gaps</t>
  </si>
  <si>
    <r>
      <t xml:space="preserve">F vs. H: </t>
    </r>
    <r>
      <rPr>
        <b/>
        <sz val="11"/>
        <color theme="1"/>
        <rFont val="Aptos Narrow"/>
        <family val="2"/>
        <scheme val="minor"/>
      </rPr>
      <t>50-point gap</t>
    </r>
    <r>
      <rPr>
        <sz val="11"/>
        <color theme="1"/>
        <rFont val="Aptos Narrow"/>
        <family val="2"/>
        <scheme val="minor"/>
      </rPr>
      <t xml:space="preserve"> — that’s a canyon.</t>
    </r>
  </si>
  <si>
    <r>
      <t xml:space="preserve">Even between Tier 2 and Tier 4 (C vs. G): </t>
    </r>
    <r>
      <rPr>
        <b/>
        <sz val="11"/>
        <color theme="1"/>
        <rFont val="Aptos Narrow"/>
        <family val="2"/>
        <scheme val="minor"/>
      </rPr>
      <t>26-point gap</t>
    </r>
    <r>
      <rPr>
        <sz val="11"/>
        <color theme="1"/>
        <rFont val="Aptos Narrow"/>
        <family val="2"/>
        <scheme val="minor"/>
      </rPr>
      <t xml:space="preserve"> — enough to question reliability.</t>
    </r>
  </si>
  <si>
    <t>✅ Threshold Cutoff</t>
  </si>
  <si>
    <r>
      <t xml:space="preserve">If you’re setting a suitability threshold, </t>
    </r>
    <r>
      <rPr>
        <b/>
        <sz val="11"/>
        <color theme="1"/>
        <rFont val="Aptos Narrow"/>
        <family val="2"/>
        <scheme val="minor"/>
      </rPr>
      <t>115+</t>
    </r>
    <r>
      <rPr>
        <sz val="11"/>
        <color theme="1"/>
        <rFont val="Aptos Narrow"/>
        <family val="2"/>
        <scheme val="minor"/>
      </rPr>
      <t xml:space="preserve"> feels like a natural breakpoint. That would exclude:</t>
    </r>
  </si>
  <si>
    <r>
      <t xml:space="preserve">Possibly </t>
    </r>
    <r>
      <rPr>
        <b/>
        <sz val="11"/>
        <color theme="1"/>
        <rFont val="Aptos Narrow"/>
        <family val="2"/>
        <scheme val="minor"/>
      </rPr>
      <t>G</t>
    </r>
    <r>
      <rPr>
        <sz val="11"/>
        <color theme="1"/>
        <rFont val="Aptos Narrow"/>
        <family val="2"/>
        <scheme val="minor"/>
      </rPr>
      <t>, depending on tolerance.</t>
    </r>
  </si>
  <si>
    <t>Date</t>
  </si>
  <si>
    <t>Alex Ovechkin</t>
  </si>
  <si>
    <t>David Pastrnak</t>
  </si>
  <si>
    <t>Dylan Strome</t>
  </si>
  <si>
    <t>John Carlson</t>
  </si>
  <si>
    <t>Tom Wilson</t>
  </si>
  <si>
    <t>Pierre-Luc Dubois</t>
  </si>
  <si>
    <t>Charlie McAvoy</t>
  </si>
  <si>
    <t>Logan Thompson</t>
  </si>
  <si>
    <t>Jeremy Swayman</t>
  </si>
  <si>
    <t>Elias Lindholm</t>
  </si>
  <si>
    <t>Morgan Geekie</t>
  </si>
  <si>
    <t>Aliaksei Protas</t>
  </si>
  <si>
    <t>Pavel Zacha</t>
  </si>
  <si>
    <t>Jakob Chychrun</t>
  </si>
  <si>
    <t>Martin Fehervary</t>
  </si>
  <si>
    <t>Boston Bruins</t>
  </si>
  <si>
    <t>Edmonton Oilers</t>
  </si>
  <si>
    <t>Connor McDavid</t>
  </si>
  <si>
    <t>Leon Draisaitl</t>
  </si>
  <si>
    <t>Evan Bouchard</t>
  </si>
  <si>
    <t>Calgary Flames</t>
  </si>
  <si>
    <t>Dustin Wolf</t>
  </si>
  <si>
    <t>Nazem Kadri</t>
  </si>
  <si>
    <t>MacKenzie Weegar</t>
  </si>
  <si>
    <t>Ryan Nugent-Hopkins</t>
  </si>
  <si>
    <t>Trent Frederic</t>
  </si>
  <si>
    <t>Matt Coronato</t>
  </si>
  <si>
    <t>Matt Savoie</t>
  </si>
  <si>
    <t>Morgan Frost</t>
  </si>
  <si>
    <t>Stuart Skinner</t>
  </si>
  <si>
    <t>Rasmus Andersson</t>
  </si>
  <si>
    <t>Mikael Backlund</t>
  </si>
  <si>
    <t>Darnell Nurse</t>
  </si>
  <si>
    <t>Blake Coleman</t>
  </si>
  <si>
    <t>Andrew Mangiapane</t>
  </si>
  <si>
    <t>Yegor Sharangovich</t>
  </si>
  <si>
    <t>Noah Philp</t>
  </si>
  <si>
    <t>Joel Farabee</t>
  </si>
  <si>
    <t>Team</t>
  </si>
  <si>
    <t>Player</t>
  </si>
  <si>
    <t>Sentiment</t>
  </si>
  <si>
    <t>Total</t>
  </si>
  <si>
    <t>Casey Mittelstadt</t>
  </si>
  <si>
    <t>Hampus Lindholm</t>
  </si>
  <si>
    <t>Mason Lohrei</t>
  </si>
  <si>
    <t>Nikita Zadorov</t>
  </si>
  <si>
    <t>Viktor Arvidsson</t>
  </si>
  <si>
    <t>Washington Capitals</t>
  </si>
  <si>
    <t>Connor McMichael</t>
  </si>
  <si>
    <t>Lineup</t>
  </si>
  <si>
    <t>Adam Klapka</t>
  </si>
  <si>
    <t>Brayden Pachal</t>
  </si>
  <si>
    <t>Connor Zary</t>
  </si>
  <si>
    <t>Jake Bean</t>
  </si>
  <si>
    <t>Joel Hanley</t>
  </si>
  <si>
    <t>Justin Kirkland</t>
  </si>
  <si>
    <t>Kevin Bahl</t>
  </si>
  <si>
    <t>Matvei Gridin</t>
  </si>
  <si>
    <t>Ryan Lomberg</t>
  </si>
  <si>
    <t>Adam Henrique</t>
  </si>
  <si>
    <t>Alec Regula</t>
  </si>
  <si>
    <t>Brett Kulak</t>
  </si>
  <si>
    <t>David Tomasek</t>
  </si>
  <si>
    <t>Isaac Howard</t>
  </si>
  <si>
    <t>Kasperi Kapanen</t>
  </si>
  <si>
    <t>Matthew Savoie</t>
  </si>
  <si>
    <t>Mattias Ekholm</t>
  </si>
  <si>
    <t>Ty Emberson</t>
  </si>
  <si>
    <t>Vasily Podkolzin</t>
  </si>
  <si>
    <t>Mat Roy</t>
  </si>
  <si>
    <t>Ramus Sandin</t>
  </si>
  <si>
    <t>Nic Dowd</t>
  </si>
  <si>
    <t>Trevor van Riemsdyk</t>
  </si>
  <si>
    <t>Brandon Duhaime</t>
  </si>
  <si>
    <t>Henri Jokiharju</t>
  </si>
  <si>
    <t>Place</t>
  </si>
  <si>
    <t>Winnings</t>
  </si>
  <si>
    <t>Salary</t>
  </si>
  <si>
    <t>Captain</t>
  </si>
  <si>
    <t>Y</t>
  </si>
  <si>
    <t xml:space="preserve">New Jersey Devils </t>
  </si>
  <si>
    <t xml:space="preserve"> Jack Hughes </t>
  </si>
  <si>
    <t xml:space="preserve"> Jesper Bratt </t>
  </si>
  <si>
    <t xml:space="preserve"> Nico Hischier </t>
  </si>
  <si>
    <t xml:space="preserve"> Timo Meier </t>
  </si>
  <si>
    <t xml:space="preserve"> Dougie Hamilton </t>
  </si>
  <si>
    <t xml:space="preserve"> Dawson Mercer </t>
  </si>
  <si>
    <t xml:space="preserve"> Jacob Markstrom </t>
  </si>
  <si>
    <t xml:space="preserve">Carolina Hurricanes </t>
  </si>
  <si>
    <t xml:space="preserve"> Sebastian Aho </t>
  </si>
  <si>
    <t xml:space="preserve"> Seth Jarvis </t>
  </si>
  <si>
    <t xml:space="preserve"> Andrei Svechnikov </t>
  </si>
  <si>
    <t xml:space="preserve"> Frederik Andersen </t>
  </si>
  <si>
    <t xml:space="preserve"> Jaccob Slavin </t>
  </si>
  <si>
    <t xml:space="preserve"> Jordan Staal </t>
  </si>
  <si>
    <t xml:space="preserve"> Luke Hughes </t>
  </si>
  <si>
    <t xml:space="preserve"> Jonas Siegenthaler </t>
  </si>
  <si>
    <t xml:space="preserve"> Ondrej Palat </t>
  </si>
  <si>
    <t xml:space="preserve"> Cody Glass </t>
  </si>
  <si>
    <t xml:space="preserve"> Connor Brown </t>
  </si>
  <si>
    <t xml:space="preserve"> Paul Cotter </t>
  </si>
  <si>
    <t xml:space="preserve"> Luke Glendening </t>
  </si>
  <si>
    <t xml:space="preserve"> Arseny Gritsyuk </t>
  </si>
  <si>
    <t xml:space="preserve"> Brenden Dillon </t>
  </si>
  <si>
    <t xml:space="preserve"> Simon Nemec </t>
  </si>
  <si>
    <t xml:space="preserve"> Nikolaj Ehlers </t>
  </si>
  <si>
    <t xml:space="preserve"> Logan Stankoven </t>
  </si>
  <si>
    <t xml:space="preserve"> Sean Walker </t>
  </si>
  <si>
    <t xml:space="preserve"> Jalen Chatfield </t>
  </si>
  <si>
    <t xml:space="preserve"> Alexander Nikishin </t>
  </si>
  <si>
    <t xml:space="preserve"> Shayne Gostisbehere </t>
  </si>
  <si>
    <t xml:space="preserve"> William Carrier </t>
  </si>
  <si>
    <t xml:space="preserve"> Taylor Hall </t>
  </si>
  <si>
    <t xml:space="preserve"> Jesperi Kotkaniemi </t>
  </si>
  <si>
    <t xml:space="preserve"> Eric Robinson </t>
  </si>
  <si>
    <t xml:space="preserve"> Jordan Martinook </t>
  </si>
  <si>
    <t xml:space="preserve"> Jackson Blake </t>
  </si>
  <si>
    <t>New Jersey Devils</t>
  </si>
  <si>
    <t>Jack Hughes</t>
  </si>
  <si>
    <t>Jesper Bratt</t>
  </si>
  <si>
    <t>Carolina Hurricanes</t>
  </si>
  <si>
    <t>Sebastian Aho</t>
  </si>
  <si>
    <t>Seth Jarvis</t>
  </si>
  <si>
    <t>Nikolaj Ehlers</t>
  </si>
  <si>
    <t>Nico Hischier</t>
  </si>
  <si>
    <t>Timo Meier</t>
  </si>
  <si>
    <t>Dougie Hamilton</t>
  </si>
  <si>
    <t>Luke Hughes</t>
  </si>
  <si>
    <t>Andrei Svechnikov</t>
  </si>
  <si>
    <t>Jaccob Slavin</t>
  </si>
  <si>
    <t>Jacob Markstrom</t>
  </si>
  <si>
    <t>Frederik Andersen</t>
  </si>
  <si>
    <t>Dawson Mercer</t>
  </si>
  <si>
    <t>K'Andre Miller</t>
  </si>
  <si>
    <t>Brett Pesce</t>
  </si>
  <si>
    <t>Logan Stankoven</t>
  </si>
  <si>
    <t>Shayne Gostisbehere</t>
  </si>
  <si>
    <t>Jordan Staal</t>
  </si>
  <si>
    <t>Evgenii Dadonov</t>
  </si>
  <si>
    <t>Ondrej Palat</t>
  </si>
  <si>
    <t>Taylor Hall</t>
  </si>
  <si>
    <t>Jonas Siegenthaler</t>
  </si>
  <si>
    <t>Sean Walker</t>
  </si>
  <si>
    <t>Alexander Nikishin</t>
  </si>
  <si>
    <t>Eric Robinson</t>
  </si>
  <si>
    <t>Jackson Blake</t>
  </si>
  <si>
    <t>Jalen Chatfield</t>
  </si>
  <si>
    <t>Jesperi Kotkaniemi</t>
  </si>
  <si>
    <t>Jordan Martinook</t>
  </si>
  <si>
    <t>William Carrier</t>
  </si>
  <si>
    <t>Arseny Gritsyuk</t>
  </si>
  <si>
    <t>Brenden Dillon</t>
  </si>
  <si>
    <t>Cody Glass</t>
  </si>
  <si>
    <t>Connor Brown</t>
  </si>
  <si>
    <t>Luke Glendening</t>
  </si>
  <si>
    <t>Paul Cotter</t>
  </si>
  <si>
    <t>Simon Nemec</t>
  </si>
  <si>
    <t xml:space="preserve"> Clayton Keller </t>
  </si>
  <si>
    <t xml:space="preserve"> Logan Cooley </t>
  </si>
  <si>
    <t xml:space="preserve"> Dylan Guenther </t>
  </si>
  <si>
    <t xml:space="preserve"> JJ Peterka </t>
  </si>
  <si>
    <t xml:space="preserve"> Mikhail Sergachev </t>
  </si>
  <si>
    <t xml:space="preserve"> Lawson Crouse </t>
  </si>
  <si>
    <t xml:space="preserve"> Karel Vejmelka </t>
  </si>
  <si>
    <t xml:space="preserve"> Nathan MacKinnon </t>
  </si>
  <si>
    <t xml:space="preserve"> Martin Necas </t>
  </si>
  <si>
    <t xml:space="preserve"> Artturi Lehkonen </t>
  </si>
  <si>
    <t xml:space="preserve"> Valeri Nichushkin </t>
  </si>
  <si>
    <t xml:space="preserve"> Gabriel Landeskog </t>
  </si>
  <si>
    <t xml:space="preserve"> Brock Nelson </t>
  </si>
  <si>
    <t xml:space="preserve"> Cale Makar </t>
  </si>
  <si>
    <t xml:space="preserve"> Devon Toews </t>
  </si>
  <si>
    <t xml:space="preserve"> Samuel Girard </t>
  </si>
  <si>
    <t xml:space="preserve"> Scott Wedgewood </t>
  </si>
  <si>
    <t xml:space="preserve">Utah Mammoths </t>
  </si>
  <si>
    <t xml:space="preserve"> Jack McBain </t>
  </si>
  <si>
    <t xml:space="preserve"> Kailer Yamamoto </t>
  </si>
  <si>
    <t xml:space="preserve"> Danil But </t>
  </si>
  <si>
    <t xml:space="preserve"> Olli Määttä </t>
  </si>
  <si>
    <t xml:space="preserve"> John Marino </t>
  </si>
  <si>
    <t xml:space="preserve"> Matt Villalta </t>
  </si>
  <si>
    <t xml:space="preserve"> Mikko Rantanen </t>
  </si>
  <si>
    <t xml:space="preserve"> Alexandar Georgiev </t>
  </si>
  <si>
    <t>Colorado Avalanche</t>
  </si>
  <si>
    <t>Nathan MacKinnon</t>
  </si>
  <si>
    <t>Cale Makar</t>
  </si>
  <si>
    <t>Martin Necas</t>
  </si>
  <si>
    <t>Artturi Lehkonen</t>
  </si>
  <si>
    <t>Utah Mammoths</t>
  </si>
  <si>
    <t>Clayton Keller</t>
  </si>
  <si>
    <t>Devon Toews</t>
  </si>
  <si>
    <t>Brock Nelson</t>
  </si>
  <si>
    <t>Nick Schmaltz</t>
  </si>
  <si>
    <t>Logan Cooley</t>
  </si>
  <si>
    <t>Valeri Nichushkin</t>
  </si>
  <si>
    <t>Brent Burns</t>
  </si>
  <si>
    <t>Dylan Guenther</t>
  </si>
  <si>
    <t>JJ Peterka</t>
  </si>
  <si>
    <t>Gabriel Landeskog</t>
  </si>
  <si>
    <t>Jack McBain</t>
  </si>
  <si>
    <t>Barrett Hayton</t>
  </si>
  <si>
    <t>Ross Colton</t>
  </si>
  <si>
    <t>Samuel Girard</t>
  </si>
  <si>
    <t>Lawson Crouse</t>
  </si>
  <si>
    <t>Alexandar Georgiev</t>
  </si>
  <si>
    <t>Mikko Rantanen</t>
  </si>
  <si>
    <t>Scott Wedgewood</t>
  </si>
  <si>
    <t>Danil But</t>
  </si>
  <si>
    <t>John Marino</t>
  </si>
  <si>
    <t>Kailer Yamamoto</t>
  </si>
  <si>
    <t>Karel Vejmelka</t>
  </si>
  <si>
    <t>Matt Villalta</t>
  </si>
  <si>
    <t>Mikhail Sergachev</t>
  </si>
  <si>
    <t>Olli Määttä</t>
  </si>
  <si>
    <t>player_key</t>
  </si>
  <si>
    <t>first</t>
  </si>
  <si>
    <t>last</t>
  </si>
  <si>
    <t>ownership_type</t>
  </si>
  <si>
    <t>status</t>
  </si>
  <si>
    <t>status_full</t>
  </si>
  <si>
    <t>injury_note</t>
  </si>
  <si>
    <t>on_disabled_list</t>
  </si>
  <si>
    <t>positions</t>
  </si>
  <si>
    <t>team</t>
  </si>
  <si>
    <t>Count</t>
  </si>
  <si>
    <t>465.p.9269</t>
  </si>
  <si>
    <t>465.l.20468</t>
  </si>
  <si>
    <t>Juraj</t>
  </si>
  <si>
    <t>Slafkovský</t>
  </si>
  <si>
    <t>waivers</t>
  </si>
  <si>
    <t/>
  </si>
  <si>
    <t>LW,RW</t>
  </si>
  <si>
    <t>MTL</t>
  </si>
  <si>
    <t>465.p.5989</t>
  </si>
  <si>
    <t>465.l.9042</t>
  </si>
  <si>
    <t>Valeri</t>
  </si>
  <si>
    <t>Nichushkin</t>
  </si>
  <si>
    <t>freeagents</t>
  </si>
  <si>
    <t>COL</t>
  </si>
  <si>
    <t>465.p.8674</t>
  </si>
  <si>
    <t>465.l.6615</t>
  </si>
  <si>
    <t>JJ</t>
  </si>
  <si>
    <t>Peterka</t>
  </si>
  <si>
    <t>UTA</t>
  </si>
  <si>
    <t>465.p.5685</t>
  </si>
  <si>
    <t>465.l.114671</t>
  </si>
  <si>
    <t>Morgan</t>
  </si>
  <si>
    <t>Rielly</t>
  </si>
  <si>
    <t>TOR</t>
  </si>
  <si>
    <t>465.p.6062</t>
  </si>
  <si>
    <t>465.l.10564</t>
  </si>
  <si>
    <t>Carter</t>
  </si>
  <si>
    <t>Verhaeghe</t>
  </si>
  <si>
    <t>LW</t>
  </si>
  <si>
    <t>FLA</t>
  </si>
  <si>
    <t>465.p.5370</t>
  </si>
  <si>
    <t>465.l.1310</t>
  </si>
  <si>
    <t>Dougie</t>
  </si>
  <si>
    <t>Hamilton</t>
  </si>
  <si>
    <t>NJ</t>
  </si>
  <si>
    <t>465.p.5057</t>
  </si>
  <si>
    <t>465.l.110511</t>
  </si>
  <si>
    <t>Scott</t>
  </si>
  <si>
    <t>Wedgewood</t>
  </si>
  <si>
    <t>465.p.6447</t>
  </si>
  <si>
    <t>Ilya</t>
  </si>
  <si>
    <t>Sorokin</t>
  </si>
  <si>
    <t>NYI</t>
  </si>
  <si>
    <t>465.p.6476</t>
  </si>
  <si>
    <t>465.l.105901</t>
  </si>
  <si>
    <t>Devon</t>
  </si>
  <si>
    <t>Toews</t>
  </si>
  <si>
    <t>465.p.6818</t>
  </si>
  <si>
    <t>465.l.120866</t>
  </si>
  <si>
    <t>Adin</t>
  </si>
  <si>
    <t>Hill</t>
  </si>
  <si>
    <t>VGK</t>
  </si>
  <si>
    <t>465.p.6887</t>
  </si>
  <si>
    <t>Karel</t>
  </si>
  <si>
    <t>Vejmelka</t>
  </si>
  <si>
    <t>465.p.4503</t>
  </si>
  <si>
    <t>John</t>
  </si>
  <si>
    <t>Carlson</t>
  </si>
  <si>
    <t>WSH</t>
  </si>
  <si>
    <t>465.p.6941</t>
  </si>
  <si>
    <t>465.l.18741</t>
  </si>
  <si>
    <t>Joey</t>
  </si>
  <si>
    <t>Daccord</t>
  </si>
  <si>
    <t>SEA</t>
  </si>
  <si>
    <t>465.p.7117</t>
  </si>
  <si>
    <t>Mikhail</t>
  </si>
  <si>
    <t>Sergachev</t>
  </si>
  <si>
    <t>465.p.7143</t>
  </si>
  <si>
    <t>Jordan</t>
  </si>
  <si>
    <t>Kyrou</t>
  </si>
  <si>
    <t>RW</t>
  </si>
  <si>
    <t>STL</t>
  </si>
  <si>
    <t>465.p.4472</t>
  </si>
  <si>
    <t>465.l.11986</t>
  </si>
  <si>
    <t>Drew</t>
  </si>
  <si>
    <t>Doughty</t>
  </si>
  <si>
    <t>LA</t>
  </si>
  <si>
    <t>465.p.6766</t>
  </si>
  <si>
    <t>465.l.25888</t>
  </si>
  <si>
    <t>Travis</t>
  </si>
  <si>
    <t>Konecny</t>
  </si>
  <si>
    <t>PHI</t>
  </si>
  <si>
    <t>465.p.5983</t>
  </si>
  <si>
    <t>Seth</t>
  </si>
  <si>
    <t>Jones</t>
  </si>
  <si>
    <t>465.p.32766</t>
  </si>
  <si>
    <t>Zeev</t>
  </si>
  <si>
    <t>Buium</t>
  </si>
  <si>
    <t>MIN</t>
  </si>
  <si>
    <t>465.p.8654</t>
  </si>
  <si>
    <t>Dylan</t>
  </si>
  <si>
    <t>Holloway</t>
  </si>
  <si>
    <t>C,LW</t>
  </si>
  <si>
    <t>465.p.8489</t>
  </si>
  <si>
    <t>Dustin</t>
  </si>
  <si>
    <t>Wolf</t>
  </si>
  <si>
    <t>CGY</t>
  </si>
  <si>
    <t>465.p.7636</t>
  </si>
  <si>
    <t>Drake</t>
  </si>
  <si>
    <t>Batherson</t>
  </si>
  <si>
    <t>OTT</t>
  </si>
  <si>
    <t>465.p.8369</t>
  </si>
  <si>
    <t>465.l.29528</t>
  </si>
  <si>
    <t>Aliaksei</t>
  </si>
  <si>
    <t>Protas</t>
  </si>
  <si>
    <t>465.p.7516</t>
  </si>
  <si>
    <t>Nico</t>
  </si>
  <si>
    <t>Hischier</t>
  </si>
  <si>
    <t>465.p.5777</t>
  </si>
  <si>
    <t>Colton</t>
  </si>
  <si>
    <t>Parayko</t>
  </si>
  <si>
    <t>465.p.6384</t>
  </si>
  <si>
    <t>Alex</t>
  </si>
  <si>
    <t>Tuch</t>
  </si>
  <si>
    <t>BUF</t>
  </si>
  <si>
    <t>465.p.5161</t>
  </si>
  <si>
    <t>465.l.4164</t>
  </si>
  <si>
    <t>Frederik</t>
  </si>
  <si>
    <t>Andersen</t>
  </si>
  <si>
    <t>CAR</t>
  </si>
  <si>
    <t>465.p.5096</t>
  </si>
  <si>
    <t>Zach</t>
  </si>
  <si>
    <t>Hyman</t>
  </si>
  <si>
    <t>IR-LT</t>
  </si>
  <si>
    <t>Injured Reserve</t>
  </si>
  <si>
    <t>Wrist</t>
  </si>
  <si>
    <t>1</t>
  </si>
  <si>
    <t>LW,RW,IR</t>
  </si>
  <si>
    <t>EDM</t>
  </si>
  <si>
    <t>465.p.7498</t>
  </si>
  <si>
    <t>465.l.868</t>
  </si>
  <si>
    <t>Neal</t>
  </si>
  <si>
    <t>Pionk</t>
  </si>
  <si>
    <t>WPG</t>
  </si>
  <si>
    <t>465.p.7526</t>
  </si>
  <si>
    <t>Gabriel</t>
  </si>
  <si>
    <t>Vilardi</t>
  </si>
  <si>
    <t>C,RW</t>
  </si>
  <si>
    <t>465.p.6745</t>
  </si>
  <si>
    <t>Strome</t>
  </si>
  <si>
    <t>465.p.7854</t>
  </si>
  <si>
    <t>Kiefer</t>
  </si>
  <si>
    <t>Sherwood</t>
  </si>
  <si>
    <t>VAN</t>
  </si>
  <si>
    <t>465.p.4683</t>
  </si>
  <si>
    <t>465.l.39537</t>
  </si>
  <si>
    <t>Matt</t>
  </si>
  <si>
    <t>Duchene</t>
  </si>
  <si>
    <t>O</t>
  </si>
  <si>
    <t>Out</t>
  </si>
  <si>
    <t>Upper Body</t>
  </si>
  <si>
    <t>DAL</t>
  </si>
  <si>
    <t>465.p.6035</t>
  </si>
  <si>
    <t>Artturi</t>
  </si>
  <si>
    <t>Lehkonen</t>
  </si>
  <si>
    <t>465.p.8642</t>
  </si>
  <si>
    <t>Quinton</t>
  </si>
  <si>
    <t>Byfield</t>
  </si>
  <si>
    <t>465.p.6370</t>
  </si>
  <si>
    <t>Sam</t>
  </si>
  <si>
    <t>Bennett</t>
  </si>
  <si>
    <t>465.p.8314</t>
  </si>
  <si>
    <t>Pyotr</t>
  </si>
  <si>
    <t>Kochetkov</t>
  </si>
  <si>
    <t>IR</t>
  </si>
  <si>
    <t>Lower Body</t>
  </si>
  <si>
    <t>G,IR</t>
  </si>
  <si>
    <t>465.p.6494</t>
  </si>
  <si>
    <t>Gustav</t>
  </si>
  <si>
    <t>Forsling</t>
  </si>
  <si>
    <t>465.p.5697</t>
  </si>
  <si>
    <t>Tomas</t>
  </si>
  <si>
    <t>Hertl</t>
  </si>
  <si>
    <t>465.p.4491</t>
  </si>
  <si>
    <t>Erik</t>
  </si>
  <si>
    <t>Karlsson</t>
  </si>
  <si>
    <t>PIT</t>
  </si>
  <si>
    <t>465.p.33423</t>
  </si>
  <si>
    <t>Matthew</t>
  </si>
  <si>
    <t>Schaefer</t>
  </si>
  <si>
    <t>465.p.30905</t>
  </si>
  <si>
    <t>Alexander</t>
  </si>
  <si>
    <t>Nikishin</t>
  </si>
  <si>
    <t>465.p.5391</t>
  </si>
  <si>
    <t>Rickard</t>
  </si>
  <si>
    <t>Rakell</t>
  </si>
  <si>
    <t>C,LW,RW</t>
  </si>
  <si>
    <t>465.p.5053</t>
  </si>
  <si>
    <t>Bryan</t>
  </si>
  <si>
    <t>Rust</t>
  </si>
  <si>
    <t>465.p.30832</t>
  </si>
  <si>
    <t>Logan</t>
  </si>
  <si>
    <t>Cooley</t>
  </si>
  <si>
    <t>465.p.30548</t>
  </si>
  <si>
    <t>Matvei</t>
  </si>
  <si>
    <t>Michkov</t>
  </si>
  <si>
    <t>465.p.31910</t>
  </si>
  <si>
    <t>Rinzel</t>
  </si>
  <si>
    <t>CHI</t>
  </si>
  <si>
    <t>465.p.4687</t>
  </si>
  <si>
    <t>Nazem</t>
  </si>
  <si>
    <t>Kadri</t>
  </si>
  <si>
    <t>465.p.6762</t>
  </si>
  <si>
    <t>Joel</t>
  </si>
  <si>
    <t>Eriksson Ek</t>
  </si>
  <si>
    <t>465.p.4972</t>
  </si>
  <si>
    <t>Cam</t>
  </si>
  <si>
    <t>Fowler</t>
  </si>
  <si>
    <t>465.p.5367</t>
  </si>
  <si>
    <t>Mika</t>
  </si>
  <si>
    <t>Zibanejad</t>
  </si>
  <si>
    <t>NYR</t>
  </si>
  <si>
    <t>league_name</t>
  </si>
  <si>
    <t>league_count</t>
  </si>
  <si>
    <t>2</t>
  </si>
  <si>
    <t>3</t>
  </si>
  <si>
    <t>4</t>
  </si>
  <si>
    <t>team_key</t>
  </si>
  <si>
    <t>snapshot_date</t>
  </si>
  <si>
    <t>editorial_team_abbr</t>
  </si>
  <si>
    <t>eligible_positions</t>
  </si>
  <si>
    <t>has_player_notes</t>
  </si>
  <si>
    <t>selected_position</t>
  </si>
  <si>
    <t>465_l_10564_t_5</t>
  </si>
  <si>
    <t>465.p.6743</t>
  </si>
  <si>
    <t>Connor</t>
  </si>
  <si>
    <t>McDavid</t>
  </si>
  <si>
    <t>465.p.4681</t>
  </si>
  <si>
    <t>Tavares</t>
  </si>
  <si>
    <t>465.p.8279</t>
  </si>
  <si>
    <t>Jack</t>
  </si>
  <si>
    <t>Hughes</t>
  </si>
  <si>
    <t>465.p.7520</t>
  </si>
  <si>
    <t>Elias</t>
  </si>
  <si>
    <t>Pettersson</t>
  </si>
  <si>
    <t>465.p.5376</t>
  </si>
  <si>
    <t>J.T.</t>
  </si>
  <si>
    <t>Miller</t>
  </si>
  <si>
    <t>465.p.5696</t>
  </si>
  <si>
    <t>Tom</t>
  </si>
  <si>
    <t>Wilson</t>
  </si>
  <si>
    <t>465.p.7908</t>
  </si>
  <si>
    <t>Evan</t>
  </si>
  <si>
    <t>Bouchard</t>
  </si>
  <si>
    <t>465.p.6184</t>
  </si>
  <si>
    <t>MacKenzie</t>
  </si>
  <si>
    <t>Weegar</t>
  </si>
  <si>
    <t>465.p.7161</t>
  </si>
  <si>
    <t>Filip</t>
  </si>
  <si>
    <t>Hronek</t>
  </si>
  <si>
    <t>465.p.8699</t>
  </si>
  <si>
    <t>Will</t>
  </si>
  <si>
    <t>Cuylle</t>
  </si>
  <si>
    <t>BN</t>
  </si>
  <si>
    <t>465.p.30227</t>
  </si>
  <si>
    <t>Knies</t>
  </si>
  <si>
    <t>465.p.5336</t>
  </si>
  <si>
    <t>Darcy</t>
  </si>
  <si>
    <t>Kuemper</t>
  </si>
  <si>
    <t>DTD</t>
  </si>
  <si>
    <t>Day-to-Day</t>
  </si>
  <si>
    <t>465.p.5734</t>
  </si>
  <si>
    <t>Anthony</t>
  </si>
  <si>
    <t>Stolarz</t>
  </si>
  <si>
    <t>465.p.5431</t>
  </si>
  <si>
    <t>Vincent</t>
  </si>
  <si>
    <t>Trocheck</t>
  </si>
  <si>
    <t>C,IR</t>
  </si>
  <si>
    <t>465_l_105901_t_6</t>
  </si>
  <si>
    <t>465.p.7109</t>
  </si>
  <si>
    <t>Auston</t>
  </si>
  <si>
    <t>Matthews</t>
  </si>
  <si>
    <t>465.p.30544</t>
  </si>
  <si>
    <t>Bedard</t>
  </si>
  <si>
    <t>465.p.6057</t>
  </si>
  <si>
    <t>Jake</t>
  </si>
  <si>
    <t>Guentzel</t>
  </si>
  <si>
    <t>TB</t>
  </si>
  <si>
    <t>465.p.8290</t>
  </si>
  <si>
    <t>Boldy</t>
  </si>
  <si>
    <t>465.p.8644</t>
  </si>
  <si>
    <t>Lucas</t>
  </si>
  <si>
    <t>Raymond</t>
  </si>
  <si>
    <t>DET</t>
  </si>
  <si>
    <t>465.p.4930</t>
  </si>
  <si>
    <t>Roman</t>
  </si>
  <si>
    <t>Josi</t>
  </si>
  <si>
    <t>NSH</t>
  </si>
  <si>
    <t>465.p.7518</t>
  </si>
  <si>
    <t>Miro</t>
  </si>
  <si>
    <t>Heiskanen</t>
  </si>
  <si>
    <t>465.p.31751</t>
  </si>
  <si>
    <t>Lane</t>
  </si>
  <si>
    <t>Hutson</t>
  </si>
  <si>
    <t>465.p.7902</t>
  </si>
  <si>
    <t>Brady</t>
  </si>
  <si>
    <t>Tkachuk</t>
  </si>
  <si>
    <t>C,LW,IR</t>
  </si>
  <si>
    <t>Thumb</t>
  </si>
  <si>
    <t>465.p.6758</t>
  </si>
  <si>
    <t>Mathew</t>
  </si>
  <si>
    <t>Barzal</t>
  </si>
  <si>
    <t>465.p.7983</t>
  </si>
  <si>
    <t>Lukas</t>
  </si>
  <si>
    <t>Dostal</t>
  </si>
  <si>
    <t>ANA</t>
  </si>
  <si>
    <t>465.p.6078</t>
  </si>
  <si>
    <t>Juuse</t>
  </si>
  <si>
    <t>Saros</t>
  </si>
  <si>
    <t>465_l_110511_t_6</t>
  </si>
  <si>
    <t>465.p.8885</t>
  </si>
  <si>
    <t>Guenther</t>
  </si>
  <si>
    <t>465.p.7899</t>
  </si>
  <si>
    <t>Rasmus</t>
  </si>
  <si>
    <t>Dahlin</t>
  </si>
  <si>
    <t>465.p.5992</t>
  </si>
  <si>
    <t>Josh</t>
  </si>
  <si>
    <t>Morrissey</t>
  </si>
  <si>
    <t>465.p.6391</t>
  </si>
  <si>
    <t>David</t>
  </si>
  <si>
    <t>Pastrnak</t>
  </si>
  <si>
    <t>BOS</t>
  </si>
  <si>
    <t>465.p.7134</t>
  </si>
  <si>
    <t>Tage</t>
  </si>
  <si>
    <t>Thompson</t>
  </si>
  <si>
    <t>465_l_114671_t_7</t>
  </si>
  <si>
    <t>465.p.6367</t>
  </si>
  <si>
    <t>Aaron</t>
  </si>
  <si>
    <t>Ekblad</t>
  </si>
  <si>
    <t>465.p.5853</t>
  </si>
  <si>
    <t>Linus</t>
  </si>
  <si>
    <t>Ullmark</t>
  </si>
  <si>
    <t>465_l_11986_t_10</t>
  </si>
  <si>
    <t>465.p.5980</t>
  </si>
  <si>
    <t>Nathan</t>
  </si>
  <si>
    <t>MacKinnon</t>
  </si>
  <si>
    <t>465.p.6381</t>
  </si>
  <si>
    <t>Larkin</t>
  </si>
  <si>
    <t>465.p.8653</t>
  </si>
  <si>
    <t>Jarvis</t>
  </si>
  <si>
    <t>465.p.7527</t>
  </si>
  <si>
    <t>Martin</t>
  </si>
  <si>
    <t>Necas</t>
  </si>
  <si>
    <t>465.p.6777</t>
  </si>
  <si>
    <t>Sebastian</t>
  </si>
  <si>
    <t>Aho</t>
  </si>
  <si>
    <t>465_l_120866_t_10</t>
  </si>
  <si>
    <t>465.p.7900</t>
  </si>
  <si>
    <t>Andrei</t>
  </si>
  <si>
    <t>Svechnikov</t>
  </si>
  <si>
    <t>465.p.7267</t>
  </si>
  <si>
    <t>Jesper</t>
  </si>
  <si>
    <t>Bratt</t>
  </si>
  <si>
    <t>465.p.6405</t>
  </si>
  <si>
    <t>Thatcher</t>
  </si>
  <si>
    <t>Demko</t>
  </si>
  <si>
    <t>465.p.7626</t>
  </si>
  <si>
    <t>Jeremy</t>
  </si>
  <si>
    <t>Swayman</t>
  </si>
  <si>
    <t>465_l_1310_t_8</t>
  </si>
  <si>
    <t>465.p.5988</t>
  </si>
  <si>
    <t>Bo</t>
  </si>
  <si>
    <t>Horvat</t>
  </si>
  <si>
    <t>465.p.8284</t>
  </si>
  <si>
    <t>Moritz</t>
  </si>
  <si>
    <t>Seider</t>
  </si>
  <si>
    <t>465.p.6486</t>
  </si>
  <si>
    <t>Igor</t>
  </si>
  <si>
    <t>Shesterkin</t>
  </si>
  <si>
    <t>465.p.5820</t>
  </si>
  <si>
    <t>Hellebuyck</t>
  </si>
  <si>
    <t>465_l_18741_t_9</t>
  </si>
  <si>
    <t>465.p.5986</t>
  </si>
  <si>
    <t>Darnell</t>
  </si>
  <si>
    <t>Nurse</t>
  </si>
  <si>
    <t>465.p.6744</t>
  </si>
  <si>
    <t>Eichel</t>
  </si>
  <si>
    <t>465_l_20468_t_8</t>
  </si>
  <si>
    <t>465.p.6375</t>
  </si>
  <si>
    <t>Nikolaj</t>
  </si>
  <si>
    <t>Ehlers</t>
  </si>
  <si>
    <t>465.p.5425</t>
  </si>
  <si>
    <t>Nikita</t>
  </si>
  <si>
    <t>Kucherov</t>
  </si>
  <si>
    <t>465.p.7905</t>
  </si>
  <si>
    <t>Quinn</t>
  </si>
  <si>
    <t>465.p.6368</t>
  </si>
  <si>
    <t>Reinhart</t>
  </si>
  <si>
    <t>465_l_25888_t_9</t>
  </si>
  <si>
    <t>465_l_29528_t_9</t>
  </si>
  <si>
    <t>465.p.7947</t>
  </si>
  <si>
    <t>Kirill</t>
  </si>
  <si>
    <t>Marchenko</t>
  </si>
  <si>
    <t>CBJ</t>
  </si>
  <si>
    <t>465_l_39537_t_9</t>
  </si>
  <si>
    <t>465.p.7528</t>
  </si>
  <si>
    <t>Nick</t>
  </si>
  <si>
    <t>Suzuki</t>
  </si>
  <si>
    <t>465.p.6746</t>
  </si>
  <si>
    <t>Mitch</t>
  </si>
  <si>
    <t>Marner</t>
  </si>
  <si>
    <t>465_l_4164_t_6</t>
  </si>
  <si>
    <t>465.p.6448</t>
  </si>
  <si>
    <t>Brayden</t>
  </si>
  <si>
    <t>Point</t>
  </si>
  <si>
    <t>465.p.6374</t>
  </si>
  <si>
    <t>William</t>
  </si>
  <si>
    <t>Nylander</t>
  </si>
  <si>
    <t>465.p.4682</t>
  </si>
  <si>
    <t>Victor</t>
  </si>
  <si>
    <t>Hedman</t>
  </si>
  <si>
    <t>465.p.8645</t>
  </si>
  <si>
    <t>Sanderson</t>
  </si>
  <si>
    <t>465.p.8293</t>
  </si>
  <si>
    <t>Cole</t>
  </si>
  <si>
    <t>Caufield</t>
  </si>
  <si>
    <t>465.p.8651</t>
  </si>
  <si>
    <t>Yaroslav</t>
  </si>
  <si>
    <t>Askarov</t>
  </si>
  <si>
    <t>SJ</t>
  </si>
  <si>
    <t>465_l_6615_t_10</t>
  </si>
  <si>
    <t>465.p.7264</t>
  </si>
  <si>
    <t>Brandon</t>
  </si>
  <si>
    <t>Hagel</t>
  </si>
  <si>
    <t>465_l_868_t_6</t>
  </si>
  <si>
    <t>465_l_9042_t_8</t>
  </si>
  <si>
    <t>465.p.6791</t>
  </si>
  <si>
    <t>Roope</t>
  </si>
  <si>
    <t>Hintz</t>
  </si>
  <si>
    <t>465.p.30075</t>
  </si>
  <si>
    <t>Brock</t>
  </si>
  <si>
    <t>Faber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</si>
</sst>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 mm/dd/yy"/>
  </numFmts>
  <fonts count="5" x14ac:knownFonts="1">
    <font>
      <sz val="11"/>
      <color theme="1"/>
      <name val="Aptos Narrow"/>
      <family val="2"/>
      <scheme val="minor"/>
    </font>
    <font>
      <b/>
      <sz val="11"/>
      <color theme="1"/>
      <name val="Aptos Narrow"/>
      <family val="2"/>
      <scheme val="minor"/>
    </font>
    <font>
      <b/>
      <sz val="13.5"/>
      <color theme="1"/>
      <name val="Aptos Narrow"/>
      <family val="2"/>
      <scheme val="minor"/>
    </font>
    <font>
      <sz val="10"/>
      <color theme="1"/>
      <name val="Arial"/>
      <family val="2"/>
    </font>
    <font>
      <sz val="8"/>
      <name val="Aptos Narrow"/>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0" borderId="1" xfId="0" applyBorder="1"/>
    <xf numFmtId="0" fontId="1"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pplyAlignment="1">
      <alignment horizontal="center" vertical="center" wrapText="1"/>
    </xf>
    <xf numFmtId="14" fontId="0" fillId="0" borderId="0" xfId="0" applyNumberFormat="1"/>
    <xf numFmtId="164" fontId="0" fillId="0" borderId="0" xfId="0" applyNumberFormat="1"/>
    <xf numFmtId="0" fontId="3" fillId="0" borderId="2" xfId="0" applyFont="1" applyBorder="1" applyAlignment="1">
      <alignment wrapText="1"/>
    </xf>
    <xf numFmtId="0" fontId="3" fillId="0" borderId="2" xfId="0" applyFont="1" applyBorder="1" applyAlignment="1">
      <alignment horizontal="right" wrapText="1"/>
    </xf>
    <xf numFmtId="0" fontId="3" fillId="0" borderId="0" xfId="0" applyFont="1" applyAlignment="1">
      <alignment wrapText="1"/>
    </xf>
    <xf numFmtId="0" fontId="3" fillId="0" borderId="0" xfId="0" applyFont="1" applyAlignment="1">
      <alignment horizontal="right" wrapText="1"/>
    </xf>
    <xf numFmtId="0" fontId="0" fillId="0" borderId="2" xfId="0" applyBorder="1"/>
    <xf numFmtId="0" fontId="0" fillId="0" borderId="0" xfId="0" applyNumberFormat="1"/>
  </cellXfs>
  <cellStyles count="1">
    <cellStyle name="Normal" xfId="0" builtinId="0"/>
  </cellStyles>
  <dxfs count="4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font>
        <color rgb="FF9C5700"/>
      </font>
      <fill>
        <patternFill>
          <bgColor rgb="FFFFEB9C"/>
        </patternFill>
      </fill>
    </dxf>
    <dxf>
      <numFmt numFmtId="164" formatCode="ddd\ mm/d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drawings/drawing1.xml><?xml version="1.0" encoding="utf-8"?>
<xdr:wsDr xmlns:xdr="http://schemas.openxmlformats.org/drawingml/2006/spreadsheetDrawing" xmlns:a="http://schemas.openxmlformats.org/drawingml/2006/main">
  <xdr:twoCellAnchor editAs="absolute">
    <xdr:from>
      <xdr:col>15</xdr:col>
      <xdr:colOff>57150</xdr:colOff>
      <xdr:row>40</xdr:row>
      <xdr:rowOff>85725</xdr:rowOff>
    </xdr:from>
    <xdr:to>
      <xdr:col>18</xdr:col>
      <xdr:colOff>57150</xdr:colOff>
      <xdr:row>282</xdr:row>
      <xdr:rowOff>133350</xdr:rowOff>
    </xdr:to>
    <mc:AlternateContent xmlns:mc="http://schemas.openxmlformats.org/markup-compatibility/2006">
      <mc:Choice xmlns:sle15="http://schemas.microsoft.com/office/drawing/2012/slicer" Requires="sle15">
        <xdr:graphicFrame macro="">
          <xdr:nvGraphicFramePr>
            <xdr:cNvPr id="2" name="team_key">
              <a:extLst>
                <a:ext uri="{FF2B5EF4-FFF2-40B4-BE49-F238E27FC236}">
                  <a16:creationId xmlns:a16="http://schemas.microsoft.com/office/drawing/2014/main" id="{A394A206-1DA4-982C-F365-49509AAB7F70}"/>
                </a:ext>
              </a:extLst>
            </xdr:cNvPr>
            <xdr:cNvGraphicFramePr/>
          </xdr:nvGraphicFramePr>
          <xdr:xfrm>
            <a:off x="0" y="0"/>
            <a:ext cx="0" cy="0"/>
          </xdr:xfrm>
          <a:graphic>
            <a:graphicData uri="http://schemas.microsoft.com/office/drawing/2010/slicer">
              <sle:slicer xmlns:sle="http://schemas.microsoft.com/office/drawing/2010/slicer" name="team_key"/>
            </a:graphicData>
          </a:graphic>
        </xdr:graphicFrame>
      </mc:Choice>
      <mc:Fallback>
        <xdr:sp macro="" textlink="">
          <xdr:nvSpPr>
            <xdr:cNvPr id="0" name=""/>
            <xdr:cNvSpPr>
              <a:spLocks noTextEdit="1"/>
            </xdr:cNvSpPr>
          </xdr:nvSpPr>
          <xdr:spPr>
            <a:xfrm>
              <a:off x="14754225" y="657225"/>
              <a:ext cx="1828800" cy="50006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14</xdr:col>
      <xdr:colOff>581024</xdr:colOff>
      <xdr:row>37</xdr:row>
      <xdr:rowOff>66675</xdr:rowOff>
    </xdr:from>
    <xdr:to>
      <xdr:col>17</xdr:col>
      <xdr:colOff>285749</xdr:colOff>
      <xdr:row>128</xdr:row>
      <xdr:rowOff>161925</xdr:rowOff>
    </xdr:to>
    <mc:AlternateContent xmlns:mc="http://schemas.openxmlformats.org/markup-compatibility/2006" xmlns:sle15="http://schemas.microsoft.com/office/drawing/2012/slicer">
      <mc:Choice Requires="sle15">
        <xdr:graphicFrame macro="">
          <xdr:nvGraphicFramePr>
            <xdr:cNvPr id="2" name="league_name">
              <a:extLst>
                <a:ext uri="{FF2B5EF4-FFF2-40B4-BE49-F238E27FC236}">
                  <a16:creationId xmlns:a16="http://schemas.microsoft.com/office/drawing/2014/main" id="{37F54831-B07D-9F68-3980-700847401459}"/>
                </a:ext>
              </a:extLst>
            </xdr:cNvPr>
            <xdr:cNvGraphicFramePr/>
          </xdr:nvGraphicFramePr>
          <xdr:xfrm>
            <a:off x="0" y="0"/>
            <a:ext cx="0" cy="0"/>
          </xdr:xfrm>
          <a:graphic>
            <a:graphicData uri="http://schemas.microsoft.com/office/drawing/2010/slicer">
              <sle:slicer xmlns:sle="http://schemas.microsoft.com/office/drawing/2010/slicer" name="league_name"/>
            </a:graphicData>
          </a:graphic>
        </xdr:graphicFrame>
      </mc:Choice>
      <mc:Fallback xmlns="">
        <xdr:sp macro="" textlink="">
          <xdr:nvSpPr>
            <xdr:cNvPr id="0" name=""/>
            <xdr:cNvSpPr>
              <a:spLocks noTextEdit="1"/>
            </xdr:cNvSpPr>
          </xdr:nvSpPr>
          <xdr:spPr>
            <a:xfrm>
              <a:off x="12096749" y="638175"/>
              <a:ext cx="1533525" cy="50482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17</xdr:col>
      <xdr:colOff>571500</xdr:colOff>
      <xdr:row>37</xdr:row>
      <xdr:rowOff>57150</xdr:rowOff>
    </xdr:from>
    <xdr:to>
      <xdr:col>20</xdr:col>
      <xdr:colOff>571500</xdr:colOff>
      <xdr:row>110</xdr:row>
      <xdr:rowOff>133350</xdr:rowOff>
    </xdr:to>
    <mc:AlternateContent xmlns:mc="http://schemas.openxmlformats.org/markup-compatibility/2006" xmlns:sle15="http://schemas.microsoft.com/office/drawing/2012/slicer">
      <mc:Choice Requires="sle15">
        <xdr:graphicFrame macro="">
          <xdr:nvGraphicFramePr>
            <xdr:cNvPr id="3" name="league_count">
              <a:extLst>
                <a:ext uri="{FF2B5EF4-FFF2-40B4-BE49-F238E27FC236}">
                  <a16:creationId xmlns:a16="http://schemas.microsoft.com/office/drawing/2014/main" id="{424B7B85-0CF7-9499-E8B8-CE24A7C9B7CE}"/>
                </a:ext>
              </a:extLst>
            </xdr:cNvPr>
            <xdr:cNvGraphicFramePr/>
          </xdr:nvGraphicFramePr>
          <xdr:xfrm>
            <a:off x="0" y="0"/>
            <a:ext cx="0" cy="0"/>
          </xdr:xfrm>
          <a:graphic>
            <a:graphicData uri="http://schemas.microsoft.com/office/drawing/2010/slicer">
              <sle:slicer xmlns:sle="http://schemas.microsoft.com/office/drawing/2010/slicer" name="league_count"/>
            </a:graphicData>
          </a:graphic>
        </xdr:graphicFrame>
      </mc:Choice>
      <mc:Fallback xmlns="">
        <xdr:sp macro="" textlink="">
          <xdr:nvSpPr>
            <xdr:cNvPr id="0" name=""/>
            <xdr:cNvSpPr>
              <a:spLocks noTextEdit="1"/>
            </xdr:cNvSpPr>
          </xdr:nvSpPr>
          <xdr:spPr>
            <a:xfrm>
              <a:off x="13916025" y="628650"/>
              <a:ext cx="1828800" cy="16002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4FA7D579-699A-40EB-A1E9-748A10FE1B9E}" autoFormatId="16" applyNumberFormats="0" applyBorderFormats="0" applyFontFormats="0" applyPatternFormats="0" applyAlignmentFormats="0" applyWidthHeightFormats="0">
  <queryTableRefresh nextId="6">
    <queryTableFields count="5">
      <queryTableField id="1" name="Date" tableColumnId="1"/>
      <queryTableField id="2" name="Source" tableColumnId="2"/>
      <queryTableField id="3" name="Team" tableColumnId="3"/>
      <queryTableField id="4" name="Player" tableColumnId="4"/>
      <queryTableField id="5" name="Sentiment"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F75A7423-902F-45D8-9F11-11E5891EB791}" autoFormatId="16" applyNumberFormats="0" applyBorderFormats="0" applyFontFormats="0" applyPatternFormats="0" applyAlignmentFormats="0" applyWidthHeightFormats="0">
  <queryTableRefresh nextId="14">
    <queryTableFields count="13">
      <queryTableField id="1" name="team_key" tableColumnId="1"/>
      <queryTableField id="2" name="player_key" tableColumnId="2"/>
      <queryTableField id="3" name="snapshot_date" tableColumnId="3"/>
      <queryTableField id="4" name="first" tableColumnId="4"/>
      <queryTableField id="5" name="last" tableColumnId="5"/>
      <queryTableField id="6" name="editorial_team_abbr" tableColumnId="6"/>
      <queryTableField id="7" name="eligible_positions" tableColumnId="7"/>
      <queryTableField id="8" name="has_player_notes" tableColumnId="8"/>
      <queryTableField id="9" name="selected_position" tableColumnId="9"/>
      <queryTableField id="10" name="status" tableColumnId="10"/>
      <queryTableField id="11" name="status_full" tableColumnId="11"/>
      <queryTableField id="12" name="injury_note" tableColumnId="12"/>
      <queryTableField id="13" name="on_disabled_list"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1EC2F8A4-A244-4821-8030-4EB9A4A10880}" autoFormatId="16" applyNumberFormats="0" applyBorderFormats="0" applyFontFormats="0" applyPatternFormats="0" applyAlignmentFormats="0" applyWidthHeightFormats="0">
  <queryTableRefresh nextId="13">
    <queryTableFields count="12">
      <queryTableField id="1" name="player_key" tableColumnId="1"/>
      <queryTableField id="2" name="league_name" tableColumnId="2"/>
      <queryTableField id="3" name="first" tableColumnId="3"/>
      <queryTableField id="4" name="last" tableColumnId="4"/>
      <queryTableField id="5" name="ownership_type" tableColumnId="5"/>
      <queryTableField id="6" name="status" tableColumnId="6"/>
      <queryTableField id="7" name="status_full" tableColumnId="7"/>
      <queryTableField id="8" name="injury_note" tableColumnId="8"/>
      <queryTableField id="9" name="on_disabled_list" tableColumnId="9"/>
      <queryTableField id="10" name="positions" tableColumnId="10"/>
      <queryTableField id="11" name="team" tableColumnId="11"/>
      <queryTableField id="12" name="league_count"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ague_name" xr10:uid="{79E8D5A2-6C5B-4974-886E-CF4F5241BCD2}" sourceName="league_name">
  <extLst>
    <x:ext xmlns:x15="http://schemas.microsoft.com/office/spreadsheetml/2010/11/main" uri="{2F2917AC-EB37-4324-AD4E-5DD8C200BD13}">
      <x15:tableSlicerCache tableId="10"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ague_count" xr10:uid="{012CB824-116F-4DCB-931A-E8C090723D6F}" sourceName="league_count">
  <extLst>
    <x:ext xmlns:x15="http://schemas.microsoft.com/office/spreadsheetml/2010/11/main" uri="{2F2917AC-EB37-4324-AD4E-5DD8C200BD13}">
      <x15:tableSlicerCache tableId="10" column="1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_key" xr10:uid="{00B1B3EA-74D8-42FD-B509-03EC2575F9EB}" sourceName="team_key">
  <extLst>
    <x:ext xmlns:x15="http://schemas.microsoft.com/office/spreadsheetml/2010/11/main" uri="{2F2917AC-EB37-4324-AD4E-5DD8C200BD13}">
      <x15:tableSlicerCache tableId="1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_key" xr10:uid="{8DA3E486-4D98-4A71-B6DF-BCE07E757F81}" cache="Slicer_team_key" caption="team_key"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ague_name" xr10:uid="{CB5B866F-5DDD-4E4D-9377-353481C249B0}" cache="Slicer_league_name" caption="league_name" rowHeight="257175"/>
  <slicer name="league_count" xr10:uid="{D6045622-4860-4A0C-95AE-79B95285F0FC}" cache="Slicer_league_count" caption="league_count" rowHeight="257175"/>
</slicers>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7578FF3-61F3-4D9B-9424-5536D89A061F}" name="Table2" displayName="Table2" ref="F1:G11" totalsRowShown="0">
  <autoFilter ref="F1:G11" xr:uid="{77578FF3-61F3-4D9B-9424-5536D89A061F}"/>
  <tableColumns count="2">
    <tableColumn id="1" xr3:uid="{0C566A45-2A26-4536-B9CC-061FFB7654C5}" name="Bot"/>
    <tableColumn id="2" xr3:uid="{3BBCD4A7-83A4-4681-9B8C-73D44ACEF572}" name="Cod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D4A1DAD-05EB-478B-B419-35B32FCA2EDF}" name="Table3" displayName="Table3" ref="A1:D101" totalsRowShown="0">
  <autoFilter ref="A1:D101" xr:uid="{FD4A1DAD-05EB-478B-B419-35B32FCA2EDF}"/>
  <tableColumns count="4">
    <tableColumn id="1" xr3:uid="{B02D0A3C-48F5-4AEA-9904-BADD32214520}" name="Source"/>
    <tableColumn id="2" xr3:uid="{90216C32-F6C4-4B5C-985E-68BB0F06A53F}" name="ChatBot"/>
    <tableColumn id="3" xr3:uid="{E31B07AF-481A-4A3A-8B84-45AA5F8AF5D8}" name="Rating"/>
    <tableColumn id="5" xr3:uid="{03D37452-46A9-4A57-9026-11D371981D18}" name="Code" dataDxfId="41">
      <calculatedColumnFormula>_xlfn.XLOOKUP(Table3[[#This Row],[ChatBot]],Table2[Bot],Table2[Code])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AA388A-4086-49F0-92C7-9A16F65E31FB}" name="tblRawData" displayName="tblRawData" ref="A1:E128" totalsRowShown="0">
  <autoFilter ref="A1:E128" xr:uid="{4FAA388A-4086-49F0-92C7-9A16F65E31FB}"/>
  <tableColumns count="5">
    <tableColumn id="1" xr3:uid="{87C5838A-5732-4AB0-9583-8CA98582B088}" name="Date" dataDxfId="40"/>
    <tableColumn id="2" xr3:uid="{E8373C8C-1E7D-49DB-8D6F-CB2E692964BE}" name="Source"/>
    <tableColumn id="3" xr3:uid="{30E4FE03-D752-40ED-AC02-A286D90B174D}" name="Team"/>
    <tableColumn id="4" xr3:uid="{1AC9CCF1-70BD-4453-BEDA-47A2F9987CA9}" name="Player"/>
    <tableColumn id="5" xr3:uid="{EDD4DA06-FC32-4007-8A39-C339438129FF}" name="Sentiment"/>
  </tableColumns>
  <tableStyleInfo name="TableStyleLight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52450F6-7B54-41BC-80FA-7A13E8C1144E}" name="qryCleansedData" displayName="qryCleansedData" ref="A1:E128" tableType="queryTable" totalsRowShown="0">
  <autoFilter ref="A1:E128" xr:uid="{E52450F6-7B54-41BC-80FA-7A13E8C1144E}"/>
  <tableColumns count="5">
    <tableColumn id="1" xr3:uid="{1C4E97B1-B102-45CF-8AD6-E205409FDA27}" uniqueName="1" name="Date" queryTableFieldId="1" dataDxfId="39"/>
    <tableColumn id="2" xr3:uid="{D334BD62-D0D7-44C9-8F7E-05171A613A9A}" uniqueName="2" name="Source" queryTableFieldId="2" dataDxfId="38"/>
    <tableColumn id="3" xr3:uid="{406BFC1B-0D90-4D43-8477-BB9328C7801A}" uniqueName="3" name="Team" queryTableFieldId="3" dataDxfId="37"/>
    <tableColumn id="4" xr3:uid="{1181019E-36F5-45B9-B332-05BCC09420B6}" uniqueName="4" name="Player" queryTableFieldId="4" dataDxfId="36"/>
    <tableColumn id="5" xr3:uid="{FB5F5421-1BCA-4325-964D-AABF0368F66C}" uniqueName="5" name="Sentiment" queryTableFieldId="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9BDAD6C-565C-4389-9947-31111269C801}" name="my_rosters" displayName="my_rosters" ref="A1:M257" tableType="queryTable" totalsRowShown="0">
  <autoFilter ref="A1:M257" xr:uid="{29BDAD6C-565C-4389-9947-31111269C801}">
    <filterColumn colId="0">
      <filters>
        <filter val="465_l_114671_t_7"/>
      </filters>
    </filterColumn>
    <filterColumn colId="9">
      <customFilters>
        <customFilter operator="notEqual" val=" "/>
      </customFilters>
    </filterColumn>
  </autoFilter>
  <sortState xmlns:xlrd2="http://schemas.microsoft.com/office/spreadsheetml/2017/richdata2" ref="A31:M229">
    <sortCondition ref="A31:A257"/>
  </sortState>
  <tableColumns count="13">
    <tableColumn id="1" xr3:uid="{0DD7F75E-DE87-4C70-8EEC-3BAAEE420D9A}" uniqueName="1" name="team_key" queryTableFieldId="1" dataDxfId="10"/>
    <tableColumn id="2" xr3:uid="{8966C317-EC54-49F2-BC42-BB8CAB415925}" uniqueName="2" name="player_key" queryTableFieldId="2" dataDxfId="9"/>
    <tableColumn id="3" xr3:uid="{A2A0B5E7-0597-4FBD-A384-53FD910A2C04}" uniqueName="3" name="snapshot_date" queryTableFieldId="3" dataDxfId="8"/>
    <tableColumn id="4" xr3:uid="{A5B89D13-F073-4015-B785-4E919E5D4EC7}" uniqueName="4" name="first" queryTableFieldId="4" dataDxfId="7"/>
    <tableColumn id="5" xr3:uid="{3E459A71-F045-451E-A2D6-71B049D4197B}" uniqueName="5" name="last" queryTableFieldId="5" dataDxfId="6"/>
    <tableColumn id="6" xr3:uid="{DB124C46-E592-4060-A4D1-D44C700310CE}" uniqueName="6" name="editorial_team_abbr" queryTableFieldId="6" dataDxfId="5"/>
    <tableColumn id="7" xr3:uid="{C848A3D1-9311-4176-84E7-1C0585B50286}" uniqueName="7" name="eligible_positions" queryTableFieldId="7" dataDxfId="4"/>
    <tableColumn id="8" xr3:uid="{CF36BCAB-1905-4D15-9D5A-9D518226D9E9}" uniqueName="8" name="has_player_notes" queryTableFieldId="8"/>
    <tableColumn id="9" xr3:uid="{82AFB4EC-1D41-4FA0-AC9F-30F8FDDAB057}" uniqueName="9" name="selected_position" queryTableFieldId="9" dataDxfId="3"/>
    <tableColumn id="10" xr3:uid="{F4CF2293-D756-4929-8985-998C01EB4B31}" uniqueName="10" name="status" queryTableFieldId="10" dataDxfId="2"/>
    <tableColumn id="11" xr3:uid="{115621E1-E332-448D-8724-0E495E3598AE}" uniqueName="11" name="status_full" queryTableFieldId="11" dataDxfId="1"/>
    <tableColumn id="12" xr3:uid="{C9422C4C-6BC8-4531-B3FE-A7A98AF24339}" uniqueName="12" name="injury_note" queryTableFieldId="12" dataDxfId="0"/>
    <tableColumn id="13" xr3:uid="{A1946A54-41A8-4875-85C6-1116C278CC37}" uniqueName="13" name="on_disabled_list" queryTableFieldId="1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4A0633-74C4-4717-B12B-AAEB955F12C8}" name="available_players" displayName="available_players" ref="A1:L104" tableType="queryTable" totalsRowShown="0">
  <autoFilter ref="A1:L104" xr:uid="{E44A0633-74C4-4717-B12B-AAEB955F12C8}">
    <filterColumn colId="1">
      <filters>
        <filter val="465.l.114671"/>
      </filters>
    </filterColumn>
    <filterColumn colId="5">
      <filters blank="1"/>
    </filterColumn>
  </autoFilter>
  <tableColumns count="12">
    <tableColumn id="1" xr3:uid="{68186886-D31D-4C4A-BC1A-94CA766D8E3A}" uniqueName="1" name="player_key" queryTableFieldId="1" dataDxfId="35"/>
    <tableColumn id="2" xr3:uid="{D66C753D-F82A-4875-8446-78F0D8782B78}" uniqueName="2" name="league_name" queryTableFieldId="2" dataDxfId="34"/>
    <tableColumn id="3" xr3:uid="{F394EE8F-5C03-4480-B975-5A13013756EA}" uniqueName="3" name="first" queryTableFieldId="3" dataDxfId="33"/>
    <tableColumn id="4" xr3:uid="{CE2DB471-41D0-4275-82FC-81F7894E96D2}" uniqueName="4" name="last" queryTableFieldId="4" dataDxfId="32"/>
    <tableColumn id="5" xr3:uid="{7EAA62F5-0EE9-4E7D-91E0-D7A19B0ED60D}" uniqueName="5" name="ownership_type" queryTableFieldId="5" dataDxfId="31"/>
    <tableColumn id="6" xr3:uid="{013F5768-29A6-4F07-B838-BECACC73C2EE}" uniqueName="6" name="status" queryTableFieldId="6" dataDxfId="30"/>
    <tableColumn id="7" xr3:uid="{2C2E3EFB-E568-49B2-B68C-1FE703C83176}" uniqueName="7" name="status_full" queryTableFieldId="7" dataDxfId="29"/>
    <tableColumn id="8" xr3:uid="{FE79CEB6-F74A-44CC-BEB8-E7310CBF81F4}" uniqueName="8" name="injury_note" queryTableFieldId="8" dataDxfId="28"/>
    <tableColumn id="9" xr3:uid="{59F1B83D-8874-4134-91E0-459CD48B780A}" uniqueName="9" name="on_disabled_list" queryTableFieldId="9" dataDxfId="27"/>
    <tableColumn id="10" xr3:uid="{0AB3E5E7-DC17-4F7C-93D8-39456441745C}" uniqueName="10" name="positions" queryTableFieldId="10" dataDxfId="26"/>
    <tableColumn id="11" xr3:uid="{06E59936-EAD1-4E45-B446-9E84F97D0CF8}" uniqueName="11" name="team" queryTableFieldId="11" dataDxfId="25"/>
    <tableColumn id="12" xr3:uid="{F88A16F6-B951-456F-9C12-13BB0241C967}" uniqueName="12" name="league_count" queryTableFieldId="1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049DAC-EABC-44CB-8823-13E52227C6EA}" name="Merge1" displayName="Merge1" ref="A1:M104" totalsRowShown="0">
  <autoFilter ref="A1:M104" xr:uid="{86049DAC-EABC-44CB-8823-13E52227C6EA}"/>
  <tableColumns count="13">
    <tableColumn id="1" xr3:uid="{3DD7AD15-5B36-407A-95B2-8F66847203A3}" name="player_key" dataDxfId="24"/>
    <tableColumn id="14" xr3:uid="{A60A7940-C3DA-4033-BF0B-C5A824FA4C11}" name="league_name" dataDxfId="23"/>
    <tableColumn id="3" xr3:uid="{3095BD49-5881-485A-9627-866745DB7831}" name="first" dataDxfId="22"/>
    <tableColumn id="4" xr3:uid="{05BCF6E3-A465-4F63-95DF-FC298F1234FB}" name="last" dataDxfId="21"/>
    <tableColumn id="5" xr3:uid="{268D6AA5-FC40-4E55-BA6E-D6DB61320213}" name="ownership_type" dataDxfId="20"/>
    <tableColumn id="7" xr3:uid="{C137A866-BDD2-4326-BD73-8FBEEF156815}" name="status" dataDxfId="19"/>
    <tableColumn id="8" xr3:uid="{CD519409-A114-45BC-A7F9-108E0549EA3C}" name="status_full" dataDxfId="18"/>
    <tableColumn id="9" xr3:uid="{B9679DC9-4ED2-425D-BDF7-A28452D93482}" name="injury_note" dataDxfId="17"/>
    <tableColumn id="10" xr3:uid="{DAC2777C-E8A0-4DF5-83C7-6C9FC4C32BBE}" name="on_disabled_list" dataDxfId="16"/>
    <tableColumn id="11" xr3:uid="{C533F40A-22F1-444C-A16A-A47F12DC00BA}" name="positions" dataDxfId="15"/>
    <tableColumn id="12" xr3:uid="{9C6681AD-2FFF-424B-9300-1D77E43039F0}" name="team" dataDxfId="14"/>
    <tableColumn id="15" xr3:uid="{6CBA66A1-BF1B-4EFC-B96F-D5BC5BAECC15}" name="league_count" dataDxfId="13"/>
    <tableColumn id="13" xr3:uid="{D70F8909-9113-4B85-A551-29E0C798B714}" name="Count"/>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8F9705-0D32-4100-86D0-84E7B716F21E}" name="tblTeams" displayName="tblTeams" ref="A1:A3" totalsRowShown="0">
  <autoFilter ref="A1:A3" xr:uid="{118F9705-0D32-4100-86D0-84E7B716F21E}"/>
  <tableColumns count="1">
    <tableColumn id="1" xr3:uid="{0A8A5D5E-5E62-4E6A-AC26-2273D28F0802}" name="Team"/>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2B170F1-825C-480E-A672-84A09D063106}" name="tblPlayers" displayName="tblPlayers" ref="F1:F29" totalsRowShown="0">
  <autoFilter ref="F1:F29" xr:uid="{32B170F1-825C-480E-A672-84A09D063106}"/>
  <sortState xmlns:xlrd2="http://schemas.microsoft.com/office/spreadsheetml/2017/richdata2" ref="F2:F29">
    <sortCondition ref="F2:F29"/>
  </sortState>
  <tableColumns count="1">
    <tableColumn id="1" xr3:uid="{9666B73E-CE5D-4311-B796-16A528D85D32}" name="Player"/>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4C74F7D-1695-4D1D-88BB-C9E63760EBCD}" name="tblLineups" displayName="tblLineups" ref="A1:F30" totalsRowShown="0">
  <autoFilter ref="A1:F30" xr:uid="{84C74F7D-1695-4D1D-88BB-C9E63760EBCD}"/>
  <sortState xmlns:xlrd2="http://schemas.microsoft.com/office/spreadsheetml/2017/richdata2" ref="A2:F30">
    <sortCondition ref="D2:D30"/>
    <sortCondition descending="1" ref="F2:F30"/>
    <sortCondition descending="1" ref="E2:E30"/>
  </sortState>
  <tableColumns count="6">
    <tableColumn id="1" xr3:uid="{2686FC8E-2F47-44FD-9489-6F840CF3990C}" name="Date"/>
    <tableColumn id="2" xr3:uid="{497F2DEB-AA57-4CE5-AA20-A0BFFE8C1013}" name="Team"/>
    <tableColumn id="3" xr3:uid="{0D82127B-6F14-428D-B5CB-CBE39998EB02}" name="Player"/>
    <tableColumn id="4" xr3:uid="{E9499253-7E56-4984-A08B-17AFE78B0952}" name="Lineup"/>
    <tableColumn id="5" xr3:uid="{52B2E976-8F81-43F3-8DC4-A99BE83E5D15}" name="Salary"/>
    <tableColumn id="6" xr3:uid="{8F0227A8-7DB1-467D-BD4E-3ECEF7423BD6}" name="Captai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FE8C4CD-28E4-4EEE-BCC9-144E9D9467D2}" name="Table6" displayName="Table6" ref="A1:E147" totalsRowShown="0">
  <autoFilter ref="A1:E147" xr:uid="{5FE8C4CD-28E4-4EEE-BCC9-144E9D9467D2}"/>
  <tableColumns count="5">
    <tableColumn id="1" xr3:uid="{B4BD6736-6FB6-46F9-ABFB-62CFA858C759}" name="Date" dataDxfId="12"/>
    <tableColumn id="2" xr3:uid="{918FB7FD-6243-4D34-B060-F85419ED5FCB}" name="Source"/>
    <tableColumn id="3" xr3:uid="{92DF13B2-349D-48B0-A0CF-4984AC57790D}" name="Team"/>
    <tableColumn id="4" xr3:uid="{3219C78C-D8FC-4401-8A69-96C66869EFF7}" name="Player"/>
    <tableColumn id="5" xr3:uid="{AABBA0DE-CE3D-48F2-ADE7-33A98F527159}" name="Senti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5.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6.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489A1-159C-4CAF-A8CD-610D0E74A386}">
  <dimension ref="A1:U220"/>
  <sheetViews>
    <sheetView topLeftCell="A153" workbookViewId="0">
      <selection activeCell="F185" sqref="F185:F194"/>
    </sheetView>
  </sheetViews>
  <sheetFormatPr defaultRowHeight="15" x14ac:dyDescent="0.25"/>
  <cols>
    <col min="1" max="1" width="9.42578125" bestFit="1" customWidth="1"/>
    <col min="2" max="2" width="19.28515625" bestFit="1" customWidth="1"/>
    <col min="13" max="13" width="102.7109375" bestFit="1" customWidth="1"/>
  </cols>
  <sheetData>
    <row r="1" spans="1:14" x14ac:dyDescent="0.25">
      <c r="A1" t="s">
        <v>16</v>
      </c>
      <c r="B1" t="s">
        <v>17</v>
      </c>
      <c r="C1" t="s">
        <v>18</v>
      </c>
      <c r="D1" t="s">
        <v>30</v>
      </c>
      <c r="F1" t="s">
        <v>29</v>
      </c>
      <c r="G1" t="s">
        <v>30</v>
      </c>
    </row>
    <row r="2" spans="1:14" x14ac:dyDescent="0.25">
      <c r="A2" t="s">
        <v>5</v>
      </c>
      <c r="B2" t="s">
        <v>5</v>
      </c>
      <c r="C2">
        <v>7</v>
      </c>
      <c r="D2" t="str">
        <f>_xlfn.XLOOKUP(Table3[[#This Row],[ChatBot]],Table2[Bot],Table2[Code])</f>
        <v>A</v>
      </c>
      <c r="F2" t="s">
        <v>5</v>
      </c>
      <c r="G2" t="s">
        <v>19</v>
      </c>
      <c r="I2" t="str">
        <f t="shared" ref="I2:I33" si="0">TRIM(B2)</f>
        <v>ChatGPT</v>
      </c>
      <c r="J2" t="str">
        <f>CLEAN(I2)</f>
        <v>ChatGPT</v>
      </c>
    </row>
    <row r="3" spans="1:14" x14ac:dyDescent="0.25">
      <c r="A3" t="s">
        <v>5</v>
      </c>
      <c r="B3" t="s">
        <v>6</v>
      </c>
      <c r="C3">
        <v>7</v>
      </c>
      <c r="D3" t="str">
        <f>_xlfn.XLOOKUP(Table3[[#This Row],[ChatBot]],Table2[Bot],Table2[Code])</f>
        <v>B</v>
      </c>
      <c r="F3" t="s">
        <v>6</v>
      </c>
      <c r="G3" t="s">
        <v>22</v>
      </c>
      <c r="I3" t="str">
        <f t="shared" si="0"/>
        <v>Claude</v>
      </c>
      <c r="J3" t="str">
        <f t="shared" ref="J3:J66" si="1">CLEAN(I3)</f>
        <v>Claude</v>
      </c>
      <c r="M3" t="str" cm="1">
        <f t="array" ref="M3:N13">_xlfn.LET(
  _xlpm.raw, _xlfn.TEXTSPLIT(M78, " "),
  _xlpm.bots, _xlfn.TEXTBEFORE(_xlpm.raw, "|"),
  _xlpm.scores, _xlfn.TEXTAFTER(_xlpm.raw, "|"),
  _xlfn.VSTACK(_xlfn.HSTACK("Bot", "Score"), _xlfn.MAKEARRAY(COUNTA(_xlpm.bots), 2, _xlfn.LAMBDA(_xlpm.r,_xlpm.c, IF(_xlpm.c=1, INDEX(_xlpm.bots,_xlpm.r), INDEX(_xlpm.scores,_xlpm.r)))))
)</f>
        <v>Bot</v>
      </c>
      <c r="N3" t="str">
        <v>Score</v>
      </c>
    </row>
    <row r="4" spans="1:14" x14ac:dyDescent="0.25">
      <c r="A4" t="s">
        <v>5</v>
      </c>
      <c r="B4" t="s">
        <v>8</v>
      </c>
      <c r="C4">
        <v>7</v>
      </c>
      <c r="D4" t="str">
        <f>_xlfn.XLOOKUP(Table3[[#This Row],[ChatBot]],Table2[Bot],Table2[Code])</f>
        <v>D</v>
      </c>
      <c r="F4" t="s">
        <v>0</v>
      </c>
      <c r="G4" t="s">
        <v>21</v>
      </c>
      <c r="I4" t="str">
        <f t="shared" si="0"/>
        <v>DeepSeek</v>
      </c>
      <c r="J4" t="str">
        <f t="shared" si="1"/>
        <v>DeepSeek</v>
      </c>
      <c r="M4" t="str">
        <v>MicrosoftCopilot</v>
      </c>
      <c r="N4" t="str">
        <v>8</v>
      </c>
    </row>
    <row r="5" spans="1:14" x14ac:dyDescent="0.25">
      <c r="A5" t="s">
        <v>5</v>
      </c>
      <c r="B5" t="s">
        <v>4</v>
      </c>
      <c r="C5">
        <v>8</v>
      </c>
      <c r="D5" t="str">
        <f>_xlfn.XLOOKUP(Table3[[#This Row],[ChatBot]],Table2[Bot],Table2[Code])</f>
        <v>E</v>
      </c>
      <c r="F5" t="s">
        <v>8</v>
      </c>
      <c r="G5" t="s">
        <v>23</v>
      </c>
      <c r="I5" t="str">
        <f t="shared" si="0"/>
        <v>Gemini</v>
      </c>
      <c r="J5" t="str">
        <f t="shared" si="1"/>
        <v>Gemini</v>
      </c>
      <c r="M5" t="str">
        <v>Grok</v>
      </c>
      <c r="N5" t="str">
        <v>9</v>
      </c>
    </row>
    <row r="6" spans="1:14" x14ac:dyDescent="0.25">
      <c r="A6" t="s">
        <v>5</v>
      </c>
      <c r="B6" t="s">
        <v>1</v>
      </c>
      <c r="C6">
        <v>9</v>
      </c>
      <c r="D6" t="str">
        <f>_xlfn.XLOOKUP(Table3[[#This Row],[ChatBot]],Table2[Bot],Table2[Code])</f>
        <v>F</v>
      </c>
      <c r="F6" t="s">
        <v>4</v>
      </c>
      <c r="G6" t="s">
        <v>20</v>
      </c>
      <c r="I6" t="str">
        <f t="shared" si="0"/>
        <v>Grok</v>
      </c>
      <c r="J6" t="str">
        <f t="shared" si="1"/>
        <v>Grok</v>
      </c>
      <c r="M6" t="str">
        <v>Perplexity</v>
      </c>
      <c r="N6" t="str">
        <v>9</v>
      </c>
    </row>
    <row r="7" spans="1:14" x14ac:dyDescent="0.25">
      <c r="A7" t="s">
        <v>5</v>
      </c>
      <c r="B7" t="s">
        <v>3</v>
      </c>
      <c r="C7">
        <v>4</v>
      </c>
      <c r="D7" t="str">
        <f>_xlfn.XLOOKUP(Table3[[#This Row],[ChatBot]],Table2[Bot],Table2[Code])</f>
        <v>G</v>
      </c>
      <c r="F7" t="s">
        <v>1</v>
      </c>
      <c r="G7" t="s">
        <v>24</v>
      </c>
      <c r="I7" t="str">
        <f t="shared" si="0"/>
        <v>Kimi</v>
      </c>
      <c r="J7" t="str">
        <f t="shared" si="1"/>
        <v>Kimi</v>
      </c>
      <c r="M7" t="str">
        <v>ChatGPT</v>
      </c>
      <c r="N7" t="str">
        <v>7</v>
      </c>
    </row>
    <row r="8" spans="1:14" x14ac:dyDescent="0.25">
      <c r="A8" t="s">
        <v>5</v>
      </c>
      <c r="B8" t="s">
        <v>11</v>
      </c>
      <c r="C8">
        <v>5</v>
      </c>
      <c r="D8" t="str">
        <f>_xlfn.XLOOKUP(Table3[[#This Row],[ChatBot]],Table2[Bot],Table2[Code])</f>
        <v>H</v>
      </c>
      <c r="F8" t="s">
        <v>3</v>
      </c>
      <c r="G8" t="s">
        <v>25</v>
      </c>
      <c r="I8" t="str">
        <f t="shared" si="0"/>
        <v>LeChat</v>
      </c>
      <c r="J8" t="str">
        <f t="shared" si="1"/>
        <v>LeChat</v>
      </c>
      <c r="M8" t="str">
        <v>DeepSeek</v>
      </c>
      <c r="N8" t="str">
        <v>3</v>
      </c>
    </row>
    <row r="9" spans="1:14" x14ac:dyDescent="0.25">
      <c r="A9" t="s">
        <v>5</v>
      </c>
      <c r="B9" t="s">
        <v>0</v>
      </c>
      <c r="C9">
        <v>6</v>
      </c>
      <c r="D9" t="str">
        <f>_xlfn.XLOOKUP(Table3[[#This Row],[ChatBot]],Table2[Bot],Table2[Code])</f>
        <v>C</v>
      </c>
      <c r="F9" t="s">
        <v>11</v>
      </c>
      <c r="G9" t="s">
        <v>26</v>
      </c>
      <c r="I9" t="str">
        <f t="shared" si="0"/>
        <v>CoPilot</v>
      </c>
      <c r="J9" t="str">
        <f t="shared" si="1"/>
        <v>CoPilot</v>
      </c>
      <c r="M9" t="str">
        <v>LeChatMistral</v>
      </c>
      <c r="N9" t="str">
        <v>4</v>
      </c>
    </row>
    <row r="10" spans="1:14" x14ac:dyDescent="0.25">
      <c r="A10" t="s">
        <v>5</v>
      </c>
      <c r="B10" t="s">
        <v>9</v>
      </c>
      <c r="C10">
        <v>8</v>
      </c>
      <c r="D10" t="str">
        <f>_xlfn.XLOOKUP(Table3[[#This Row],[ChatBot]],Table2[Bot],Table2[Code])</f>
        <v>I</v>
      </c>
      <c r="F10" t="s">
        <v>9</v>
      </c>
      <c r="G10" t="s">
        <v>27</v>
      </c>
      <c r="I10" t="str">
        <f t="shared" si="0"/>
        <v>Perpelxity</v>
      </c>
      <c r="J10" t="str">
        <f t="shared" si="1"/>
        <v>Perpelxity</v>
      </c>
      <c r="M10" t="str">
        <v>Kimi</v>
      </c>
      <c r="N10" t="str">
        <v>5</v>
      </c>
    </row>
    <row r="11" spans="1:14" x14ac:dyDescent="0.25">
      <c r="A11" t="s">
        <v>5</v>
      </c>
      <c r="B11" t="s">
        <v>7</v>
      </c>
      <c r="C11">
        <v>6</v>
      </c>
      <c r="D11" t="str">
        <f>_xlfn.XLOOKUP(Table3[[#This Row],[ChatBot]],Table2[Bot],Table2[Code])</f>
        <v>J</v>
      </c>
      <c r="F11" t="s">
        <v>7</v>
      </c>
      <c r="G11" t="s">
        <v>28</v>
      </c>
      <c r="I11" t="str">
        <f t="shared" si="0"/>
        <v>Poe</v>
      </c>
      <c r="J11" t="str">
        <f t="shared" si="1"/>
        <v>Poe</v>
      </c>
      <c r="M11" t="str">
        <v>Gemini</v>
      </c>
      <c r="N11" t="str">
        <v>7</v>
      </c>
    </row>
    <row r="12" spans="1:14" x14ac:dyDescent="0.25">
      <c r="A12" t="s">
        <v>6</v>
      </c>
      <c r="B12" t="s">
        <v>5</v>
      </c>
      <c r="C12">
        <v>7</v>
      </c>
      <c r="D12" t="str">
        <f>_xlfn.XLOOKUP(Table3[[#This Row],[ChatBot]],Table2[Bot],Table2[Code])</f>
        <v>A</v>
      </c>
      <c r="I12" t="str">
        <f t="shared" si="0"/>
        <v>ChatGPT</v>
      </c>
      <c r="J12" t="str">
        <f t="shared" si="1"/>
        <v>ChatGPT</v>
      </c>
      <c r="M12" t="str">
        <v>Poe</v>
      </c>
      <c r="N12" t="str">
        <v>6</v>
      </c>
    </row>
    <row r="13" spans="1:14" x14ac:dyDescent="0.25">
      <c r="A13" t="s">
        <v>6</v>
      </c>
      <c r="B13" t="s">
        <v>6</v>
      </c>
      <c r="C13">
        <v>8</v>
      </c>
      <c r="D13" t="str">
        <f>_xlfn.XLOOKUP(Table3[[#This Row],[ChatBot]],Table2[Bot],Table2[Code])</f>
        <v>B</v>
      </c>
      <c r="I13" t="str">
        <f t="shared" si="0"/>
        <v>Claude</v>
      </c>
      <c r="J13" t="str">
        <f t="shared" si="1"/>
        <v>Claude</v>
      </c>
      <c r="M13" t="str">
        <v>Claude</v>
      </c>
      <c r="N13" t="str">
        <v>8</v>
      </c>
    </row>
    <row r="14" spans="1:14" x14ac:dyDescent="0.25">
      <c r="A14" t="s">
        <v>6</v>
      </c>
      <c r="B14" t="s">
        <v>8</v>
      </c>
      <c r="C14">
        <v>3</v>
      </c>
      <c r="D14" t="str">
        <f>_xlfn.XLOOKUP(Table3[[#This Row],[ChatBot]],Table2[Bot],Table2[Code])</f>
        <v>D</v>
      </c>
      <c r="I14" t="str">
        <f t="shared" si="0"/>
        <v>DeepSeek</v>
      </c>
      <c r="J14" t="str">
        <f t="shared" si="1"/>
        <v>DeepSeek</v>
      </c>
    </row>
    <row r="15" spans="1:14" x14ac:dyDescent="0.25">
      <c r="A15" t="s">
        <v>6</v>
      </c>
      <c r="B15" t="s">
        <v>4</v>
      </c>
      <c r="C15">
        <v>7</v>
      </c>
      <c r="D15" t="str">
        <f>_xlfn.XLOOKUP(Table3[[#This Row],[ChatBot]],Table2[Bot],Table2[Code])</f>
        <v>E</v>
      </c>
      <c r="I15" t="str">
        <f t="shared" si="0"/>
        <v>Gemini</v>
      </c>
      <c r="J15" t="str">
        <f t="shared" si="1"/>
        <v>Gemini</v>
      </c>
    </row>
    <row r="16" spans="1:14" x14ac:dyDescent="0.25">
      <c r="A16" t="s">
        <v>6</v>
      </c>
      <c r="B16" t="s">
        <v>1</v>
      </c>
      <c r="C16">
        <v>9</v>
      </c>
      <c r="D16" t="str">
        <f>_xlfn.XLOOKUP(Table3[[#This Row],[ChatBot]],Table2[Bot],Table2[Code])</f>
        <v>F</v>
      </c>
      <c r="I16" t="str">
        <f t="shared" si="0"/>
        <v>Grok</v>
      </c>
      <c r="J16" t="str">
        <f t="shared" si="1"/>
        <v>Grok</v>
      </c>
    </row>
    <row r="17" spans="1:10" x14ac:dyDescent="0.25">
      <c r="A17" t="s">
        <v>6</v>
      </c>
      <c r="B17" t="s">
        <v>3</v>
      </c>
      <c r="C17">
        <v>5</v>
      </c>
      <c r="D17" t="str">
        <f>_xlfn.XLOOKUP(Table3[[#This Row],[ChatBot]],Table2[Bot],Table2[Code])</f>
        <v>G</v>
      </c>
      <c r="I17" t="str">
        <f t="shared" si="0"/>
        <v>Kimi</v>
      </c>
      <c r="J17" t="str">
        <f t="shared" si="1"/>
        <v>Kimi</v>
      </c>
    </row>
    <row r="18" spans="1:10" x14ac:dyDescent="0.25">
      <c r="A18" t="s">
        <v>6</v>
      </c>
      <c r="B18" t="s">
        <v>11</v>
      </c>
      <c r="C18">
        <v>4</v>
      </c>
      <c r="D18" t="str">
        <f>_xlfn.XLOOKUP(Table3[[#This Row],[ChatBot]],Table2[Bot],Table2[Code])</f>
        <v>H</v>
      </c>
      <c r="I18" t="str">
        <f t="shared" si="0"/>
        <v>LeChat</v>
      </c>
      <c r="J18" t="str">
        <f t="shared" si="1"/>
        <v>LeChat</v>
      </c>
    </row>
    <row r="19" spans="1:10" x14ac:dyDescent="0.25">
      <c r="A19" t="s">
        <v>6</v>
      </c>
      <c r="B19" t="s">
        <v>0</v>
      </c>
      <c r="C19">
        <v>8</v>
      </c>
      <c r="D19" t="str">
        <f>_xlfn.XLOOKUP(Table3[[#This Row],[ChatBot]],Table2[Bot],Table2[Code])</f>
        <v>C</v>
      </c>
      <c r="I19" t="str">
        <f t="shared" si="0"/>
        <v>CoPilot</v>
      </c>
      <c r="J19" t="str">
        <f t="shared" si="1"/>
        <v>CoPilot</v>
      </c>
    </row>
    <row r="20" spans="1:10" x14ac:dyDescent="0.25">
      <c r="A20" t="s">
        <v>6</v>
      </c>
      <c r="B20" t="s">
        <v>9</v>
      </c>
      <c r="C20">
        <v>9</v>
      </c>
      <c r="D20" t="str">
        <f>_xlfn.XLOOKUP(Table3[[#This Row],[ChatBot]],Table2[Bot],Table2[Code])</f>
        <v>I</v>
      </c>
      <c r="I20" t="str">
        <f t="shared" si="0"/>
        <v>Perpelxity</v>
      </c>
      <c r="J20" t="str">
        <f t="shared" si="1"/>
        <v>Perpelxity</v>
      </c>
    </row>
    <row r="21" spans="1:10" x14ac:dyDescent="0.25">
      <c r="A21" t="s">
        <v>6</v>
      </c>
      <c r="B21" t="s">
        <v>7</v>
      </c>
      <c r="C21">
        <v>6</v>
      </c>
      <c r="D21" t="str">
        <f>_xlfn.XLOOKUP(Table3[[#This Row],[ChatBot]],Table2[Bot],Table2[Code])</f>
        <v>J</v>
      </c>
      <c r="I21" t="str">
        <f t="shared" si="0"/>
        <v>Poe</v>
      </c>
      <c r="J21" t="str">
        <f t="shared" si="1"/>
        <v>Poe</v>
      </c>
    </row>
    <row r="22" spans="1:10" x14ac:dyDescent="0.25">
      <c r="A22" t="s">
        <v>0</v>
      </c>
      <c r="B22" t="s">
        <v>5</v>
      </c>
      <c r="C22">
        <v>6</v>
      </c>
      <c r="D22" t="str">
        <f>_xlfn.XLOOKUP(Table3[[#This Row],[ChatBot]],Table2[Bot],Table2[Code])</f>
        <v>A</v>
      </c>
      <c r="I22" t="str">
        <f t="shared" si="0"/>
        <v>ChatGPT</v>
      </c>
      <c r="J22" t="str">
        <f t="shared" si="1"/>
        <v>ChatGPT</v>
      </c>
    </row>
    <row r="23" spans="1:10" x14ac:dyDescent="0.25">
      <c r="A23" t="s">
        <v>0</v>
      </c>
      <c r="B23" t="s">
        <v>6</v>
      </c>
      <c r="C23">
        <v>3</v>
      </c>
      <c r="D23" t="str">
        <f>_xlfn.XLOOKUP(Table3[[#This Row],[ChatBot]],Table2[Bot],Table2[Code])</f>
        <v>B</v>
      </c>
      <c r="I23" t="str">
        <f t="shared" si="0"/>
        <v>Claude</v>
      </c>
      <c r="J23" t="str">
        <f t="shared" si="1"/>
        <v>Claude</v>
      </c>
    </row>
    <row r="24" spans="1:10" x14ac:dyDescent="0.25">
      <c r="A24" t="s">
        <v>0</v>
      </c>
      <c r="B24" t="s">
        <v>8</v>
      </c>
      <c r="C24">
        <v>2</v>
      </c>
      <c r="D24" t="str">
        <f>_xlfn.XLOOKUP(Table3[[#This Row],[ChatBot]],Table2[Bot],Table2[Code])</f>
        <v>D</v>
      </c>
      <c r="I24" t="str">
        <f t="shared" si="0"/>
        <v>DeepSeek</v>
      </c>
      <c r="J24" t="str">
        <f t="shared" si="1"/>
        <v>DeepSeek</v>
      </c>
    </row>
    <row r="25" spans="1:10" x14ac:dyDescent="0.25">
      <c r="A25" t="s">
        <v>0</v>
      </c>
      <c r="B25" t="s">
        <v>4</v>
      </c>
      <c r="C25">
        <v>9</v>
      </c>
      <c r="D25" t="str">
        <f>_xlfn.XLOOKUP(Table3[[#This Row],[ChatBot]],Table2[Bot],Table2[Code])</f>
        <v>E</v>
      </c>
      <c r="I25" t="str">
        <f t="shared" si="0"/>
        <v>Gemini</v>
      </c>
      <c r="J25" t="str">
        <f t="shared" si="1"/>
        <v>Gemini</v>
      </c>
    </row>
    <row r="26" spans="1:10" x14ac:dyDescent="0.25">
      <c r="A26" t="s">
        <v>0</v>
      </c>
      <c r="B26" t="s">
        <v>1</v>
      </c>
      <c r="C26">
        <v>8</v>
      </c>
      <c r="D26" t="str">
        <f>_xlfn.XLOOKUP(Table3[[#This Row],[ChatBot]],Table2[Bot],Table2[Code])</f>
        <v>F</v>
      </c>
      <c r="I26" t="str">
        <f t="shared" si="0"/>
        <v>Grok</v>
      </c>
      <c r="J26" t="str">
        <f t="shared" si="1"/>
        <v>Grok</v>
      </c>
    </row>
    <row r="27" spans="1:10" x14ac:dyDescent="0.25">
      <c r="A27" t="s">
        <v>0</v>
      </c>
      <c r="B27" t="s">
        <v>3</v>
      </c>
      <c r="C27">
        <v>7</v>
      </c>
      <c r="D27" t="str">
        <f>_xlfn.XLOOKUP(Table3[[#This Row],[ChatBot]],Table2[Bot],Table2[Code])</f>
        <v>G</v>
      </c>
      <c r="I27" t="str">
        <f t="shared" si="0"/>
        <v>Kimi</v>
      </c>
      <c r="J27" t="str">
        <f t="shared" si="1"/>
        <v>Kimi</v>
      </c>
    </row>
    <row r="28" spans="1:10" x14ac:dyDescent="0.25">
      <c r="A28" t="s">
        <v>0</v>
      </c>
      <c r="B28" t="s">
        <v>11</v>
      </c>
      <c r="C28">
        <v>2</v>
      </c>
      <c r="D28" t="str">
        <f>_xlfn.XLOOKUP(Table3[[#This Row],[ChatBot]],Table2[Bot],Table2[Code])</f>
        <v>H</v>
      </c>
      <c r="I28" t="str">
        <f t="shared" si="0"/>
        <v>LeChat</v>
      </c>
      <c r="J28" t="str">
        <f t="shared" si="1"/>
        <v>LeChat</v>
      </c>
    </row>
    <row r="29" spans="1:10" x14ac:dyDescent="0.25">
      <c r="A29" t="s">
        <v>0</v>
      </c>
      <c r="B29" t="s">
        <v>0</v>
      </c>
      <c r="C29">
        <v>10</v>
      </c>
      <c r="D29" t="str">
        <f>_xlfn.XLOOKUP(Table3[[#This Row],[ChatBot]],Table2[Bot],Table2[Code])</f>
        <v>C</v>
      </c>
      <c r="I29" t="str">
        <f t="shared" si="0"/>
        <v>CoPilot</v>
      </c>
      <c r="J29" t="str">
        <f t="shared" si="1"/>
        <v>CoPilot</v>
      </c>
    </row>
    <row r="30" spans="1:10" x14ac:dyDescent="0.25">
      <c r="A30" t="s">
        <v>0</v>
      </c>
      <c r="B30" t="s">
        <v>9</v>
      </c>
      <c r="C30">
        <v>9</v>
      </c>
      <c r="D30" t="str">
        <f>_xlfn.XLOOKUP(Table3[[#This Row],[ChatBot]],Table2[Bot],Table2[Code])</f>
        <v>I</v>
      </c>
      <c r="I30" t="str">
        <f t="shared" si="0"/>
        <v>Perpelxity</v>
      </c>
      <c r="J30" t="str">
        <f t="shared" si="1"/>
        <v>Perpelxity</v>
      </c>
    </row>
    <row r="31" spans="1:10" x14ac:dyDescent="0.25">
      <c r="A31" t="s">
        <v>0</v>
      </c>
      <c r="B31" t="s">
        <v>7</v>
      </c>
      <c r="C31">
        <v>5</v>
      </c>
      <c r="D31" t="str">
        <f>_xlfn.XLOOKUP(Table3[[#This Row],[ChatBot]],Table2[Bot],Table2[Code])</f>
        <v>J</v>
      </c>
      <c r="I31" t="str">
        <f t="shared" si="0"/>
        <v>Poe</v>
      </c>
      <c r="J31" t="str">
        <f t="shared" si="1"/>
        <v>Poe</v>
      </c>
    </row>
    <row r="32" spans="1:10" x14ac:dyDescent="0.25">
      <c r="A32" t="s">
        <v>8</v>
      </c>
      <c r="B32" t="s">
        <v>5</v>
      </c>
      <c r="C32">
        <v>2</v>
      </c>
      <c r="D32" t="str">
        <f>_xlfn.XLOOKUP(Table3[[#This Row],[ChatBot]],Table2[Bot],Table2[Code])</f>
        <v>A</v>
      </c>
      <c r="I32" t="str">
        <f t="shared" si="0"/>
        <v>ChatGPT</v>
      </c>
      <c r="J32" t="str">
        <f t="shared" si="1"/>
        <v>ChatGPT</v>
      </c>
    </row>
    <row r="33" spans="1:13" x14ac:dyDescent="0.25">
      <c r="A33" t="s">
        <v>8</v>
      </c>
      <c r="B33" t="s">
        <v>6</v>
      </c>
      <c r="C33">
        <v>3</v>
      </c>
      <c r="D33" t="str">
        <f>_xlfn.XLOOKUP(Table3[[#This Row],[ChatBot]],Table2[Bot],Table2[Code])</f>
        <v>B</v>
      </c>
      <c r="I33" t="str">
        <f t="shared" si="0"/>
        <v>Claude</v>
      </c>
      <c r="J33" t="str">
        <f t="shared" si="1"/>
        <v>Claude</v>
      </c>
    </row>
    <row r="34" spans="1:13" x14ac:dyDescent="0.25">
      <c r="A34" t="s">
        <v>8</v>
      </c>
      <c r="B34" t="s">
        <v>8</v>
      </c>
      <c r="C34">
        <v>6</v>
      </c>
      <c r="D34" t="str">
        <f>_xlfn.XLOOKUP(Table3[[#This Row],[ChatBot]],Table2[Bot],Table2[Code])</f>
        <v>D</v>
      </c>
      <c r="I34" t="str">
        <f t="shared" ref="I34:I65" si="2">TRIM(B34)</f>
        <v>DeepSeek</v>
      </c>
      <c r="J34" t="str">
        <f t="shared" si="1"/>
        <v>DeepSeek</v>
      </c>
    </row>
    <row r="35" spans="1:13" x14ac:dyDescent="0.25">
      <c r="A35" t="s">
        <v>8</v>
      </c>
      <c r="B35" t="s">
        <v>4</v>
      </c>
      <c r="C35">
        <v>8</v>
      </c>
      <c r="D35" t="str">
        <f>_xlfn.XLOOKUP(Table3[[#This Row],[ChatBot]],Table2[Bot],Table2[Code])</f>
        <v>E</v>
      </c>
      <c r="I35" t="str">
        <f t="shared" si="2"/>
        <v>Gemini</v>
      </c>
      <c r="J35" t="str">
        <f t="shared" si="1"/>
        <v>Gemini</v>
      </c>
    </row>
    <row r="36" spans="1:13" x14ac:dyDescent="0.25">
      <c r="A36" t="s">
        <v>8</v>
      </c>
      <c r="B36" t="s">
        <v>1</v>
      </c>
      <c r="C36">
        <v>8</v>
      </c>
      <c r="D36" t="str">
        <f>_xlfn.XLOOKUP(Table3[[#This Row],[ChatBot]],Table2[Bot],Table2[Code])</f>
        <v>F</v>
      </c>
      <c r="I36" t="str">
        <f t="shared" si="2"/>
        <v>Grok</v>
      </c>
      <c r="J36" t="str">
        <f t="shared" si="1"/>
        <v>Grok</v>
      </c>
    </row>
    <row r="37" spans="1:13" x14ac:dyDescent="0.25">
      <c r="A37" t="s">
        <v>8</v>
      </c>
      <c r="B37" t="s">
        <v>3</v>
      </c>
      <c r="C37">
        <v>7</v>
      </c>
      <c r="D37" t="str">
        <f>_xlfn.XLOOKUP(Table3[[#This Row],[ChatBot]],Table2[Bot],Table2[Code])</f>
        <v>G</v>
      </c>
      <c r="I37" t="str">
        <f t="shared" si="2"/>
        <v>Kimi</v>
      </c>
      <c r="J37" t="str">
        <f t="shared" si="1"/>
        <v>Kimi</v>
      </c>
    </row>
    <row r="38" spans="1:13" x14ac:dyDescent="0.25">
      <c r="A38" t="s">
        <v>8</v>
      </c>
      <c r="B38" t="s">
        <v>11</v>
      </c>
      <c r="C38">
        <v>5</v>
      </c>
      <c r="D38" t="str">
        <f>_xlfn.XLOOKUP(Table3[[#This Row],[ChatBot]],Table2[Bot],Table2[Code])</f>
        <v>H</v>
      </c>
      <c r="I38" t="str">
        <f t="shared" si="2"/>
        <v>LeChat</v>
      </c>
      <c r="J38" t="str">
        <f t="shared" si="1"/>
        <v>LeChat</v>
      </c>
    </row>
    <row r="39" spans="1:13" x14ac:dyDescent="0.25">
      <c r="A39" t="s">
        <v>8</v>
      </c>
      <c r="B39" t="s">
        <v>0</v>
      </c>
      <c r="C39">
        <v>9</v>
      </c>
      <c r="D39" t="str">
        <f>_xlfn.XLOOKUP(Table3[[#This Row],[ChatBot]],Table2[Bot],Table2[Code])</f>
        <v>C</v>
      </c>
      <c r="I39" t="str">
        <f t="shared" si="2"/>
        <v>CoPilot</v>
      </c>
      <c r="J39" t="str">
        <f t="shared" si="1"/>
        <v>CoPilot</v>
      </c>
    </row>
    <row r="40" spans="1:13" x14ac:dyDescent="0.25">
      <c r="A40" t="s">
        <v>8</v>
      </c>
      <c r="B40" t="s">
        <v>9</v>
      </c>
      <c r="C40">
        <v>10</v>
      </c>
      <c r="D40" t="str">
        <f>_xlfn.XLOOKUP(Table3[[#This Row],[ChatBot]],Table2[Bot],Table2[Code])</f>
        <v>I</v>
      </c>
      <c r="I40" t="str">
        <f t="shared" si="2"/>
        <v>Perpelxity</v>
      </c>
      <c r="J40" t="str">
        <f t="shared" si="1"/>
        <v>Perpelxity</v>
      </c>
    </row>
    <row r="41" spans="1:13" x14ac:dyDescent="0.25">
      <c r="A41" t="s">
        <v>8</v>
      </c>
      <c r="B41" t="s">
        <v>7</v>
      </c>
      <c r="C41">
        <v>7</v>
      </c>
      <c r="D41" t="str">
        <f>_xlfn.XLOOKUP(Table3[[#This Row],[ChatBot]],Table2[Bot],Table2[Code])</f>
        <v>J</v>
      </c>
      <c r="I41" t="str">
        <f t="shared" si="2"/>
        <v>Poe</v>
      </c>
      <c r="J41" t="str">
        <f t="shared" si="1"/>
        <v>Poe</v>
      </c>
      <c r="M41" t="s">
        <v>12</v>
      </c>
    </row>
    <row r="42" spans="1:13" x14ac:dyDescent="0.25">
      <c r="A42" t="s">
        <v>4</v>
      </c>
      <c r="B42" t="s">
        <v>5</v>
      </c>
      <c r="C42">
        <v>6</v>
      </c>
      <c r="D42" t="str">
        <f>_xlfn.XLOOKUP(Table3[[#This Row],[ChatBot]],Table2[Bot],Table2[Code])</f>
        <v>A</v>
      </c>
      <c r="I42" t="str">
        <f t="shared" si="2"/>
        <v>ChatGPT</v>
      </c>
      <c r="J42" t="str">
        <f t="shared" si="1"/>
        <v>ChatGPT</v>
      </c>
    </row>
    <row r="43" spans="1:13" x14ac:dyDescent="0.25">
      <c r="A43" t="s">
        <v>4</v>
      </c>
      <c r="B43" t="s">
        <v>6</v>
      </c>
      <c r="C43">
        <v>5</v>
      </c>
      <c r="D43" t="str">
        <f>_xlfn.XLOOKUP(Table3[[#This Row],[ChatBot]],Table2[Bot],Table2[Code])</f>
        <v>B</v>
      </c>
      <c r="I43" t="str">
        <f t="shared" si="2"/>
        <v>Claude</v>
      </c>
      <c r="J43" t="str">
        <f t="shared" si="1"/>
        <v>Claude</v>
      </c>
    </row>
    <row r="44" spans="1:13" x14ac:dyDescent="0.25">
      <c r="A44" t="s">
        <v>4</v>
      </c>
      <c r="B44" t="s">
        <v>8</v>
      </c>
      <c r="C44">
        <v>4</v>
      </c>
      <c r="D44" t="str">
        <f>_xlfn.XLOOKUP(Table3[[#This Row],[ChatBot]],Table2[Bot],Table2[Code])</f>
        <v>D</v>
      </c>
      <c r="I44" t="str">
        <f t="shared" si="2"/>
        <v>DeepSeek</v>
      </c>
      <c r="J44" t="str">
        <f t="shared" si="1"/>
        <v>DeepSeek</v>
      </c>
    </row>
    <row r="45" spans="1:13" x14ac:dyDescent="0.25">
      <c r="A45" t="s">
        <v>4</v>
      </c>
      <c r="B45" t="s">
        <v>4</v>
      </c>
      <c r="C45">
        <v>7</v>
      </c>
      <c r="D45" t="str">
        <f>_xlfn.XLOOKUP(Table3[[#This Row],[ChatBot]],Table2[Bot],Table2[Code])</f>
        <v>E</v>
      </c>
      <c r="I45" t="str">
        <f t="shared" si="2"/>
        <v>Gemini</v>
      </c>
      <c r="J45" t="str">
        <f t="shared" si="1"/>
        <v>Gemini</v>
      </c>
    </row>
    <row r="46" spans="1:13" x14ac:dyDescent="0.25">
      <c r="A46" t="s">
        <v>4</v>
      </c>
      <c r="B46" t="s">
        <v>1</v>
      </c>
      <c r="C46">
        <v>8</v>
      </c>
      <c r="D46" t="str">
        <f>_xlfn.XLOOKUP(Table3[[#This Row],[ChatBot]],Table2[Bot],Table2[Code])</f>
        <v>F</v>
      </c>
      <c r="I46" t="str">
        <f t="shared" si="2"/>
        <v>Grok</v>
      </c>
      <c r="J46" t="str">
        <f t="shared" si="1"/>
        <v>Grok</v>
      </c>
      <c r="M46" t="s">
        <v>13</v>
      </c>
    </row>
    <row r="47" spans="1:13" x14ac:dyDescent="0.25">
      <c r="A47" t="s">
        <v>4</v>
      </c>
      <c r="B47" t="s">
        <v>3</v>
      </c>
      <c r="C47">
        <v>1</v>
      </c>
      <c r="D47" t="str">
        <f>_xlfn.XLOOKUP(Table3[[#This Row],[ChatBot]],Table2[Bot],Table2[Code])</f>
        <v>G</v>
      </c>
      <c r="I47" t="str">
        <f t="shared" si="2"/>
        <v>Kimi</v>
      </c>
      <c r="J47" t="str">
        <f t="shared" si="1"/>
        <v>Kimi</v>
      </c>
    </row>
    <row r="48" spans="1:13" x14ac:dyDescent="0.25">
      <c r="A48" t="s">
        <v>4</v>
      </c>
      <c r="B48" t="s">
        <v>11</v>
      </c>
      <c r="C48">
        <v>6</v>
      </c>
      <c r="D48" t="str">
        <f>_xlfn.XLOOKUP(Table3[[#This Row],[ChatBot]],Table2[Bot],Table2[Code])</f>
        <v>H</v>
      </c>
      <c r="I48" t="str">
        <f t="shared" si="2"/>
        <v>LeChat</v>
      </c>
      <c r="J48" t="str">
        <f t="shared" si="1"/>
        <v>LeChat</v>
      </c>
    </row>
    <row r="49" spans="1:19" x14ac:dyDescent="0.25">
      <c r="A49" t="s">
        <v>4</v>
      </c>
      <c r="B49" t="s">
        <v>0</v>
      </c>
      <c r="C49">
        <v>5</v>
      </c>
      <c r="D49" t="str">
        <f>_xlfn.XLOOKUP(Table3[[#This Row],[ChatBot]],Table2[Bot],Table2[Code])</f>
        <v>C</v>
      </c>
      <c r="I49" t="str">
        <f t="shared" si="2"/>
        <v>CoPilot</v>
      </c>
      <c r="J49" t="str">
        <f t="shared" si="1"/>
        <v>CoPilot</v>
      </c>
    </row>
    <row r="50" spans="1:19" x14ac:dyDescent="0.25">
      <c r="A50" t="s">
        <v>4</v>
      </c>
      <c r="B50" t="s">
        <v>2</v>
      </c>
      <c r="C50">
        <v>9</v>
      </c>
      <c r="D50" t="e">
        <f>_xlfn.XLOOKUP(Table3[[#This Row],[ChatBot]],Table2[Bot],Table2[Code])</f>
        <v>#N/A</v>
      </c>
      <c r="I50" t="str">
        <f t="shared" si="2"/>
        <v>Perplexity</v>
      </c>
      <c r="J50" t="str">
        <f t="shared" si="1"/>
        <v>Perplexity</v>
      </c>
    </row>
    <row r="51" spans="1:19" x14ac:dyDescent="0.25">
      <c r="A51" t="s">
        <v>4</v>
      </c>
      <c r="B51" t="s">
        <v>7</v>
      </c>
      <c r="C51">
        <v>3</v>
      </c>
      <c r="D51" t="str">
        <f>_xlfn.XLOOKUP(Table3[[#This Row],[ChatBot]],Table2[Bot],Table2[Code])</f>
        <v>J</v>
      </c>
      <c r="I51" t="str">
        <f t="shared" si="2"/>
        <v>Poe</v>
      </c>
      <c r="J51" t="str">
        <f t="shared" si="1"/>
        <v>Poe</v>
      </c>
    </row>
    <row r="52" spans="1:19" x14ac:dyDescent="0.25">
      <c r="A52" t="s">
        <v>1</v>
      </c>
      <c r="B52" t="s">
        <v>5</v>
      </c>
      <c r="C52">
        <v>8</v>
      </c>
      <c r="D52" t="str">
        <f>_xlfn.XLOOKUP(Table3[[#This Row],[ChatBot]],Table2[Bot],Table2[Code])</f>
        <v>A</v>
      </c>
      <c r="I52" t="str">
        <f t="shared" si="2"/>
        <v>ChatGPT</v>
      </c>
      <c r="J52" t="str">
        <f t="shared" si="1"/>
        <v>ChatGPT</v>
      </c>
      <c r="S52" s="1"/>
    </row>
    <row r="53" spans="1:19" x14ac:dyDescent="0.25">
      <c r="A53" t="s">
        <v>1</v>
      </c>
      <c r="B53" t="s">
        <v>6</v>
      </c>
      <c r="C53">
        <v>8</v>
      </c>
      <c r="D53" t="str">
        <f>_xlfn.XLOOKUP(Table3[[#This Row],[ChatBot]],Table2[Bot],Table2[Code])</f>
        <v>B</v>
      </c>
      <c r="I53" t="str">
        <f t="shared" si="2"/>
        <v>Claude</v>
      </c>
      <c r="J53" t="str">
        <f t="shared" si="1"/>
        <v>Claude</v>
      </c>
    </row>
    <row r="54" spans="1:19" x14ac:dyDescent="0.25">
      <c r="A54" t="s">
        <v>1</v>
      </c>
      <c r="B54" t="s">
        <v>8</v>
      </c>
      <c r="C54">
        <v>6</v>
      </c>
      <c r="D54" t="str">
        <f>_xlfn.XLOOKUP(Table3[[#This Row],[ChatBot]],Table2[Bot],Table2[Code])</f>
        <v>D</v>
      </c>
      <c r="I54" t="str">
        <f t="shared" si="2"/>
        <v>DeepSeek</v>
      </c>
      <c r="J54" t="str">
        <f t="shared" si="1"/>
        <v>DeepSeek</v>
      </c>
    </row>
    <row r="55" spans="1:19" x14ac:dyDescent="0.25">
      <c r="A55" t="s">
        <v>1</v>
      </c>
      <c r="B55" t="s">
        <v>4</v>
      </c>
      <c r="C55">
        <v>9</v>
      </c>
      <c r="D55" t="str">
        <f>_xlfn.XLOOKUP(Table3[[#This Row],[ChatBot]],Table2[Bot],Table2[Code])</f>
        <v>E</v>
      </c>
      <c r="I55" t="str">
        <f t="shared" si="2"/>
        <v>Gemini</v>
      </c>
      <c r="J55" t="str">
        <f t="shared" si="1"/>
        <v>Gemini</v>
      </c>
    </row>
    <row r="56" spans="1:19" x14ac:dyDescent="0.25">
      <c r="A56" t="s">
        <v>1</v>
      </c>
      <c r="B56" t="s">
        <v>1</v>
      </c>
      <c r="C56">
        <v>10</v>
      </c>
      <c r="D56" t="str">
        <f>_xlfn.XLOOKUP(Table3[[#This Row],[ChatBot]],Table2[Bot],Table2[Code])</f>
        <v>F</v>
      </c>
      <c r="I56" t="str">
        <f t="shared" si="2"/>
        <v>Grok</v>
      </c>
      <c r="J56" t="str">
        <f t="shared" si="1"/>
        <v>Grok</v>
      </c>
    </row>
    <row r="57" spans="1:19" x14ac:dyDescent="0.25">
      <c r="A57" t="s">
        <v>1</v>
      </c>
      <c r="B57" t="s">
        <v>3</v>
      </c>
      <c r="C57">
        <v>9</v>
      </c>
      <c r="D57" t="str">
        <f>_xlfn.XLOOKUP(Table3[[#This Row],[ChatBot]],Table2[Bot],Table2[Code])</f>
        <v>G</v>
      </c>
      <c r="I57" t="str">
        <f t="shared" si="2"/>
        <v>Kimi</v>
      </c>
      <c r="J57" t="str">
        <f t="shared" si="1"/>
        <v>Kimi</v>
      </c>
    </row>
    <row r="58" spans="1:19" x14ac:dyDescent="0.25">
      <c r="A58" t="s">
        <v>1</v>
      </c>
      <c r="B58" t="s">
        <v>11</v>
      </c>
      <c r="C58">
        <v>8</v>
      </c>
      <c r="D58" t="str">
        <f>_xlfn.XLOOKUP(Table3[[#This Row],[ChatBot]],Table2[Bot],Table2[Code])</f>
        <v>H</v>
      </c>
      <c r="I58" t="str">
        <f t="shared" si="2"/>
        <v>LeChat</v>
      </c>
      <c r="J58" t="str">
        <f t="shared" si="1"/>
        <v>LeChat</v>
      </c>
    </row>
    <row r="59" spans="1:19" x14ac:dyDescent="0.25">
      <c r="A59" t="s">
        <v>1</v>
      </c>
      <c r="B59" t="s">
        <v>0</v>
      </c>
      <c r="C59">
        <v>9</v>
      </c>
      <c r="D59" t="str">
        <f>_xlfn.XLOOKUP(Table3[[#This Row],[ChatBot]],Table2[Bot],Table2[Code])</f>
        <v>C</v>
      </c>
      <c r="I59" t="str">
        <f t="shared" si="2"/>
        <v>CoPilot</v>
      </c>
      <c r="J59" t="str">
        <f t="shared" si="1"/>
        <v>CoPilot</v>
      </c>
    </row>
    <row r="60" spans="1:19" x14ac:dyDescent="0.25">
      <c r="A60" t="s">
        <v>1</v>
      </c>
      <c r="B60" t="s">
        <v>9</v>
      </c>
      <c r="C60">
        <v>10</v>
      </c>
      <c r="D60" t="str">
        <f>_xlfn.XLOOKUP(Table3[[#This Row],[ChatBot]],Table2[Bot],Table2[Code])</f>
        <v>I</v>
      </c>
      <c r="I60" t="str">
        <f t="shared" si="2"/>
        <v>Perpelxity</v>
      </c>
      <c r="J60" t="str">
        <f t="shared" si="1"/>
        <v>Perpelxity</v>
      </c>
    </row>
    <row r="61" spans="1:19" x14ac:dyDescent="0.25">
      <c r="A61" t="s">
        <v>1</v>
      </c>
      <c r="B61" t="s">
        <v>7</v>
      </c>
      <c r="C61">
        <v>7</v>
      </c>
      <c r="D61" t="str">
        <f>_xlfn.XLOOKUP(Table3[[#This Row],[ChatBot]],Table2[Bot],Table2[Code])</f>
        <v>J</v>
      </c>
      <c r="I61" t="str">
        <f t="shared" si="2"/>
        <v>Poe</v>
      </c>
      <c r="J61" t="str">
        <f t="shared" si="1"/>
        <v>Poe</v>
      </c>
    </row>
    <row r="62" spans="1:19" x14ac:dyDescent="0.25">
      <c r="A62" t="s">
        <v>3</v>
      </c>
      <c r="B62" t="s">
        <v>5</v>
      </c>
      <c r="C62">
        <v>6</v>
      </c>
      <c r="D62" t="str">
        <f>_xlfn.XLOOKUP(Table3[[#This Row],[ChatBot]],Table2[Bot],Table2[Code])</f>
        <v>A</v>
      </c>
      <c r="I62" t="str">
        <f t="shared" si="2"/>
        <v>ChatGPT</v>
      </c>
      <c r="J62" t="str">
        <f t="shared" si="1"/>
        <v>ChatGPT</v>
      </c>
    </row>
    <row r="63" spans="1:19" x14ac:dyDescent="0.25">
      <c r="A63" t="s">
        <v>3</v>
      </c>
      <c r="B63" t="s">
        <v>6</v>
      </c>
      <c r="C63">
        <v>5</v>
      </c>
      <c r="D63" t="str">
        <f>_xlfn.XLOOKUP(Table3[[#This Row],[ChatBot]],Table2[Bot],Table2[Code])</f>
        <v>B</v>
      </c>
      <c r="I63" t="str">
        <f t="shared" si="2"/>
        <v>Claude</v>
      </c>
      <c r="J63" t="str">
        <f t="shared" si="1"/>
        <v>Claude</v>
      </c>
    </row>
    <row r="64" spans="1:19" x14ac:dyDescent="0.25">
      <c r="A64" t="s">
        <v>3</v>
      </c>
      <c r="B64" t="s">
        <v>8</v>
      </c>
      <c r="C64">
        <v>5</v>
      </c>
      <c r="D64" t="str">
        <f>_xlfn.XLOOKUP(Table3[[#This Row],[ChatBot]],Table2[Bot],Table2[Code])</f>
        <v>D</v>
      </c>
      <c r="I64" t="str">
        <f t="shared" si="2"/>
        <v>DeepSeek</v>
      </c>
      <c r="J64" t="str">
        <f t="shared" si="1"/>
        <v>DeepSeek</v>
      </c>
    </row>
    <row r="65" spans="1:21" x14ac:dyDescent="0.25">
      <c r="A65" t="s">
        <v>3</v>
      </c>
      <c r="B65" t="s">
        <v>4</v>
      </c>
      <c r="C65">
        <v>8</v>
      </c>
      <c r="D65" t="str">
        <f>_xlfn.XLOOKUP(Table3[[#This Row],[ChatBot]],Table2[Bot],Table2[Code])</f>
        <v>E</v>
      </c>
      <c r="I65" t="str">
        <f t="shared" si="2"/>
        <v>Gemini</v>
      </c>
      <c r="J65" t="str">
        <f t="shared" si="1"/>
        <v>Gemini</v>
      </c>
    </row>
    <row r="66" spans="1:21" x14ac:dyDescent="0.25">
      <c r="A66" t="s">
        <v>3</v>
      </c>
      <c r="B66" t="s">
        <v>1</v>
      </c>
      <c r="C66">
        <v>8</v>
      </c>
      <c r="D66" t="str">
        <f>_xlfn.XLOOKUP(Table3[[#This Row],[ChatBot]],Table2[Bot],Table2[Code])</f>
        <v>F</v>
      </c>
      <c r="I66" t="str">
        <f t="shared" ref="I66:I101" si="3">TRIM(B66)</f>
        <v>Grok</v>
      </c>
      <c r="J66" t="str">
        <f t="shared" si="1"/>
        <v>Grok</v>
      </c>
    </row>
    <row r="67" spans="1:21" x14ac:dyDescent="0.25">
      <c r="A67" t="s">
        <v>3</v>
      </c>
      <c r="B67" t="s">
        <v>3</v>
      </c>
      <c r="C67">
        <v>7</v>
      </c>
      <c r="D67" t="str">
        <f>_xlfn.XLOOKUP(Table3[[#This Row],[ChatBot]],Table2[Bot],Table2[Code])</f>
        <v>G</v>
      </c>
      <c r="I67" t="str">
        <f t="shared" si="3"/>
        <v>Kimi</v>
      </c>
      <c r="J67" t="str">
        <f t="shared" ref="J67:J101" si="4">CLEAN(I67)</f>
        <v>Kimi</v>
      </c>
    </row>
    <row r="68" spans="1:21" x14ac:dyDescent="0.25">
      <c r="A68" t="s">
        <v>3</v>
      </c>
      <c r="B68" t="s">
        <v>11</v>
      </c>
      <c r="C68">
        <v>6</v>
      </c>
      <c r="D68" t="str">
        <f>_xlfn.XLOOKUP(Table3[[#This Row],[ChatBot]],Table2[Bot],Table2[Code])</f>
        <v>H</v>
      </c>
      <c r="I68" t="str">
        <f t="shared" si="3"/>
        <v>LeChat</v>
      </c>
      <c r="J68" t="str">
        <f t="shared" si="4"/>
        <v>LeChat</v>
      </c>
      <c r="N68" s="1"/>
      <c r="O68" s="1"/>
    </row>
    <row r="69" spans="1:21" x14ac:dyDescent="0.25">
      <c r="A69" t="s">
        <v>3</v>
      </c>
      <c r="B69" t="s">
        <v>0</v>
      </c>
      <c r="C69">
        <v>9</v>
      </c>
      <c r="D69" t="str">
        <f>_xlfn.XLOOKUP(Table3[[#This Row],[ChatBot]],Table2[Bot],Table2[Code])</f>
        <v>C</v>
      </c>
      <c r="I69" t="str">
        <f t="shared" si="3"/>
        <v>CoPilot</v>
      </c>
      <c r="J69" t="str">
        <f t="shared" si="4"/>
        <v>CoPilot</v>
      </c>
    </row>
    <row r="70" spans="1:21" x14ac:dyDescent="0.25">
      <c r="A70" t="s">
        <v>3</v>
      </c>
      <c r="B70" t="s">
        <v>9</v>
      </c>
      <c r="C70">
        <v>9</v>
      </c>
      <c r="D70" t="str">
        <f>_xlfn.XLOOKUP(Table3[[#This Row],[ChatBot]],Table2[Bot],Table2[Code])</f>
        <v>I</v>
      </c>
      <c r="I70" t="str">
        <f t="shared" si="3"/>
        <v>Perpelxity</v>
      </c>
      <c r="J70" t="str">
        <f t="shared" si="4"/>
        <v>Perpelxity</v>
      </c>
    </row>
    <row r="71" spans="1:21" x14ac:dyDescent="0.25">
      <c r="A71" t="s">
        <v>3</v>
      </c>
      <c r="B71" t="s">
        <v>7</v>
      </c>
      <c r="C71">
        <v>6</v>
      </c>
      <c r="D71" t="str">
        <f>_xlfn.XLOOKUP(Table3[[#This Row],[ChatBot]],Table2[Bot],Table2[Code])</f>
        <v>J</v>
      </c>
      <c r="I71" t="str">
        <f t="shared" si="3"/>
        <v>Poe</v>
      </c>
      <c r="J71" t="str">
        <f t="shared" si="4"/>
        <v>Poe</v>
      </c>
    </row>
    <row r="72" spans="1:21" x14ac:dyDescent="0.25">
      <c r="A72" t="s">
        <v>11</v>
      </c>
      <c r="B72" t="s">
        <v>5</v>
      </c>
      <c r="C72">
        <v>6</v>
      </c>
      <c r="D72" t="str">
        <f>_xlfn.XLOOKUP(Table3[[#This Row],[ChatBot]],Table2[Bot],Table2[Code])</f>
        <v>A</v>
      </c>
      <c r="I72" t="str">
        <f t="shared" si="3"/>
        <v>ChatGPT</v>
      </c>
      <c r="J72" t="str">
        <f t="shared" si="4"/>
        <v>ChatGPT</v>
      </c>
    </row>
    <row r="73" spans="1:21" x14ac:dyDescent="0.25">
      <c r="A73" t="s">
        <v>11</v>
      </c>
      <c r="B73" t="s">
        <v>6</v>
      </c>
      <c r="C73">
        <v>6</v>
      </c>
      <c r="D73" t="str">
        <f>_xlfn.XLOOKUP(Table3[[#This Row],[ChatBot]],Table2[Bot],Table2[Code])</f>
        <v>B</v>
      </c>
      <c r="I73" t="str">
        <f t="shared" si="3"/>
        <v>Claude</v>
      </c>
      <c r="J73" t="str">
        <f t="shared" si="4"/>
        <v>Claude</v>
      </c>
    </row>
    <row r="74" spans="1:21" x14ac:dyDescent="0.25">
      <c r="A74" t="s">
        <v>11</v>
      </c>
      <c r="B74" t="s">
        <v>10</v>
      </c>
      <c r="C74">
        <v>7</v>
      </c>
      <c r="D74" t="str">
        <f>_xlfn.XLOOKUP(Table3[[#This Row],[ChatBot]],Table2[Bot],Table2[Code])</f>
        <v>C</v>
      </c>
      <c r="I74" t="str">
        <f t="shared" si="3"/>
        <v>Copilot</v>
      </c>
      <c r="J74" t="str">
        <f t="shared" si="4"/>
        <v>Copilot</v>
      </c>
      <c r="T74" s="1"/>
      <c r="U74" s="1"/>
    </row>
    <row r="75" spans="1:21" x14ac:dyDescent="0.25">
      <c r="A75" t="s">
        <v>11</v>
      </c>
      <c r="B75" t="s">
        <v>8</v>
      </c>
      <c r="C75">
        <v>4</v>
      </c>
      <c r="D75" t="str">
        <f>_xlfn.XLOOKUP(Table3[[#This Row],[ChatBot]],Table2[Bot],Table2[Code])</f>
        <v>D</v>
      </c>
      <c r="I75" t="str">
        <f t="shared" si="3"/>
        <v>DeepSeek</v>
      </c>
      <c r="J75" t="str">
        <f t="shared" si="4"/>
        <v>DeepSeek</v>
      </c>
    </row>
    <row r="76" spans="1:21" x14ac:dyDescent="0.25">
      <c r="A76" t="s">
        <v>11</v>
      </c>
      <c r="B76" t="s">
        <v>4</v>
      </c>
      <c r="C76">
        <v>7</v>
      </c>
      <c r="D76" t="str">
        <f>_xlfn.XLOOKUP(Table3[[#This Row],[ChatBot]],Table2[Bot],Table2[Code])</f>
        <v>E</v>
      </c>
      <c r="I76" t="str">
        <f t="shared" si="3"/>
        <v>Gemini</v>
      </c>
      <c r="J76" t="str">
        <f t="shared" si="4"/>
        <v>Gemini</v>
      </c>
    </row>
    <row r="77" spans="1:21" x14ac:dyDescent="0.25">
      <c r="A77" t="s">
        <v>11</v>
      </c>
      <c r="B77" t="s">
        <v>1</v>
      </c>
      <c r="C77">
        <v>8</v>
      </c>
      <c r="D77" t="str">
        <f>_xlfn.XLOOKUP(Table3[[#This Row],[ChatBot]],Table2[Bot],Table2[Code])</f>
        <v>F</v>
      </c>
      <c r="I77" t="str">
        <f t="shared" si="3"/>
        <v>Grok</v>
      </c>
      <c r="J77" t="str">
        <f t="shared" si="4"/>
        <v>Grok</v>
      </c>
    </row>
    <row r="78" spans="1:21" x14ac:dyDescent="0.25">
      <c r="A78" t="s">
        <v>11</v>
      </c>
      <c r="B78" t="s">
        <v>3</v>
      </c>
      <c r="C78">
        <v>5</v>
      </c>
      <c r="D78" t="str">
        <f>_xlfn.XLOOKUP(Table3[[#This Row],[ChatBot]],Table2[Bot],Table2[Code])</f>
        <v>G</v>
      </c>
      <c r="I78" t="str">
        <f t="shared" si="3"/>
        <v>Kimi</v>
      </c>
      <c r="J78" t="str">
        <f t="shared" si="4"/>
        <v>Kimi</v>
      </c>
      <c r="M78" t="s">
        <v>15</v>
      </c>
    </row>
    <row r="79" spans="1:21" x14ac:dyDescent="0.25">
      <c r="A79" t="s">
        <v>11</v>
      </c>
      <c r="B79" t="s">
        <v>11</v>
      </c>
      <c r="C79">
        <v>6</v>
      </c>
      <c r="D79" t="str">
        <f>_xlfn.XLOOKUP(Table3[[#This Row],[ChatBot]],Table2[Bot],Table2[Code])</f>
        <v>H</v>
      </c>
      <c r="I79" t="str">
        <f t="shared" si="3"/>
        <v>LeChat</v>
      </c>
      <c r="J79" t="str">
        <f t="shared" si="4"/>
        <v>LeChat</v>
      </c>
    </row>
    <row r="80" spans="1:21" x14ac:dyDescent="0.25">
      <c r="A80" t="s">
        <v>11</v>
      </c>
      <c r="B80" t="s">
        <v>9</v>
      </c>
      <c r="C80">
        <v>9</v>
      </c>
      <c r="D80" t="str">
        <f>_xlfn.XLOOKUP(Table3[[#This Row],[ChatBot]],Table2[Bot],Table2[Code])</f>
        <v>I</v>
      </c>
      <c r="I80" t="str">
        <f t="shared" si="3"/>
        <v>Perpelxity</v>
      </c>
      <c r="J80" t="str">
        <f t="shared" si="4"/>
        <v>Perpelxity</v>
      </c>
    </row>
    <row r="81" spans="1:13" x14ac:dyDescent="0.25">
      <c r="A81" t="s">
        <v>11</v>
      </c>
      <c r="B81" t="s">
        <v>7</v>
      </c>
      <c r="C81">
        <v>5</v>
      </c>
      <c r="D81" t="str">
        <f>_xlfn.XLOOKUP(Table3[[#This Row],[ChatBot]],Table2[Bot],Table2[Code])</f>
        <v>J</v>
      </c>
      <c r="I81" t="str">
        <f t="shared" si="3"/>
        <v>Poe</v>
      </c>
      <c r="J81" t="str">
        <f t="shared" si="4"/>
        <v>Poe</v>
      </c>
    </row>
    <row r="82" spans="1:13" x14ac:dyDescent="0.25">
      <c r="A82" t="s">
        <v>9</v>
      </c>
      <c r="B82" t="s">
        <v>5</v>
      </c>
      <c r="C82">
        <v>2</v>
      </c>
      <c r="D82" t="str">
        <f>_xlfn.XLOOKUP(Table3[[#This Row],[ChatBot]],Table2[Bot],Table2[Code])</f>
        <v>A</v>
      </c>
      <c r="I82" t="str">
        <f t="shared" si="3"/>
        <v>ChatGPT</v>
      </c>
      <c r="J82" t="str">
        <f t="shared" si="4"/>
        <v>ChatGPT</v>
      </c>
    </row>
    <row r="83" spans="1:13" x14ac:dyDescent="0.25">
      <c r="A83" t="s">
        <v>9</v>
      </c>
      <c r="B83" t="s">
        <v>6</v>
      </c>
      <c r="C83">
        <v>3</v>
      </c>
      <c r="D83" t="str">
        <f>_xlfn.XLOOKUP(Table3[[#This Row],[ChatBot]],Table2[Bot],Table2[Code])</f>
        <v>B</v>
      </c>
      <c r="I83" t="str">
        <f t="shared" si="3"/>
        <v>Claude</v>
      </c>
      <c r="J83" t="str">
        <f t="shared" si="4"/>
        <v>Claude</v>
      </c>
    </row>
    <row r="84" spans="1:13" x14ac:dyDescent="0.25">
      <c r="A84" t="s">
        <v>9</v>
      </c>
      <c r="B84" t="s">
        <v>8</v>
      </c>
      <c r="C84">
        <v>6</v>
      </c>
      <c r="D84" t="str">
        <f>_xlfn.XLOOKUP(Table3[[#This Row],[ChatBot]],Table2[Bot],Table2[Code])</f>
        <v>D</v>
      </c>
      <c r="I84" t="str">
        <f t="shared" si="3"/>
        <v>DeepSeek</v>
      </c>
      <c r="J84" t="str">
        <f t="shared" si="4"/>
        <v>DeepSeek</v>
      </c>
    </row>
    <row r="85" spans="1:13" x14ac:dyDescent="0.25">
      <c r="A85" t="s">
        <v>9</v>
      </c>
      <c r="B85" t="s">
        <v>4</v>
      </c>
      <c r="C85">
        <v>8</v>
      </c>
      <c r="D85" t="str">
        <f>_xlfn.XLOOKUP(Table3[[#This Row],[ChatBot]],Table2[Bot],Table2[Code])</f>
        <v>E</v>
      </c>
      <c r="I85" t="str">
        <f t="shared" si="3"/>
        <v>Gemini</v>
      </c>
      <c r="J85" t="str">
        <f t="shared" si="4"/>
        <v>Gemini</v>
      </c>
      <c r="M85" t="s">
        <v>14</v>
      </c>
    </row>
    <row r="86" spans="1:13" x14ac:dyDescent="0.25">
      <c r="A86" t="s">
        <v>9</v>
      </c>
      <c r="B86" t="s">
        <v>1</v>
      </c>
      <c r="C86">
        <v>8</v>
      </c>
      <c r="D86" t="str">
        <f>_xlfn.XLOOKUP(Table3[[#This Row],[ChatBot]],Table2[Bot],Table2[Code])</f>
        <v>F</v>
      </c>
      <c r="I86" t="str">
        <f t="shared" si="3"/>
        <v>Grok</v>
      </c>
      <c r="J86" t="str">
        <f t="shared" si="4"/>
        <v>Grok</v>
      </c>
    </row>
    <row r="87" spans="1:13" x14ac:dyDescent="0.25">
      <c r="A87" t="s">
        <v>9</v>
      </c>
      <c r="B87" t="s">
        <v>3</v>
      </c>
      <c r="C87">
        <v>7</v>
      </c>
      <c r="D87" t="str">
        <f>_xlfn.XLOOKUP(Table3[[#This Row],[ChatBot]],Table2[Bot],Table2[Code])</f>
        <v>G</v>
      </c>
      <c r="I87" t="str">
        <f t="shared" si="3"/>
        <v>Kimi</v>
      </c>
      <c r="J87" t="str">
        <f t="shared" si="4"/>
        <v>Kimi</v>
      </c>
    </row>
    <row r="88" spans="1:13" x14ac:dyDescent="0.25">
      <c r="A88" t="s">
        <v>9</v>
      </c>
      <c r="B88" t="s">
        <v>11</v>
      </c>
      <c r="C88">
        <v>5</v>
      </c>
      <c r="D88" t="str">
        <f>_xlfn.XLOOKUP(Table3[[#This Row],[ChatBot]],Table2[Bot],Table2[Code])</f>
        <v>H</v>
      </c>
      <c r="I88" t="str">
        <f t="shared" si="3"/>
        <v>LeChat</v>
      </c>
      <c r="J88" t="str">
        <f t="shared" si="4"/>
        <v>LeChat</v>
      </c>
    </row>
    <row r="89" spans="1:13" x14ac:dyDescent="0.25">
      <c r="A89" t="s">
        <v>9</v>
      </c>
      <c r="B89" t="s">
        <v>0</v>
      </c>
      <c r="C89">
        <v>9</v>
      </c>
      <c r="D89" t="str">
        <f>_xlfn.XLOOKUP(Table3[[#This Row],[ChatBot]],Table2[Bot],Table2[Code])</f>
        <v>C</v>
      </c>
      <c r="I89" t="str">
        <f t="shared" si="3"/>
        <v>CoPilot</v>
      </c>
      <c r="J89" t="str">
        <f t="shared" si="4"/>
        <v>CoPilot</v>
      </c>
    </row>
    <row r="90" spans="1:13" x14ac:dyDescent="0.25">
      <c r="A90" t="s">
        <v>9</v>
      </c>
      <c r="B90" t="s">
        <v>9</v>
      </c>
      <c r="C90">
        <v>10</v>
      </c>
      <c r="D90" t="str">
        <f>_xlfn.XLOOKUP(Table3[[#This Row],[ChatBot]],Table2[Bot],Table2[Code])</f>
        <v>I</v>
      </c>
      <c r="I90" t="str">
        <f t="shared" si="3"/>
        <v>Perpelxity</v>
      </c>
      <c r="J90" t="str">
        <f t="shared" si="4"/>
        <v>Perpelxity</v>
      </c>
    </row>
    <row r="91" spans="1:13" x14ac:dyDescent="0.25">
      <c r="A91" t="s">
        <v>9</v>
      </c>
      <c r="B91" t="s">
        <v>7</v>
      </c>
      <c r="C91">
        <v>7</v>
      </c>
      <c r="D91" t="str">
        <f>_xlfn.XLOOKUP(Table3[[#This Row],[ChatBot]],Table2[Bot],Table2[Code])</f>
        <v>J</v>
      </c>
      <c r="I91" t="str">
        <f t="shared" si="3"/>
        <v>Poe</v>
      </c>
      <c r="J91" t="str">
        <f t="shared" si="4"/>
        <v>Poe</v>
      </c>
    </row>
    <row r="92" spans="1:13" x14ac:dyDescent="0.25">
      <c r="A92" t="s">
        <v>7</v>
      </c>
      <c r="B92" t="s">
        <v>5</v>
      </c>
      <c r="C92">
        <v>8</v>
      </c>
      <c r="D92" t="str">
        <f>_xlfn.XLOOKUP(Table3[[#This Row],[ChatBot]],Table2[Bot],Table2[Code])</f>
        <v>A</v>
      </c>
      <c r="I92" t="str">
        <f t="shared" si="3"/>
        <v>ChatGPT</v>
      </c>
      <c r="J92" t="str">
        <f t="shared" si="4"/>
        <v>ChatGPT</v>
      </c>
    </row>
    <row r="93" spans="1:13" x14ac:dyDescent="0.25">
      <c r="A93" t="s">
        <v>7</v>
      </c>
      <c r="B93" t="s">
        <v>6</v>
      </c>
      <c r="C93">
        <v>7</v>
      </c>
      <c r="D93" t="str">
        <f>_xlfn.XLOOKUP(Table3[[#This Row],[ChatBot]],Table2[Bot],Table2[Code])</f>
        <v>B</v>
      </c>
      <c r="I93" t="str">
        <f t="shared" si="3"/>
        <v>Claude</v>
      </c>
      <c r="J93" t="str">
        <f t="shared" si="4"/>
        <v>Claude</v>
      </c>
    </row>
    <row r="94" spans="1:13" x14ac:dyDescent="0.25">
      <c r="A94" t="s">
        <v>7</v>
      </c>
      <c r="B94" t="s">
        <v>8</v>
      </c>
      <c r="C94">
        <v>6</v>
      </c>
      <c r="D94" t="str">
        <f>_xlfn.XLOOKUP(Table3[[#This Row],[ChatBot]],Table2[Bot],Table2[Code])</f>
        <v>D</v>
      </c>
      <c r="I94" t="str">
        <f t="shared" si="3"/>
        <v>DeepSeek</v>
      </c>
      <c r="J94" t="str">
        <f t="shared" si="4"/>
        <v>DeepSeek</v>
      </c>
    </row>
    <row r="95" spans="1:13" x14ac:dyDescent="0.25">
      <c r="A95" t="s">
        <v>7</v>
      </c>
      <c r="B95" t="s">
        <v>4</v>
      </c>
      <c r="C95">
        <v>7</v>
      </c>
      <c r="D95" t="str">
        <f>_xlfn.XLOOKUP(Table3[[#This Row],[ChatBot]],Table2[Bot],Table2[Code])</f>
        <v>E</v>
      </c>
      <c r="I95" t="str">
        <f t="shared" si="3"/>
        <v>Gemini</v>
      </c>
      <c r="J95" t="str">
        <f t="shared" si="4"/>
        <v>Gemini</v>
      </c>
    </row>
    <row r="96" spans="1:13" x14ac:dyDescent="0.25">
      <c r="A96" t="s">
        <v>7</v>
      </c>
      <c r="B96" t="s">
        <v>1</v>
      </c>
      <c r="C96">
        <v>9</v>
      </c>
      <c r="D96" t="str">
        <f>_xlfn.XLOOKUP(Table3[[#This Row],[ChatBot]],Table2[Bot],Table2[Code])</f>
        <v>F</v>
      </c>
      <c r="I96" t="str">
        <f t="shared" si="3"/>
        <v>Grok</v>
      </c>
      <c r="J96" t="str">
        <f t="shared" si="4"/>
        <v>Grok</v>
      </c>
    </row>
    <row r="97" spans="1:10" x14ac:dyDescent="0.25">
      <c r="A97" t="s">
        <v>7</v>
      </c>
      <c r="B97" t="s">
        <v>3</v>
      </c>
      <c r="C97">
        <v>4</v>
      </c>
      <c r="D97" t="str">
        <f>_xlfn.XLOOKUP(Table3[[#This Row],[ChatBot]],Table2[Bot],Table2[Code])</f>
        <v>G</v>
      </c>
      <c r="I97" t="str">
        <f t="shared" si="3"/>
        <v>Kimi</v>
      </c>
      <c r="J97" t="str">
        <f t="shared" si="4"/>
        <v>Kimi</v>
      </c>
    </row>
    <row r="98" spans="1:10" x14ac:dyDescent="0.25">
      <c r="A98" t="s">
        <v>7</v>
      </c>
      <c r="B98" t="s">
        <v>11</v>
      </c>
      <c r="C98">
        <v>5</v>
      </c>
      <c r="D98" t="str">
        <f>_xlfn.XLOOKUP(Table3[[#This Row],[ChatBot]],Table2[Bot],Table2[Code])</f>
        <v>H</v>
      </c>
      <c r="I98" t="str">
        <f t="shared" si="3"/>
        <v>LeChat</v>
      </c>
      <c r="J98" t="str">
        <f t="shared" si="4"/>
        <v>LeChat</v>
      </c>
    </row>
    <row r="99" spans="1:10" x14ac:dyDescent="0.25">
      <c r="A99" t="s">
        <v>7</v>
      </c>
      <c r="B99" t="s">
        <v>0</v>
      </c>
      <c r="C99">
        <v>8</v>
      </c>
      <c r="D99" t="str">
        <f>_xlfn.XLOOKUP(Table3[[#This Row],[ChatBot]],Table2[Bot],Table2[Code])</f>
        <v>C</v>
      </c>
      <c r="I99" t="str">
        <f t="shared" si="3"/>
        <v>CoPilot</v>
      </c>
      <c r="J99" t="str">
        <f t="shared" si="4"/>
        <v>CoPilot</v>
      </c>
    </row>
    <row r="100" spans="1:10" x14ac:dyDescent="0.25">
      <c r="A100" t="s">
        <v>7</v>
      </c>
      <c r="B100" t="s">
        <v>9</v>
      </c>
      <c r="C100">
        <v>9</v>
      </c>
      <c r="D100" t="str">
        <f>_xlfn.XLOOKUP(Table3[[#This Row],[ChatBot]],Table2[Bot],Table2[Code])</f>
        <v>I</v>
      </c>
      <c r="I100" t="str">
        <f t="shared" si="3"/>
        <v>Perpelxity</v>
      </c>
      <c r="J100" t="str">
        <f t="shared" si="4"/>
        <v>Perpelxity</v>
      </c>
    </row>
    <row r="101" spans="1:10" x14ac:dyDescent="0.25">
      <c r="A101" t="s">
        <v>7</v>
      </c>
      <c r="B101" t="s">
        <v>7</v>
      </c>
      <c r="C101">
        <v>5</v>
      </c>
      <c r="D101" t="str">
        <f>_xlfn.XLOOKUP(Table3[[#This Row],[ChatBot]],Table2[Bot],Table2[Code])</f>
        <v>J</v>
      </c>
      <c r="I101" t="str">
        <f t="shared" si="3"/>
        <v>Poe</v>
      </c>
      <c r="J101" t="str">
        <f t="shared" si="4"/>
        <v>Poe</v>
      </c>
    </row>
    <row r="122" spans="2:6" x14ac:dyDescent="0.25">
      <c r="B122" t="s">
        <v>18</v>
      </c>
      <c r="F122" t="str" cm="1">
        <f t="array" ref="F122:F132">_xlfn.UNIQUE(B123:B141)</f>
        <v>F</v>
      </c>
    </row>
    <row r="123" spans="2:6" x14ac:dyDescent="0.25">
      <c r="B123" t="s">
        <v>24</v>
      </c>
      <c r="F123">
        <v>0</v>
      </c>
    </row>
    <row r="124" spans="2:6" x14ac:dyDescent="0.25">
      <c r="F124" t="str">
        <v>I</v>
      </c>
    </row>
    <row r="125" spans="2:6" x14ac:dyDescent="0.25">
      <c r="B125" t="s">
        <v>27</v>
      </c>
      <c r="F125" t="str">
        <v>E</v>
      </c>
    </row>
    <row r="126" spans="2:6" x14ac:dyDescent="0.25">
      <c r="F126" t="str">
        <v>C</v>
      </c>
    </row>
    <row r="127" spans="2:6" x14ac:dyDescent="0.25">
      <c r="B127" t="s">
        <v>20</v>
      </c>
      <c r="F127" t="str">
        <v>J</v>
      </c>
    </row>
    <row r="128" spans="2:6" x14ac:dyDescent="0.25">
      <c r="F128" t="str">
        <v>A</v>
      </c>
    </row>
    <row r="129" spans="2:7" x14ac:dyDescent="0.25">
      <c r="B129" t="s">
        <v>21</v>
      </c>
      <c r="F129" t="str">
        <v>B</v>
      </c>
    </row>
    <row r="130" spans="2:7" x14ac:dyDescent="0.25">
      <c r="F130" t="str">
        <v>G</v>
      </c>
    </row>
    <row r="131" spans="2:7" x14ac:dyDescent="0.25">
      <c r="B131" t="s">
        <v>28</v>
      </c>
      <c r="F131" t="str">
        <v>D</v>
      </c>
    </row>
    <row r="132" spans="2:7" x14ac:dyDescent="0.25">
      <c r="F132" t="str">
        <v>H</v>
      </c>
    </row>
    <row r="133" spans="2:7" x14ac:dyDescent="0.25">
      <c r="B133" t="s">
        <v>19</v>
      </c>
    </row>
    <row r="135" spans="2:7" x14ac:dyDescent="0.25">
      <c r="B135" t="s">
        <v>22</v>
      </c>
    </row>
    <row r="136" spans="2:7" x14ac:dyDescent="0.25">
      <c r="F136" t="s">
        <v>24</v>
      </c>
      <c r="G136">
        <v>1</v>
      </c>
    </row>
    <row r="137" spans="2:7" x14ac:dyDescent="0.25">
      <c r="B137" t="s">
        <v>25</v>
      </c>
      <c r="F137" t="s">
        <v>27</v>
      </c>
      <c r="G137">
        <v>2</v>
      </c>
    </row>
    <row r="138" spans="2:7" x14ac:dyDescent="0.25">
      <c r="F138" t="s">
        <v>20</v>
      </c>
      <c r="G138">
        <v>3</v>
      </c>
    </row>
    <row r="139" spans="2:7" x14ac:dyDescent="0.25">
      <c r="B139" t="s">
        <v>23</v>
      </c>
      <c r="F139" t="s">
        <v>21</v>
      </c>
      <c r="G139">
        <v>4</v>
      </c>
    </row>
    <row r="140" spans="2:7" x14ac:dyDescent="0.25">
      <c r="F140" t="s">
        <v>28</v>
      </c>
      <c r="G140">
        <v>5</v>
      </c>
    </row>
    <row r="141" spans="2:7" x14ac:dyDescent="0.25">
      <c r="B141" t="s">
        <v>26</v>
      </c>
      <c r="F141" t="s">
        <v>19</v>
      </c>
      <c r="G141">
        <v>6</v>
      </c>
    </row>
    <row r="142" spans="2:7" x14ac:dyDescent="0.25">
      <c r="F142" t="s">
        <v>22</v>
      </c>
      <c r="G142">
        <v>7</v>
      </c>
    </row>
    <row r="143" spans="2:7" x14ac:dyDescent="0.25">
      <c r="F143" t="s">
        <v>25</v>
      </c>
      <c r="G143">
        <v>8</v>
      </c>
    </row>
    <row r="144" spans="2:7" x14ac:dyDescent="0.25">
      <c r="F144" t="s">
        <v>23</v>
      </c>
      <c r="G144">
        <v>9</v>
      </c>
    </row>
    <row r="145" spans="2:7" x14ac:dyDescent="0.25">
      <c r="F145" t="s">
        <v>26</v>
      </c>
      <c r="G145">
        <v>10</v>
      </c>
    </row>
    <row r="146" spans="2:7" x14ac:dyDescent="0.25">
      <c r="B146" t="s">
        <v>31</v>
      </c>
      <c r="C146" t="s">
        <v>32</v>
      </c>
    </row>
    <row r="147" spans="2:7" x14ac:dyDescent="0.25">
      <c r="B147" t="s">
        <v>24</v>
      </c>
    </row>
    <row r="149" spans="2:7" x14ac:dyDescent="0.25">
      <c r="B149" t="s">
        <v>27</v>
      </c>
    </row>
    <row r="151" spans="2:7" x14ac:dyDescent="0.25">
      <c r="B151" t="s">
        <v>20</v>
      </c>
    </row>
    <row r="153" spans="2:7" x14ac:dyDescent="0.25">
      <c r="B153" t="s">
        <v>21</v>
      </c>
    </row>
    <row r="155" spans="2:7" x14ac:dyDescent="0.25">
      <c r="B155" t="s">
        <v>28</v>
      </c>
    </row>
    <row r="157" spans="2:7" x14ac:dyDescent="0.25">
      <c r="B157" t="s">
        <v>19</v>
      </c>
    </row>
    <row r="159" spans="2:7" x14ac:dyDescent="0.25">
      <c r="B159" t="s">
        <v>22</v>
      </c>
    </row>
    <row r="161" spans="2:2" x14ac:dyDescent="0.25">
      <c r="B161" t="s">
        <v>25</v>
      </c>
    </row>
    <row r="163" spans="2:2" x14ac:dyDescent="0.25">
      <c r="B163" t="s">
        <v>23</v>
      </c>
    </row>
    <row r="165" spans="2:2" x14ac:dyDescent="0.25">
      <c r="B165" t="s">
        <v>26</v>
      </c>
    </row>
    <row r="184" spans="1:6" ht="30" x14ac:dyDescent="0.25">
      <c r="A184" s="7"/>
      <c r="B184" s="10" t="s">
        <v>33</v>
      </c>
      <c r="C184" s="10" t="s">
        <v>34</v>
      </c>
      <c r="D184" s="7"/>
    </row>
    <row r="185" spans="1:6" x14ac:dyDescent="0.25">
      <c r="B185" s="3" t="s">
        <v>24</v>
      </c>
      <c r="C185" s="2">
        <v>152</v>
      </c>
      <c r="F185" t="str">
        <f>_xlfn.XLOOKUP(B185,Table2[Code],Table2[Bot])</f>
        <v>Grok</v>
      </c>
    </row>
    <row r="186" spans="1:6" x14ac:dyDescent="0.25">
      <c r="B186" s="3" t="s">
        <v>27</v>
      </c>
      <c r="C186" s="2">
        <v>150</v>
      </c>
      <c r="F186" t="str">
        <f>_xlfn.XLOOKUP(B186,Table2[Code],Table2[Bot])</f>
        <v>Perpelxity</v>
      </c>
    </row>
    <row r="187" spans="1:6" x14ac:dyDescent="0.25">
      <c r="A187" s="7"/>
      <c r="B187" s="8" t="s">
        <v>20</v>
      </c>
      <c r="C187" s="9">
        <v>148</v>
      </c>
      <c r="D187" s="7"/>
      <c r="F187" t="str">
        <f>_xlfn.XLOOKUP(B187,Table2[Code],Table2[Bot])</f>
        <v>Gemini</v>
      </c>
    </row>
    <row r="188" spans="1:6" x14ac:dyDescent="0.25">
      <c r="B188" s="3" t="s">
        <v>21</v>
      </c>
      <c r="C188" s="2">
        <v>139</v>
      </c>
      <c r="F188" t="str">
        <f>_xlfn.XLOOKUP(B188,Table2[Code],Table2[Bot])</f>
        <v>CoPilot</v>
      </c>
    </row>
    <row r="189" spans="1:6" x14ac:dyDescent="0.25">
      <c r="A189" s="7"/>
      <c r="B189" s="8" t="s">
        <v>28</v>
      </c>
      <c r="C189" s="9">
        <v>132</v>
      </c>
      <c r="D189" s="7"/>
      <c r="F189" t="str">
        <f>_xlfn.XLOOKUP(B189,Table2[Code],Table2[Bot])</f>
        <v>Poe</v>
      </c>
    </row>
    <row r="190" spans="1:6" x14ac:dyDescent="0.25">
      <c r="B190" s="3" t="s">
        <v>19</v>
      </c>
      <c r="C190" s="2">
        <v>122</v>
      </c>
      <c r="F190" t="str">
        <f>_xlfn.XLOOKUP(B190,Table2[Code],Table2[Bot])</f>
        <v>ChatGPT</v>
      </c>
    </row>
    <row r="191" spans="1:6" x14ac:dyDescent="0.25">
      <c r="A191" s="7"/>
      <c r="B191" s="8" t="s">
        <v>22</v>
      </c>
      <c r="C191" s="9">
        <v>117</v>
      </c>
      <c r="D191" s="7"/>
      <c r="F191" t="str">
        <f>_xlfn.XLOOKUP(B191,Table2[Code],Table2[Bot])</f>
        <v>Claude</v>
      </c>
    </row>
    <row r="192" spans="1:6" x14ac:dyDescent="0.25">
      <c r="B192" s="3" t="s">
        <v>25</v>
      </c>
      <c r="C192" s="2">
        <v>113</v>
      </c>
      <c r="F192" t="str">
        <f>_xlfn.XLOOKUP(B192,Table2[Code],Table2[Bot])</f>
        <v>Kimi</v>
      </c>
    </row>
    <row r="193" spans="2:6" x14ac:dyDescent="0.25">
      <c r="B193" s="3" t="s">
        <v>23</v>
      </c>
      <c r="C193" s="2">
        <v>103</v>
      </c>
      <c r="F193" t="str">
        <f>_xlfn.XLOOKUP(B193,Table2[Code],Table2[Bot])</f>
        <v>DeepSeek</v>
      </c>
    </row>
    <row r="194" spans="2:6" x14ac:dyDescent="0.25">
      <c r="B194" s="3" t="s">
        <v>26</v>
      </c>
      <c r="C194" s="2">
        <v>102</v>
      </c>
      <c r="F194" t="str">
        <f>_xlfn.XLOOKUP(B194,Table2[Code],Table2[Bot])</f>
        <v>LeChat</v>
      </c>
    </row>
    <row r="196" spans="2:6" ht="18" x14ac:dyDescent="0.25">
      <c r="B196" s="4" t="s">
        <v>35</v>
      </c>
    </row>
    <row r="197" spans="2:6" x14ac:dyDescent="0.25">
      <c r="B197" s="5"/>
    </row>
    <row r="198" spans="2:6" x14ac:dyDescent="0.25">
      <c r="B198" s="6" t="s">
        <v>36</v>
      </c>
    </row>
    <row r="199" spans="2:6" x14ac:dyDescent="0.25">
      <c r="B199" s="5"/>
    </row>
    <row r="200" spans="2:6" x14ac:dyDescent="0.25">
      <c r="B200" s="6" t="s">
        <v>37</v>
      </c>
    </row>
    <row r="201" spans="2:6" x14ac:dyDescent="0.25">
      <c r="B201" s="5"/>
    </row>
    <row r="202" spans="2:6" x14ac:dyDescent="0.25">
      <c r="B202" s="6" t="s">
        <v>38</v>
      </c>
    </row>
    <row r="203" spans="2:6" x14ac:dyDescent="0.25">
      <c r="B203" s="5"/>
    </row>
    <row r="204" spans="2:6" x14ac:dyDescent="0.25">
      <c r="B204" s="6" t="s">
        <v>39</v>
      </c>
    </row>
    <row r="206" spans="2:6" ht="18" x14ac:dyDescent="0.25">
      <c r="B206" s="4" t="s">
        <v>40</v>
      </c>
    </row>
    <row r="207" spans="2:6" x14ac:dyDescent="0.25">
      <c r="B207" s="5"/>
    </row>
    <row r="208" spans="2:6" x14ac:dyDescent="0.25">
      <c r="B208" s="5" t="s">
        <v>41</v>
      </c>
    </row>
    <row r="209" spans="2:2" x14ac:dyDescent="0.25">
      <c r="B209" s="5"/>
    </row>
    <row r="210" spans="2:2" x14ac:dyDescent="0.25">
      <c r="B210" s="5" t="s">
        <v>42</v>
      </c>
    </row>
    <row r="212" spans="2:2" ht="18" x14ac:dyDescent="0.25">
      <c r="B212" s="4" t="s">
        <v>43</v>
      </c>
    </row>
    <row r="214" spans="2:2" x14ac:dyDescent="0.25">
      <c r="B214" t="s">
        <v>44</v>
      </c>
    </row>
    <row r="215" spans="2:2" x14ac:dyDescent="0.25">
      <c r="B215" s="5"/>
    </row>
    <row r="216" spans="2:2" x14ac:dyDescent="0.25">
      <c r="B216" s="6" t="s">
        <v>23</v>
      </c>
    </row>
    <row r="217" spans="2:2" x14ac:dyDescent="0.25">
      <c r="B217" s="5"/>
    </row>
    <row r="218" spans="2:2" x14ac:dyDescent="0.25">
      <c r="B218" s="6" t="s">
        <v>26</v>
      </c>
    </row>
    <row r="219" spans="2:2" x14ac:dyDescent="0.25">
      <c r="B219" s="5"/>
    </row>
    <row r="220" spans="2:2" x14ac:dyDescent="0.25">
      <c r="B220" s="5" t="s">
        <v>45</v>
      </c>
    </row>
  </sheetData>
  <sortState xmlns:xlrd2="http://schemas.microsoft.com/office/spreadsheetml/2017/richdata2" ref="A2:C101">
    <sortCondition ref="A2:A101"/>
  </sortState>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6C018-3471-4DA8-9298-57A7490C4AD6}">
  <dimension ref="A1:E128"/>
  <sheetViews>
    <sheetView workbookViewId="0">
      <selection activeCell="D121" sqref="D121"/>
    </sheetView>
  </sheetViews>
  <sheetFormatPr defaultRowHeight="15" x14ac:dyDescent="0.25"/>
  <cols>
    <col min="1" max="1" width="9.42578125" bestFit="1" customWidth="1"/>
    <col min="2" max="2" width="9.5703125" bestFit="1" customWidth="1"/>
    <col min="3" max="3" width="19.42578125" bestFit="1" customWidth="1"/>
    <col min="4" max="4" width="20.42578125" bestFit="1" customWidth="1"/>
    <col min="5" max="5" width="12.7109375" bestFit="1" customWidth="1"/>
    <col min="10" max="10" width="20" bestFit="1" customWidth="1"/>
  </cols>
  <sheetData>
    <row r="1" spans="1:5" x14ac:dyDescent="0.25">
      <c r="A1" t="s">
        <v>46</v>
      </c>
      <c r="B1" t="s">
        <v>16</v>
      </c>
      <c r="C1" t="s">
        <v>85</v>
      </c>
      <c r="D1" t="s">
        <v>86</v>
      </c>
      <c r="E1" t="s">
        <v>87</v>
      </c>
    </row>
    <row r="2" spans="1:5" x14ac:dyDescent="0.25">
      <c r="A2" s="11">
        <v>45939</v>
      </c>
      <c r="B2" t="s">
        <v>4</v>
      </c>
      <c r="C2" s="15" t="s">
        <v>167</v>
      </c>
      <c r="D2" s="15" t="s">
        <v>175</v>
      </c>
      <c r="E2" s="16">
        <v>1</v>
      </c>
    </row>
    <row r="3" spans="1:5" x14ac:dyDescent="0.25">
      <c r="A3" s="11">
        <v>45939</v>
      </c>
      <c r="B3" t="s">
        <v>4</v>
      </c>
      <c r="C3" s="15" t="s">
        <v>167</v>
      </c>
      <c r="D3" s="15" t="s">
        <v>178</v>
      </c>
      <c r="E3" s="16">
        <v>0</v>
      </c>
    </row>
    <row r="4" spans="1:5" x14ac:dyDescent="0.25">
      <c r="A4" s="11">
        <v>45939</v>
      </c>
      <c r="B4" t="s">
        <v>4</v>
      </c>
      <c r="C4" s="15" t="s">
        <v>167</v>
      </c>
      <c r="D4" s="15" t="s">
        <v>176</v>
      </c>
      <c r="E4" s="16">
        <v>1</v>
      </c>
    </row>
    <row r="5" spans="1:5" x14ac:dyDescent="0.25">
      <c r="A5" s="11">
        <v>45939</v>
      </c>
      <c r="B5" t="s">
        <v>4</v>
      </c>
      <c r="C5" s="15" t="s">
        <v>167</v>
      </c>
      <c r="D5" s="15" t="s">
        <v>184</v>
      </c>
      <c r="E5" s="16">
        <v>0</v>
      </c>
    </row>
    <row r="6" spans="1:5" x14ac:dyDescent="0.25">
      <c r="A6" s="11">
        <v>45939</v>
      </c>
      <c r="B6" t="s">
        <v>4</v>
      </c>
      <c r="C6" s="15" t="s">
        <v>167</v>
      </c>
      <c r="D6" s="15" t="s">
        <v>180</v>
      </c>
      <c r="E6" s="16">
        <v>0</v>
      </c>
    </row>
    <row r="7" spans="1:5" x14ac:dyDescent="0.25">
      <c r="A7" s="11">
        <v>45939</v>
      </c>
      <c r="B7" t="s">
        <v>4</v>
      </c>
      <c r="C7" s="15" t="s">
        <v>167</v>
      </c>
      <c r="D7" s="15" t="s">
        <v>182</v>
      </c>
      <c r="E7" s="16">
        <v>0</v>
      </c>
    </row>
    <row r="8" spans="1:5" x14ac:dyDescent="0.25">
      <c r="A8" s="11">
        <v>45939</v>
      </c>
      <c r="B8" t="s">
        <v>4</v>
      </c>
      <c r="C8" s="15" t="s">
        <v>167</v>
      </c>
      <c r="D8" s="15" t="s">
        <v>170</v>
      </c>
      <c r="E8" s="16">
        <v>2</v>
      </c>
    </row>
    <row r="9" spans="1:5" x14ac:dyDescent="0.25">
      <c r="A9" s="11">
        <v>45939</v>
      </c>
      <c r="B9" t="s">
        <v>4</v>
      </c>
      <c r="C9" s="15" t="s">
        <v>167</v>
      </c>
      <c r="D9" s="15" t="s">
        <v>189</v>
      </c>
      <c r="E9" s="16">
        <v>-1</v>
      </c>
    </row>
    <row r="10" spans="1:5" x14ac:dyDescent="0.25">
      <c r="A10" s="11">
        <v>45939</v>
      </c>
      <c r="B10" t="s">
        <v>4</v>
      </c>
      <c r="C10" s="15" t="s">
        <v>167</v>
      </c>
      <c r="D10" s="15" t="s">
        <v>168</v>
      </c>
      <c r="E10" s="16">
        <v>3</v>
      </c>
    </row>
    <row r="11" spans="1:5" x14ac:dyDescent="0.25">
      <c r="A11" s="11">
        <v>45939</v>
      </c>
      <c r="B11" t="s">
        <v>4</v>
      </c>
      <c r="C11" s="15" t="s">
        <v>167</v>
      </c>
      <c r="D11" s="15" t="s">
        <v>169</v>
      </c>
      <c r="E11" s="16">
        <v>2</v>
      </c>
    </row>
    <row r="12" spans="1:5" x14ac:dyDescent="0.25">
      <c r="A12" s="11">
        <v>45939</v>
      </c>
      <c r="B12" t="s">
        <v>4</v>
      </c>
      <c r="C12" s="15" t="s">
        <v>167</v>
      </c>
      <c r="D12" s="15" t="s">
        <v>183</v>
      </c>
      <c r="E12" s="16">
        <v>0</v>
      </c>
    </row>
    <row r="13" spans="1:5" x14ac:dyDescent="0.25">
      <c r="A13" s="11">
        <v>45939</v>
      </c>
      <c r="B13" t="s">
        <v>4</v>
      </c>
      <c r="C13" s="15" t="s">
        <v>167</v>
      </c>
      <c r="D13" s="15" t="s">
        <v>187</v>
      </c>
      <c r="E13" s="16">
        <v>-1</v>
      </c>
    </row>
    <row r="14" spans="1:5" x14ac:dyDescent="0.25">
      <c r="A14" s="11">
        <v>45939</v>
      </c>
      <c r="B14" t="s">
        <v>2</v>
      </c>
      <c r="C14" t="s">
        <v>135</v>
      </c>
      <c r="D14" t="s">
        <v>156</v>
      </c>
      <c r="E14">
        <v>0</v>
      </c>
    </row>
    <row r="15" spans="1:5" x14ac:dyDescent="0.25">
      <c r="A15" s="11">
        <v>45939</v>
      </c>
      <c r="B15" t="s">
        <v>1</v>
      </c>
      <c r="C15" t="s">
        <v>135</v>
      </c>
      <c r="D15" t="s">
        <v>138</v>
      </c>
      <c r="E15">
        <v>2</v>
      </c>
    </row>
    <row r="16" spans="1:5" x14ac:dyDescent="0.25">
      <c r="A16" s="11">
        <v>45939</v>
      </c>
      <c r="B16" t="s">
        <v>2</v>
      </c>
      <c r="C16" t="s">
        <v>135</v>
      </c>
      <c r="D16" t="s">
        <v>138</v>
      </c>
      <c r="E16">
        <v>1</v>
      </c>
    </row>
    <row r="17" spans="1:5" x14ac:dyDescent="0.25">
      <c r="A17" s="11">
        <v>45939</v>
      </c>
      <c r="B17" t="s">
        <v>2</v>
      </c>
      <c r="C17" t="s">
        <v>135</v>
      </c>
      <c r="D17" t="s">
        <v>161</v>
      </c>
      <c r="E17">
        <v>0</v>
      </c>
    </row>
    <row r="18" spans="1:5" x14ac:dyDescent="0.25">
      <c r="A18" s="11">
        <v>45939</v>
      </c>
      <c r="B18" t="s">
        <v>1</v>
      </c>
      <c r="C18" t="s">
        <v>135</v>
      </c>
      <c r="D18" t="s">
        <v>139</v>
      </c>
      <c r="E18">
        <v>2</v>
      </c>
    </row>
    <row r="19" spans="1:5" x14ac:dyDescent="0.25">
      <c r="A19" s="11">
        <v>45939</v>
      </c>
      <c r="B19" t="s">
        <v>2</v>
      </c>
      <c r="C19" t="s">
        <v>135</v>
      </c>
      <c r="D19" t="s">
        <v>139</v>
      </c>
      <c r="E19">
        <v>2</v>
      </c>
    </row>
    <row r="20" spans="1:5" x14ac:dyDescent="0.25">
      <c r="A20" s="11">
        <v>45939</v>
      </c>
      <c r="B20" t="s">
        <v>1</v>
      </c>
      <c r="C20" t="s">
        <v>135</v>
      </c>
      <c r="D20" t="s">
        <v>140</v>
      </c>
      <c r="E20">
        <v>1</v>
      </c>
    </row>
    <row r="21" spans="1:5" x14ac:dyDescent="0.25">
      <c r="A21" s="11">
        <v>45939</v>
      </c>
      <c r="B21" t="s">
        <v>2</v>
      </c>
      <c r="C21" t="s">
        <v>135</v>
      </c>
      <c r="D21" t="s">
        <v>140</v>
      </c>
      <c r="E21">
        <v>1</v>
      </c>
    </row>
    <row r="22" spans="1:5" x14ac:dyDescent="0.25">
      <c r="A22" s="11">
        <v>45939</v>
      </c>
      <c r="B22" t="s">
        <v>2</v>
      </c>
      <c r="C22" t="s">
        <v>135</v>
      </c>
      <c r="D22" t="s">
        <v>163</v>
      </c>
      <c r="E22">
        <v>0</v>
      </c>
    </row>
    <row r="23" spans="1:5" x14ac:dyDescent="0.25">
      <c r="A23" s="11">
        <v>45939</v>
      </c>
      <c r="B23" t="s">
        <v>2</v>
      </c>
      <c r="C23" t="s">
        <v>135</v>
      </c>
      <c r="D23" t="s">
        <v>155</v>
      </c>
      <c r="E23">
        <v>0</v>
      </c>
    </row>
    <row r="24" spans="1:5" x14ac:dyDescent="0.25">
      <c r="A24" s="11">
        <v>45939</v>
      </c>
      <c r="B24" t="s">
        <v>2</v>
      </c>
      <c r="C24" t="s">
        <v>135</v>
      </c>
      <c r="D24" t="s">
        <v>160</v>
      </c>
      <c r="E24">
        <v>0</v>
      </c>
    </row>
    <row r="25" spans="1:5" x14ac:dyDescent="0.25">
      <c r="A25" s="11">
        <v>45939</v>
      </c>
      <c r="B25" t="s">
        <v>2</v>
      </c>
      <c r="C25" t="s">
        <v>135</v>
      </c>
      <c r="D25" t="s">
        <v>162</v>
      </c>
      <c r="E25">
        <v>0</v>
      </c>
    </row>
    <row r="26" spans="1:5" x14ac:dyDescent="0.25">
      <c r="A26" s="11">
        <v>45939</v>
      </c>
      <c r="B26" t="s">
        <v>1</v>
      </c>
      <c r="C26" t="s">
        <v>135</v>
      </c>
      <c r="D26" t="s">
        <v>141</v>
      </c>
      <c r="E26">
        <v>0</v>
      </c>
    </row>
    <row r="27" spans="1:5" x14ac:dyDescent="0.25">
      <c r="A27" s="11">
        <v>45939</v>
      </c>
      <c r="B27" t="s">
        <v>2</v>
      </c>
      <c r="C27" t="s">
        <v>135</v>
      </c>
      <c r="D27" t="s">
        <v>141</v>
      </c>
      <c r="E27">
        <v>1</v>
      </c>
    </row>
    <row r="28" spans="1:5" x14ac:dyDescent="0.25">
      <c r="A28" s="11">
        <v>45939</v>
      </c>
      <c r="B28" t="s">
        <v>2</v>
      </c>
      <c r="C28" t="s">
        <v>135</v>
      </c>
      <c r="D28" s="15" t="s">
        <v>180</v>
      </c>
      <c r="E28">
        <v>1</v>
      </c>
    </row>
    <row r="29" spans="1:5" x14ac:dyDescent="0.25">
      <c r="A29" s="11">
        <v>45939</v>
      </c>
      <c r="B29" t="s">
        <v>2</v>
      </c>
      <c r="C29" t="s">
        <v>135</v>
      </c>
      <c r="D29" t="s">
        <v>153</v>
      </c>
      <c r="E29">
        <v>1</v>
      </c>
    </row>
    <row r="30" spans="1:5" x14ac:dyDescent="0.25">
      <c r="A30" s="11">
        <v>45939</v>
      </c>
      <c r="B30" t="s">
        <v>2</v>
      </c>
      <c r="C30" t="s">
        <v>135</v>
      </c>
      <c r="D30" t="s">
        <v>152</v>
      </c>
      <c r="E30">
        <v>2</v>
      </c>
    </row>
    <row r="31" spans="1:5" x14ac:dyDescent="0.25">
      <c r="A31" s="11">
        <v>45939</v>
      </c>
      <c r="B31" t="s">
        <v>2</v>
      </c>
      <c r="C31" t="s">
        <v>135</v>
      </c>
      <c r="D31" t="s">
        <v>154</v>
      </c>
      <c r="E31">
        <v>1</v>
      </c>
    </row>
    <row r="32" spans="1:5" x14ac:dyDescent="0.25">
      <c r="A32" s="11">
        <v>45939</v>
      </c>
      <c r="B32" t="s">
        <v>1</v>
      </c>
      <c r="C32" t="s">
        <v>135</v>
      </c>
      <c r="D32" t="s">
        <v>136</v>
      </c>
      <c r="E32">
        <v>3</v>
      </c>
    </row>
    <row r="33" spans="1:5" x14ac:dyDescent="0.25">
      <c r="A33" s="11">
        <v>45939</v>
      </c>
      <c r="B33" t="s">
        <v>2</v>
      </c>
      <c r="C33" t="s">
        <v>135</v>
      </c>
      <c r="D33" t="s">
        <v>136</v>
      </c>
      <c r="E33">
        <v>3</v>
      </c>
    </row>
    <row r="34" spans="1:5" x14ac:dyDescent="0.25">
      <c r="A34" s="11">
        <v>45939</v>
      </c>
      <c r="B34" t="s">
        <v>1</v>
      </c>
      <c r="C34" t="s">
        <v>135</v>
      </c>
      <c r="D34" t="s">
        <v>137</v>
      </c>
      <c r="E34">
        <v>3</v>
      </c>
    </row>
    <row r="35" spans="1:5" x14ac:dyDescent="0.25">
      <c r="A35" s="11">
        <v>45939</v>
      </c>
      <c r="B35" t="s">
        <v>2</v>
      </c>
      <c r="C35" t="s">
        <v>135</v>
      </c>
      <c r="D35" t="s">
        <v>137</v>
      </c>
      <c r="E35">
        <v>2</v>
      </c>
    </row>
    <row r="36" spans="1:5" x14ac:dyDescent="0.25">
      <c r="A36" s="11">
        <v>45939</v>
      </c>
      <c r="B36" t="s">
        <v>2</v>
      </c>
      <c r="C36" t="s">
        <v>135</v>
      </c>
      <c r="D36" t="s">
        <v>157</v>
      </c>
      <c r="E36">
        <v>0</v>
      </c>
    </row>
    <row r="37" spans="1:5" x14ac:dyDescent="0.25">
      <c r="A37" s="11">
        <v>45939</v>
      </c>
      <c r="B37" t="s">
        <v>2</v>
      </c>
      <c r="C37" t="s">
        <v>135</v>
      </c>
      <c r="D37" t="s">
        <v>159</v>
      </c>
      <c r="E37">
        <v>0</v>
      </c>
    </row>
    <row r="38" spans="1:5" x14ac:dyDescent="0.25">
      <c r="A38" s="11">
        <v>45939</v>
      </c>
      <c r="B38" t="s">
        <v>2</v>
      </c>
      <c r="C38" t="s">
        <v>135</v>
      </c>
      <c r="D38" t="s">
        <v>158</v>
      </c>
      <c r="E38">
        <v>0</v>
      </c>
    </row>
    <row r="39" spans="1:5" x14ac:dyDescent="0.25">
      <c r="A39" s="11">
        <v>45939</v>
      </c>
      <c r="B39" t="s">
        <v>4</v>
      </c>
      <c r="C39" s="15" t="s">
        <v>230</v>
      </c>
      <c r="D39" s="15" t="s">
        <v>234</v>
      </c>
      <c r="E39" s="16">
        <v>2</v>
      </c>
    </row>
    <row r="40" spans="1:5" x14ac:dyDescent="0.25">
      <c r="A40" s="11">
        <v>45939</v>
      </c>
      <c r="B40" t="s">
        <v>4</v>
      </c>
      <c r="C40" s="15" t="s">
        <v>230</v>
      </c>
      <c r="D40" s="15" t="s">
        <v>242</v>
      </c>
      <c r="E40" s="16">
        <v>0</v>
      </c>
    </row>
    <row r="41" spans="1:5" x14ac:dyDescent="0.25">
      <c r="A41" s="11">
        <v>45939</v>
      </c>
      <c r="B41" t="s">
        <v>4</v>
      </c>
      <c r="C41" s="15" t="s">
        <v>230</v>
      </c>
      <c r="D41" s="15" t="s">
        <v>238</v>
      </c>
      <c r="E41" s="16">
        <v>1</v>
      </c>
    </row>
    <row r="42" spans="1:5" x14ac:dyDescent="0.25">
      <c r="A42" s="11">
        <v>45939</v>
      </c>
      <c r="B42" t="s">
        <v>4</v>
      </c>
      <c r="C42" s="15" t="s">
        <v>230</v>
      </c>
      <c r="D42" s="15" t="s">
        <v>232</v>
      </c>
      <c r="E42" s="16">
        <v>3</v>
      </c>
    </row>
    <row r="43" spans="1:5" x14ac:dyDescent="0.25">
      <c r="A43" s="11">
        <v>45939</v>
      </c>
      <c r="B43" t="s">
        <v>4</v>
      </c>
      <c r="C43" s="15" t="s">
        <v>230</v>
      </c>
      <c r="D43" s="15" t="s">
        <v>237</v>
      </c>
      <c r="E43" s="16">
        <v>1</v>
      </c>
    </row>
    <row r="44" spans="1:5" x14ac:dyDescent="0.25">
      <c r="A44" s="11">
        <v>45939</v>
      </c>
      <c r="B44" t="s">
        <v>4</v>
      </c>
      <c r="C44" s="15" t="s">
        <v>230</v>
      </c>
      <c r="D44" s="15" t="s">
        <v>245</v>
      </c>
      <c r="E44" s="16">
        <v>0</v>
      </c>
    </row>
    <row r="45" spans="1:5" x14ac:dyDescent="0.25">
      <c r="A45" s="11">
        <v>45939</v>
      </c>
      <c r="B45" t="s">
        <v>4</v>
      </c>
      <c r="C45" s="15" t="s">
        <v>230</v>
      </c>
      <c r="D45" s="15" t="s">
        <v>233</v>
      </c>
      <c r="E45" s="16">
        <v>2</v>
      </c>
    </row>
    <row r="46" spans="1:5" x14ac:dyDescent="0.25">
      <c r="A46" s="11">
        <v>45939</v>
      </c>
      <c r="B46" t="s">
        <v>4</v>
      </c>
      <c r="C46" s="15" t="s">
        <v>230</v>
      </c>
      <c r="D46" s="15" t="s">
        <v>231</v>
      </c>
      <c r="E46" s="16">
        <v>3</v>
      </c>
    </row>
    <row r="47" spans="1:5" x14ac:dyDescent="0.25">
      <c r="A47" s="11">
        <v>45939</v>
      </c>
      <c r="B47" t="s">
        <v>4</v>
      </c>
      <c r="C47" s="15" t="s">
        <v>230</v>
      </c>
      <c r="D47" s="15" t="s">
        <v>248</v>
      </c>
      <c r="E47" s="16">
        <v>-1</v>
      </c>
    </row>
    <row r="48" spans="1:5" ht="15.75" thickBot="1" x14ac:dyDescent="0.3">
      <c r="A48" s="11">
        <v>45939</v>
      </c>
      <c r="B48" t="s">
        <v>4</v>
      </c>
      <c r="C48" s="15" t="s">
        <v>230</v>
      </c>
      <c r="D48" s="15" t="s">
        <v>249</v>
      </c>
      <c r="E48" s="16">
        <v>-1</v>
      </c>
    </row>
    <row r="49" spans="1:5" ht="15.75" thickBot="1" x14ac:dyDescent="0.3">
      <c r="A49" s="11">
        <v>45939</v>
      </c>
      <c r="B49" t="s">
        <v>4</v>
      </c>
      <c r="C49" s="15" t="s">
        <v>230</v>
      </c>
      <c r="D49" s="13" t="s">
        <v>220</v>
      </c>
      <c r="E49" s="16">
        <v>1</v>
      </c>
    </row>
    <row r="50" spans="1:5" ht="15.75" thickBot="1" x14ac:dyDescent="0.3">
      <c r="A50" s="11">
        <v>45939</v>
      </c>
      <c r="B50" t="s">
        <v>4</v>
      </c>
      <c r="C50" s="15" t="s">
        <v>230</v>
      </c>
      <c r="D50" s="15" t="s">
        <v>241</v>
      </c>
      <c r="E50" s="16">
        <v>0</v>
      </c>
    </row>
    <row r="51" spans="1:5" ht="15.75" thickBot="1" x14ac:dyDescent="0.3">
      <c r="A51" s="11">
        <v>45939</v>
      </c>
      <c r="B51" t="s">
        <v>2</v>
      </c>
      <c r="C51" s="15" t="s">
        <v>230</v>
      </c>
      <c r="D51" s="13" t="s">
        <v>229</v>
      </c>
      <c r="E51" s="14">
        <v>2</v>
      </c>
    </row>
    <row r="52" spans="1:5" ht="15.75" thickBot="1" x14ac:dyDescent="0.3">
      <c r="A52" s="11">
        <v>45939</v>
      </c>
      <c r="B52" t="s">
        <v>1</v>
      </c>
      <c r="C52" s="15" t="s">
        <v>230</v>
      </c>
      <c r="D52" s="13" t="s">
        <v>213</v>
      </c>
      <c r="E52" s="14">
        <v>2</v>
      </c>
    </row>
    <row r="53" spans="1:5" ht="15.75" thickBot="1" x14ac:dyDescent="0.3">
      <c r="A53" s="11">
        <v>45939</v>
      </c>
      <c r="B53" t="s">
        <v>2</v>
      </c>
      <c r="C53" s="15" t="s">
        <v>230</v>
      </c>
      <c r="D53" s="13" t="s">
        <v>213</v>
      </c>
      <c r="E53" s="14">
        <v>1</v>
      </c>
    </row>
    <row r="54" spans="1:5" ht="15.75" thickBot="1" x14ac:dyDescent="0.3">
      <c r="A54" s="11">
        <v>45939</v>
      </c>
      <c r="B54" t="s">
        <v>1</v>
      </c>
      <c r="C54" s="15" t="s">
        <v>230</v>
      </c>
      <c r="D54" s="13" t="s">
        <v>216</v>
      </c>
      <c r="E54" s="14">
        <v>1</v>
      </c>
    </row>
    <row r="55" spans="1:5" ht="15.75" thickBot="1" x14ac:dyDescent="0.3">
      <c r="A55" s="11">
        <v>45939</v>
      </c>
      <c r="B55" t="s">
        <v>1</v>
      </c>
      <c r="C55" s="15" t="s">
        <v>230</v>
      </c>
      <c r="D55" s="13" t="s">
        <v>217</v>
      </c>
      <c r="E55" s="14">
        <v>3</v>
      </c>
    </row>
    <row r="56" spans="1:5" ht="15.75" thickBot="1" x14ac:dyDescent="0.3">
      <c r="A56" s="11">
        <v>45939</v>
      </c>
      <c r="B56" t="s">
        <v>2</v>
      </c>
      <c r="C56" s="15" t="s">
        <v>230</v>
      </c>
      <c r="D56" s="13" t="s">
        <v>217</v>
      </c>
      <c r="E56" s="14">
        <v>3</v>
      </c>
    </row>
    <row r="57" spans="1:5" ht="15.75" thickBot="1" x14ac:dyDescent="0.3">
      <c r="A57" s="11">
        <v>45939</v>
      </c>
      <c r="B57" t="s">
        <v>1</v>
      </c>
      <c r="C57" s="15" t="s">
        <v>230</v>
      </c>
      <c r="D57" s="13" t="s">
        <v>218</v>
      </c>
      <c r="E57" s="14">
        <v>2</v>
      </c>
    </row>
    <row r="58" spans="1:5" ht="15.75" thickBot="1" x14ac:dyDescent="0.3">
      <c r="A58" s="11">
        <v>45939</v>
      </c>
      <c r="B58" t="s">
        <v>2</v>
      </c>
      <c r="C58" s="15" t="s">
        <v>230</v>
      </c>
      <c r="D58" s="13" t="s">
        <v>218</v>
      </c>
      <c r="E58" s="14">
        <v>2</v>
      </c>
    </row>
    <row r="59" spans="1:5" ht="15.75" thickBot="1" x14ac:dyDescent="0.3">
      <c r="A59" s="11">
        <v>45939</v>
      </c>
      <c r="B59" t="s">
        <v>1</v>
      </c>
      <c r="C59" s="15" t="s">
        <v>230</v>
      </c>
      <c r="D59" s="13" t="s">
        <v>215</v>
      </c>
      <c r="E59" s="14">
        <v>2</v>
      </c>
    </row>
    <row r="60" spans="1:5" ht="15.75" thickBot="1" x14ac:dyDescent="0.3">
      <c r="A60" s="11">
        <v>45939</v>
      </c>
      <c r="B60" t="s">
        <v>2</v>
      </c>
      <c r="C60" s="15" t="s">
        <v>230</v>
      </c>
      <c r="D60" s="13" t="s">
        <v>215</v>
      </c>
      <c r="E60" s="14">
        <v>2</v>
      </c>
    </row>
    <row r="61" spans="1:5" ht="15.75" thickBot="1" x14ac:dyDescent="0.3">
      <c r="A61" s="11">
        <v>45939</v>
      </c>
      <c r="B61" t="s">
        <v>1</v>
      </c>
      <c r="C61" s="15" t="s">
        <v>230</v>
      </c>
      <c r="D61" s="13" t="s">
        <v>212</v>
      </c>
      <c r="E61" s="14">
        <v>3</v>
      </c>
    </row>
    <row r="62" spans="1:5" ht="15.75" thickBot="1" x14ac:dyDescent="0.3">
      <c r="A62" s="11">
        <v>45939</v>
      </c>
      <c r="B62" t="s">
        <v>2</v>
      </c>
      <c r="C62" s="15" t="s">
        <v>230</v>
      </c>
      <c r="D62" s="13" t="s">
        <v>228</v>
      </c>
      <c r="E62" s="14">
        <v>3</v>
      </c>
    </row>
    <row r="63" spans="1:5" ht="15.75" thickBot="1" x14ac:dyDescent="0.3">
      <c r="A63" s="11">
        <v>45939</v>
      </c>
      <c r="B63" t="s">
        <v>1</v>
      </c>
      <c r="C63" s="15" t="s">
        <v>230</v>
      </c>
      <c r="D63" s="13" t="s">
        <v>211</v>
      </c>
      <c r="E63" s="14">
        <v>3</v>
      </c>
    </row>
    <row r="64" spans="1:5" ht="15.75" thickBot="1" x14ac:dyDescent="0.3">
      <c r="A64" s="11">
        <v>45939</v>
      </c>
      <c r="B64" t="s">
        <v>2</v>
      </c>
      <c r="C64" s="15" t="s">
        <v>230</v>
      </c>
      <c r="D64" s="13" t="s">
        <v>211</v>
      </c>
      <c r="E64" s="14">
        <v>3</v>
      </c>
    </row>
    <row r="65" spans="1:5" ht="15.75" thickBot="1" x14ac:dyDescent="0.3">
      <c r="A65" s="11">
        <v>45939</v>
      </c>
      <c r="B65" t="s">
        <v>1</v>
      </c>
      <c r="C65" s="15" t="s">
        <v>230</v>
      </c>
      <c r="D65" s="13" t="s">
        <v>219</v>
      </c>
      <c r="E65" s="14">
        <v>1</v>
      </c>
    </row>
    <row r="66" spans="1:5" ht="15.75" thickBot="1" x14ac:dyDescent="0.3">
      <c r="A66" s="11">
        <v>45939</v>
      </c>
      <c r="B66" t="s">
        <v>1</v>
      </c>
      <c r="C66" s="15" t="s">
        <v>230</v>
      </c>
      <c r="D66" s="13" t="s">
        <v>220</v>
      </c>
      <c r="E66" s="14">
        <v>1</v>
      </c>
    </row>
    <row r="67" spans="1:5" ht="15.75" thickBot="1" x14ac:dyDescent="0.3">
      <c r="A67" s="11">
        <v>45939</v>
      </c>
      <c r="B67" t="s">
        <v>1</v>
      </c>
      <c r="C67" s="15" t="s">
        <v>230</v>
      </c>
      <c r="D67" s="13" t="s">
        <v>214</v>
      </c>
      <c r="E67" s="14">
        <v>2</v>
      </c>
    </row>
    <row r="68" spans="1:5" ht="15.75" thickBot="1" x14ac:dyDescent="0.3">
      <c r="A68" s="11">
        <v>45939</v>
      </c>
      <c r="B68" t="s">
        <v>4</v>
      </c>
      <c r="C68" s="13" t="s">
        <v>164</v>
      </c>
      <c r="D68" s="13" t="s">
        <v>181</v>
      </c>
      <c r="E68" s="14">
        <v>0</v>
      </c>
    </row>
    <row r="69" spans="1:5" ht="15.75" thickBot="1" x14ac:dyDescent="0.3">
      <c r="A69" s="11">
        <v>45939</v>
      </c>
      <c r="B69" t="s">
        <v>4</v>
      </c>
      <c r="C69" s="13" t="s">
        <v>164</v>
      </c>
      <c r="D69" s="13" t="s">
        <v>179</v>
      </c>
      <c r="E69" s="14">
        <v>0</v>
      </c>
    </row>
    <row r="70" spans="1:5" ht="15.75" thickBot="1" x14ac:dyDescent="0.3">
      <c r="A70" s="11">
        <v>45939</v>
      </c>
      <c r="B70" t="s">
        <v>4</v>
      </c>
      <c r="C70" s="13" t="s">
        <v>164</v>
      </c>
      <c r="D70" s="13" t="s">
        <v>173</v>
      </c>
      <c r="E70" s="14">
        <v>1</v>
      </c>
    </row>
    <row r="71" spans="1:5" ht="15.75" thickBot="1" x14ac:dyDescent="0.3">
      <c r="A71" s="11">
        <v>45939</v>
      </c>
      <c r="B71" t="s">
        <v>4</v>
      </c>
      <c r="C71" s="13" t="s">
        <v>164</v>
      </c>
      <c r="D71" s="13" t="s">
        <v>185</v>
      </c>
      <c r="E71" s="14">
        <v>0</v>
      </c>
    </row>
    <row r="72" spans="1:5" ht="15.75" thickBot="1" x14ac:dyDescent="0.3">
      <c r="A72" s="11">
        <v>45939</v>
      </c>
      <c r="B72" t="s">
        <v>4</v>
      </c>
      <c r="C72" s="13" t="s">
        <v>164</v>
      </c>
      <c r="D72" s="13" t="s">
        <v>165</v>
      </c>
      <c r="E72" s="14">
        <v>3</v>
      </c>
    </row>
    <row r="73" spans="1:5" ht="15.75" thickBot="1" x14ac:dyDescent="0.3">
      <c r="A73" s="11">
        <v>45939</v>
      </c>
      <c r="B73" t="s">
        <v>4</v>
      </c>
      <c r="C73" s="13" t="s">
        <v>164</v>
      </c>
      <c r="D73" s="13" t="s">
        <v>177</v>
      </c>
      <c r="E73" s="14">
        <v>1</v>
      </c>
    </row>
    <row r="74" spans="1:5" ht="15.75" thickBot="1" x14ac:dyDescent="0.3">
      <c r="A74" s="11">
        <v>45939</v>
      </c>
      <c r="B74" t="s">
        <v>4</v>
      </c>
      <c r="C74" s="13" t="s">
        <v>164</v>
      </c>
      <c r="D74" s="13" t="s">
        <v>166</v>
      </c>
      <c r="E74" s="14">
        <v>3</v>
      </c>
    </row>
    <row r="75" spans="1:5" ht="15.75" thickBot="1" x14ac:dyDescent="0.3">
      <c r="A75" s="11">
        <v>45939</v>
      </c>
      <c r="B75" t="s">
        <v>4</v>
      </c>
      <c r="C75" s="13" t="s">
        <v>164</v>
      </c>
      <c r="D75" s="13" t="s">
        <v>188</v>
      </c>
      <c r="E75" s="14">
        <v>-1</v>
      </c>
    </row>
    <row r="76" spans="1:5" ht="15.75" thickBot="1" x14ac:dyDescent="0.3">
      <c r="A76" s="11">
        <v>45939</v>
      </c>
      <c r="B76" t="s">
        <v>4</v>
      </c>
      <c r="C76" s="13" t="s">
        <v>164</v>
      </c>
      <c r="D76" s="13" t="s">
        <v>174</v>
      </c>
      <c r="E76" s="14">
        <v>1</v>
      </c>
    </row>
    <row r="77" spans="1:5" ht="15.75" thickBot="1" x14ac:dyDescent="0.3">
      <c r="A77" s="11">
        <v>45939</v>
      </c>
      <c r="B77" t="s">
        <v>4</v>
      </c>
      <c r="C77" s="13" t="s">
        <v>164</v>
      </c>
      <c r="D77" s="13" t="s">
        <v>171</v>
      </c>
      <c r="E77" s="14">
        <v>2</v>
      </c>
    </row>
    <row r="78" spans="1:5" ht="15.75" thickBot="1" x14ac:dyDescent="0.3">
      <c r="A78" s="11">
        <v>45939</v>
      </c>
      <c r="B78" t="s">
        <v>4</v>
      </c>
      <c r="C78" s="13" t="s">
        <v>164</v>
      </c>
      <c r="D78" s="13" t="s">
        <v>186</v>
      </c>
      <c r="E78" s="14">
        <v>0</v>
      </c>
    </row>
    <row r="79" spans="1:5" ht="15.75" thickBot="1" x14ac:dyDescent="0.3">
      <c r="A79" s="11">
        <v>45939</v>
      </c>
      <c r="B79" t="s">
        <v>4</v>
      </c>
      <c r="C79" s="13" t="s">
        <v>164</v>
      </c>
      <c r="D79" s="13" t="s">
        <v>172</v>
      </c>
      <c r="E79" s="14">
        <v>1</v>
      </c>
    </row>
    <row r="80" spans="1:5" ht="15.75" thickBot="1" x14ac:dyDescent="0.3">
      <c r="A80" s="11">
        <v>45939</v>
      </c>
      <c r="B80" t="s">
        <v>2</v>
      </c>
      <c r="C80" s="17" t="s">
        <v>127</v>
      </c>
      <c r="D80" s="17" t="s">
        <v>149</v>
      </c>
      <c r="E80" s="17">
        <v>0</v>
      </c>
    </row>
    <row r="81" spans="1:5" ht="15.75" thickBot="1" x14ac:dyDescent="0.3">
      <c r="A81" s="11">
        <v>45939</v>
      </c>
      <c r="B81" t="s">
        <v>2</v>
      </c>
      <c r="C81" s="17" t="s">
        <v>127</v>
      </c>
      <c r="D81" s="17" t="s">
        <v>150</v>
      </c>
      <c r="E81" s="17">
        <v>0</v>
      </c>
    </row>
    <row r="82" spans="1:5" ht="15.75" thickBot="1" x14ac:dyDescent="0.3">
      <c r="A82" s="11">
        <v>45939</v>
      </c>
      <c r="B82" t="s">
        <v>2</v>
      </c>
      <c r="C82" s="17" t="s">
        <v>127</v>
      </c>
      <c r="D82" s="17" t="s">
        <v>145</v>
      </c>
      <c r="E82" s="17">
        <v>0</v>
      </c>
    </row>
    <row r="83" spans="1:5" ht="15.75" thickBot="1" x14ac:dyDescent="0.3">
      <c r="A83" s="11">
        <v>45939</v>
      </c>
      <c r="B83" t="s">
        <v>2</v>
      </c>
      <c r="C83" s="17" t="s">
        <v>127</v>
      </c>
      <c r="D83" s="17" t="s">
        <v>146</v>
      </c>
      <c r="E83" s="17">
        <v>0</v>
      </c>
    </row>
    <row r="84" spans="1:5" ht="15.75" thickBot="1" x14ac:dyDescent="0.3">
      <c r="A84" s="11">
        <v>45939</v>
      </c>
      <c r="B84" t="s">
        <v>1</v>
      </c>
      <c r="C84" s="17" t="s">
        <v>127</v>
      </c>
      <c r="D84" s="17" t="s">
        <v>133</v>
      </c>
      <c r="E84" s="17">
        <v>1</v>
      </c>
    </row>
    <row r="85" spans="1:5" ht="15.75" thickBot="1" x14ac:dyDescent="0.3">
      <c r="A85" s="11">
        <v>45939</v>
      </c>
      <c r="B85" t="s">
        <v>2</v>
      </c>
      <c r="C85" s="17" t="s">
        <v>127</v>
      </c>
      <c r="D85" s="17" t="s">
        <v>133</v>
      </c>
      <c r="E85" s="17">
        <v>1</v>
      </c>
    </row>
    <row r="86" spans="1:5" ht="15.75" thickBot="1" x14ac:dyDescent="0.3">
      <c r="A86" s="11">
        <v>45939</v>
      </c>
      <c r="B86" t="s">
        <v>1</v>
      </c>
      <c r="C86" s="17" t="s">
        <v>127</v>
      </c>
      <c r="D86" s="17" t="s">
        <v>132</v>
      </c>
      <c r="E86" s="17">
        <v>2</v>
      </c>
    </row>
    <row r="87" spans="1:5" ht="15.75" thickBot="1" x14ac:dyDescent="0.3">
      <c r="A87" s="11">
        <v>45939</v>
      </c>
      <c r="B87" t="s">
        <v>2</v>
      </c>
      <c r="C87" s="17" t="s">
        <v>127</v>
      </c>
      <c r="D87" s="17" t="s">
        <v>132</v>
      </c>
      <c r="E87" s="17">
        <v>2</v>
      </c>
    </row>
    <row r="88" spans="1:5" ht="15.75" thickBot="1" x14ac:dyDescent="0.3">
      <c r="A88" s="11">
        <v>45939</v>
      </c>
      <c r="B88" t="s">
        <v>1</v>
      </c>
      <c r="C88" s="17" t="s">
        <v>127</v>
      </c>
      <c r="D88" s="17" t="s">
        <v>128</v>
      </c>
      <c r="E88" s="17">
        <v>3</v>
      </c>
    </row>
    <row r="89" spans="1:5" ht="15.75" thickBot="1" x14ac:dyDescent="0.3">
      <c r="A89" s="11">
        <v>45939</v>
      </c>
      <c r="B89" t="s">
        <v>2</v>
      </c>
      <c r="C89" s="17" t="s">
        <v>127</v>
      </c>
      <c r="D89" s="17" t="s">
        <v>128</v>
      </c>
      <c r="E89" s="17">
        <v>3</v>
      </c>
    </row>
    <row r="90" spans="1:5" ht="15.75" thickBot="1" x14ac:dyDescent="0.3">
      <c r="A90" s="11">
        <v>45939</v>
      </c>
      <c r="B90" t="s">
        <v>1</v>
      </c>
      <c r="C90" s="17" t="s">
        <v>127</v>
      </c>
      <c r="D90" s="17" t="s">
        <v>134</v>
      </c>
      <c r="E90" s="17">
        <v>0</v>
      </c>
    </row>
    <row r="91" spans="1:5" ht="15.75" thickBot="1" x14ac:dyDescent="0.3">
      <c r="A91" s="11">
        <v>45939</v>
      </c>
      <c r="B91" t="s">
        <v>2</v>
      </c>
      <c r="C91" s="17" t="s">
        <v>127</v>
      </c>
      <c r="D91" s="17" t="s">
        <v>134</v>
      </c>
      <c r="E91" s="17">
        <v>1</v>
      </c>
    </row>
    <row r="92" spans="1:5" ht="15.75" thickBot="1" x14ac:dyDescent="0.3">
      <c r="A92" s="11">
        <v>45939</v>
      </c>
      <c r="B92" t="s">
        <v>1</v>
      </c>
      <c r="C92" s="17" t="s">
        <v>127</v>
      </c>
      <c r="D92" s="17" t="s">
        <v>129</v>
      </c>
      <c r="E92" s="17">
        <v>3</v>
      </c>
    </row>
    <row r="93" spans="1:5" ht="15.75" thickBot="1" x14ac:dyDescent="0.3">
      <c r="A93" s="11">
        <v>45939</v>
      </c>
      <c r="B93" t="s">
        <v>2</v>
      </c>
      <c r="C93" s="17" t="s">
        <v>127</v>
      </c>
      <c r="D93" s="17" t="s">
        <v>129</v>
      </c>
      <c r="E93" s="17">
        <v>2</v>
      </c>
    </row>
    <row r="94" spans="1:5" ht="15.75" thickBot="1" x14ac:dyDescent="0.3">
      <c r="A94" s="11">
        <v>45939</v>
      </c>
      <c r="B94" t="s">
        <v>2</v>
      </c>
      <c r="C94" s="17" t="s">
        <v>127</v>
      </c>
      <c r="D94" s="17" t="s">
        <v>143</v>
      </c>
      <c r="E94" s="17">
        <v>0</v>
      </c>
    </row>
    <row r="95" spans="1:5" ht="15.75" thickBot="1" x14ac:dyDescent="0.3">
      <c r="A95" s="11">
        <v>45939</v>
      </c>
      <c r="B95" t="s">
        <v>2</v>
      </c>
      <c r="C95" s="17" t="s">
        <v>127</v>
      </c>
      <c r="D95" s="17" t="s">
        <v>148</v>
      </c>
      <c r="E95" s="17">
        <v>0</v>
      </c>
    </row>
    <row r="96" spans="1:5" ht="15.75" thickBot="1" x14ac:dyDescent="0.3">
      <c r="A96" s="11">
        <v>45939</v>
      </c>
      <c r="B96" t="s">
        <v>2</v>
      </c>
      <c r="C96" s="17" t="s">
        <v>127</v>
      </c>
      <c r="D96" s="17" t="s">
        <v>142</v>
      </c>
      <c r="E96" s="17">
        <v>1</v>
      </c>
    </row>
    <row r="97" spans="1:5" ht="15.75" thickBot="1" x14ac:dyDescent="0.3">
      <c r="A97" s="11">
        <v>45939</v>
      </c>
      <c r="B97" t="s">
        <v>1</v>
      </c>
      <c r="C97" s="17" t="s">
        <v>127</v>
      </c>
      <c r="D97" s="17" t="s">
        <v>130</v>
      </c>
      <c r="E97" s="17">
        <v>3</v>
      </c>
    </row>
    <row r="98" spans="1:5" ht="15.75" thickBot="1" x14ac:dyDescent="0.3">
      <c r="A98" s="11">
        <v>45939</v>
      </c>
      <c r="B98" t="s">
        <v>2</v>
      </c>
      <c r="C98" s="17" t="s">
        <v>127</v>
      </c>
      <c r="D98" s="17" t="s">
        <v>130</v>
      </c>
      <c r="E98" s="17">
        <v>1</v>
      </c>
    </row>
    <row r="99" spans="1:5" ht="15.75" thickBot="1" x14ac:dyDescent="0.3">
      <c r="A99" s="11">
        <v>45939</v>
      </c>
      <c r="B99" t="s">
        <v>2</v>
      </c>
      <c r="C99" s="17" t="s">
        <v>127</v>
      </c>
      <c r="D99" s="17" t="s">
        <v>144</v>
      </c>
      <c r="E99" s="17">
        <v>0</v>
      </c>
    </row>
    <row r="100" spans="1:5" ht="15.75" thickBot="1" x14ac:dyDescent="0.3">
      <c r="A100" s="11">
        <v>45939</v>
      </c>
      <c r="B100" t="s">
        <v>2</v>
      </c>
      <c r="C100" s="17" t="s">
        <v>127</v>
      </c>
      <c r="D100" s="17" t="s">
        <v>147</v>
      </c>
      <c r="E100" s="17">
        <v>0</v>
      </c>
    </row>
    <row r="101" spans="1:5" ht="15.75" thickBot="1" x14ac:dyDescent="0.3">
      <c r="A101" s="11">
        <v>45939</v>
      </c>
      <c r="B101" t="s">
        <v>2</v>
      </c>
      <c r="C101" s="17" t="s">
        <v>127</v>
      </c>
      <c r="D101" s="17" t="s">
        <v>151</v>
      </c>
      <c r="E101" s="17">
        <v>0</v>
      </c>
    </row>
    <row r="102" spans="1:5" ht="15.75" thickBot="1" x14ac:dyDescent="0.3">
      <c r="A102" s="11">
        <v>45939</v>
      </c>
      <c r="B102" t="s">
        <v>1</v>
      </c>
      <c r="C102" s="17" t="s">
        <v>127</v>
      </c>
      <c r="D102" s="17" t="s">
        <v>131</v>
      </c>
      <c r="E102" s="17">
        <v>3</v>
      </c>
    </row>
    <row r="103" spans="1:5" ht="15.75" thickBot="1" x14ac:dyDescent="0.3">
      <c r="A103" s="11">
        <v>45939</v>
      </c>
      <c r="B103" t="s">
        <v>2</v>
      </c>
      <c r="C103" s="17" t="s">
        <v>127</v>
      </c>
      <c r="D103" s="17" t="s">
        <v>131</v>
      </c>
      <c r="E103" s="17">
        <v>1</v>
      </c>
    </row>
    <row r="104" spans="1:5" ht="15.75" thickBot="1" x14ac:dyDescent="0.3">
      <c r="A104" s="11">
        <v>45939</v>
      </c>
      <c r="B104" t="s">
        <v>4</v>
      </c>
      <c r="C104" s="13" t="s">
        <v>235</v>
      </c>
      <c r="D104" s="13" t="s">
        <v>247</v>
      </c>
      <c r="E104" s="14">
        <v>-1</v>
      </c>
    </row>
    <row r="105" spans="1:5" ht="15.75" thickBot="1" x14ac:dyDescent="0.3">
      <c r="A105" s="11">
        <v>45939</v>
      </c>
      <c r="B105" t="s">
        <v>4</v>
      </c>
      <c r="C105" s="13" t="s">
        <v>235</v>
      </c>
      <c r="D105" s="13" t="s">
        <v>236</v>
      </c>
      <c r="E105" s="14">
        <v>2</v>
      </c>
    </row>
    <row r="106" spans="1:5" ht="15.75" thickBot="1" x14ac:dyDescent="0.3">
      <c r="A106" s="11">
        <v>45939</v>
      </c>
      <c r="B106" t="s">
        <v>4</v>
      </c>
      <c r="C106" s="13" t="s">
        <v>235</v>
      </c>
      <c r="D106" s="13" t="s">
        <v>243</v>
      </c>
      <c r="E106" s="14">
        <v>0</v>
      </c>
    </row>
    <row r="107" spans="1:5" ht="15.75" thickBot="1" x14ac:dyDescent="0.3">
      <c r="A107" s="11">
        <v>45939</v>
      </c>
      <c r="B107" t="s">
        <v>4</v>
      </c>
      <c r="C107" s="13" t="s">
        <v>235</v>
      </c>
      <c r="D107" s="13" t="s">
        <v>246</v>
      </c>
      <c r="E107" s="14">
        <v>-1</v>
      </c>
    </row>
    <row r="108" spans="1:5" ht="15.75" thickBot="1" x14ac:dyDescent="0.3">
      <c r="A108" s="11">
        <v>45939</v>
      </c>
      <c r="B108" t="s">
        <v>4</v>
      </c>
      <c r="C108" s="13" t="s">
        <v>235</v>
      </c>
      <c r="D108" s="13" t="s">
        <v>244</v>
      </c>
      <c r="E108" s="14">
        <v>0</v>
      </c>
    </row>
    <row r="109" spans="1:5" ht="15.75" thickBot="1" x14ac:dyDescent="0.3">
      <c r="A109" s="11">
        <v>45939</v>
      </c>
      <c r="B109" t="s">
        <v>4</v>
      </c>
      <c r="C109" s="13" t="s">
        <v>235</v>
      </c>
      <c r="D109" s="13" t="s">
        <v>210</v>
      </c>
      <c r="E109" s="14">
        <v>0</v>
      </c>
    </row>
    <row r="110" spans="1:5" ht="15.75" thickBot="1" x14ac:dyDescent="0.3">
      <c r="A110" s="11">
        <v>45939</v>
      </c>
      <c r="B110" t="s">
        <v>4</v>
      </c>
      <c r="C110" s="13" t="s">
        <v>235</v>
      </c>
      <c r="D110" s="13" t="s">
        <v>250</v>
      </c>
      <c r="E110" s="14">
        <v>-2</v>
      </c>
    </row>
    <row r="111" spans="1:5" ht="15.75" thickBot="1" x14ac:dyDescent="0.3">
      <c r="A111" s="11">
        <v>45939</v>
      </c>
      <c r="B111" t="s">
        <v>4</v>
      </c>
      <c r="C111" s="13" t="s">
        <v>235</v>
      </c>
      <c r="D111" s="13" t="s">
        <v>240</v>
      </c>
      <c r="E111" s="14">
        <v>1</v>
      </c>
    </row>
    <row r="112" spans="1:5" ht="15.75" thickBot="1" x14ac:dyDescent="0.3">
      <c r="A112" s="11">
        <v>45939</v>
      </c>
      <c r="B112" t="s">
        <v>4</v>
      </c>
      <c r="C112" s="13" t="s">
        <v>235</v>
      </c>
      <c r="D112" s="13" t="s">
        <v>239</v>
      </c>
      <c r="E112" s="14">
        <v>1</v>
      </c>
    </row>
    <row r="113" spans="1:5" ht="15.75" thickBot="1" x14ac:dyDescent="0.3">
      <c r="A113" s="11">
        <v>45939</v>
      </c>
      <c r="B113" t="s">
        <v>1</v>
      </c>
      <c r="C113" s="13" t="s">
        <v>221</v>
      </c>
      <c r="D113" s="13" t="s">
        <v>204</v>
      </c>
      <c r="E113" s="14">
        <v>3</v>
      </c>
    </row>
    <row r="114" spans="1:5" ht="15.75" thickBot="1" x14ac:dyDescent="0.3">
      <c r="A114" s="11">
        <v>45939</v>
      </c>
      <c r="B114" t="s">
        <v>2</v>
      </c>
      <c r="C114" s="13" t="s">
        <v>221</v>
      </c>
      <c r="D114" s="13" t="s">
        <v>204</v>
      </c>
      <c r="E114" s="14">
        <v>3</v>
      </c>
    </row>
    <row r="115" spans="1:5" ht="15.75" thickBot="1" x14ac:dyDescent="0.3">
      <c r="A115" s="11">
        <v>45939</v>
      </c>
      <c r="B115" t="s">
        <v>2</v>
      </c>
      <c r="C115" s="13" t="s">
        <v>221</v>
      </c>
      <c r="D115" s="13" t="s">
        <v>224</v>
      </c>
      <c r="E115" s="14">
        <v>1</v>
      </c>
    </row>
    <row r="116" spans="1:5" ht="15.75" thickBot="1" x14ac:dyDescent="0.3">
      <c r="A116" s="11">
        <v>45939</v>
      </c>
      <c r="B116" t="s">
        <v>1</v>
      </c>
      <c r="C116" s="13" t="s">
        <v>221</v>
      </c>
      <c r="D116" s="13" t="s">
        <v>206</v>
      </c>
      <c r="E116" s="14">
        <v>2</v>
      </c>
    </row>
    <row r="117" spans="1:5" ht="15.75" thickBot="1" x14ac:dyDescent="0.3">
      <c r="A117" s="11">
        <v>45939</v>
      </c>
      <c r="B117" t="s">
        <v>2</v>
      </c>
      <c r="C117" s="13" t="s">
        <v>221</v>
      </c>
      <c r="D117" s="13" t="s">
        <v>222</v>
      </c>
      <c r="E117" s="14">
        <v>2</v>
      </c>
    </row>
    <row r="118" spans="1:5" ht="15.75" thickBot="1" x14ac:dyDescent="0.3">
      <c r="A118" s="11">
        <v>45939</v>
      </c>
      <c r="B118" t="s">
        <v>1</v>
      </c>
      <c r="C118" s="13" t="s">
        <v>221</v>
      </c>
      <c r="D118" s="13" t="s">
        <v>207</v>
      </c>
      <c r="E118" s="14">
        <v>2</v>
      </c>
    </row>
    <row r="119" spans="1:5" ht="15.75" thickBot="1" x14ac:dyDescent="0.3">
      <c r="A119" s="11">
        <v>45939</v>
      </c>
      <c r="B119" t="s">
        <v>2</v>
      </c>
      <c r="C119" s="13" t="s">
        <v>221</v>
      </c>
      <c r="D119" s="13" t="s">
        <v>226</v>
      </c>
      <c r="E119" s="14">
        <v>0</v>
      </c>
    </row>
    <row r="120" spans="1:5" ht="15.75" thickBot="1" x14ac:dyDescent="0.3">
      <c r="A120" s="11">
        <v>45939</v>
      </c>
      <c r="B120" t="s">
        <v>2</v>
      </c>
      <c r="C120" s="13" t="s">
        <v>221</v>
      </c>
      <c r="D120" s="13" t="s">
        <v>223</v>
      </c>
      <c r="E120" s="14">
        <v>1</v>
      </c>
    </row>
    <row r="121" spans="1:5" ht="15.75" thickBot="1" x14ac:dyDescent="0.3">
      <c r="A121" s="11">
        <v>45939</v>
      </c>
      <c r="B121" t="s">
        <v>1</v>
      </c>
      <c r="C121" s="13" t="s">
        <v>221</v>
      </c>
      <c r="D121" s="13" t="s">
        <v>210</v>
      </c>
      <c r="E121" s="14">
        <v>0</v>
      </c>
    </row>
    <row r="122" spans="1:5" ht="15.75" thickBot="1" x14ac:dyDescent="0.3">
      <c r="A122" s="11">
        <v>45939</v>
      </c>
      <c r="B122" t="s">
        <v>1</v>
      </c>
      <c r="C122" s="13" t="s">
        <v>221</v>
      </c>
      <c r="D122" s="13" t="s">
        <v>209</v>
      </c>
      <c r="E122" s="14">
        <v>1</v>
      </c>
    </row>
    <row r="123" spans="1:5" ht="15.75" thickBot="1" x14ac:dyDescent="0.3">
      <c r="A123" s="11">
        <v>45939</v>
      </c>
      <c r="B123" t="s">
        <v>2</v>
      </c>
      <c r="C123" s="13" t="s">
        <v>221</v>
      </c>
      <c r="D123" s="13" t="s">
        <v>209</v>
      </c>
      <c r="E123" s="14">
        <v>2</v>
      </c>
    </row>
    <row r="124" spans="1:5" ht="15.75" thickBot="1" x14ac:dyDescent="0.3">
      <c r="A124" s="11">
        <v>45939</v>
      </c>
      <c r="B124" t="s">
        <v>1</v>
      </c>
      <c r="C124" s="13" t="s">
        <v>221</v>
      </c>
      <c r="D124" s="13" t="s">
        <v>205</v>
      </c>
      <c r="E124" s="14">
        <v>2</v>
      </c>
    </row>
    <row r="125" spans="1:5" ht="15.75" thickBot="1" x14ac:dyDescent="0.3">
      <c r="A125" s="11">
        <v>45939</v>
      </c>
      <c r="B125" t="s">
        <v>2</v>
      </c>
      <c r="C125" s="13" t="s">
        <v>221</v>
      </c>
      <c r="D125" s="13" t="s">
        <v>205</v>
      </c>
      <c r="E125" s="14">
        <v>2</v>
      </c>
    </row>
    <row r="126" spans="1:5" ht="15.75" thickBot="1" x14ac:dyDescent="0.3">
      <c r="A126" s="11">
        <v>45939</v>
      </c>
      <c r="B126" t="s">
        <v>2</v>
      </c>
      <c r="C126" s="13" t="s">
        <v>221</v>
      </c>
      <c r="D126" s="13" t="s">
        <v>227</v>
      </c>
      <c r="E126" s="14">
        <v>1</v>
      </c>
    </row>
    <row r="127" spans="1:5" ht="15.75" thickBot="1" x14ac:dyDescent="0.3">
      <c r="A127" s="11">
        <v>45939</v>
      </c>
      <c r="B127" t="s">
        <v>1</v>
      </c>
      <c r="C127" s="13" t="s">
        <v>221</v>
      </c>
      <c r="D127" s="13" t="s">
        <v>208</v>
      </c>
      <c r="E127" s="14">
        <v>1</v>
      </c>
    </row>
    <row r="128" spans="1:5" ht="15.75" thickBot="1" x14ac:dyDescent="0.3">
      <c r="A128" s="11">
        <v>45939</v>
      </c>
      <c r="B128" t="s">
        <v>2</v>
      </c>
      <c r="C128" s="13" t="s">
        <v>221</v>
      </c>
      <c r="D128" s="13" t="s">
        <v>225</v>
      </c>
      <c r="E128" s="14">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FCC10-91BF-461A-B336-9232D777D250}">
  <dimension ref="A1:E128"/>
  <sheetViews>
    <sheetView workbookViewId="0">
      <selection sqref="A1:E128"/>
    </sheetView>
  </sheetViews>
  <sheetFormatPr defaultRowHeight="15" x14ac:dyDescent="0.25"/>
  <cols>
    <col min="1" max="1" width="9.42578125" bestFit="1" customWidth="1"/>
    <col min="2" max="2" width="9.5703125" bestFit="1" customWidth="1"/>
    <col min="3" max="3" width="19" bestFit="1" customWidth="1"/>
    <col min="4" max="4" width="19.5703125" bestFit="1" customWidth="1"/>
    <col min="5" max="5" width="12.7109375" bestFit="1" customWidth="1"/>
  </cols>
  <sheetData>
    <row r="1" spans="1:5" x14ac:dyDescent="0.25">
      <c r="A1" t="s">
        <v>46</v>
      </c>
      <c r="B1" t="s">
        <v>16</v>
      </c>
      <c r="C1" t="s">
        <v>85</v>
      </c>
      <c r="D1" t="s">
        <v>86</v>
      </c>
      <c r="E1" t="s">
        <v>87</v>
      </c>
    </row>
    <row r="2" spans="1:5" x14ac:dyDescent="0.25">
      <c r="A2" s="11">
        <v>45939</v>
      </c>
      <c r="B2" t="s">
        <v>2</v>
      </c>
      <c r="C2" t="s">
        <v>167</v>
      </c>
      <c r="D2" t="s">
        <v>190</v>
      </c>
      <c r="E2">
        <v>0</v>
      </c>
    </row>
    <row r="3" spans="1:5" x14ac:dyDescent="0.25">
      <c r="A3" s="11">
        <v>45939</v>
      </c>
      <c r="B3" t="s">
        <v>2</v>
      </c>
      <c r="C3" t="s">
        <v>167</v>
      </c>
      <c r="D3" t="s">
        <v>175</v>
      </c>
      <c r="E3">
        <v>1</v>
      </c>
    </row>
    <row r="4" spans="1:5" x14ac:dyDescent="0.25">
      <c r="A4" s="11">
        <v>45939</v>
      </c>
      <c r="B4" t="s">
        <v>1</v>
      </c>
      <c r="C4" t="s">
        <v>167</v>
      </c>
      <c r="D4" t="s">
        <v>175</v>
      </c>
      <c r="E4">
        <v>2</v>
      </c>
    </row>
    <row r="5" spans="1:5" x14ac:dyDescent="0.25">
      <c r="A5" s="11">
        <v>45939</v>
      </c>
      <c r="B5" t="s">
        <v>4</v>
      </c>
      <c r="C5" t="s">
        <v>167</v>
      </c>
      <c r="D5" t="s">
        <v>175</v>
      </c>
      <c r="E5">
        <v>1</v>
      </c>
    </row>
    <row r="6" spans="1:5" x14ac:dyDescent="0.25">
      <c r="A6" s="11">
        <v>45939</v>
      </c>
      <c r="B6" t="s">
        <v>2</v>
      </c>
      <c r="C6" t="s">
        <v>167</v>
      </c>
      <c r="D6" t="s">
        <v>191</v>
      </c>
      <c r="E6">
        <v>0</v>
      </c>
    </row>
    <row r="7" spans="1:5" x14ac:dyDescent="0.25">
      <c r="A7" s="11">
        <v>45939</v>
      </c>
      <c r="B7" t="s">
        <v>4</v>
      </c>
      <c r="C7" t="s">
        <v>167</v>
      </c>
      <c r="D7" t="s">
        <v>178</v>
      </c>
      <c r="E7">
        <v>0</v>
      </c>
    </row>
    <row r="8" spans="1:5" x14ac:dyDescent="0.25">
      <c r="A8" s="11">
        <v>45939</v>
      </c>
      <c r="B8" t="s">
        <v>1</v>
      </c>
      <c r="C8" t="s">
        <v>167</v>
      </c>
      <c r="D8" t="s">
        <v>178</v>
      </c>
      <c r="E8">
        <v>2</v>
      </c>
    </row>
    <row r="9" spans="1:5" x14ac:dyDescent="0.25">
      <c r="A9" s="11">
        <v>45939</v>
      </c>
      <c r="B9" t="s">
        <v>2</v>
      </c>
      <c r="C9" t="s">
        <v>167</v>
      </c>
      <c r="D9" t="s">
        <v>178</v>
      </c>
      <c r="E9">
        <v>2</v>
      </c>
    </row>
    <row r="10" spans="1:5" x14ac:dyDescent="0.25">
      <c r="A10" s="11">
        <v>45939</v>
      </c>
      <c r="B10" t="s">
        <v>4</v>
      </c>
      <c r="C10" t="s">
        <v>167</v>
      </c>
      <c r="D10" t="s">
        <v>176</v>
      </c>
      <c r="E10">
        <v>1</v>
      </c>
    </row>
    <row r="11" spans="1:5" x14ac:dyDescent="0.25">
      <c r="A11" s="11">
        <v>45939</v>
      </c>
      <c r="B11" t="s">
        <v>2</v>
      </c>
      <c r="C11" t="s">
        <v>167</v>
      </c>
      <c r="D11" t="s">
        <v>176</v>
      </c>
      <c r="E11">
        <v>1</v>
      </c>
    </row>
    <row r="12" spans="1:5" x14ac:dyDescent="0.25">
      <c r="A12" s="11">
        <v>45939</v>
      </c>
      <c r="B12" t="s">
        <v>1</v>
      </c>
      <c r="C12" t="s">
        <v>167</v>
      </c>
      <c r="D12" t="s">
        <v>176</v>
      </c>
      <c r="E12">
        <v>1</v>
      </c>
    </row>
    <row r="13" spans="1:5" x14ac:dyDescent="0.25">
      <c r="A13" s="11">
        <v>45939</v>
      </c>
      <c r="B13" t="s">
        <v>2</v>
      </c>
      <c r="C13" t="s">
        <v>167</v>
      </c>
      <c r="D13" t="s">
        <v>192</v>
      </c>
      <c r="E13">
        <v>0</v>
      </c>
    </row>
    <row r="14" spans="1:5" x14ac:dyDescent="0.25">
      <c r="A14" s="11">
        <v>45939</v>
      </c>
      <c r="B14" t="s">
        <v>2</v>
      </c>
      <c r="C14" t="s">
        <v>167</v>
      </c>
      <c r="D14" t="s">
        <v>193</v>
      </c>
      <c r="E14">
        <v>0</v>
      </c>
    </row>
    <row r="15" spans="1:5" x14ac:dyDescent="0.25">
      <c r="A15" s="11">
        <v>45939</v>
      </c>
      <c r="B15" t="s">
        <v>2</v>
      </c>
      <c r="C15" t="s">
        <v>167</v>
      </c>
      <c r="D15" t="s">
        <v>194</v>
      </c>
      <c r="E15">
        <v>0</v>
      </c>
    </row>
    <row r="16" spans="1:5" x14ac:dyDescent="0.25">
      <c r="A16" s="11">
        <v>45939</v>
      </c>
      <c r="B16" t="s">
        <v>2</v>
      </c>
      <c r="C16" t="s">
        <v>167</v>
      </c>
      <c r="D16" t="s">
        <v>195</v>
      </c>
      <c r="E16">
        <v>0</v>
      </c>
    </row>
    <row r="17" spans="1:5" x14ac:dyDescent="0.25">
      <c r="A17" s="11">
        <v>45939</v>
      </c>
      <c r="B17" t="s">
        <v>1</v>
      </c>
      <c r="C17" t="s">
        <v>167</v>
      </c>
      <c r="D17" t="s">
        <v>184</v>
      </c>
      <c r="E17">
        <v>0</v>
      </c>
    </row>
    <row r="18" spans="1:5" x14ac:dyDescent="0.25">
      <c r="A18" s="11">
        <v>45939</v>
      </c>
      <c r="B18" t="s">
        <v>2</v>
      </c>
      <c r="C18" t="s">
        <v>167</v>
      </c>
      <c r="D18" t="s">
        <v>184</v>
      </c>
      <c r="E18">
        <v>1</v>
      </c>
    </row>
    <row r="19" spans="1:5" x14ac:dyDescent="0.25">
      <c r="A19" s="11">
        <v>45939</v>
      </c>
      <c r="B19" t="s">
        <v>4</v>
      </c>
      <c r="C19" t="s">
        <v>167</v>
      </c>
      <c r="D19" t="s">
        <v>184</v>
      </c>
      <c r="E19">
        <v>0</v>
      </c>
    </row>
    <row r="20" spans="1:5" x14ac:dyDescent="0.25">
      <c r="A20" s="11">
        <v>45939</v>
      </c>
      <c r="B20" t="s">
        <v>4</v>
      </c>
      <c r="C20" t="s">
        <v>167</v>
      </c>
      <c r="D20" t="s">
        <v>180</v>
      </c>
      <c r="E20">
        <v>0</v>
      </c>
    </row>
    <row r="21" spans="1:5" x14ac:dyDescent="0.25">
      <c r="A21" s="11">
        <v>45939</v>
      </c>
      <c r="B21" t="s">
        <v>2</v>
      </c>
      <c r="C21" t="s">
        <v>167</v>
      </c>
      <c r="D21" t="s">
        <v>180</v>
      </c>
      <c r="E21">
        <v>1</v>
      </c>
    </row>
    <row r="22" spans="1:5" x14ac:dyDescent="0.25">
      <c r="A22" s="11">
        <v>45939</v>
      </c>
      <c r="B22" t="s">
        <v>2</v>
      </c>
      <c r="C22" t="s">
        <v>167</v>
      </c>
      <c r="D22" t="s">
        <v>182</v>
      </c>
      <c r="E22">
        <v>1</v>
      </c>
    </row>
    <row r="23" spans="1:5" x14ac:dyDescent="0.25">
      <c r="A23" s="11">
        <v>45939</v>
      </c>
      <c r="B23" t="s">
        <v>4</v>
      </c>
      <c r="C23" t="s">
        <v>167</v>
      </c>
      <c r="D23" t="s">
        <v>182</v>
      </c>
      <c r="E23">
        <v>0</v>
      </c>
    </row>
    <row r="24" spans="1:5" x14ac:dyDescent="0.25">
      <c r="A24" s="11">
        <v>45939</v>
      </c>
      <c r="B24" t="s">
        <v>4</v>
      </c>
      <c r="C24" t="s">
        <v>167</v>
      </c>
      <c r="D24" t="s">
        <v>170</v>
      </c>
      <c r="E24">
        <v>2</v>
      </c>
    </row>
    <row r="25" spans="1:5" x14ac:dyDescent="0.25">
      <c r="A25" s="11">
        <v>45939</v>
      </c>
      <c r="B25" t="s">
        <v>2</v>
      </c>
      <c r="C25" t="s">
        <v>167</v>
      </c>
      <c r="D25" t="s">
        <v>170</v>
      </c>
      <c r="E25">
        <v>2</v>
      </c>
    </row>
    <row r="26" spans="1:5" x14ac:dyDescent="0.25">
      <c r="A26" s="11">
        <v>45939</v>
      </c>
      <c r="B26" t="s">
        <v>4</v>
      </c>
      <c r="C26" t="s">
        <v>167</v>
      </c>
      <c r="D26" t="s">
        <v>189</v>
      </c>
      <c r="E26">
        <v>-1</v>
      </c>
    </row>
    <row r="27" spans="1:5" x14ac:dyDescent="0.25">
      <c r="A27" s="11">
        <v>45939</v>
      </c>
      <c r="B27" t="s">
        <v>2</v>
      </c>
      <c r="C27" t="s">
        <v>167</v>
      </c>
      <c r="D27" t="s">
        <v>189</v>
      </c>
      <c r="E27">
        <v>1</v>
      </c>
    </row>
    <row r="28" spans="1:5" x14ac:dyDescent="0.25">
      <c r="A28" s="11">
        <v>45939</v>
      </c>
      <c r="B28" t="s">
        <v>1</v>
      </c>
      <c r="C28" t="s">
        <v>167</v>
      </c>
      <c r="D28" t="s">
        <v>168</v>
      </c>
      <c r="E28">
        <v>3</v>
      </c>
    </row>
    <row r="29" spans="1:5" x14ac:dyDescent="0.25">
      <c r="A29" s="11">
        <v>45939</v>
      </c>
      <c r="B29" t="s">
        <v>4</v>
      </c>
      <c r="C29" t="s">
        <v>167</v>
      </c>
      <c r="D29" t="s">
        <v>168</v>
      </c>
      <c r="E29">
        <v>3</v>
      </c>
    </row>
    <row r="30" spans="1:5" x14ac:dyDescent="0.25">
      <c r="A30" s="11">
        <v>45939</v>
      </c>
      <c r="B30" t="s">
        <v>2</v>
      </c>
      <c r="C30" t="s">
        <v>167</v>
      </c>
      <c r="D30" t="s">
        <v>168</v>
      </c>
      <c r="E30">
        <v>3</v>
      </c>
    </row>
    <row r="31" spans="1:5" x14ac:dyDescent="0.25">
      <c r="A31" s="11">
        <v>45939</v>
      </c>
      <c r="B31" t="s">
        <v>2</v>
      </c>
      <c r="C31" t="s">
        <v>167</v>
      </c>
      <c r="D31" t="s">
        <v>169</v>
      </c>
      <c r="E31">
        <v>2</v>
      </c>
    </row>
    <row r="32" spans="1:5" x14ac:dyDescent="0.25">
      <c r="A32" s="11">
        <v>45939</v>
      </c>
      <c r="B32" t="s">
        <v>1</v>
      </c>
      <c r="C32" t="s">
        <v>167</v>
      </c>
      <c r="D32" t="s">
        <v>169</v>
      </c>
      <c r="E32">
        <v>3</v>
      </c>
    </row>
    <row r="33" spans="1:5" x14ac:dyDescent="0.25">
      <c r="A33" s="11">
        <v>45939</v>
      </c>
      <c r="B33" t="s">
        <v>4</v>
      </c>
      <c r="C33" t="s">
        <v>167</v>
      </c>
      <c r="D33" t="s">
        <v>169</v>
      </c>
      <c r="E33">
        <v>2</v>
      </c>
    </row>
    <row r="34" spans="1:5" x14ac:dyDescent="0.25">
      <c r="A34" s="11">
        <v>45939</v>
      </c>
      <c r="B34" t="s">
        <v>4</v>
      </c>
      <c r="C34" t="s">
        <v>167</v>
      </c>
      <c r="D34" t="s">
        <v>183</v>
      </c>
      <c r="E34">
        <v>0</v>
      </c>
    </row>
    <row r="35" spans="1:5" x14ac:dyDescent="0.25">
      <c r="A35" s="11">
        <v>45939</v>
      </c>
      <c r="B35" t="s">
        <v>2</v>
      </c>
      <c r="C35" t="s">
        <v>167</v>
      </c>
      <c r="D35" t="s">
        <v>183</v>
      </c>
      <c r="E35">
        <v>0</v>
      </c>
    </row>
    <row r="36" spans="1:5" x14ac:dyDescent="0.25">
      <c r="A36" s="11">
        <v>45939</v>
      </c>
      <c r="B36" t="s">
        <v>4</v>
      </c>
      <c r="C36" t="s">
        <v>167</v>
      </c>
      <c r="D36" t="s">
        <v>187</v>
      </c>
      <c r="E36">
        <v>-1</v>
      </c>
    </row>
    <row r="37" spans="1:5" x14ac:dyDescent="0.25">
      <c r="A37" s="11">
        <v>45939</v>
      </c>
      <c r="B37" t="s">
        <v>2</v>
      </c>
      <c r="C37" t="s">
        <v>167</v>
      </c>
      <c r="D37" t="s">
        <v>187</v>
      </c>
      <c r="E37">
        <v>0</v>
      </c>
    </row>
    <row r="38" spans="1:5" x14ac:dyDescent="0.25">
      <c r="A38" s="11">
        <v>45939</v>
      </c>
      <c r="B38" t="s">
        <v>2</v>
      </c>
      <c r="C38" t="s">
        <v>167</v>
      </c>
      <c r="D38" t="s">
        <v>196</v>
      </c>
      <c r="E38">
        <v>0</v>
      </c>
    </row>
    <row r="39" spans="1:5" x14ac:dyDescent="0.25">
      <c r="A39" s="11">
        <v>45939</v>
      </c>
      <c r="B39" t="s">
        <v>2</v>
      </c>
      <c r="C39" t="s">
        <v>230</v>
      </c>
      <c r="D39" t="s">
        <v>251</v>
      </c>
      <c r="E39">
        <v>2</v>
      </c>
    </row>
    <row r="40" spans="1:5" x14ac:dyDescent="0.25">
      <c r="A40" s="11">
        <v>45939</v>
      </c>
      <c r="B40" t="s">
        <v>4</v>
      </c>
      <c r="C40" t="s">
        <v>230</v>
      </c>
      <c r="D40" t="s">
        <v>234</v>
      </c>
      <c r="E40">
        <v>2</v>
      </c>
    </row>
    <row r="41" spans="1:5" x14ac:dyDescent="0.25">
      <c r="A41" s="11">
        <v>45939</v>
      </c>
      <c r="B41" t="s">
        <v>1</v>
      </c>
      <c r="C41" t="s">
        <v>230</v>
      </c>
      <c r="D41" t="s">
        <v>234</v>
      </c>
      <c r="E41">
        <v>2</v>
      </c>
    </row>
    <row r="42" spans="1:5" x14ac:dyDescent="0.25">
      <c r="A42" s="11">
        <v>45939</v>
      </c>
      <c r="B42" t="s">
        <v>2</v>
      </c>
      <c r="C42" t="s">
        <v>230</v>
      </c>
      <c r="D42" t="s">
        <v>234</v>
      </c>
      <c r="E42">
        <v>1</v>
      </c>
    </row>
    <row r="43" spans="1:5" x14ac:dyDescent="0.25">
      <c r="A43" s="11">
        <v>45939</v>
      </c>
      <c r="B43" t="s">
        <v>4</v>
      </c>
      <c r="C43" t="s">
        <v>230</v>
      </c>
      <c r="D43" t="s">
        <v>242</v>
      </c>
      <c r="E43">
        <v>0</v>
      </c>
    </row>
    <row r="44" spans="1:5" x14ac:dyDescent="0.25">
      <c r="A44" s="11">
        <v>45939</v>
      </c>
      <c r="B44" t="s">
        <v>4</v>
      </c>
      <c r="C44" t="s">
        <v>230</v>
      </c>
      <c r="D44" t="s">
        <v>238</v>
      </c>
      <c r="E44">
        <v>1</v>
      </c>
    </row>
    <row r="45" spans="1:5" x14ac:dyDescent="0.25">
      <c r="A45" s="11">
        <v>45939</v>
      </c>
      <c r="B45" t="s">
        <v>1</v>
      </c>
      <c r="C45" t="s">
        <v>230</v>
      </c>
      <c r="D45" t="s">
        <v>238</v>
      </c>
      <c r="E45">
        <v>1</v>
      </c>
    </row>
    <row r="46" spans="1:5" x14ac:dyDescent="0.25">
      <c r="A46" s="11">
        <v>45939</v>
      </c>
      <c r="B46" t="s">
        <v>2</v>
      </c>
      <c r="C46" t="s">
        <v>230</v>
      </c>
      <c r="D46" t="s">
        <v>232</v>
      </c>
      <c r="E46">
        <v>3</v>
      </c>
    </row>
    <row r="47" spans="1:5" x14ac:dyDescent="0.25">
      <c r="A47" s="11">
        <v>45939</v>
      </c>
      <c r="B47" t="s">
        <v>1</v>
      </c>
      <c r="C47" t="s">
        <v>230</v>
      </c>
      <c r="D47" t="s">
        <v>232</v>
      </c>
      <c r="E47">
        <v>3</v>
      </c>
    </row>
    <row r="48" spans="1:5" x14ac:dyDescent="0.25">
      <c r="A48" s="11">
        <v>45939</v>
      </c>
      <c r="B48" t="s">
        <v>4</v>
      </c>
      <c r="C48" t="s">
        <v>230</v>
      </c>
      <c r="D48" t="s">
        <v>232</v>
      </c>
      <c r="E48">
        <v>3</v>
      </c>
    </row>
    <row r="49" spans="1:5" x14ac:dyDescent="0.25">
      <c r="A49" s="11">
        <v>45939</v>
      </c>
      <c r="B49" t="s">
        <v>2</v>
      </c>
      <c r="C49" t="s">
        <v>230</v>
      </c>
      <c r="D49" t="s">
        <v>237</v>
      </c>
      <c r="E49">
        <v>2</v>
      </c>
    </row>
    <row r="50" spans="1:5" x14ac:dyDescent="0.25">
      <c r="A50" s="11">
        <v>45939</v>
      </c>
      <c r="B50" t="s">
        <v>4</v>
      </c>
      <c r="C50" t="s">
        <v>230</v>
      </c>
      <c r="D50" t="s">
        <v>237</v>
      </c>
      <c r="E50">
        <v>1</v>
      </c>
    </row>
    <row r="51" spans="1:5" x14ac:dyDescent="0.25">
      <c r="A51" s="11">
        <v>45939</v>
      </c>
      <c r="B51" t="s">
        <v>1</v>
      </c>
      <c r="C51" t="s">
        <v>230</v>
      </c>
      <c r="D51" t="s">
        <v>237</v>
      </c>
      <c r="E51">
        <v>2</v>
      </c>
    </row>
    <row r="52" spans="1:5" x14ac:dyDescent="0.25">
      <c r="A52" s="11">
        <v>45939</v>
      </c>
      <c r="B52" t="s">
        <v>4</v>
      </c>
      <c r="C52" t="s">
        <v>230</v>
      </c>
      <c r="D52" t="s">
        <v>245</v>
      </c>
      <c r="E52">
        <v>0</v>
      </c>
    </row>
    <row r="53" spans="1:5" x14ac:dyDescent="0.25">
      <c r="A53" s="11">
        <v>45939</v>
      </c>
      <c r="B53" t="s">
        <v>1</v>
      </c>
      <c r="C53" t="s">
        <v>230</v>
      </c>
      <c r="D53" t="s">
        <v>245</v>
      </c>
      <c r="E53">
        <v>2</v>
      </c>
    </row>
    <row r="54" spans="1:5" x14ac:dyDescent="0.25">
      <c r="A54" s="11">
        <v>45939</v>
      </c>
      <c r="B54" t="s">
        <v>2</v>
      </c>
      <c r="C54" t="s">
        <v>230</v>
      </c>
      <c r="D54" t="s">
        <v>245</v>
      </c>
      <c r="E54">
        <v>2</v>
      </c>
    </row>
    <row r="55" spans="1:5" x14ac:dyDescent="0.25">
      <c r="A55" s="11">
        <v>45939</v>
      </c>
      <c r="B55" t="s">
        <v>4</v>
      </c>
      <c r="C55" t="s">
        <v>230</v>
      </c>
      <c r="D55" t="s">
        <v>233</v>
      </c>
      <c r="E55">
        <v>2</v>
      </c>
    </row>
    <row r="56" spans="1:5" x14ac:dyDescent="0.25">
      <c r="A56" s="11">
        <v>45939</v>
      </c>
      <c r="B56" t="s">
        <v>1</v>
      </c>
      <c r="C56" t="s">
        <v>230</v>
      </c>
      <c r="D56" t="s">
        <v>233</v>
      </c>
      <c r="E56">
        <v>3</v>
      </c>
    </row>
    <row r="57" spans="1:5" x14ac:dyDescent="0.25">
      <c r="A57" s="11">
        <v>45939</v>
      </c>
      <c r="B57" t="s">
        <v>2</v>
      </c>
      <c r="C57" t="s">
        <v>230</v>
      </c>
      <c r="D57" t="s">
        <v>252</v>
      </c>
      <c r="E57">
        <v>3</v>
      </c>
    </row>
    <row r="58" spans="1:5" x14ac:dyDescent="0.25">
      <c r="A58" s="11">
        <v>45939</v>
      </c>
      <c r="B58" t="s">
        <v>1</v>
      </c>
      <c r="C58" t="s">
        <v>230</v>
      </c>
      <c r="D58" t="s">
        <v>231</v>
      </c>
      <c r="E58">
        <v>3</v>
      </c>
    </row>
    <row r="59" spans="1:5" x14ac:dyDescent="0.25">
      <c r="A59" s="11">
        <v>45939</v>
      </c>
      <c r="B59" t="s">
        <v>4</v>
      </c>
      <c r="C59" t="s">
        <v>230</v>
      </c>
      <c r="D59" t="s">
        <v>231</v>
      </c>
      <c r="E59">
        <v>3</v>
      </c>
    </row>
    <row r="60" spans="1:5" x14ac:dyDescent="0.25">
      <c r="A60" s="11">
        <v>45939</v>
      </c>
      <c r="B60" t="s">
        <v>2</v>
      </c>
      <c r="C60" t="s">
        <v>230</v>
      </c>
      <c r="D60" t="s">
        <v>231</v>
      </c>
      <c r="E60">
        <v>3</v>
      </c>
    </row>
    <row r="61" spans="1:5" x14ac:dyDescent="0.25">
      <c r="A61" s="11">
        <v>45939</v>
      </c>
      <c r="B61" t="s">
        <v>4</v>
      </c>
      <c r="C61" t="s">
        <v>230</v>
      </c>
      <c r="D61" t="s">
        <v>248</v>
      </c>
      <c r="E61">
        <v>-1</v>
      </c>
    </row>
    <row r="62" spans="1:5" x14ac:dyDescent="0.25">
      <c r="A62" s="11">
        <v>45939</v>
      </c>
      <c r="B62" t="s">
        <v>1</v>
      </c>
      <c r="C62" t="s">
        <v>230</v>
      </c>
      <c r="D62" t="s">
        <v>249</v>
      </c>
      <c r="E62">
        <v>1</v>
      </c>
    </row>
    <row r="63" spans="1:5" x14ac:dyDescent="0.25">
      <c r="A63" s="11">
        <v>45939</v>
      </c>
      <c r="B63" t="s">
        <v>4</v>
      </c>
      <c r="C63" t="s">
        <v>230</v>
      </c>
      <c r="D63" t="s">
        <v>249</v>
      </c>
      <c r="E63">
        <v>-1</v>
      </c>
    </row>
    <row r="64" spans="1:5" x14ac:dyDescent="0.25">
      <c r="A64" s="11">
        <v>45939</v>
      </c>
      <c r="B64" t="s">
        <v>1</v>
      </c>
      <c r="C64" t="s">
        <v>230</v>
      </c>
      <c r="D64" t="s">
        <v>253</v>
      </c>
      <c r="E64">
        <v>1</v>
      </c>
    </row>
    <row r="65" spans="1:5" x14ac:dyDescent="0.25">
      <c r="A65" s="11">
        <v>45939</v>
      </c>
      <c r="B65" t="s">
        <v>4</v>
      </c>
      <c r="C65" t="s">
        <v>230</v>
      </c>
      <c r="D65" t="s">
        <v>253</v>
      </c>
      <c r="E65">
        <v>1</v>
      </c>
    </row>
    <row r="66" spans="1:5" x14ac:dyDescent="0.25">
      <c r="A66" s="11">
        <v>45939</v>
      </c>
      <c r="B66" t="s">
        <v>1</v>
      </c>
      <c r="C66" t="s">
        <v>230</v>
      </c>
      <c r="D66" t="s">
        <v>241</v>
      </c>
      <c r="E66">
        <v>2</v>
      </c>
    </row>
    <row r="67" spans="1:5" x14ac:dyDescent="0.25">
      <c r="A67" s="11">
        <v>45939</v>
      </c>
      <c r="B67" t="s">
        <v>4</v>
      </c>
      <c r="C67" t="s">
        <v>230</v>
      </c>
      <c r="D67" t="s">
        <v>241</v>
      </c>
      <c r="E67">
        <v>0</v>
      </c>
    </row>
    <row r="68" spans="1:5" x14ac:dyDescent="0.25">
      <c r="A68" s="11">
        <v>45939</v>
      </c>
      <c r="B68" t="s">
        <v>2</v>
      </c>
      <c r="C68" t="s">
        <v>164</v>
      </c>
      <c r="D68" t="s">
        <v>197</v>
      </c>
      <c r="E68">
        <v>0</v>
      </c>
    </row>
    <row r="69" spans="1:5" x14ac:dyDescent="0.25">
      <c r="A69" s="11">
        <v>45939</v>
      </c>
      <c r="B69" t="s">
        <v>2</v>
      </c>
      <c r="C69" t="s">
        <v>164</v>
      </c>
      <c r="D69" t="s">
        <v>198</v>
      </c>
      <c r="E69">
        <v>0</v>
      </c>
    </row>
    <row r="70" spans="1:5" x14ac:dyDescent="0.25">
      <c r="A70" s="11">
        <v>45939</v>
      </c>
      <c r="B70" t="s">
        <v>4</v>
      </c>
      <c r="C70" t="s">
        <v>164</v>
      </c>
      <c r="D70" t="s">
        <v>181</v>
      </c>
      <c r="E70">
        <v>0</v>
      </c>
    </row>
    <row r="71" spans="1:5" x14ac:dyDescent="0.25">
      <c r="A71" s="11">
        <v>45939</v>
      </c>
      <c r="B71" t="s">
        <v>2</v>
      </c>
      <c r="C71" t="s">
        <v>164</v>
      </c>
      <c r="D71" t="s">
        <v>199</v>
      </c>
      <c r="E71">
        <v>0</v>
      </c>
    </row>
    <row r="72" spans="1:5" x14ac:dyDescent="0.25">
      <c r="A72" s="11">
        <v>45939</v>
      </c>
      <c r="B72" t="s">
        <v>2</v>
      </c>
      <c r="C72" t="s">
        <v>164</v>
      </c>
      <c r="D72" t="s">
        <v>200</v>
      </c>
      <c r="E72">
        <v>0</v>
      </c>
    </row>
    <row r="73" spans="1:5" x14ac:dyDescent="0.25">
      <c r="A73" s="11">
        <v>45939</v>
      </c>
      <c r="B73" t="s">
        <v>4</v>
      </c>
      <c r="C73" t="s">
        <v>164</v>
      </c>
      <c r="D73" t="s">
        <v>179</v>
      </c>
      <c r="E73">
        <v>0</v>
      </c>
    </row>
    <row r="74" spans="1:5" x14ac:dyDescent="0.25">
      <c r="A74" s="11">
        <v>45939</v>
      </c>
      <c r="B74" t="s">
        <v>2</v>
      </c>
      <c r="C74" t="s">
        <v>164</v>
      </c>
      <c r="D74" t="s">
        <v>179</v>
      </c>
      <c r="E74">
        <v>1</v>
      </c>
    </row>
    <row r="75" spans="1:5" x14ac:dyDescent="0.25">
      <c r="A75" s="11">
        <v>45939</v>
      </c>
      <c r="B75" t="s">
        <v>1</v>
      </c>
      <c r="C75" t="s">
        <v>164</v>
      </c>
      <c r="D75" t="s">
        <v>179</v>
      </c>
      <c r="E75">
        <v>1</v>
      </c>
    </row>
    <row r="76" spans="1:5" x14ac:dyDescent="0.25">
      <c r="A76" s="11">
        <v>45939</v>
      </c>
      <c r="B76" t="s">
        <v>2</v>
      </c>
      <c r="C76" t="s">
        <v>164</v>
      </c>
      <c r="D76" t="s">
        <v>173</v>
      </c>
      <c r="E76">
        <v>2</v>
      </c>
    </row>
    <row r="77" spans="1:5" x14ac:dyDescent="0.25">
      <c r="A77" s="11">
        <v>45939</v>
      </c>
      <c r="B77" t="s">
        <v>1</v>
      </c>
      <c r="C77" t="s">
        <v>164</v>
      </c>
      <c r="D77" t="s">
        <v>173</v>
      </c>
      <c r="E77">
        <v>2</v>
      </c>
    </row>
    <row r="78" spans="1:5" x14ac:dyDescent="0.25">
      <c r="A78" s="11">
        <v>45939</v>
      </c>
      <c r="B78" t="s">
        <v>4</v>
      </c>
      <c r="C78" t="s">
        <v>164</v>
      </c>
      <c r="D78" t="s">
        <v>173</v>
      </c>
      <c r="E78">
        <v>1</v>
      </c>
    </row>
    <row r="79" spans="1:5" x14ac:dyDescent="0.25">
      <c r="A79" s="11">
        <v>45939</v>
      </c>
      <c r="B79" t="s">
        <v>4</v>
      </c>
      <c r="C79" t="s">
        <v>164</v>
      </c>
      <c r="D79" t="s">
        <v>185</v>
      </c>
      <c r="E79">
        <v>0</v>
      </c>
    </row>
    <row r="80" spans="1:5" x14ac:dyDescent="0.25">
      <c r="A80" s="11">
        <v>45939</v>
      </c>
      <c r="B80" t="s">
        <v>2</v>
      </c>
      <c r="C80" t="s">
        <v>164</v>
      </c>
      <c r="D80" t="s">
        <v>165</v>
      </c>
      <c r="E80">
        <v>3</v>
      </c>
    </row>
    <row r="81" spans="1:5" x14ac:dyDescent="0.25">
      <c r="A81" s="11">
        <v>45939</v>
      </c>
      <c r="B81" t="s">
        <v>4</v>
      </c>
      <c r="C81" t="s">
        <v>164</v>
      </c>
      <c r="D81" t="s">
        <v>165</v>
      </c>
      <c r="E81">
        <v>3</v>
      </c>
    </row>
    <row r="82" spans="1:5" x14ac:dyDescent="0.25">
      <c r="A82" s="11">
        <v>45939</v>
      </c>
      <c r="B82" t="s">
        <v>1</v>
      </c>
      <c r="C82" t="s">
        <v>164</v>
      </c>
      <c r="D82" t="s">
        <v>165</v>
      </c>
      <c r="E82">
        <v>3</v>
      </c>
    </row>
    <row r="83" spans="1:5" x14ac:dyDescent="0.25">
      <c r="A83" s="11">
        <v>45939</v>
      </c>
      <c r="B83" t="s">
        <v>4</v>
      </c>
      <c r="C83" t="s">
        <v>164</v>
      </c>
      <c r="D83" t="s">
        <v>177</v>
      </c>
      <c r="E83">
        <v>1</v>
      </c>
    </row>
    <row r="84" spans="1:5" x14ac:dyDescent="0.25">
      <c r="A84" s="11">
        <v>45939</v>
      </c>
      <c r="B84" t="s">
        <v>2</v>
      </c>
      <c r="C84" t="s">
        <v>164</v>
      </c>
      <c r="D84" t="s">
        <v>177</v>
      </c>
      <c r="E84">
        <v>1</v>
      </c>
    </row>
    <row r="85" spans="1:5" x14ac:dyDescent="0.25">
      <c r="A85" s="11">
        <v>45939</v>
      </c>
      <c r="B85" t="s">
        <v>1</v>
      </c>
      <c r="C85" t="s">
        <v>164</v>
      </c>
      <c r="D85" t="s">
        <v>177</v>
      </c>
      <c r="E85">
        <v>0</v>
      </c>
    </row>
    <row r="86" spans="1:5" x14ac:dyDescent="0.25">
      <c r="A86" s="11">
        <v>45939</v>
      </c>
      <c r="B86" t="s">
        <v>4</v>
      </c>
      <c r="C86" t="s">
        <v>164</v>
      </c>
      <c r="D86" t="s">
        <v>166</v>
      </c>
      <c r="E86">
        <v>3</v>
      </c>
    </row>
    <row r="87" spans="1:5" x14ac:dyDescent="0.25">
      <c r="A87" s="11">
        <v>45939</v>
      </c>
      <c r="B87" t="s">
        <v>2</v>
      </c>
      <c r="C87" t="s">
        <v>164</v>
      </c>
      <c r="D87" t="s">
        <v>166</v>
      </c>
      <c r="E87">
        <v>2</v>
      </c>
    </row>
    <row r="88" spans="1:5" x14ac:dyDescent="0.25">
      <c r="A88" s="11">
        <v>45939</v>
      </c>
      <c r="B88" t="s">
        <v>1</v>
      </c>
      <c r="C88" t="s">
        <v>164</v>
      </c>
      <c r="D88" t="s">
        <v>166</v>
      </c>
      <c r="E88">
        <v>3</v>
      </c>
    </row>
    <row r="89" spans="1:5" x14ac:dyDescent="0.25">
      <c r="A89" s="11">
        <v>45939</v>
      </c>
      <c r="B89" t="s">
        <v>4</v>
      </c>
      <c r="C89" t="s">
        <v>164</v>
      </c>
      <c r="D89" t="s">
        <v>188</v>
      </c>
      <c r="E89">
        <v>-1</v>
      </c>
    </row>
    <row r="90" spans="1:5" x14ac:dyDescent="0.25">
      <c r="A90" s="11">
        <v>45939</v>
      </c>
      <c r="B90" t="s">
        <v>2</v>
      </c>
      <c r="C90" t="s">
        <v>164</v>
      </c>
      <c r="D90" t="s">
        <v>188</v>
      </c>
      <c r="E90">
        <v>0</v>
      </c>
    </row>
    <row r="91" spans="1:5" x14ac:dyDescent="0.25">
      <c r="A91" s="11">
        <v>45939</v>
      </c>
      <c r="B91" t="s">
        <v>2</v>
      </c>
      <c r="C91" t="s">
        <v>164</v>
      </c>
      <c r="D91" t="s">
        <v>201</v>
      </c>
      <c r="E91">
        <v>0</v>
      </c>
    </row>
    <row r="92" spans="1:5" x14ac:dyDescent="0.25">
      <c r="A92" s="11">
        <v>45939</v>
      </c>
      <c r="B92" t="s">
        <v>4</v>
      </c>
      <c r="C92" t="s">
        <v>164</v>
      </c>
      <c r="D92" t="s">
        <v>174</v>
      </c>
      <c r="E92">
        <v>1</v>
      </c>
    </row>
    <row r="93" spans="1:5" x14ac:dyDescent="0.25">
      <c r="A93" s="11">
        <v>45939</v>
      </c>
      <c r="B93" t="s">
        <v>2</v>
      </c>
      <c r="C93" t="s">
        <v>164</v>
      </c>
      <c r="D93" t="s">
        <v>174</v>
      </c>
      <c r="E93">
        <v>1</v>
      </c>
    </row>
    <row r="94" spans="1:5" x14ac:dyDescent="0.25">
      <c r="A94" s="11">
        <v>45939</v>
      </c>
      <c r="B94" t="s">
        <v>1</v>
      </c>
      <c r="C94" t="s">
        <v>164</v>
      </c>
      <c r="D94" t="s">
        <v>171</v>
      </c>
      <c r="E94">
        <v>3</v>
      </c>
    </row>
    <row r="95" spans="1:5" x14ac:dyDescent="0.25">
      <c r="A95" s="11">
        <v>45939</v>
      </c>
      <c r="B95" t="s">
        <v>2</v>
      </c>
      <c r="C95" t="s">
        <v>164</v>
      </c>
      <c r="D95" t="s">
        <v>171</v>
      </c>
      <c r="E95">
        <v>1</v>
      </c>
    </row>
    <row r="96" spans="1:5" x14ac:dyDescent="0.25">
      <c r="A96" s="11">
        <v>45939</v>
      </c>
      <c r="B96" t="s">
        <v>4</v>
      </c>
      <c r="C96" t="s">
        <v>164</v>
      </c>
      <c r="D96" t="s">
        <v>171</v>
      </c>
      <c r="E96">
        <v>2</v>
      </c>
    </row>
    <row r="97" spans="1:5" x14ac:dyDescent="0.25">
      <c r="A97" s="11">
        <v>45939</v>
      </c>
      <c r="B97" t="s">
        <v>2</v>
      </c>
      <c r="C97" t="s">
        <v>164</v>
      </c>
      <c r="D97" t="s">
        <v>186</v>
      </c>
      <c r="E97">
        <v>0</v>
      </c>
    </row>
    <row r="98" spans="1:5" x14ac:dyDescent="0.25">
      <c r="A98" s="11">
        <v>45939</v>
      </c>
      <c r="B98" t="s">
        <v>4</v>
      </c>
      <c r="C98" t="s">
        <v>164</v>
      </c>
      <c r="D98" t="s">
        <v>186</v>
      </c>
      <c r="E98">
        <v>0</v>
      </c>
    </row>
    <row r="99" spans="1:5" x14ac:dyDescent="0.25">
      <c r="A99" s="11">
        <v>45939</v>
      </c>
      <c r="B99" t="s">
        <v>2</v>
      </c>
      <c r="C99" t="s">
        <v>164</v>
      </c>
      <c r="D99" t="s">
        <v>202</v>
      </c>
      <c r="E99">
        <v>0</v>
      </c>
    </row>
    <row r="100" spans="1:5" x14ac:dyDescent="0.25">
      <c r="A100" s="11">
        <v>45939</v>
      </c>
      <c r="B100" t="s">
        <v>2</v>
      </c>
      <c r="C100" t="s">
        <v>164</v>
      </c>
      <c r="D100" t="s">
        <v>203</v>
      </c>
      <c r="E100">
        <v>0</v>
      </c>
    </row>
    <row r="101" spans="1:5" x14ac:dyDescent="0.25">
      <c r="A101" s="11">
        <v>45939</v>
      </c>
      <c r="B101" t="s">
        <v>2</v>
      </c>
      <c r="C101" t="s">
        <v>164</v>
      </c>
      <c r="D101" t="s">
        <v>172</v>
      </c>
      <c r="E101">
        <v>1</v>
      </c>
    </row>
    <row r="102" spans="1:5" x14ac:dyDescent="0.25">
      <c r="A102" s="11">
        <v>45939</v>
      </c>
      <c r="B102" t="s">
        <v>4</v>
      </c>
      <c r="C102" t="s">
        <v>164</v>
      </c>
      <c r="D102" t="s">
        <v>172</v>
      </c>
      <c r="E102">
        <v>1</v>
      </c>
    </row>
    <row r="103" spans="1:5" x14ac:dyDescent="0.25">
      <c r="A103" s="11">
        <v>45939</v>
      </c>
      <c r="B103" t="s">
        <v>1</v>
      </c>
      <c r="C103" t="s">
        <v>164</v>
      </c>
      <c r="D103" t="s">
        <v>172</v>
      </c>
      <c r="E103">
        <v>3</v>
      </c>
    </row>
    <row r="104" spans="1:5" x14ac:dyDescent="0.25">
      <c r="A104" s="11">
        <v>45939</v>
      </c>
      <c r="B104" t="s">
        <v>4</v>
      </c>
      <c r="C104" t="s">
        <v>235</v>
      </c>
      <c r="D104" t="s">
        <v>247</v>
      </c>
      <c r="E104">
        <v>-1</v>
      </c>
    </row>
    <row r="105" spans="1:5" x14ac:dyDescent="0.25">
      <c r="A105" s="11">
        <v>45939</v>
      </c>
      <c r="B105" t="s">
        <v>4</v>
      </c>
      <c r="C105" t="s">
        <v>235</v>
      </c>
      <c r="D105" t="s">
        <v>236</v>
      </c>
      <c r="E105">
        <v>2</v>
      </c>
    </row>
    <row r="106" spans="1:5" x14ac:dyDescent="0.25">
      <c r="A106" s="11">
        <v>45939</v>
      </c>
      <c r="B106" t="s">
        <v>2</v>
      </c>
      <c r="C106" t="s">
        <v>235</v>
      </c>
      <c r="D106" t="s">
        <v>236</v>
      </c>
      <c r="E106">
        <v>3</v>
      </c>
    </row>
    <row r="107" spans="1:5" x14ac:dyDescent="0.25">
      <c r="A107" s="11">
        <v>45939</v>
      </c>
      <c r="B107" t="s">
        <v>1</v>
      </c>
      <c r="C107" t="s">
        <v>235</v>
      </c>
      <c r="D107" t="s">
        <v>236</v>
      </c>
      <c r="E107">
        <v>3</v>
      </c>
    </row>
    <row r="108" spans="1:5" x14ac:dyDescent="0.25">
      <c r="A108" s="11">
        <v>45939</v>
      </c>
      <c r="B108" t="s">
        <v>2</v>
      </c>
      <c r="C108" t="s">
        <v>235</v>
      </c>
      <c r="D108" t="s">
        <v>254</v>
      </c>
      <c r="E108">
        <v>1</v>
      </c>
    </row>
    <row r="109" spans="1:5" x14ac:dyDescent="0.25">
      <c r="A109" s="11">
        <v>45939</v>
      </c>
      <c r="B109" t="s">
        <v>4</v>
      </c>
      <c r="C109" t="s">
        <v>235</v>
      </c>
      <c r="D109" t="s">
        <v>243</v>
      </c>
      <c r="E109">
        <v>0</v>
      </c>
    </row>
    <row r="110" spans="1:5" x14ac:dyDescent="0.25">
      <c r="A110" s="11">
        <v>45939</v>
      </c>
      <c r="B110" t="s">
        <v>1</v>
      </c>
      <c r="C110" t="s">
        <v>235</v>
      </c>
      <c r="D110" t="s">
        <v>243</v>
      </c>
      <c r="E110">
        <v>2</v>
      </c>
    </row>
    <row r="111" spans="1:5" x14ac:dyDescent="0.25">
      <c r="A111" s="11">
        <v>45939</v>
      </c>
      <c r="B111" t="s">
        <v>4</v>
      </c>
      <c r="C111" t="s">
        <v>235</v>
      </c>
      <c r="D111" t="s">
        <v>244</v>
      </c>
      <c r="E111">
        <v>0</v>
      </c>
    </row>
    <row r="112" spans="1:5" x14ac:dyDescent="0.25">
      <c r="A112" s="11">
        <v>45939</v>
      </c>
      <c r="B112" t="s">
        <v>1</v>
      </c>
      <c r="C112" t="s">
        <v>235</v>
      </c>
      <c r="D112" t="s">
        <v>244</v>
      </c>
      <c r="E112">
        <v>2</v>
      </c>
    </row>
    <row r="113" spans="1:5" x14ac:dyDescent="0.25">
      <c r="A113" s="11">
        <v>45939</v>
      </c>
      <c r="B113" t="s">
        <v>2</v>
      </c>
      <c r="C113" t="s">
        <v>235</v>
      </c>
      <c r="D113" t="s">
        <v>246</v>
      </c>
      <c r="E113">
        <v>2</v>
      </c>
    </row>
    <row r="114" spans="1:5" x14ac:dyDescent="0.25">
      <c r="A114" s="11">
        <v>45939</v>
      </c>
      <c r="B114" t="s">
        <v>4</v>
      </c>
      <c r="C114" t="s">
        <v>235</v>
      </c>
      <c r="D114" t="s">
        <v>246</v>
      </c>
      <c r="E114">
        <v>-1</v>
      </c>
    </row>
    <row r="115" spans="1:5" x14ac:dyDescent="0.25">
      <c r="A115" s="11">
        <v>45939</v>
      </c>
      <c r="B115" t="s">
        <v>2</v>
      </c>
      <c r="C115" t="s">
        <v>235</v>
      </c>
      <c r="D115" t="s">
        <v>255</v>
      </c>
      <c r="E115">
        <v>0</v>
      </c>
    </row>
    <row r="116" spans="1:5" x14ac:dyDescent="0.25">
      <c r="A116" s="11">
        <v>45939</v>
      </c>
      <c r="B116" t="s">
        <v>2</v>
      </c>
      <c r="C116" t="s">
        <v>235</v>
      </c>
      <c r="D116" t="s">
        <v>256</v>
      </c>
      <c r="E116">
        <v>1</v>
      </c>
    </row>
    <row r="117" spans="1:5" x14ac:dyDescent="0.25">
      <c r="A117" s="11">
        <v>45939</v>
      </c>
      <c r="B117" t="s">
        <v>4</v>
      </c>
      <c r="C117" t="s">
        <v>235</v>
      </c>
      <c r="D117" t="s">
        <v>257</v>
      </c>
      <c r="E117">
        <v>0</v>
      </c>
    </row>
    <row r="118" spans="1:5" x14ac:dyDescent="0.25">
      <c r="A118" s="11">
        <v>45939</v>
      </c>
      <c r="B118" t="s">
        <v>1</v>
      </c>
      <c r="C118" t="s">
        <v>235</v>
      </c>
      <c r="D118" t="s">
        <v>257</v>
      </c>
      <c r="E118">
        <v>0</v>
      </c>
    </row>
    <row r="119" spans="1:5" x14ac:dyDescent="0.25">
      <c r="A119" s="11">
        <v>45939</v>
      </c>
      <c r="B119" t="s">
        <v>1</v>
      </c>
      <c r="C119" t="s">
        <v>235</v>
      </c>
      <c r="D119" t="s">
        <v>250</v>
      </c>
      <c r="E119">
        <v>1</v>
      </c>
    </row>
    <row r="120" spans="1:5" x14ac:dyDescent="0.25">
      <c r="A120" s="11">
        <v>45939</v>
      </c>
      <c r="B120" t="s">
        <v>4</v>
      </c>
      <c r="C120" t="s">
        <v>235</v>
      </c>
      <c r="D120" t="s">
        <v>250</v>
      </c>
      <c r="E120">
        <v>-2</v>
      </c>
    </row>
    <row r="121" spans="1:5" x14ac:dyDescent="0.25">
      <c r="A121" s="11">
        <v>45939</v>
      </c>
      <c r="B121" t="s">
        <v>2</v>
      </c>
      <c r="C121" t="s">
        <v>235</v>
      </c>
      <c r="D121" t="s">
        <v>250</v>
      </c>
      <c r="E121">
        <v>2</v>
      </c>
    </row>
    <row r="122" spans="1:5" x14ac:dyDescent="0.25">
      <c r="A122" s="11">
        <v>45939</v>
      </c>
      <c r="B122" t="s">
        <v>2</v>
      </c>
      <c r="C122" t="s">
        <v>235</v>
      </c>
      <c r="D122" t="s">
        <v>240</v>
      </c>
      <c r="E122">
        <v>2</v>
      </c>
    </row>
    <row r="123" spans="1:5" x14ac:dyDescent="0.25">
      <c r="A123" s="11">
        <v>45939</v>
      </c>
      <c r="B123" t="s">
        <v>4</v>
      </c>
      <c r="C123" t="s">
        <v>235</v>
      </c>
      <c r="D123" t="s">
        <v>240</v>
      </c>
      <c r="E123">
        <v>1</v>
      </c>
    </row>
    <row r="124" spans="1:5" x14ac:dyDescent="0.25">
      <c r="A124" s="11">
        <v>45939</v>
      </c>
      <c r="B124" t="s">
        <v>1</v>
      </c>
      <c r="C124" t="s">
        <v>235</v>
      </c>
      <c r="D124" t="s">
        <v>240</v>
      </c>
      <c r="E124">
        <v>2</v>
      </c>
    </row>
    <row r="125" spans="1:5" x14ac:dyDescent="0.25">
      <c r="A125" s="11">
        <v>45939</v>
      </c>
      <c r="B125" t="s">
        <v>2</v>
      </c>
      <c r="C125" t="s">
        <v>235</v>
      </c>
      <c r="D125" t="s">
        <v>258</v>
      </c>
      <c r="E125">
        <v>1</v>
      </c>
    </row>
    <row r="126" spans="1:5" x14ac:dyDescent="0.25">
      <c r="A126" s="11">
        <v>45939</v>
      </c>
      <c r="B126" t="s">
        <v>1</v>
      </c>
      <c r="C126" t="s">
        <v>235</v>
      </c>
      <c r="D126" t="s">
        <v>259</v>
      </c>
      <c r="E126">
        <v>1</v>
      </c>
    </row>
    <row r="127" spans="1:5" x14ac:dyDescent="0.25">
      <c r="A127" s="11">
        <v>45939</v>
      </c>
      <c r="B127" t="s">
        <v>4</v>
      </c>
      <c r="C127" t="s">
        <v>235</v>
      </c>
      <c r="D127" t="s">
        <v>239</v>
      </c>
      <c r="E127">
        <v>1</v>
      </c>
    </row>
    <row r="128" spans="1:5" x14ac:dyDescent="0.25">
      <c r="A128" s="11">
        <v>45939</v>
      </c>
      <c r="B128" t="s">
        <v>2</v>
      </c>
      <c r="C128" t="s">
        <v>235</v>
      </c>
      <c r="D128" t="s">
        <v>260</v>
      </c>
      <c r="E128">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77E18-2C0E-416A-A4C1-D6A901AE3EB6}">
  <dimension ref="A1:M257"/>
  <sheetViews>
    <sheetView tabSelected="1" topLeftCell="C1" workbookViewId="0">
      <selection activeCell="L271" sqref="L271"/>
    </sheetView>
  </sheetViews>
  <sheetFormatPr defaultRowHeight="15" x14ac:dyDescent="0.25"/>
  <cols>
    <col min="1" max="1" width="16.7109375" bestFit="1" customWidth="1"/>
    <col min="2" max="2" width="12.85546875" bestFit="1" customWidth="1"/>
    <col min="3" max="3" width="16.5703125" bestFit="1" customWidth="1"/>
    <col min="4" max="4" width="10.42578125" bestFit="1" customWidth="1"/>
    <col min="5" max="5" width="11" bestFit="1" customWidth="1"/>
    <col min="6" max="6" width="21.42578125" bestFit="1" customWidth="1"/>
    <col min="7" max="7" width="19.5703125" bestFit="1" customWidth="1"/>
    <col min="8" max="8" width="19" bestFit="1" customWidth="1"/>
    <col min="9" max="9" width="19.7109375" bestFit="1" customWidth="1"/>
    <col min="10" max="10" width="8.85546875" bestFit="1" customWidth="1"/>
    <col min="11" max="11" width="14.5703125" bestFit="1" customWidth="1"/>
    <col min="12" max="12" width="13.42578125" bestFit="1" customWidth="1"/>
    <col min="13" max="13" width="18" bestFit="1" customWidth="1"/>
  </cols>
  <sheetData>
    <row r="1" spans="1:13" x14ac:dyDescent="0.25">
      <c r="A1" t="s">
        <v>489</v>
      </c>
      <c r="B1" t="s">
        <v>261</v>
      </c>
      <c r="C1" t="s">
        <v>490</v>
      </c>
      <c r="D1" t="s">
        <v>262</v>
      </c>
      <c r="E1" t="s">
        <v>263</v>
      </c>
      <c r="F1" t="s">
        <v>491</v>
      </c>
      <c r="G1" t="s">
        <v>492</v>
      </c>
      <c r="H1" t="s">
        <v>493</v>
      </c>
      <c r="I1" t="s">
        <v>494</v>
      </c>
      <c r="J1" t="s">
        <v>265</v>
      </c>
      <c r="K1" t="s">
        <v>266</v>
      </c>
      <c r="L1" t="s">
        <v>267</v>
      </c>
      <c r="M1" t="s">
        <v>268</v>
      </c>
    </row>
    <row r="2" spans="1:13" hidden="1" x14ac:dyDescent="0.25">
      <c r="A2" s="18" t="s">
        <v>697</v>
      </c>
      <c r="B2" s="18" t="s">
        <v>701</v>
      </c>
      <c r="C2" s="11">
        <v>45947</v>
      </c>
      <c r="D2" s="18" t="s">
        <v>702</v>
      </c>
      <c r="E2" s="18" t="s">
        <v>703</v>
      </c>
      <c r="F2" s="18" t="s">
        <v>360</v>
      </c>
      <c r="G2" s="18" t="s">
        <v>23</v>
      </c>
      <c r="I2" s="18" t="s">
        <v>23</v>
      </c>
      <c r="J2" s="18" t="s">
        <v>277</v>
      </c>
      <c r="K2" s="18" t="s">
        <v>277</v>
      </c>
      <c r="L2" s="18" t="s">
        <v>277</v>
      </c>
    </row>
    <row r="3" spans="1:13" hidden="1" x14ac:dyDescent="0.25">
      <c r="A3" s="18" t="s">
        <v>495</v>
      </c>
      <c r="B3" s="18" t="s">
        <v>526</v>
      </c>
      <c r="C3" s="11">
        <v>45947</v>
      </c>
      <c r="D3" s="18" t="s">
        <v>450</v>
      </c>
      <c r="E3" s="18" t="s">
        <v>527</v>
      </c>
      <c r="F3" s="18" t="s">
        <v>295</v>
      </c>
      <c r="G3" s="18" t="s">
        <v>300</v>
      </c>
      <c r="H3">
        <v>1</v>
      </c>
      <c r="I3" s="18" t="s">
        <v>525</v>
      </c>
      <c r="J3" s="18" t="s">
        <v>277</v>
      </c>
      <c r="K3" s="18" t="s">
        <v>277</v>
      </c>
      <c r="L3" s="18" t="s">
        <v>277</v>
      </c>
    </row>
    <row r="4" spans="1:13" hidden="1" x14ac:dyDescent="0.25">
      <c r="A4" s="18" t="s">
        <v>597</v>
      </c>
      <c r="B4" s="18" t="s">
        <v>526</v>
      </c>
      <c r="C4" s="11">
        <v>45947</v>
      </c>
      <c r="D4" s="18" t="s">
        <v>450</v>
      </c>
      <c r="E4" s="18" t="s">
        <v>527</v>
      </c>
      <c r="F4" s="18" t="s">
        <v>295</v>
      </c>
      <c r="G4" s="18" t="s">
        <v>300</v>
      </c>
      <c r="H4">
        <v>1</v>
      </c>
      <c r="I4" s="18" t="s">
        <v>525</v>
      </c>
      <c r="J4" s="18" t="s">
        <v>277</v>
      </c>
      <c r="K4" s="18" t="s">
        <v>277</v>
      </c>
      <c r="L4" s="18" t="s">
        <v>277</v>
      </c>
    </row>
    <row r="5" spans="1:13" hidden="1" x14ac:dyDescent="0.25">
      <c r="A5" s="18" t="s">
        <v>618</v>
      </c>
      <c r="B5" s="18" t="s">
        <v>526</v>
      </c>
      <c r="C5" s="11">
        <v>45947</v>
      </c>
      <c r="D5" s="18" t="s">
        <v>450</v>
      </c>
      <c r="E5" s="18" t="s">
        <v>527</v>
      </c>
      <c r="F5" s="18" t="s">
        <v>295</v>
      </c>
      <c r="G5" s="18" t="s">
        <v>300</v>
      </c>
      <c r="H5">
        <v>1</v>
      </c>
      <c r="I5" s="18" t="s">
        <v>300</v>
      </c>
      <c r="J5" s="18" t="s">
        <v>277</v>
      </c>
      <c r="K5" s="18" t="s">
        <v>277</v>
      </c>
      <c r="L5" s="18" t="s">
        <v>277</v>
      </c>
    </row>
    <row r="6" spans="1:13" hidden="1" x14ac:dyDescent="0.25">
      <c r="A6" s="18" t="s">
        <v>666</v>
      </c>
      <c r="B6" s="18" t="s">
        <v>526</v>
      </c>
      <c r="C6" s="11">
        <v>45947</v>
      </c>
      <c r="D6" s="18" t="s">
        <v>450</v>
      </c>
      <c r="E6" s="18" t="s">
        <v>527</v>
      </c>
      <c r="F6" s="18" t="s">
        <v>295</v>
      </c>
      <c r="G6" s="18" t="s">
        <v>300</v>
      </c>
      <c r="H6">
        <v>1</v>
      </c>
      <c r="I6" s="18" t="s">
        <v>525</v>
      </c>
      <c r="J6" s="18" t="s">
        <v>277</v>
      </c>
      <c r="K6" s="18" t="s">
        <v>277</v>
      </c>
      <c r="L6" s="18" t="s">
        <v>277</v>
      </c>
    </row>
    <row r="7" spans="1:13" hidden="1" x14ac:dyDescent="0.25">
      <c r="A7" s="18" t="s">
        <v>692</v>
      </c>
      <c r="B7" s="18" t="s">
        <v>526</v>
      </c>
      <c r="C7" s="11">
        <v>45947</v>
      </c>
      <c r="D7" s="18" t="s">
        <v>450</v>
      </c>
      <c r="E7" s="18" t="s">
        <v>527</v>
      </c>
      <c r="F7" s="18" t="s">
        <v>295</v>
      </c>
      <c r="G7" s="18" t="s">
        <v>300</v>
      </c>
      <c r="H7">
        <v>1</v>
      </c>
      <c r="I7" s="18" t="s">
        <v>525</v>
      </c>
      <c r="J7" s="18" t="s">
        <v>277</v>
      </c>
      <c r="K7" s="18" t="s">
        <v>277</v>
      </c>
      <c r="L7" s="18" t="s">
        <v>277</v>
      </c>
    </row>
    <row r="8" spans="1:13" hidden="1" x14ac:dyDescent="0.25">
      <c r="A8" s="18" t="s">
        <v>697</v>
      </c>
      <c r="B8" s="18" t="s">
        <v>526</v>
      </c>
      <c r="C8" s="11">
        <v>45947</v>
      </c>
      <c r="D8" s="18" t="s">
        <v>450</v>
      </c>
      <c r="E8" s="18" t="s">
        <v>527</v>
      </c>
      <c r="F8" s="18" t="s">
        <v>295</v>
      </c>
      <c r="G8" s="18" t="s">
        <v>300</v>
      </c>
      <c r="H8">
        <v>1</v>
      </c>
      <c r="I8" s="18" t="s">
        <v>525</v>
      </c>
      <c r="J8" s="18" t="s">
        <v>277</v>
      </c>
      <c r="K8" s="18" t="s">
        <v>277</v>
      </c>
      <c r="L8" s="18" t="s">
        <v>277</v>
      </c>
    </row>
    <row r="9" spans="1:13" hidden="1" x14ac:dyDescent="0.25">
      <c r="A9" s="18" t="s">
        <v>540</v>
      </c>
      <c r="B9" s="18" t="s">
        <v>544</v>
      </c>
      <c r="C9" s="11">
        <v>45947</v>
      </c>
      <c r="D9" s="18" t="s">
        <v>497</v>
      </c>
      <c r="E9" s="18" t="s">
        <v>545</v>
      </c>
      <c r="F9" s="18" t="s">
        <v>470</v>
      </c>
      <c r="G9" s="18" t="s">
        <v>409</v>
      </c>
      <c r="H9">
        <v>1</v>
      </c>
      <c r="I9" s="18" t="s">
        <v>21</v>
      </c>
      <c r="J9" s="18" t="s">
        <v>277</v>
      </c>
      <c r="K9" s="18" t="s">
        <v>277</v>
      </c>
      <c r="L9" s="18" t="s">
        <v>277</v>
      </c>
    </row>
    <row r="10" spans="1:13" hidden="1" x14ac:dyDescent="0.25">
      <c r="A10" s="18" t="s">
        <v>692</v>
      </c>
      <c r="B10" s="18" t="s">
        <v>452</v>
      </c>
      <c r="C10" s="11">
        <v>45947</v>
      </c>
      <c r="D10" s="18" t="s">
        <v>453</v>
      </c>
      <c r="E10" s="18" t="s">
        <v>454</v>
      </c>
      <c r="F10" s="18" t="s">
        <v>391</v>
      </c>
      <c r="G10" s="18" t="s">
        <v>23</v>
      </c>
      <c r="H10">
        <v>1</v>
      </c>
      <c r="I10" s="18" t="s">
        <v>23</v>
      </c>
      <c r="J10" s="18" t="s">
        <v>277</v>
      </c>
      <c r="K10" s="18" t="s">
        <v>277</v>
      </c>
      <c r="L10" s="18" t="s">
        <v>277</v>
      </c>
    </row>
    <row r="11" spans="1:13" hidden="1" x14ac:dyDescent="0.25">
      <c r="A11" s="18" t="s">
        <v>540</v>
      </c>
      <c r="B11" s="18" t="s">
        <v>563</v>
      </c>
      <c r="C11" s="11">
        <v>45947</v>
      </c>
      <c r="D11" s="18" t="s">
        <v>564</v>
      </c>
      <c r="E11" s="18" t="s">
        <v>565</v>
      </c>
      <c r="F11" s="18" t="s">
        <v>279</v>
      </c>
      <c r="G11" s="18" t="s">
        <v>23</v>
      </c>
      <c r="H11">
        <v>1</v>
      </c>
      <c r="I11" s="18" t="s">
        <v>23</v>
      </c>
      <c r="J11" s="18" t="s">
        <v>277</v>
      </c>
      <c r="K11" s="18" t="s">
        <v>277</v>
      </c>
      <c r="L11" s="18" t="s">
        <v>277</v>
      </c>
    </row>
    <row r="12" spans="1:13" hidden="1" x14ac:dyDescent="0.25">
      <c r="A12" s="18" t="s">
        <v>495</v>
      </c>
      <c r="B12" s="18" t="s">
        <v>468</v>
      </c>
      <c r="C12" s="11">
        <v>45947</v>
      </c>
      <c r="D12" s="18" t="s">
        <v>431</v>
      </c>
      <c r="E12" s="18" t="s">
        <v>469</v>
      </c>
      <c r="F12" s="18" t="s">
        <v>470</v>
      </c>
      <c r="G12" s="18" t="s">
        <v>23</v>
      </c>
      <c r="H12">
        <v>1</v>
      </c>
      <c r="I12" s="18" t="s">
        <v>23</v>
      </c>
      <c r="J12" s="18" t="s">
        <v>277</v>
      </c>
      <c r="K12" s="18" t="s">
        <v>277</v>
      </c>
      <c r="L12" s="18" t="s">
        <v>277</v>
      </c>
    </row>
    <row r="13" spans="1:13" hidden="1" x14ac:dyDescent="0.25">
      <c r="A13" s="18" t="s">
        <v>540</v>
      </c>
      <c r="B13" s="18" t="s">
        <v>468</v>
      </c>
      <c r="C13" s="11">
        <v>45947</v>
      </c>
      <c r="D13" s="18" t="s">
        <v>431</v>
      </c>
      <c r="E13" s="18" t="s">
        <v>469</v>
      </c>
      <c r="F13" s="18" t="s">
        <v>470</v>
      </c>
      <c r="G13" s="18" t="s">
        <v>23</v>
      </c>
      <c r="H13">
        <v>1</v>
      </c>
      <c r="I13" s="18" t="s">
        <v>23</v>
      </c>
      <c r="J13" s="18" t="s">
        <v>277</v>
      </c>
      <c r="K13" s="18" t="s">
        <v>277</v>
      </c>
      <c r="L13" s="18" t="s">
        <v>277</v>
      </c>
    </row>
    <row r="14" spans="1:13" hidden="1" x14ac:dyDescent="0.25">
      <c r="A14" s="18" t="s">
        <v>581</v>
      </c>
      <c r="B14" s="18" t="s">
        <v>468</v>
      </c>
      <c r="C14" s="11">
        <v>45947</v>
      </c>
      <c r="D14" s="18" t="s">
        <v>431</v>
      </c>
      <c r="E14" s="18" t="s">
        <v>469</v>
      </c>
      <c r="F14" s="18" t="s">
        <v>470</v>
      </c>
      <c r="G14" s="18" t="s">
        <v>23</v>
      </c>
      <c r="H14">
        <v>1</v>
      </c>
      <c r="I14" s="18" t="s">
        <v>23</v>
      </c>
      <c r="J14" s="18" t="s">
        <v>277</v>
      </c>
      <c r="K14" s="18" t="s">
        <v>277</v>
      </c>
      <c r="L14" s="18" t="s">
        <v>277</v>
      </c>
    </row>
    <row r="15" spans="1:13" hidden="1" x14ac:dyDescent="0.25">
      <c r="A15" s="18" t="s">
        <v>597</v>
      </c>
      <c r="B15" s="18" t="s">
        <v>468</v>
      </c>
      <c r="C15" s="11">
        <v>45947</v>
      </c>
      <c r="D15" s="18" t="s">
        <v>431</v>
      </c>
      <c r="E15" s="18" t="s">
        <v>469</v>
      </c>
      <c r="F15" s="18" t="s">
        <v>470</v>
      </c>
      <c r="G15" s="18" t="s">
        <v>23</v>
      </c>
      <c r="H15">
        <v>1</v>
      </c>
      <c r="I15" s="18" t="s">
        <v>23</v>
      </c>
      <c r="J15" s="18" t="s">
        <v>277</v>
      </c>
      <c r="K15" s="18" t="s">
        <v>277</v>
      </c>
      <c r="L15" s="18" t="s">
        <v>277</v>
      </c>
    </row>
    <row r="16" spans="1:13" hidden="1" x14ac:dyDescent="0.25">
      <c r="A16" s="18" t="s">
        <v>604</v>
      </c>
      <c r="B16" s="18" t="s">
        <v>468</v>
      </c>
      <c r="C16" s="11">
        <v>45947</v>
      </c>
      <c r="D16" s="18" t="s">
        <v>431</v>
      </c>
      <c r="E16" s="18" t="s">
        <v>469</v>
      </c>
      <c r="F16" s="18" t="s">
        <v>470</v>
      </c>
      <c r="G16" s="18" t="s">
        <v>23</v>
      </c>
      <c r="H16">
        <v>1</v>
      </c>
      <c r="I16" s="18" t="s">
        <v>23</v>
      </c>
      <c r="J16" s="18" t="s">
        <v>277</v>
      </c>
      <c r="K16" s="18" t="s">
        <v>277</v>
      </c>
      <c r="L16" s="18" t="s">
        <v>277</v>
      </c>
    </row>
    <row r="17" spans="1:12" hidden="1" x14ac:dyDescent="0.25">
      <c r="A17" s="18" t="s">
        <v>643</v>
      </c>
      <c r="B17" s="18" t="s">
        <v>468</v>
      </c>
      <c r="C17" s="11">
        <v>45947</v>
      </c>
      <c r="D17" s="18" t="s">
        <v>431</v>
      </c>
      <c r="E17" s="18" t="s">
        <v>469</v>
      </c>
      <c r="F17" s="18" t="s">
        <v>470</v>
      </c>
      <c r="G17" s="18" t="s">
        <v>23</v>
      </c>
      <c r="H17">
        <v>1</v>
      </c>
      <c r="I17" s="18" t="s">
        <v>23</v>
      </c>
      <c r="J17" s="18" t="s">
        <v>277</v>
      </c>
      <c r="K17" s="18" t="s">
        <v>277</v>
      </c>
      <c r="L17" s="18" t="s">
        <v>277</v>
      </c>
    </row>
    <row r="18" spans="1:12" hidden="1" x14ac:dyDescent="0.25">
      <c r="A18" s="18" t="s">
        <v>661</v>
      </c>
      <c r="B18" s="18" t="s">
        <v>468</v>
      </c>
      <c r="C18" s="11">
        <v>45947</v>
      </c>
      <c r="D18" s="18" t="s">
        <v>431</v>
      </c>
      <c r="E18" s="18" t="s">
        <v>469</v>
      </c>
      <c r="F18" s="18" t="s">
        <v>470</v>
      </c>
      <c r="G18" s="18" t="s">
        <v>23</v>
      </c>
      <c r="H18">
        <v>1</v>
      </c>
      <c r="I18" s="18" t="s">
        <v>23</v>
      </c>
      <c r="J18" s="18" t="s">
        <v>277</v>
      </c>
      <c r="K18" s="18" t="s">
        <v>277</v>
      </c>
      <c r="L18" s="18" t="s">
        <v>277</v>
      </c>
    </row>
    <row r="19" spans="1:12" hidden="1" x14ac:dyDescent="0.25">
      <c r="A19" s="18" t="s">
        <v>666</v>
      </c>
      <c r="B19" s="18" t="s">
        <v>468</v>
      </c>
      <c r="C19" s="11">
        <v>45947</v>
      </c>
      <c r="D19" s="18" t="s">
        <v>431</v>
      </c>
      <c r="E19" s="18" t="s">
        <v>469</v>
      </c>
      <c r="F19" s="18" t="s">
        <v>470</v>
      </c>
      <c r="G19" s="18" t="s">
        <v>23</v>
      </c>
      <c r="H19">
        <v>1</v>
      </c>
      <c r="I19" s="18" t="s">
        <v>23</v>
      </c>
      <c r="J19" s="18" t="s">
        <v>277</v>
      </c>
      <c r="K19" s="18" t="s">
        <v>277</v>
      </c>
      <c r="L19" s="18" t="s">
        <v>277</v>
      </c>
    </row>
    <row r="20" spans="1:12" hidden="1" x14ac:dyDescent="0.25">
      <c r="A20" s="18" t="s">
        <v>692</v>
      </c>
      <c r="B20" s="18" t="s">
        <v>468</v>
      </c>
      <c r="C20" s="11">
        <v>45947</v>
      </c>
      <c r="D20" s="18" t="s">
        <v>431</v>
      </c>
      <c r="E20" s="18" t="s">
        <v>469</v>
      </c>
      <c r="F20" s="18" t="s">
        <v>470</v>
      </c>
      <c r="G20" s="18" t="s">
        <v>23</v>
      </c>
      <c r="H20">
        <v>1</v>
      </c>
      <c r="I20" s="18" t="s">
        <v>23</v>
      </c>
      <c r="J20" s="18" t="s">
        <v>277</v>
      </c>
      <c r="K20" s="18" t="s">
        <v>277</v>
      </c>
      <c r="L20" s="18" t="s">
        <v>277</v>
      </c>
    </row>
    <row r="21" spans="1:12" hidden="1" x14ac:dyDescent="0.25">
      <c r="A21" s="18" t="s">
        <v>696</v>
      </c>
      <c r="B21" s="18" t="s">
        <v>468</v>
      </c>
      <c r="C21" s="11">
        <v>45947</v>
      </c>
      <c r="D21" s="18" t="s">
        <v>431</v>
      </c>
      <c r="E21" s="18" t="s">
        <v>469</v>
      </c>
      <c r="F21" s="18" t="s">
        <v>470</v>
      </c>
      <c r="G21" s="18" t="s">
        <v>23</v>
      </c>
      <c r="H21">
        <v>1</v>
      </c>
      <c r="I21" s="18" t="s">
        <v>23</v>
      </c>
      <c r="J21" s="18" t="s">
        <v>277</v>
      </c>
      <c r="K21" s="18" t="s">
        <v>277</v>
      </c>
      <c r="L21" s="18" t="s">
        <v>277</v>
      </c>
    </row>
    <row r="22" spans="1:12" hidden="1" x14ac:dyDescent="0.25">
      <c r="A22" s="18" t="s">
        <v>697</v>
      </c>
      <c r="B22" s="18" t="s">
        <v>468</v>
      </c>
      <c r="C22" s="11">
        <v>45947</v>
      </c>
      <c r="D22" s="18" t="s">
        <v>431</v>
      </c>
      <c r="E22" s="18" t="s">
        <v>469</v>
      </c>
      <c r="F22" s="18" t="s">
        <v>470</v>
      </c>
      <c r="G22" s="18" t="s">
        <v>23</v>
      </c>
      <c r="H22">
        <v>1</v>
      </c>
      <c r="I22" s="18" t="s">
        <v>23</v>
      </c>
      <c r="J22" s="18" t="s">
        <v>277</v>
      </c>
      <c r="K22" s="18" t="s">
        <v>277</v>
      </c>
      <c r="L22" s="18" t="s">
        <v>277</v>
      </c>
    </row>
    <row r="23" spans="1:12" hidden="1" x14ac:dyDescent="0.25">
      <c r="A23" s="18" t="s">
        <v>666</v>
      </c>
      <c r="B23" s="18" t="s">
        <v>344</v>
      </c>
      <c r="C23" s="11">
        <v>45947</v>
      </c>
      <c r="D23" s="18" t="s">
        <v>346</v>
      </c>
      <c r="E23" s="18" t="s">
        <v>347</v>
      </c>
      <c r="F23" s="18" t="s">
        <v>348</v>
      </c>
      <c r="G23" s="18" t="s">
        <v>23</v>
      </c>
      <c r="I23" s="18" t="s">
        <v>23</v>
      </c>
      <c r="J23" s="18" t="s">
        <v>277</v>
      </c>
      <c r="K23" s="18" t="s">
        <v>277</v>
      </c>
      <c r="L23" s="18" t="s">
        <v>277</v>
      </c>
    </row>
    <row r="24" spans="1:12" hidden="1" x14ac:dyDescent="0.25">
      <c r="A24" s="18" t="s">
        <v>673</v>
      </c>
      <c r="B24" s="18" t="s">
        <v>327</v>
      </c>
      <c r="C24" s="11">
        <v>45947</v>
      </c>
      <c r="D24" s="18" t="s">
        <v>328</v>
      </c>
      <c r="E24" s="18" t="s">
        <v>329</v>
      </c>
      <c r="F24" s="18" t="s">
        <v>330</v>
      </c>
      <c r="G24" s="18" t="s">
        <v>23</v>
      </c>
      <c r="H24">
        <v>1</v>
      </c>
      <c r="I24" s="18" t="s">
        <v>23</v>
      </c>
      <c r="J24" s="18" t="s">
        <v>277</v>
      </c>
      <c r="K24" s="18" t="s">
        <v>277</v>
      </c>
      <c r="L24" s="18" t="s">
        <v>277</v>
      </c>
    </row>
    <row r="25" spans="1:12" hidden="1" x14ac:dyDescent="0.25">
      <c r="A25" s="18" t="s">
        <v>495</v>
      </c>
      <c r="B25" s="18" t="s">
        <v>499</v>
      </c>
      <c r="C25" s="11">
        <v>45947</v>
      </c>
      <c r="D25" s="18" t="s">
        <v>328</v>
      </c>
      <c r="E25" s="18" t="s">
        <v>500</v>
      </c>
      <c r="F25" s="18" t="s">
        <v>295</v>
      </c>
      <c r="G25" s="18" t="s">
        <v>21</v>
      </c>
      <c r="H25">
        <v>1</v>
      </c>
      <c r="I25" s="18" t="s">
        <v>21</v>
      </c>
      <c r="J25" s="18" t="s">
        <v>277</v>
      </c>
      <c r="K25" s="18" t="s">
        <v>277</v>
      </c>
      <c r="L25" s="18" t="s">
        <v>277</v>
      </c>
    </row>
    <row r="26" spans="1:12" hidden="1" x14ac:dyDescent="0.25">
      <c r="A26" s="18" t="s">
        <v>581</v>
      </c>
      <c r="B26" s="18" t="s">
        <v>499</v>
      </c>
      <c r="C26" s="11">
        <v>45947</v>
      </c>
      <c r="D26" s="18" t="s">
        <v>328</v>
      </c>
      <c r="E26" s="18" t="s">
        <v>500</v>
      </c>
      <c r="F26" s="18" t="s">
        <v>295</v>
      </c>
      <c r="G26" s="18" t="s">
        <v>21</v>
      </c>
      <c r="H26">
        <v>1</v>
      </c>
      <c r="I26" s="18" t="s">
        <v>525</v>
      </c>
      <c r="J26" s="18" t="s">
        <v>277</v>
      </c>
      <c r="K26" s="18" t="s">
        <v>277</v>
      </c>
      <c r="L26" s="18" t="s">
        <v>277</v>
      </c>
    </row>
    <row r="27" spans="1:12" hidden="1" x14ac:dyDescent="0.25">
      <c r="A27" s="18" t="s">
        <v>604</v>
      </c>
      <c r="B27" s="18" t="s">
        <v>499</v>
      </c>
      <c r="C27" s="11">
        <v>45947</v>
      </c>
      <c r="D27" s="18" t="s">
        <v>328</v>
      </c>
      <c r="E27" s="18" t="s">
        <v>500</v>
      </c>
      <c r="F27" s="18" t="s">
        <v>295</v>
      </c>
      <c r="G27" s="18" t="s">
        <v>21</v>
      </c>
      <c r="H27">
        <v>1</v>
      </c>
      <c r="I27" s="18" t="s">
        <v>525</v>
      </c>
      <c r="J27" s="18" t="s">
        <v>277</v>
      </c>
      <c r="K27" s="18" t="s">
        <v>277</v>
      </c>
      <c r="L27" s="18" t="s">
        <v>277</v>
      </c>
    </row>
    <row r="28" spans="1:12" hidden="1" x14ac:dyDescent="0.25">
      <c r="A28" s="18" t="s">
        <v>643</v>
      </c>
      <c r="B28" s="18" t="s">
        <v>499</v>
      </c>
      <c r="C28" s="11">
        <v>45947</v>
      </c>
      <c r="D28" s="18" t="s">
        <v>328</v>
      </c>
      <c r="E28" s="18" t="s">
        <v>500</v>
      </c>
      <c r="F28" s="18" t="s">
        <v>295</v>
      </c>
      <c r="G28" s="18" t="s">
        <v>21</v>
      </c>
      <c r="H28">
        <v>1</v>
      </c>
      <c r="I28" s="18" t="s">
        <v>525</v>
      </c>
      <c r="J28" s="18" t="s">
        <v>277</v>
      </c>
      <c r="K28" s="18" t="s">
        <v>277</v>
      </c>
      <c r="L28" s="18" t="s">
        <v>277</v>
      </c>
    </row>
    <row r="29" spans="1:12" hidden="1" x14ac:dyDescent="0.25">
      <c r="A29" s="18" t="s">
        <v>697</v>
      </c>
      <c r="B29" s="18" t="s">
        <v>499</v>
      </c>
      <c r="C29" s="11">
        <v>45947</v>
      </c>
      <c r="D29" s="18" t="s">
        <v>328</v>
      </c>
      <c r="E29" s="18" t="s">
        <v>500</v>
      </c>
      <c r="F29" s="18" t="s">
        <v>295</v>
      </c>
      <c r="G29" s="18" t="s">
        <v>21</v>
      </c>
      <c r="H29">
        <v>1</v>
      </c>
      <c r="I29" s="18" t="s">
        <v>21</v>
      </c>
      <c r="J29" s="18" t="s">
        <v>277</v>
      </c>
      <c r="K29" s="18" t="s">
        <v>277</v>
      </c>
      <c r="L29" s="18" t="s">
        <v>277</v>
      </c>
    </row>
    <row r="30" spans="1:12" hidden="1" x14ac:dyDescent="0.25">
      <c r="A30" s="18" t="s">
        <v>673</v>
      </c>
      <c r="B30" s="18" t="s">
        <v>680</v>
      </c>
      <c r="C30" s="11">
        <v>45947</v>
      </c>
      <c r="D30" s="18" t="s">
        <v>681</v>
      </c>
      <c r="E30" s="18" t="s">
        <v>682</v>
      </c>
      <c r="F30" s="18" t="s">
        <v>549</v>
      </c>
      <c r="G30" s="18" t="s">
        <v>23</v>
      </c>
      <c r="H30">
        <v>1</v>
      </c>
      <c r="I30" s="18" t="s">
        <v>23</v>
      </c>
      <c r="J30" s="18" t="s">
        <v>277</v>
      </c>
      <c r="K30" s="18" t="s">
        <v>277</v>
      </c>
      <c r="L30" s="18" t="s">
        <v>277</v>
      </c>
    </row>
    <row r="31" spans="1:12" hidden="1" x14ac:dyDescent="0.25">
      <c r="A31" s="18" t="s">
        <v>495</v>
      </c>
      <c r="B31" s="18" t="s">
        <v>528</v>
      </c>
      <c r="C31" s="11">
        <v>45947</v>
      </c>
      <c r="D31" s="18" t="s">
        <v>529</v>
      </c>
      <c r="E31" s="18" t="s">
        <v>530</v>
      </c>
      <c r="F31" s="18" t="s">
        <v>348</v>
      </c>
      <c r="G31" s="18" t="s">
        <v>25</v>
      </c>
      <c r="H31">
        <v>1</v>
      </c>
      <c r="I31" s="18" t="s">
        <v>25</v>
      </c>
      <c r="J31" s="18" t="s">
        <v>531</v>
      </c>
      <c r="K31" s="18" t="s">
        <v>532</v>
      </c>
      <c r="L31" s="18" t="s">
        <v>437</v>
      </c>
    </row>
    <row r="32" spans="1:12" hidden="1" x14ac:dyDescent="0.25">
      <c r="A32" s="18" t="s">
        <v>540</v>
      </c>
      <c r="B32" s="18" t="s">
        <v>556</v>
      </c>
      <c r="C32" s="11">
        <v>45947</v>
      </c>
      <c r="D32" s="18" t="s">
        <v>557</v>
      </c>
      <c r="E32" s="18" t="s">
        <v>558</v>
      </c>
      <c r="F32" s="18" t="s">
        <v>559</v>
      </c>
      <c r="G32" s="18" t="s">
        <v>23</v>
      </c>
      <c r="H32">
        <v>1</v>
      </c>
      <c r="I32" s="18" t="s">
        <v>23</v>
      </c>
      <c r="J32" s="18" t="s">
        <v>277</v>
      </c>
      <c r="K32" s="18" t="s">
        <v>277</v>
      </c>
      <c r="L32" s="18" t="s">
        <v>277</v>
      </c>
    </row>
    <row r="33" spans="1:13" hidden="1" x14ac:dyDescent="0.25">
      <c r="A33" s="18" t="s">
        <v>661</v>
      </c>
      <c r="B33" s="18" t="s">
        <v>556</v>
      </c>
      <c r="C33" s="11">
        <v>45947</v>
      </c>
      <c r="D33" s="18" t="s">
        <v>557</v>
      </c>
      <c r="E33" s="18" t="s">
        <v>558</v>
      </c>
      <c r="F33" s="18" t="s">
        <v>559</v>
      </c>
      <c r="G33" s="18" t="s">
        <v>23</v>
      </c>
      <c r="H33">
        <v>1</v>
      </c>
      <c r="I33" s="18" t="s">
        <v>23</v>
      </c>
      <c r="J33" s="18" t="s">
        <v>277</v>
      </c>
      <c r="K33" s="18" t="s">
        <v>277</v>
      </c>
      <c r="L33" s="18" t="s">
        <v>277</v>
      </c>
    </row>
    <row r="34" spans="1:13" hidden="1" x14ac:dyDescent="0.25">
      <c r="A34" s="18" t="s">
        <v>692</v>
      </c>
      <c r="B34" s="18" t="s">
        <v>556</v>
      </c>
      <c r="C34" s="11">
        <v>45947</v>
      </c>
      <c r="D34" s="18" t="s">
        <v>557</v>
      </c>
      <c r="E34" s="18" t="s">
        <v>558</v>
      </c>
      <c r="F34" s="18" t="s">
        <v>559</v>
      </c>
      <c r="G34" s="18" t="s">
        <v>23</v>
      </c>
      <c r="H34">
        <v>1</v>
      </c>
      <c r="I34" s="18" t="s">
        <v>23</v>
      </c>
      <c r="J34" s="18" t="s">
        <v>277</v>
      </c>
      <c r="K34" s="18" t="s">
        <v>277</v>
      </c>
      <c r="L34" s="18" t="s">
        <v>277</v>
      </c>
    </row>
    <row r="35" spans="1:13" hidden="1" x14ac:dyDescent="0.25">
      <c r="A35" s="18" t="s">
        <v>495</v>
      </c>
      <c r="B35" s="18" t="s">
        <v>536</v>
      </c>
      <c r="C35" s="11">
        <v>45947</v>
      </c>
      <c r="D35" s="18" t="s">
        <v>537</v>
      </c>
      <c r="E35" s="18" t="s">
        <v>538</v>
      </c>
      <c r="F35" s="18" t="s">
        <v>483</v>
      </c>
      <c r="G35" s="18" t="s">
        <v>539</v>
      </c>
      <c r="H35">
        <v>1</v>
      </c>
      <c r="I35" s="18" t="s">
        <v>436</v>
      </c>
      <c r="J35" s="18" t="s">
        <v>395</v>
      </c>
      <c r="K35" s="18" t="s">
        <v>396</v>
      </c>
      <c r="L35" s="18" t="s">
        <v>422</v>
      </c>
      <c r="M35">
        <v>1</v>
      </c>
    </row>
    <row r="36" spans="1:13" hidden="1" x14ac:dyDescent="0.25">
      <c r="A36" s="18" t="s">
        <v>540</v>
      </c>
      <c r="B36" s="18" t="s">
        <v>566</v>
      </c>
      <c r="C36" s="11">
        <v>45947</v>
      </c>
      <c r="D36" s="18" t="s">
        <v>567</v>
      </c>
      <c r="E36" s="18" t="s">
        <v>568</v>
      </c>
      <c r="F36" s="18" t="s">
        <v>372</v>
      </c>
      <c r="G36" s="18" t="s">
        <v>569</v>
      </c>
      <c r="H36">
        <v>1</v>
      </c>
      <c r="I36" s="18" t="s">
        <v>525</v>
      </c>
      <c r="J36" s="18" t="s">
        <v>436</v>
      </c>
      <c r="K36" s="18" t="s">
        <v>396</v>
      </c>
      <c r="L36" s="18" t="s">
        <v>570</v>
      </c>
      <c r="M36">
        <v>1</v>
      </c>
    </row>
    <row r="37" spans="1:13" hidden="1" x14ac:dyDescent="0.25">
      <c r="A37" s="18" t="s">
        <v>540</v>
      </c>
      <c r="B37" s="18" t="s">
        <v>433</v>
      </c>
      <c r="C37" s="11">
        <v>45947</v>
      </c>
      <c r="D37" s="18" t="s">
        <v>434</v>
      </c>
      <c r="E37" s="18" t="s">
        <v>435</v>
      </c>
      <c r="F37" s="18" t="s">
        <v>391</v>
      </c>
      <c r="G37" s="18" t="s">
        <v>438</v>
      </c>
      <c r="H37">
        <v>1</v>
      </c>
      <c r="I37" s="18" t="s">
        <v>525</v>
      </c>
      <c r="J37" s="18" t="s">
        <v>436</v>
      </c>
      <c r="K37" s="18" t="s">
        <v>396</v>
      </c>
      <c r="L37" s="18" t="s">
        <v>437</v>
      </c>
      <c r="M37">
        <v>1</v>
      </c>
    </row>
    <row r="38" spans="1:13" hidden="1" x14ac:dyDescent="0.25">
      <c r="A38" s="18" t="s">
        <v>540</v>
      </c>
      <c r="B38" s="18" t="s">
        <v>552</v>
      </c>
      <c r="C38" s="11">
        <v>45947</v>
      </c>
      <c r="D38" s="18" t="s">
        <v>553</v>
      </c>
      <c r="E38" s="18" t="s">
        <v>554</v>
      </c>
      <c r="F38" s="18" t="s">
        <v>555</v>
      </c>
      <c r="G38" s="18" t="s">
        <v>342</v>
      </c>
      <c r="H38">
        <v>1</v>
      </c>
      <c r="I38" s="18" t="s">
        <v>342</v>
      </c>
      <c r="J38" s="18" t="s">
        <v>420</v>
      </c>
      <c r="K38" s="18" t="s">
        <v>421</v>
      </c>
      <c r="L38" s="18" t="s">
        <v>422</v>
      </c>
    </row>
    <row r="39" spans="1:13" x14ac:dyDescent="0.25">
      <c r="A39" s="18" t="s">
        <v>597</v>
      </c>
      <c r="B39" s="18" t="s">
        <v>528</v>
      </c>
      <c r="C39" s="11">
        <v>45947</v>
      </c>
      <c r="D39" s="18" t="s">
        <v>529</v>
      </c>
      <c r="E39" s="18" t="s">
        <v>530</v>
      </c>
      <c r="F39" s="18" t="s">
        <v>348</v>
      </c>
      <c r="G39" s="18" t="s">
        <v>25</v>
      </c>
      <c r="H39">
        <v>1</v>
      </c>
      <c r="I39" s="18" t="s">
        <v>25</v>
      </c>
      <c r="J39" s="18" t="s">
        <v>531</v>
      </c>
      <c r="K39" s="18" t="s">
        <v>532</v>
      </c>
      <c r="L39" s="18" t="s">
        <v>437</v>
      </c>
    </row>
    <row r="40" spans="1:13" x14ac:dyDescent="0.25">
      <c r="A40" s="18" t="s">
        <v>597</v>
      </c>
      <c r="B40" s="18" t="s">
        <v>566</v>
      </c>
      <c r="C40" s="11">
        <v>45947</v>
      </c>
      <c r="D40" s="18" t="s">
        <v>567</v>
      </c>
      <c r="E40" s="18" t="s">
        <v>568</v>
      </c>
      <c r="F40" s="18" t="s">
        <v>372</v>
      </c>
      <c r="G40" s="18" t="s">
        <v>569</v>
      </c>
      <c r="H40">
        <v>1</v>
      </c>
      <c r="I40" s="18" t="s">
        <v>21</v>
      </c>
      <c r="J40" s="18" t="s">
        <v>436</v>
      </c>
      <c r="K40" s="18" t="s">
        <v>396</v>
      </c>
      <c r="L40" s="18" t="s">
        <v>570</v>
      </c>
      <c r="M40">
        <v>1</v>
      </c>
    </row>
    <row r="41" spans="1:13" x14ac:dyDescent="0.25">
      <c r="A41" s="18" t="s">
        <v>597</v>
      </c>
      <c r="B41" s="18" t="s">
        <v>552</v>
      </c>
      <c r="C41" s="11">
        <v>45947</v>
      </c>
      <c r="D41" s="18" t="s">
        <v>553</v>
      </c>
      <c r="E41" s="18" t="s">
        <v>554</v>
      </c>
      <c r="F41" s="18" t="s">
        <v>555</v>
      </c>
      <c r="G41" s="18" t="s">
        <v>342</v>
      </c>
      <c r="H41">
        <v>1</v>
      </c>
      <c r="I41" s="18" t="s">
        <v>342</v>
      </c>
      <c r="J41" s="18" t="s">
        <v>420</v>
      </c>
      <c r="K41" s="18" t="s">
        <v>421</v>
      </c>
      <c r="L41" s="18" t="s">
        <v>422</v>
      </c>
    </row>
    <row r="42" spans="1:13" hidden="1" x14ac:dyDescent="0.25">
      <c r="A42" s="18" t="s">
        <v>604</v>
      </c>
      <c r="B42" s="18" t="s">
        <v>552</v>
      </c>
      <c r="C42" s="11">
        <v>45947</v>
      </c>
      <c r="D42" s="18" t="s">
        <v>553</v>
      </c>
      <c r="E42" s="18" t="s">
        <v>554</v>
      </c>
      <c r="F42" s="18" t="s">
        <v>555</v>
      </c>
      <c r="G42" s="18" t="s">
        <v>342</v>
      </c>
      <c r="H42">
        <v>1</v>
      </c>
      <c r="I42" s="18" t="s">
        <v>342</v>
      </c>
      <c r="J42" s="18" t="s">
        <v>420</v>
      </c>
      <c r="K42" s="18" t="s">
        <v>421</v>
      </c>
      <c r="L42" s="18" t="s">
        <v>422</v>
      </c>
    </row>
    <row r="43" spans="1:13" hidden="1" x14ac:dyDescent="0.25">
      <c r="A43" s="18" t="s">
        <v>631</v>
      </c>
      <c r="B43" s="18" t="s">
        <v>566</v>
      </c>
      <c r="C43" s="11">
        <v>45947</v>
      </c>
      <c r="D43" s="18" t="s">
        <v>567</v>
      </c>
      <c r="E43" s="18" t="s">
        <v>568</v>
      </c>
      <c r="F43" s="18" t="s">
        <v>372</v>
      </c>
      <c r="G43" s="18" t="s">
        <v>569</v>
      </c>
      <c r="H43">
        <v>1</v>
      </c>
      <c r="I43" s="18" t="s">
        <v>525</v>
      </c>
      <c r="J43" s="18" t="s">
        <v>436</v>
      </c>
      <c r="K43" s="18" t="s">
        <v>396</v>
      </c>
      <c r="L43" s="18" t="s">
        <v>570</v>
      </c>
      <c r="M43">
        <v>1</v>
      </c>
    </row>
    <row r="44" spans="1:13" hidden="1" x14ac:dyDescent="0.25">
      <c r="A44" s="18" t="s">
        <v>618</v>
      </c>
      <c r="B44" s="18" t="s">
        <v>302</v>
      </c>
      <c r="C44" s="11">
        <v>45947</v>
      </c>
      <c r="D44" s="18" t="s">
        <v>304</v>
      </c>
      <c r="E44" s="18" t="s">
        <v>305</v>
      </c>
      <c r="F44" s="18" t="s">
        <v>306</v>
      </c>
      <c r="G44" s="18" t="s">
        <v>23</v>
      </c>
      <c r="H44">
        <v>1</v>
      </c>
      <c r="I44" s="18" t="s">
        <v>23</v>
      </c>
      <c r="J44" s="18" t="s">
        <v>277</v>
      </c>
      <c r="K44" s="18" t="s">
        <v>277</v>
      </c>
      <c r="L44" s="18" t="s">
        <v>277</v>
      </c>
    </row>
    <row r="45" spans="1:13" hidden="1" x14ac:dyDescent="0.25">
      <c r="A45" s="18" t="s">
        <v>649</v>
      </c>
      <c r="B45" s="18" t="s">
        <v>302</v>
      </c>
      <c r="C45" s="11">
        <v>45947</v>
      </c>
      <c r="D45" s="18" t="s">
        <v>304</v>
      </c>
      <c r="E45" s="18" t="s">
        <v>305</v>
      </c>
      <c r="F45" s="18" t="s">
        <v>306</v>
      </c>
      <c r="G45" s="18" t="s">
        <v>23</v>
      </c>
      <c r="H45">
        <v>1</v>
      </c>
      <c r="I45" s="18" t="s">
        <v>23</v>
      </c>
      <c r="J45" s="18" t="s">
        <v>277</v>
      </c>
      <c r="K45" s="18" t="s">
        <v>277</v>
      </c>
      <c r="L45" s="18" t="s">
        <v>277</v>
      </c>
    </row>
    <row r="46" spans="1:13" hidden="1" x14ac:dyDescent="0.25">
      <c r="A46" s="18" t="s">
        <v>495</v>
      </c>
      <c r="B46" s="18" t="s">
        <v>507</v>
      </c>
      <c r="C46" s="11">
        <v>45947</v>
      </c>
      <c r="D46" s="18" t="s">
        <v>508</v>
      </c>
      <c r="E46" s="18" t="s">
        <v>509</v>
      </c>
      <c r="F46" s="18" t="s">
        <v>483</v>
      </c>
      <c r="G46" s="18" t="s">
        <v>409</v>
      </c>
      <c r="H46">
        <v>1</v>
      </c>
      <c r="I46" s="18" t="s">
        <v>342</v>
      </c>
      <c r="J46" s="18" t="s">
        <v>277</v>
      </c>
      <c r="K46" s="18" t="s">
        <v>277</v>
      </c>
      <c r="L46" s="18" t="s">
        <v>277</v>
      </c>
    </row>
    <row r="47" spans="1:13" hidden="1" x14ac:dyDescent="0.25">
      <c r="A47" s="18" t="s">
        <v>597</v>
      </c>
      <c r="B47" s="18" t="s">
        <v>507</v>
      </c>
      <c r="C47" s="11">
        <v>45947</v>
      </c>
      <c r="D47" s="18" t="s">
        <v>508</v>
      </c>
      <c r="E47" s="18" t="s">
        <v>509</v>
      </c>
      <c r="F47" s="18" t="s">
        <v>483</v>
      </c>
      <c r="G47" s="18" t="s">
        <v>409</v>
      </c>
      <c r="H47">
        <v>1</v>
      </c>
      <c r="I47" s="18" t="s">
        <v>525</v>
      </c>
      <c r="J47" s="18" t="s">
        <v>277</v>
      </c>
      <c r="K47" s="18" t="s">
        <v>277</v>
      </c>
      <c r="L47" s="18" t="s">
        <v>277</v>
      </c>
    </row>
    <row r="48" spans="1:13" hidden="1" x14ac:dyDescent="0.25">
      <c r="A48" s="18" t="s">
        <v>696</v>
      </c>
      <c r="B48" s="18" t="s">
        <v>507</v>
      </c>
      <c r="C48" s="11">
        <v>45947</v>
      </c>
      <c r="D48" s="18" t="s">
        <v>508</v>
      </c>
      <c r="E48" s="18" t="s">
        <v>509</v>
      </c>
      <c r="F48" s="18" t="s">
        <v>483</v>
      </c>
      <c r="G48" s="18" t="s">
        <v>409</v>
      </c>
      <c r="H48">
        <v>1</v>
      </c>
      <c r="I48" s="18" t="s">
        <v>342</v>
      </c>
      <c r="J48" s="18" t="s">
        <v>277</v>
      </c>
      <c r="K48" s="18" t="s">
        <v>277</v>
      </c>
      <c r="L48" s="18" t="s">
        <v>277</v>
      </c>
    </row>
    <row r="49" spans="1:12" hidden="1" x14ac:dyDescent="0.25">
      <c r="A49" s="18" t="s">
        <v>649</v>
      </c>
      <c r="B49" s="18" t="s">
        <v>653</v>
      </c>
      <c r="C49" s="11">
        <v>45947</v>
      </c>
      <c r="D49" s="18" t="s">
        <v>654</v>
      </c>
      <c r="E49" s="18" t="s">
        <v>655</v>
      </c>
      <c r="F49" s="18" t="s">
        <v>549</v>
      </c>
      <c r="G49" s="18" t="s">
        <v>342</v>
      </c>
      <c r="H49">
        <v>1</v>
      </c>
      <c r="I49" s="18" t="s">
        <v>342</v>
      </c>
      <c r="J49" s="18" t="s">
        <v>277</v>
      </c>
      <c r="K49" s="18" t="s">
        <v>277</v>
      </c>
      <c r="L49" s="18" t="s">
        <v>277</v>
      </c>
    </row>
    <row r="50" spans="1:12" hidden="1" x14ac:dyDescent="0.25">
      <c r="A50" s="18" t="s">
        <v>660</v>
      </c>
      <c r="B50" s="18" t="s">
        <v>653</v>
      </c>
      <c r="C50" s="11">
        <v>45947</v>
      </c>
      <c r="D50" s="18" t="s">
        <v>654</v>
      </c>
      <c r="E50" s="18" t="s">
        <v>655</v>
      </c>
      <c r="F50" s="18" t="s">
        <v>549</v>
      </c>
      <c r="G50" s="18" t="s">
        <v>342</v>
      </c>
      <c r="H50">
        <v>1</v>
      </c>
      <c r="I50" s="18" t="s">
        <v>342</v>
      </c>
      <c r="J50" s="18" t="s">
        <v>277</v>
      </c>
      <c r="K50" s="18" t="s">
        <v>277</v>
      </c>
      <c r="L50" s="18" t="s">
        <v>277</v>
      </c>
    </row>
    <row r="51" spans="1:12" hidden="1" x14ac:dyDescent="0.25">
      <c r="A51" s="18" t="s">
        <v>643</v>
      </c>
      <c r="B51" s="18" t="s">
        <v>528</v>
      </c>
      <c r="C51" s="11">
        <v>45947</v>
      </c>
      <c r="D51" s="18" t="s">
        <v>529</v>
      </c>
      <c r="E51" s="18" t="s">
        <v>530</v>
      </c>
      <c r="F51" s="18" t="s">
        <v>348</v>
      </c>
      <c r="G51" s="18" t="s">
        <v>25</v>
      </c>
      <c r="H51">
        <v>1</v>
      </c>
      <c r="I51" s="18" t="s">
        <v>25</v>
      </c>
      <c r="J51" s="18" t="s">
        <v>531</v>
      </c>
      <c r="K51" s="18" t="s">
        <v>532</v>
      </c>
      <c r="L51" s="18" t="s">
        <v>437</v>
      </c>
    </row>
    <row r="52" spans="1:12" hidden="1" x14ac:dyDescent="0.25">
      <c r="A52" s="18" t="s">
        <v>495</v>
      </c>
      <c r="B52" s="18" t="s">
        <v>510</v>
      </c>
      <c r="C52" s="11">
        <v>45947</v>
      </c>
      <c r="D52" s="18" t="s">
        <v>511</v>
      </c>
      <c r="E52" s="18" t="s">
        <v>512</v>
      </c>
      <c r="F52" s="18" t="s">
        <v>330</v>
      </c>
      <c r="G52" s="18" t="s">
        <v>342</v>
      </c>
      <c r="H52">
        <v>1</v>
      </c>
      <c r="I52" s="18" t="s">
        <v>342</v>
      </c>
      <c r="J52" s="18" t="s">
        <v>277</v>
      </c>
      <c r="K52" s="18" t="s">
        <v>277</v>
      </c>
      <c r="L52" s="18" t="s">
        <v>277</v>
      </c>
    </row>
    <row r="53" spans="1:12" hidden="1" x14ac:dyDescent="0.25">
      <c r="A53" s="18" t="s">
        <v>649</v>
      </c>
      <c r="B53" s="18" t="s">
        <v>510</v>
      </c>
      <c r="C53" s="11">
        <v>45947</v>
      </c>
      <c r="D53" s="18" t="s">
        <v>511</v>
      </c>
      <c r="E53" s="18" t="s">
        <v>512</v>
      </c>
      <c r="F53" s="18" t="s">
        <v>330</v>
      </c>
      <c r="G53" s="18" t="s">
        <v>342</v>
      </c>
      <c r="H53">
        <v>1</v>
      </c>
      <c r="I53" s="18" t="s">
        <v>342</v>
      </c>
      <c r="J53" s="18" t="s">
        <v>277</v>
      </c>
      <c r="K53" s="18" t="s">
        <v>277</v>
      </c>
      <c r="L53" s="18" t="s">
        <v>277</v>
      </c>
    </row>
    <row r="54" spans="1:12" hidden="1" x14ac:dyDescent="0.25">
      <c r="A54" s="18" t="s">
        <v>495</v>
      </c>
      <c r="B54" s="18" t="s">
        <v>533</v>
      </c>
      <c r="C54" s="11">
        <v>45947</v>
      </c>
      <c r="D54" s="18" t="s">
        <v>534</v>
      </c>
      <c r="E54" s="18" t="s">
        <v>535</v>
      </c>
      <c r="F54" s="18" t="s">
        <v>295</v>
      </c>
      <c r="G54" s="18" t="s">
        <v>25</v>
      </c>
      <c r="H54">
        <v>1</v>
      </c>
      <c r="I54" s="18" t="s">
        <v>25</v>
      </c>
      <c r="J54" s="18" t="s">
        <v>277</v>
      </c>
      <c r="K54" s="18" t="s">
        <v>277</v>
      </c>
      <c r="L54" s="18" t="s">
        <v>277</v>
      </c>
    </row>
    <row r="55" spans="1:12" hidden="1" x14ac:dyDescent="0.25">
      <c r="A55" s="18" t="s">
        <v>581</v>
      </c>
      <c r="B55" s="18" t="s">
        <v>533</v>
      </c>
      <c r="C55" s="11">
        <v>45947</v>
      </c>
      <c r="D55" s="18" t="s">
        <v>534</v>
      </c>
      <c r="E55" s="18" t="s">
        <v>535</v>
      </c>
      <c r="F55" s="18" t="s">
        <v>295</v>
      </c>
      <c r="G55" s="18" t="s">
        <v>25</v>
      </c>
      <c r="H55">
        <v>1</v>
      </c>
      <c r="I55" s="18" t="s">
        <v>25</v>
      </c>
      <c r="J55" s="18" t="s">
        <v>277</v>
      </c>
      <c r="K55" s="18" t="s">
        <v>277</v>
      </c>
      <c r="L55" s="18" t="s">
        <v>277</v>
      </c>
    </row>
    <row r="56" spans="1:12" hidden="1" x14ac:dyDescent="0.25">
      <c r="A56" s="18" t="s">
        <v>597</v>
      </c>
      <c r="B56" s="18" t="s">
        <v>533</v>
      </c>
      <c r="C56" s="11">
        <v>45947</v>
      </c>
      <c r="D56" s="18" t="s">
        <v>534</v>
      </c>
      <c r="E56" s="18" t="s">
        <v>535</v>
      </c>
      <c r="F56" s="18" t="s">
        <v>295</v>
      </c>
      <c r="G56" s="18" t="s">
        <v>25</v>
      </c>
      <c r="H56">
        <v>1</v>
      </c>
      <c r="I56" s="18" t="s">
        <v>25</v>
      </c>
      <c r="J56" s="18" t="s">
        <v>277</v>
      </c>
      <c r="K56" s="18" t="s">
        <v>277</v>
      </c>
      <c r="L56" s="18" t="s">
        <v>277</v>
      </c>
    </row>
    <row r="57" spans="1:12" hidden="1" x14ac:dyDescent="0.25">
      <c r="A57" s="18" t="s">
        <v>604</v>
      </c>
      <c r="B57" s="18" t="s">
        <v>533</v>
      </c>
      <c r="C57" s="11">
        <v>45947</v>
      </c>
      <c r="D57" s="18" t="s">
        <v>534</v>
      </c>
      <c r="E57" s="18" t="s">
        <v>535</v>
      </c>
      <c r="F57" s="18" t="s">
        <v>295</v>
      </c>
      <c r="G57" s="18" t="s">
        <v>25</v>
      </c>
      <c r="H57">
        <v>1</v>
      </c>
      <c r="I57" s="18" t="s">
        <v>25</v>
      </c>
      <c r="J57" s="18" t="s">
        <v>277</v>
      </c>
      <c r="K57" s="18" t="s">
        <v>277</v>
      </c>
      <c r="L57" s="18" t="s">
        <v>277</v>
      </c>
    </row>
    <row r="58" spans="1:12" hidden="1" x14ac:dyDescent="0.25">
      <c r="A58" s="18" t="s">
        <v>643</v>
      </c>
      <c r="B58" s="18" t="s">
        <v>533</v>
      </c>
      <c r="C58" s="11">
        <v>45947</v>
      </c>
      <c r="D58" s="18" t="s">
        <v>534</v>
      </c>
      <c r="E58" s="18" t="s">
        <v>535</v>
      </c>
      <c r="F58" s="18" t="s">
        <v>295</v>
      </c>
      <c r="G58" s="18" t="s">
        <v>25</v>
      </c>
      <c r="H58">
        <v>1</v>
      </c>
      <c r="I58" s="18" t="s">
        <v>25</v>
      </c>
      <c r="J58" s="18" t="s">
        <v>277</v>
      </c>
      <c r="K58" s="18" t="s">
        <v>277</v>
      </c>
      <c r="L58" s="18" t="s">
        <v>277</v>
      </c>
    </row>
    <row r="59" spans="1:12" hidden="1" x14ac:dyDescent="0.25">
      <c r="A59" s="18" t="s">
        <v>649</v>
      </c>
      <c r="B59" s="18" t="s">
        <v>533</v>
      </c>
      <c r="C59" s="11">
        <v>45947</v>
      </c>
      <c r="D59" s="18" t="s">
        <v>534</v>
      </c>
      <c r="E59" s="18" t="s">
        <v>535</v>
      </c>
      <c r="F59" s="18" t="s">
        <v>295</v>
      </c>
      <c r="G59" s="18" t="s">
        <v>25</v>
      </c>
      <c r="H59">
        <v>1</v>
      </c>
      <c r="I59" s="18" t="s">
        <v>25</v>
      </c>
      <c r="J59" s="18" t="s">
        <v>277</v>
      </c>
      <c r="K59" s="18" t="s">
        <v>277</v>
      </c>
      <c r="L59" s="18" t="s">
        <v>277</v>
      </c>
    </row>
    <row r="60" spans="1:12" hidden="1" x14ac:dyDescent="0.25">
      <c r="A60" s="18" t="s">
        <v>660</v>
      </c>
      <c r="B60" s="18" t="s">
        <v>533</v>
      </c>
      <c r="C60" s="11">
        <v>45947</v>
      </c>
      <c r="D60" s="18" t="s">
        <v>534</v>
      </c>
      <c r="E60" s="18" t="s">
        <v>535</v>
      </c>
      <c r="F60" s="18" t="s">
        <v>295</v>
      </c>
      <c r="G60" s="18" t="s">
        <v>25</v>
      </c>
      <c r="H60">
        <v>1</v>
      </c>
      <c r="I60" s="18" t="s">
        <v>25</v>
      </c>
      <c r="J60" s="18" t="s">
        <v>277</v>
      </c>
      <c r="K60" s="18" t="s">
        <v>277</v>
      </c>
      <c r="L60" s="18" t="s">
        <v>277</v>
      </c>
    </row>
    <row r="61" spans="1:12" hidden="1" x14ac:dyDescent="0.25">
      <c r="A61" s="18" t="s">
        <v>666</v>
      </c>
      <c r="B61" s="18" t="s">
        <v>533</v>
      </c>
      <c r="C61" s="11">
        <v>45947</v>
      </c>
      <c r="D61" s="18" t="s">
        <v>534</v>
      </c>
      <c r="E61" s="18" t="s">
        <v>535</v>
      </c>
      <c r="F61" s="18" t="s">
        <v>295</v>
      </c>
      <c r="G61" s="18" t="s">
        <v>25</v>
      </c>
      <c r="H61">
        <v>1</v>
      </c>
      <c r="I61" s="18" t="s">
        <v>25</v>
      </c>
      <c r="J61" s="18" t="s">
        <v>277</v>
      </c>
      <c r="K61" s="18" t="s">
        <v>277</v>
      </c>
      <c r="L61" s="18" t="s">
        <v>277</v>
      </c>
    </row>
    <row r="62" spans="1:12" hidden="1" x14ac:dyDescent="0.25">
      <c r="A62" s="18" t="s">
        <v>673</v>
      </c>
      <c r="B62" s="18" t="s">
        <v>533</v>
      </c>
      <c r="C62" s="11">
        <v>45947</v>
      </c>
      <c r="D62" s="18" t="s">
        <v>534</v>
      </c>
      <c r="E62" s="18" t="s">
        <v>535</v>
      </c>
      <c r="F62" s="18" t="s">
        <v>295</v>
      </c>
      <c r="G62" s="18" t="s">
        <v>25</v>
      </c>
      <c r="H62">
        <v>1</v>
      </c>
      <c r="I62" s="18" t="s">
        <v>525</v>
      </c>
      <c r="J62" s="18" t="s">
        <v>277</v>
      </c>
      <c r="K62" s="18" t="s">
        <v>277</v>
      </c>
      <c r="L62" s="18" t="s">
        <v>277</v>
      </c>
    </row>
    <row r="63" spans="1:12" hidden="1" x14ac:dyDescent="0.25">
      <c r="A63" s="18" t="s">
        <v>696</v>
      </c>
      <c r="B63" s="18" t="s">
        <v>533</v>
      </c>
      <c r="C63" s="11">
        <v>45947</v>
      </c>
      <c r="D63" s="18" t="s">
        <v>534</v>
      </c>
      <c r="E63" s="18" t="s">
        <v>535</v>
      </c>
      <c r="F63" s="18" t="s">
        <v>295</v>
      </c>
      <c r="G63" s="18" t="s">
        <v>25</v>
      </c>
      <c r="H63">
        <v>1</v>
      </c>
      <c r="I63" s="18" t="s">
        <v>25</v>
      </c>
      <c r="J63" s="18" t="s">
        <v>277</v>
      </c>
      <c r="K63" s="18" t="s">
        <v>277</v>
      </c>
      <c r="L63" s="18" t="s">
        <v>277</v>
      </c>
    </row>
    <row r="64" spans="1:12" hidden="1" x14ac:dyDescent="0.25">
      <c r="A64" s="18" t="s">
        <v>697</v>
      </c>
      <c r="B64" s="18" t="s">
        <v>533</v>
      </c>
      <c r="C64" s="11">
        <v>45947</v>
      </c>
      <c r="D64" s="18" t="s">
        <v>534</v>
      </c>
      <c r="E64" s="18" t="s">
        <v>535</v>
      </c>
      <c r="F64" s="18" t="s">
        <v>295</v>
      </c>
      <c r="G64" s="18" t="s">
        <v>25</v>
      </c>
      <c r="H64">
        <v>1</v>
      </c>
      <c r="I64" s="18" t="s">
        <v>25</v>
      </c>
      <c r="J64" s="18" t="s">
        <v>277</v>
      </c>
      <c r="K64" s="18" t="s">
        <v>277</v>
      </c>
      <c r="L64" s="18" t="s">
        <v>277</v>
      </c>
    </row>
    <row r="65" spans="1:12" hidden="1" x14ac:dyDescent="0.25">
      <c r="A65" s="18" t="s">
        <v>631</v>
      </c>
      <c r="B65" s="18" t="s">
        <v>641</v>
      </c>
      <c r="C65" s="11">
        <v>45947</v>
      </c>
      <c r="D65" s="18" t="s">
        <v>497</v>
      </c>
      <c r="E65" s="18" t="s">
        <v>642</v>
      </c>
      <c r="F65" s="18" t="s">
        <v>405</v>
      </c>
      <c r="G65" s="18" t="s">
        <v>25</v>
      </c>
      <c r="H65">
        <v>1</v>
      </c>
      <c r="I65" s="18" t="s">
        <v>25</v>
      </c>
      <c r="J65" s="18" t="s">
        <v>277</v>
      </c>
      <c r="K65" s="18" t="s">
        <v>277</v>
      </c>
      <c r="L65" s="18" t="s">
        <v>277</v>
      </c>
    </row>
    <row r="66" spans="1:12" hidden="1" x14ac:dyDescent="0.25">
      <c r="A66" s="18" t="s">
        <v>661</v>
      </c>
      <c r="B66" s="18" t="s">
        <v>641</v>
      </c>
      <c r="C66" s="11">
        <v>45947</v>
      </c>
      <c r="D66" s="18" t="s">
        <v>497</v>
      </c>
      <c r="E66" s="18" t="s">
        <v>642</v>
      </c>
      <c r="F66" s="18" t="s">
        <v>405</v>
      </c>
      <c r="G66" s="18" t="s">
        <v>25</v>
      </c>
      <c r="H66">
        <v>1</v>
      </c>
      <c r="I66" s="18" t="s">
        <v>525</v>
      </c>
      <c r="J66" s="18" t="s">
        <v>277</v>
      </c>
      <c r="K66" s="18" t="s">
        <v>277</v>
      </c>
      <c r="L66" s="18" t="s">
        <v>277</v>
      </c>
    </row>
    <row r="67" spans="1:12" hidden="1" x14ac:dyDescent="0.25">
      <c r="A67" s="18" t="s">
        <v>692</v>
      </c>
      <c r="B67" s="18" t="s">
        <v>641</v>
      </c>
      <c r="C67" s="11">
        <v>45947</v>
      </c>
      <c r="D67" s="18" t="s">
        <v>497</v>
      </c>
      <c r="E67" s="18" t="s">
        <v>642</v>
      </c>
      <c r="F67" s="18" t="s">
        <v>405</v>
      </c>
      <c r="G67" s="18" t="s">
        <v>25</v>
      </c>
      <c r="H67">
        <v>1</v>
      </c>
      <c r="I67" s="18" t="s">
        <v>25</v>
      </c>
      <c r="J67" s="18" t="s">
        <v>277</v>
      </c>
      <c r="K67" s="18" t="s">
        <v>277</v>
      </c>
      <c r="L67" s="18" t="s">
        <v>277</v>
      </c>
    </row>
    <row r="68" spans="1:12" hidden="1" x14ac:dyDescent="0.25">
      <c r="A68" s="18" t="s">
        <v>697</v>
      </c>
      <c r="B68" s="18" t="s">
        <v>641</v>
      </c>
      <c r="C68" s="11">
        <v>45947</v>
      </c>
      <c r="D68" s="18" t="s">
        <v>497</v>
      </c>
      <c r="E68" s="18" t="s">
        <v>642</v>
      </c>
      <c r="F68" s="18" t="s">
        <v>405</v>
      </c>
      <c r="G68" s="18" t="s">
        <v>25</v>
      </c>
      <c r="H68">
        <v>1</v>
      </c>
      <c r="I68" s="18" t="s">
        <v>25</v>
      </c>
      <c r="J68" s="18" t="s">
        <v>277</v>
      </c>
      <c r="K68" s="18" t="s">
        <v>277</v>
      </c>
      <c r="L68" s="18" t="s">
        <v>277</v>
      </c>
    </row>
    <row r="69" spans="1:12" hidden="1" x14ac:dyDescent="0.25">
      <c r="A69" s="18" t="s">
        <v>597</v>
      </c>
      <c r="B69" s="18" t="s">
        <v>601</v>
      </c>
      <c r="C69" s="11">
        <v>45947</v>
      </c>
      <c r="D69" s="18" t="s">
        <v>602</v>
      </c>
      <c r="E69" s="18" t="s">
        <v>603</v>
      </c>
      <c r="F69" s="18" t="s">
        <v>372</v>
      </c>
      <c r="G69" s="18" t="s">
        <v>25</v>
      </c>
      <c r="H69">
        <v>1</v>
      </c>
      <c r="I69" s="18" t="s">
        <v>525</v>
      </c>
      <c r="J69" s="18" t="s">
        <v>277</v>
      </c>
      <c r="K69" s="18" t="s">
        <v>277</v>
      </c>
      <c r="L69" s="18" t="s">
        <v>277</v>
      </c>
    </row>
    <row r="70" spans="1:12" hidden="1" x14ac:dyDescent="0.25">
      <c r="A70" s="18" t="s">
        <v>604</v>
      </c>
      <c r="B70" s="18" t="s">
        <v>601</v>
      </c>
      <c r="C70" s="11">
        <v>45947</v>
      </c>
      <c r="D70" s="18" t="s">
        <v>602</v>
      </c>
      <c r="E70" s="18" t="s">
        <v>603</v>
      </c>
      <c r="F70" s="18" t="s">
        <v>372</v>
      </c>
      <c r="G70" s="18" t="s">
        <v>25</v>
      </c>
      <c r="H70">
        <v>1</v>
      </c>
      <c r="I70" s="18" t="s">
        <v>25</v>
      </c>
      <c r="J70" s="18" t="s">
        <v>277</v>
      </c>
      <c r="K70" s="18" t="s">
        <v>277</v>
      </c>
      <c r="L70" s="18" t="s">
        <v>277</v>
      </c>
    </row>
    <row r="71" spans="1:12" hidden="1" x14ac:dyDescent="0.25">
      <c r="A71" s="18" t="s">
        <v>631</v>
      </c>
      <c r="B71" s="18" t="s">
        <v>601</v>
      </c>
      <c r="C71" s="11">
        <v>45947</v>
      </c>
      <c r="D71" s="18" t="s">
        <v>602</v>
      </c>
      <c r="E71" s="18" t="s">
        <v>603</v>
      </c>
      <c r="F71" s="18" t="s">
        <v>372</v>
      </c>
      <c r="G71" s="18" t="s">
        <v>25</v>
      </c>
      <c r="H71">
        <v>1</v>
      </c>
      <c r="I71" s="18" t="s">
        <v>525</v>
      </c>
      <c r="J71" s="18" t="s">
        <v>277</v>
      </c>
      <c r="K71" s="18" t="s">
        <v>277</v>
      </c>
      <c r="L71" s="18" t="s">
        <v>277</v>
      </c>
    </row>
    <row r="72" spans="1:12" hidden="1" x14ac:dyDescent="0.25">
      <c r="A72" s="18" t="s">
        <v>660</v>
      </c>
      <c r="B72" s="18" t="s">
        <v>601</v>
      </c>
      <c r="C72" s="11">
        <v>45947</v>
      </c>
      <c r="D72" s="18" t="s">
        <v>602</v>
      </c>
      <c r="E72" s="18" t="s">
        <v>603</v>
      </c>
      <c r="F72" s="18" t="s">
        <v>372</v>
      </c>
      <c r="G72" s="18" t="s">
        <v>25</v>
      </c>
      <c r="H72">
        <v>1</v>
      </c>
      <c r="I72" s="18" t="s">
        <v>525</v>
      </c>
      <c r="J72" s="18" t="s">
        <v>277</v>
      </c>
      <c r="K72" s="18" t="s">
        <v>277</v>
      </c>
      <c r="L72" s="18" t="s">
        <v>277</v>
      </c>
    </row>
    <row r="73" spans="1:12" hidden="1" x14ac:dyDescent="0.25">
      <c r="A73" s="18" t="s">
        <v>661</v>
      </c>
      <c r="B73" s="18" t="s">
        <v>601</v>
      </c>
      <c r="C73" s="11">
        <v>45947</v>
      </c>
      <c r="D73" s="18" t="s">
        <v>602</v>
      </c>
      <c r="E73" s="18" t="s">
        <v>603</v>
      </c>
      <c r="F73" s="18" t="s">
        <v>372</v>
      </c>
      <c r="G73" s="18" t="s">
        <v>25</v>
      </c>
      <c r="H73">
        <v>1</v>
      </c>
      <c r="I73" s="18" t="s">
        <v>25</v>
      </c>
      <c r="J73" s="18" t="s">
        <v>277</v>
      </c>
      <c r="K73" s="18" t="s">
        <v>277</v>
      </c>
      <c r="L73" s="18" t="s">
        <v>277</v>
      </c>
    </row>
    <row r="74" spans="1:12" hidden="1" x14ac:dyDescent="0.25">
      <c r="A74" s="18" t="s">
        <v>666</v>
      </c>
      <c r="B74" s="18" t="s">
        <v>601</v>
      </c>
      <c r="C74" s="11">
        <v>45947</v>
      </c>
      <c r="D74" s="18" t="s">
        <v>602</v>
      </c>
      <c r="E74" s="18" t="s">
        <v>603</v>
      </c>
      <c r="F74" s="18" t="s">
        <v>372</v>
      </c>
      <c r="G74" s="18" t="s">
        <v>25</v>
      </c>
      <c r="H74">
        <v>1</v>
      </c>
      <c r="I74" s="18" t="s">
        <v>525</v>
      </c>
      <c r="J74" s="18" t="s">
        <v>277</v>
      </c>
      <c r="K74" s="18" t="s">
        <v>277</v>
      </c>
      <c r="L74" s="18" t="s">
        <v>277</v>
      </c>
    </row>
    <row r="75" spans="1:12" hidden="1" x14ac:dyDescent="0.25">
      <c r="A75" s="18" t="s">
        <v>696</v>
      </c>
      <c r="B75" s="18" t="s">
        <v>601</v>
      </c>
      <c r="C75" s="11">
        <v>45947</v>
      </c>
      <c r="D75" s="18" t="s">
        <v>602</v>
      </c>
      <c r="E75" s="18" t="s">
        <v>603</v>
      </c>
      <c r="F75" s="18" t="s">
        <v>372</v>
      </c>
      <c r="G75" s="18" t="s">
        <v>25</v>
      </c>
      <c r="H75">
        <v>1</v>
      </c>
      <c r="I75" s="18" t="s">
        <v>525</v>
      </c>
      <c r="J75" s="18" t="s">
        <v>277</v>
      </c>
      <c r="K75" s="18" t="s">
        <v>277</v>
      </c>
      <c r="L75" s="18" t="s">
        <v>277</v>
      </c>
    </row>
    <row r="76" spans="1:12" hidden="1" x14ac:dyDescent="0.25">
      <c r="A76" s="18" t="s">
        <v>604</v>
      </c>
      <c r="B76" s="18" t="s">
        <v>605</v>
      </c>
      <c r="C76" s="11">
        <v>45947</v>
      </c>
      <c r="D76" s="18" t="s">
        <v>606</v>
      </c>
      <c r="E76" s="18" t="s">
        <v>607</v>
      </c>
      <c r="F76" s="18" t="s">
        <v>285</v>
      </c>
      <c r="G76" s="18" t="s">
        <v>21</v>
      </c>
      <c r="H76">
        <v>1</v>
      </c>
      <c r="I76" s="18" t="s">
        <v>21</v>
      </c>
      <c r="J76" s="18" t="s">
        <v>277</v>
      </c>
      <c r="K76" s="18" t="s">
        <v>277</v>
      </c>
      <c r="L76" s="18" t="s">
        <v>277</v>
      </c>
    </row>
    <row r="77" spans="1:12" hidden="1" x14ac:dyDescent="0.25">
      <c r="A77" s="18" t="s">
        <v>618</v>
      </c>
      <c r="B77" s="18" t="s">
        <v>605</v>
      </c>
      <c r="C77" s="11">
        <v>45947</v>
      </c>
      <c r="D77" s="18" t="s">
        <v>606</v>
      </c>
      <c r="E77" s="18" t="s">
        <v>607</v>
      </c>
      <c r="F77" s="18" t="s">
        <v>285</v>
      </c>
      <c r="G77" s="18" t="s">
        <v>21</v>
      </c>
      <c r="H77">
        <v>1</v>
      </c>
      <c r="I77" s="18" t="s">
        <v>21</v>
      </c>
      <c r="J77" s="18" t="s">
        <v>277</v>
      </c>
      <c r="K77" s="18" t="s">
        <v>277</v>
      </c>
      <c r="L77" s="18" t="s">
        <v>277</v>
      </c>
    </row>
    <row r="78" spans="1:12" hidden="1" x14ac:dyDescent="0.25">
      <c r="A78" s="18" t="s">
        <v>666</v>
      </c>
      <c r="B78" s="18" t="s">
        <v>605</v>
      </c>
      <c r="C78" s="11">
        <v>45947</v>
      </c>
      <c r="D78" s="18" t="s">
        <v>606</v>
      </c>
      <c r="E78" s="18" t="s">
        <v>607</v>
      </c>
      <c r="F78" s="18" t="s">
        <v>285</v>
      </c>
      <c r="G78" s="18" t="s">
        <v>21</v>
      </c>
      <c r="H78">
        <v>1</v>
      </c>
      <c r="I78" s="18" t="s">
        <v>21</v>
      </c>
      <c r="J78" s="18" t="s">
        <v>277</v>
      </c>
      <c r="K78" s="18" t="s">
        <v>277</v>
      </c>
      <c r="L78" s="18" t="s">
        <v>277</v>
      </c>
    </row>
    <row r="79" spans="1:12" hidden="1" x14ac:dyDescent="0.25">
      <c r="A79" s="18" t="s">
        <v>696</v>
      </c>
      <c r="B79" s="18" t="s">
        <v>605</v>
      </c>
      <c r="C79" s="11">
        <v>45947</v>
      </c>
      <c r="D79" s="18" t="s">
        <v>606</v>
      </c>
      <c r="E79" s="18" t="s">
        <v>607</v>
      </c>
      <c r="F79" s="18" t="s">
        <v>285</v>
      </c>
      <c r="G79" s="18" t="s">
        <v>21</v>
      </c>
      <c r="H79">
        <v>1</v>
      </c>
      <c r="I79" s="18" t="s">
        <v>21</v>
      </c>
      <c r="J79" s="18" t="s">
        <v>277</v>
      </c>
      <c r="K79" s="18" t="s">
        <v>277</v>
      </c>
      <c r="L79" s="18" t="s">
        <v>277</v>
      </c>
    </row>
    <row r="80" spans="1:12" hidden="1" x14ac:dyDescent="0.25">
      <c r="A80" s="18" t="s">
        <v>643</v>
      </c>
      <c r="B80" s="18" t="s">
        <v>644</v>
      </c>
      <c r="C80" s="11">
        <v>45947</v>
      </c>
      <c r="D80" s="18" t="s">
        <v>645</v>
      </c>
      <c r="E80" s="18" t="s">
        <v>646</v>
      </c>
      <c r="F80" s="18" t="s">
        <v>400</v>
      </c>
      <c r="G80" s="18" t="s">
        <v>23</v>
      </c>
      <c r="I80" s="18" t="s">
        <v>23</v>
      </c>
      <c r="J80" s="18" t="s">
        <v>277</v>
      </c>
      <c r="K80" s="18" t="s">
        <v>277</v>
      </c>
      <c r="L80" s="18" t="s">
        <v>277</v>
      </c>
    </row>
    <row r="81" spans="1:12" hidden="1" x14ac:dyDescent="0.25">
      <c r="A81" s="18" t="s">
        <v>666</v>
      </c>
      <c r="B81" s="18" t="s">
        <v>644</v>
      </c>
      <c r="C81" s="11">
        <v>45947</v>
      </c>
      <c r="D81" s="18" t="s">
        <v>645</v>
      </c>
      <c r="E81" s="18" t="s">
        <v>646</v>
      </c>
      <c r="F81" s="18" t="s">
        <v>400</v>
      </c>
      <c r="G81" s="18" t="s">
        <v>23</v>
      </c>
      <c r="I81" s="18" t="s">
        <v>23</v>
      </c>
      <c r="J81" s="18" t="s">
        <v>277</v>
      </c>
      <c r="K81" s="18" t="s">
        <v>277</v>
      </c>
      <c r="L81" s="18" t="s">
        <v>277</v>
      </c>
    </row>
    <row r="82" spans="1:12" hidden="1" x14ac:dyDescent="0.25">
      <c r="A82" s="18" t="s">
        <v>696</v>
      </c>
      <c r="B82" s="18" t="s">
        <v>644</v>
      </c>
      <c r="C82" s="11">
        <v>45947</v>
      </c>
      <c r="D82" s="18" t="s">
        <v>645</v>
      </c>
      <c r="E82" s="18" t="s">
        <v>646</v>
      </c>
      <c r="F82" s="18" t="s">
        <v>400</v>
      </c>
      <c r="G82" s="18" t="s">
        <v>23</v>
      </c>
      <c r="I82" s="18" t="s">
        <v>23</v>
      </c>
      <c r="J82" s="18" t="s">
        <v>277</v>
      </c>
      <c r="K82" s="18" t="s">
        <v>277</v>
      </c>
      <c r="L82" s="18" t="s">
        <v>277</v>
      </c>
    </row>
    <row r="83" spans="1:12" hidden="1" x14ac:dyDescent="0.25">
      <c r="A83" s="18" t="s">
        <v>631</v>
      </c>
      <c r="B83" s="18" t="s">
        <v>632</v>
      </c>
      <c r="C83" s="11">
        <v>45947</v>
      </c>
      <c r="D83" s="18" t="s">
        <v>633</v>
      </c>
      <c r="E83" s="18" t="s">
        <v>634</v>
      </c>
      <c r="F83" s="18" t="s">
        <v>314</v>
      </c>
      <c r="G83" s="18" t="s">
        <v>21</v>
      </c>
      <c r="H83">
        <v>1</v>
      </c>
      <c r="I83" s="18" t="s">
        <v>21</v>
      </c>
      <c r="J83" s="18" t="s">
        <v>277</v>
      </c>
      <c r="K83" s="18" t="s">
        <v>277</v>
      </c>
      <c r="L83" s="18" t="s">
        <v>277</v>
      </c>
    </row>
    <row r="84" spans="1:12" hidden="1" x14ac:dyDescent="0.25">
      <c r="A84" s="18" t="s">
        <v>581</v>
      </c>
      <c r="B84" s="18" t="s">
        <v>587</v>
      </c>
      <c r="C84" s="11">
        <v>45947</v>
      </c>
      <c r="D84" s="18" t="s">
        <v>588</v>
      </c>
      <c r="E84" s="18" t="s">
        <v>589</v>
      </c>
      <c r="F84" s="18" t="s">
        <v>405</v>
      </c>
      <c r="G84" s="18" t="s">
        <v>23</v>
      </c>
      <c r="I84" s="18" t="s">
        <v>23</v>
      </c>
      <c r="J84" s="18" t="s">
        <v>277</v>
      </c>
      <c r="K84" s="18" t="s">
        <v>277</v>
      </c>
      <c r="L84" s="18" t="s">
        <v>277</v>
      </c>
    </row>
    <row r="85" spans="1:12" hidden="1" x14ac:dyDescent="0.25">
      <c r="A85" s="18" t="s">
        <v>618</v>
      </c>
      <c r="B85" s="18" t="s">
        <v>587</v>
      </c>
      <c r="C85" s="11">
        <v>45947</v>
      </c>
      <c r="D85" s="18" t="s">
        <v>588</v>
      </c>
      <c r="E85" s="18" t="s">
        <v>589</v>
      </c>
      <c r="F85" s="18" t="s">
        <v>405</v>
      </c>
      <c r="G85" s="18" t="s">
        <v>23</v>
      </c>
      <c r="I85" s="18" t="s">
        <v>23</v>
      </c>
      <c r="J85" s="18" t="s">
        <v>277</v>
      </c>
      <c r="K85" s="18" t="s">
        <v>277</v>
      </c>
      <c r="L85" s="18" t="s">
        <v>277</v>
      </c>
    </row>
    <row r="86" spans="1:12" hidden="1" x14ac:dyDescent="0.25">
      <c r="A86" s="18" t="s">
        <v>631</v>
      </c>
      <c r="B86" s="18" t="s">
        <v>587</v>
      </c>
      <c r="C86" s="11">
        <v>45947</v>
      </c>
      <c r="D86" s="18" t="s">
        <v>588</v>
      </c>
      <c r="E86" s="18" t="s">
        <v>589</v>
      </c>
      <c r="F86" s="18" t="s">
        <v>405</v>
      </c>
      <c r="G86" s="18" t="s">
        <v>23</v>
      </c>
      <c r="I86" s="18" t="s">
        <v>23</v>
      </c>
      <c r="J86" s="18" t="s">
        <v>277</v>
      </c>
      <c r="K86" s="18" t="s">
        <v>277</v>
      </c>
      <c r="L86" s="18" t="s">
        <v>277</v>
      </c>
    </row>
    <row r="87" spans="1:12" hidden="1" x14ac:dyDescent="0.25">
      <c r="A87" s="18" t="s">
        <v>660</v>
      </c>
      <c r="B87" s="18" t="s">
        <v>587</v>
      </c>
      <c r="C87" s="11">
        <v>45947</v>
      </c>
      <c r="D87" s="18" t="s">
        <v>588</v>
      </c>
      <c r="E87" s="18" t="s">
        <v>589</v>
      </c>
      <c r="F87" s="18" t="s">
        <v>405</v>
      </c>
      <c r="G87" s="18" t="s">
        <v>23</v>
      </c>
      <c r="I87" s="18" t="s">
        <v>23</v>
      </c>
      <c r="J87" s="18" t="s">
        <v>277</v>
      </c>
      <c r="K87" s="18" t="s">
        <v>277</v>
      </c>
      <c r="L87" s="18" t="s">
        <v>277</v>
      </c>
    </row>
    <row r="88" spans="1:12" hidden="1" x14ac:dyDescent="0.25">
      <c r="A88" s="18" t="s">
        <v>666</v>
      </c>
      <c r="B88" s="18" t="s">
        <v>587</v>
      </c>
      <c r="C88" s="11">
        <v>45947</v>
      </c>
      <c r="D88" s="18" t="s">
        <v>588</v>
      </c>
      <c r="E88" s="18" t="s">
        <v>589</v>
      </c>
      <c r="F88" s="18" t="s">
        <v>405</v>
      </c>
      <c r="G88" s="18" t="s">
        <v>23</v>
      </c>
      <c r="I88" s="18" t="s">
        <v>23</v>
      </c>
      <c r="J88" s="18" t="s">
        <v>277</v>
      </c>
      <c r="K88" s="18" t="s">
        <v>277</v>
      </c>
      <c r="L88" s="18" t="s">
        <v>277</v>
      </c>
    </row>
    <row r="89" spans="1:12" hidden="1" x14ac:dyDescent="0.25">
      <c r="A89" s="18" t="s">
        <v>540</v>
      </c>
      <c r="B89" s="18" t="s">
        <v>546</v>
      </c>
      <c r="C89" s="11">
        <v>45947</v>
      </c>
      <c r="D89" s="18" t="s">
        <v>547</v>
      </c>
      <c r="E89" s="18" t="s">
        <v>548</v>
      </c>
      <c r="F89" s="18" t="s">
        <v>549</v>
      </c>
      <c r="G89" s="18" t="s">
        <v>300</v>
      </c>
      <c r="H89">
        <v>1</v>
      </c>
      <c r="I89" s="18" t="s">
        <v>300</v>
      </c>
      <c r="J89" s="18" t="s">
        <v>277</v>
      </c>
      <c r="K89" s="18" t="s">
        <v>277</v>
      </c>
      <c r="L89" s="18" t="s">
        <v>277</v>
      </c>
    </row>
    <row r="90" spans="1:12" hidden="1" x14ac:dyDescent="0.25">
      <c r="A90" s="18" t="s">
        <v>697</v>
      </c>
      <c r="B90" s="18" t="s">
        <v>546</v>
      </c>
      <c r="C90" s="11">
        <v>45947</v>
      </c>
      <c r="D90" s="18" t="s">
        <v>547</v>
      </c>
      <c r="E90" s="18" t="s">
        <v>548</v>
      </c>
      <c r="F90" s="18" t="s">
        <v>549</v>
      </c>
      <c r="G90" s="18" t="s">
        <v>300</v>
      </c>
      <c r="H90">
        <v>1</v>
      </c>
      <c r="I90" s="18" t="s">
        <v>300</v>
      </c>
      <c r="J90" s="18" t="s">
        <v>277</v>
      </c>
      <c r="K90" s="18" t="s">
        <v>277</v>
      </c>
      <c r="L90" s="18" t="s">
        <v>277</v>
      </c>
    </row>
    <row r="91" spans="1:12" hidden="1" x14ac:dyDescent="0.25">
      <c r="A91" s="18" t="s">
        <v>581</v>
      </c>
      <c r="B91" s="18" t="s">
        <v>296</v>
      </c>
      <c r="C91" s="11">
        <v>45947</v>
      </c>
      <c r="D91" s="18" t="s">
        <v>298</v>
      </c>
      <c r="E91" s="18" t="s">
        <v>299</v>
      </c>
      <c r="F91" s="18" t="s">
        <v>301</v>
      </c>
      <c r="G91" s="18" t="s">
        <v>300</v>
      </c>
      <c r="H91">
        <v>1</v>
      </c>
      <c r="I91" s="18" t="s">
        <v>300</v>
      </c>
      <c r="J91" s="18" t="s">
        <v>277</v>
      </c>
      <c r="K91" s="18" t="s">
        <v>277</v>
      </c>
      <c r="L91" s="18" t="s">
        <v>277</v>
      </c>
    </row>
    <row r="92" spans="1:12" hidden="1" x14ac:dyDescent="0.25">
      <c r="A92" s="18" t="s">
        <v>597</v>
      </c>
      <c r="B92" s="18" t="s">
        <v>296</v>
      </c>
      <c r="C92" s="11">
        <v>45947</v>
      </c>
      <c r="D92" s="18" t="s">
        <v>298</v>
      </c>
      <c r="E92" s="18" t="s">
        <v>299</v>
      </c>
      <c r="F92" s="18" t="s">
        <v>301</v>
      </c>
      <c r="G92" s="18" t="s">
        <v>300</v>
      </c>
      <c r="H92">
        <v>1</v>
      </c>
      <c r="I92" s="18" t="s">
        <v>300</v>
      </c>
      <c r="J92" s="18" t="s">
        <v>277</v>
      </c>
      <c r="K92" s="18" t="s">
        <v>277</v>
      </c>
      <c r="L92" s="18" t="s">
        <v>277</v>
      </c>
    </row>
    <row r="93" spans="1:12" hidden="1" x14ac:dyDescent="0.25">
      <c r="A93" s="18" t="s">
        <v>631</v>
      </c>
      <c r="B93" s="18" t="s">
        <v>296</v>
      </c>
      <c r="C93" s="11">
        <v>45947</v>
      </c>
      <c r="D93" s="18" t="s">
        <v>298</v>
      </c>
      <c r="E93" s="18" t="s">
        <v>299</v>
      </c>
      <c r="F93" s="18" t="s">
        <v>301</v>
      </c>
      <c r="G93" s="18" t="s">
        <v>300</v>
      </c>
      <c r="H93">
        <v>1</v>
      </c>
      <c r="I93" s="18" t="s">
        <v>300</v>
      </c>
      <c r="J93" s="18" t="s">
        <v>277</v>
      </c>
      <c r="K93" s="18" t="s">
        <v>277</v>
      </c>
      <c r="L93" s="18" t="s">
        <v>277</v>
      </c>
    </row>
    <row r="94" spans="1:12" hidden="1" x14ac:dyDescent="0.25">
      <c r="A94" s="18" t="s">
        <v>643</v>
      </c>
      <c r="B94" s="18" t="s">
        <v>296</v>
      </c>
      <c r="C94" s="11">
        <v>45947</v>
      </c>
      <c r="D94" s="18" t="s">
        <v>298</v>
      </c>
      <c r="E94" s="18" t="s">
        <v>299</v>
      </c>
      <c r="F94" s="18" t="s">
        <v>301</v>
      </c>
      <c r="G94" s="18" t="s">
        <v>300</v>
      </c>
      <c r="H94">
        <v>1</v>
      </c>
      <c r="I94" s="18" t="s">
        <v>300</v>
      </c>
      <c r="J94" s="18" t="s">
        <v>277</v>
      </c>
      <c r="K94" s="18" t="s">
        <v>277</v>
      </c>
      <c r="L94" s="18" t="s">
        <v>277</v>
      </c>
    </row>
    <row r="95" spans="1:12" hidden="1" x14ac:dyDescent="0.25">
      <c r="A95" s="18" t="s">
        <v>649</v>
      </c>
      <c r="B95" s="18" t="s">
        <v>296</v>
      </c>
      <c r="C95" s="11">
        <v>45947</v>
      </c>
      <c r="D95" s="18" t="s">
        <v>298</v>
      </c>
      <c r="E95" s="18" t="s">
        <v>299</v>
      </c>
      <c r="F95" s="18" t="s">
        <v>301</v>
      </c>
      <c r="G95" s="18" t="s">
        <v>300</v>
      </c>
      <c r="H95">
        <v>1</v>
      </c>
      <c r="I95" s="18" t="s">
        <v>300</v>
      </c>
      <c r="J95" s="18" t="s">
        <v>277</v>
      </c>
      <c r="K95" s="18" t="s">
        <v>277</v>
      </c>
      <c r="L95" s="18" t="s">
        <v>277</v>
      </c>
    </row>
    <row r="96" spans="1:12" hidden="1" x14ac:dyDescent="0.25">
      <c r="A96" s="18" t="s">
        <v>660</v>
      </c>
      <c r="B96" s="18" t="s">
        <v>296</v>
      </c>
      <c r="C96" s="11">
        <v>45947</v>
      </c>
      <c r="D96" s="18" t="s">
        <v>298</v>
      </c>
      <c r="E96" s="18" t="s">
        <v>299</v>
      </c>
      <c r="F96" s="18" t="s">
        <v>301</v>
      </c>
      <c r="G96" s="18" t="s">
        <v>300</v>
      </c>
      <c r="H96">
        <v>1</v>
      </c>
      <c r="I96" s="18" t="s">
        <v>300</v>
      </c>
      <c r="J96" s="18" t="s">
        <v>277</v>
      </c>
      <c r="K96" s="18" t="s">
        <v>277</v>
      </c>
      <c r="L96" s="18" t="s">
        <v>277</v>
      </c>
    </row>
    <row r="97" spans="1:12" hidden="1" x14ac:dyDescent="0.25">
      <c r="A97" s="18" t="s">
        <v>666</v>
      </c>
      <c r="B97" s="18" t="s">
        <v>296</v>
      </c>
      <c r="C97" s="11">
        <v>45947</v>
      </c>
      <c r="D97" s="18" t="s">
        <v>298</v>
      </c>
      <c r="E97" s="18" t="s">
        <v>299</v>
      </c>
      <c r="F97" s="18" t="s">
        <v>301</v>
      </c>
      <c r="G97" s="18" t="s">
        <v>300</v>
      </c>
      <c r="H97">
        <v>1</v>
      </c>
      <c r="I97" s="18" t="s">
        <v>300</v>
      </c>
      <c r="J97" s="18" t="s">
        <v>277</v>
      </c>
      <c r="K97" s="18" t="s">
        <v>277</v>
      </c>
      <c r="L97" s="18" t="s">
        <v>277</v>
      </c>
    </row>
    <row r="98" spans="1:12" hidden="1" x14ac:dyDescent="0.25">
      <c r="A98" s="18" t="s">
        <v>692</v>
      </c>
      <c r="B98" s="18" t="s">
        <v>296</v>
      </c>
      <c r="C98" s="11">
        <v>45947</v>
      </c>
      <c r="D98" s="18" t="s">
        <v>298</v>
      </c>
      <c r="E98" s="18" t="s">
        <v>299</v>
      </c>
      <c r="F98" s="18" t="s">
        <v>301</v>
      </c>
      <c r="G98" s="18" t="s">
        <v>300</v>
      </c>
      <c r="H98">
        <v>1</v>
      </c>
      <c r="I98" s="18" t="s">
        <v>525</v>
      </c>
      <c r="J98" s="18" t="s">
        <v>277</v>
      </c>
      <c r="K98" s="18" t="s">
        <v>277</v>
      </c>
      <c r="L98" s="18" t="s">
        <v>277</v>
      </c>
    </row>
    <row r="99" spans="1:12" hidden="1" x14ac:dyDescent="0.25">
      <c r="A99" s="18" t="s">
        <v>696</v>
      </c>
      <c r="B99" s="18" t="s">
        <v>296</v>
      </c>
      <c r="C99" s="11">
        <v>45947</v>
      </c>
      <c r="D99" s="18" t="s">
        <v>298</v>
      </c>
      <c r="E99" s="18" t="s">
        <v>299</v>
      </c>
      <c r="F99" s="18" t="s">
        <v>301</v>
      </c>
      <c r="G99" s="18" t="s">
        <v>300</v>
      </c>
      <c r="H99">
        <v>1</v>
      </c>
      <c r="I99" s="18" t="s">
        <v>300</v>
      </c>
      <c r="J99" s="18" t="s">
        <v>277</v>
      </c>
      <c r="K99" s="18" t="s">
        <v>277</v>
      </c>
      <c r="L99" s="18" t="s">
        <v>277</v>
      </c>
    </row>
    <row r="100" spans="1:12" hidden="1" x14ac:dyDescent="0.25">
      <c r="A100" s="18" t="s">
        <v>540</v>
      </c>
      <c r="B100" s="18" t="s">
        <v>578</v>
      </c>
      <c r="C100" s="11">
        <v>45947</v>
      </c>
      <c r="D100" s="18" t="s">
        <v>579</v>
      </c>
      <c r="E100" s="18" t="s">
        <v>580</v>
      </c>
      <c r="F100" s="18" t="s">
        <v>559</v>
      </c>
      <c r="G100" s="18" t="s">
        <v>25</v>
      </c>
      <c r="H100">
        <v>1</v>
      </c>
      <c r="I100" s="18" t="s">
        <v>25</v>
      </c>
      <c r="J100" s="18" t="s">
        <v>277</v>
      </c>
      <c r="K100" s="18" t="s">
        <v>277</v>
      </c>
      <c r="L100" s="18" t="s">
        <v>277</v>
      </c>
    </row>
    <row r="101" spans="1:12" hidden="1" x14ac:dyDescent="0.25">
      <c r="A101" s="18" t="s">
        <v>495</v>
      </c>
      <c r="B101" s="18" t="s">
        <v>516</v>
      </c>
      <c r="C101" s="11">
        <v>45947</v>
      </c>
      <c r="D101" s="18" t="s">
        <v>517</v>
      </c>
      <c r="E101" s="18" t="s">
        <v>518</v>
      </c>
      <c r="F101" s="18" t="s">
        <v>368</v>
      </c>
      <c r="G101" s="18" t="s">
        <v>23</v>
      </c>
      <c r="H101">
        <v>1</v>
      </c>
      <c r="I101" s="18" t="s">
        <v>23</v>
      </c>
      <c r="J101" s="18" t="s">
        <v>277</v>
      </c>
      <c r="K101" s="18" t="s">
        <v>277</v>
      </c>
      <c r="L101" s="18" t="s">
        <v>277</v>
      </c>
    </row>
    <row r="102" spans="1:12" hidden="1" x14ac:dyDescent="0.25">
      <c r="A102" s="18" t="s">
        <v>597</v>
      </c>
      <c r="B102" s="18" t="s">
        <v>516</v>
      </c>
      <c r="C102" s="11">
        <v>45947</v>
      </c>
      <c r="D102" s="18" t="s">
        <v>517</v>
      </c>
      <c r="E102" s="18" t="s">
        <v>518</v>
      </c>
      <c r="F102" s="18" t="s">
        <v>368</v>
      </c>
      <c r="G102" s="18" t="s">
        <v>23</v>
      </c>
      <c r="H102">
        <v>1</v>
      </c>
      <c r="I102" s="18" t="s">
        <v>23</v>
      </c>
      <c r="J102" s="18" t="s">
        <v>277</v>
      </c>
      <c r="K102" s="18" t="s">
        <v>277</v>
      </c>
      <c r="L102" s="18" t="s">
        <v>277</v>
      </c>
    </row>
    <row r="103" spans="1:12" hidden="1" x14ac:dyDescent="0.25">
      <c r="A103" s="18" t="s">
        <v>604</v>
      </c>
      <c r="B103" s="18" t="s">
        <v>516</v>
      </c>
      <c r="C103" s="11">
        <v>45947</v>
      </c>
      <c r="D103" s="18" t="s">
        <v>517</v>
      </c>
      <c r="E103" s="18" t="s">
        <v>518</v>
      </c>
      <c r="F103" s="18" t="s">
        <v>368</v>
      </c>
      <c r="G103" s="18" t="s">
        <v>23</v>
      </c>
      <c r="H103">
        <v>1</v>
      </c>
      <c r="I103" s="18" t="s">
        <v>23</v>
      </c>
      <c r="J103" s="18" t="s">
        <v>277</v>
      </c>
      <c r="K103" s="18" t="s">
        <v>277</v>
      </c>
      <c r="L103" s="18" t="s">
        <v>277</v>
      </c>
    </row>
    <row r="104" spans="1:12" hidden="1" x14ac:dyDescent="0.25">
      <c r="A104" s="18" t="s">
        <v>618</v>
      </c>
      <c r="B104" s="18" t="s">
        <v>516</v>
      </c>
      <c r="C104" s="11">
        <v>45947</v>
      </c>
      <c r="D104" s="18" t="s">
        <v>517</v>
      </c>
      <c r="E104" s="18" t="s">
        <v>518</v>
      </c>
      <c r="F104" s="18" t="s">
        <v>368</v>
      </c>
      <c r="G104" s="18" t="s">
        <v>23</v>
      </c>
      <c r="H104">
        <v>1</v>
      </c>
      <c r="I104" s="18" t="s">
        <v>525</v>
      </c>
      <c r="J104" s="18" t="s">
        <v>277</v>
      </c>
      <c r="K104" s="18" t="s">
        <v>277</v>
      </c>
      <c r="L104" s="18" t="s">
        <v>277</v>
      </c>
    </row>
    <row r="105" spans="1:12" hidden="1" x14ac:dyDescent="0.25">
      <c r="A105" s="18" t="s">
        <v>631</v>
      </c>
      <c r="B105" s="18" t="s">
        <v>516</v>
      </c>
      <c r="C105" s="11">
        <v>45947</v>
      </c>
      <c r="D105" s="18" t="s">
        <v>517</v>
      </c>
      <c r="E105" s="18" t="s">
        <v>518</v>
      </c>
      <c r="F105" s="18" t="s">
        <v>368</v>
      </c>
      <c r="G105" s="18" t="s">
        <v>23</v>
      </c>
      <c r="H105">
        <v>1</v>
      </c>
      <c r="I105" s="18" t="s">
        <v>23</v>
      </c>
      <c r="J105" s="18" t="s">
        <v>277</v>
      </c>
      <c r="K105" s="18" t="s">
        <v>277</v>
      </c>
      <c r="L105" s="18" t="s">
        <v>277</v>
      </c>
    </row>
    <row r="106" spans="1:12" hidden="1" x14ac:dyDescent="0.25">
      <c r="A106" s="18" t="s">
        <v>643</v>
      </c>
      <c r="B106" s="18" t="s">
        <v>516</v>
      </c>
      <c r="C106" s="11">
        <v>45947</v>
      </c>
      <c r="D106" s="18" t="s">
        <v>517</v>
      </c>
      <c r="E106" s="18" t="s">
        <v>518</v>
      </c>
      <c r="F106" s="18" t="s">
        <v>368</v>
      </c>
      <c r="G106" s="18" t="s">
        <v>23</v>
      </c>
      <c r="H106">
        <v>1</v>
      </c>
      <c r="I106" s="18" t="s">
        <v>23</v>
      </c>
      <c r="J106" s="18" t="s">
        <v>277</v>
      </c>
      <c r="K106" s="18" t="s">
        <v>277</v>
      </c>
      <c r="L106" s="18" t="s">
        <v>277</v>
      </c>
    </row>
    <row r="107" spans="1:12" hidden="1" x14ac:dyDescent="0.25">
      <c r="A107" s="18" t="s">
        <v>649</v>
      </c>
      <c r="B107" s="18" t="s">
        <v>516</v>
      </c>
      <c r="C107" s="11">
        <v>45947</v>
      </c>
      <c r="D107" s="18" t="s">
        <v>517</v>
      </c>
      <c r="E107" s="18" t="s">
        <v>518</v>
      </c>
      <c r="F107" s="18" t="s">
        <v>368</v>
      </c>
      <c r="G107" s="18" t="s">
        <v>23</v>
      </c>
      <c r="H107">
        <v>1</v>
      </c>
      <c r="I107" s="18" t="s">
        <v>23</v>
      </c>
      <c r="J107" s="18" t="s">
        <v>277</v>
      </c>
      <c r="K107" s="18" t="s">
        <v>277</v>
      </c>
      <c r="L107" s="18" t="s">
        <v>277</v>
      </c>
    </row>
    <row r="108" spans="1:12" hidden="1" x14ac:dyDescent="0.25">
      <c r="A108" s="18" t="s">
        <v>660</v>
      </c>
      <c r="B108" s="18" t="s">
        <v>516</v>
      </c>
      <c r="C108" s="11">
        <v>45947</v>
      </c>
      <c r="D108" s="18" t="s">
        <v>517</v>
      </c>
      <c r="E108" s="18" t="s">
        <v>518</v>
      </c>
      <c r="F108" s="18" t="s">
        <v>368</v>
      </c>
      <c r="G108" s="18" t="s">
        <v>23</v>
      </c>
      <c r="H108">
        <v>1</v>
      </c>
      <c r="I108" s="18" t="s">
        <v>23</v>
      </c>
      <c r="J108" s="18" t="s">
        <v>277</v>
      </c>
      <c r="K108" s="18" t="s">
        <v>277</v>
      </c>
      <c r="L108" s="18" t="s">
        <v>277</v>
      </c>
    </row>
    <row r="109" spans="1:12" hidden="1" x14ac:dyDescent="0.25">
      <c r="A109" s="18" t="s">
        <v>661</v>
      </c>
      <c r="B109" s="18" t="s">
        <v>516</v>
      </c>
      <c r="C109" s="11">
        <v>45947</v>
      </c>
      <c r="D109" s="18" t="s">
        <v>517</v>
      </c>
      <c r="E109" s="18" t="s">
        <v>518</v>
      </c>
      <c r="F109" s="18" t="s">
        <v>368</v>
      </c>
      <c r="G109" s="18" t="s">
        <v>23</v>
      </c>
      <c r="H109">
        <v>1</v>
      </c>
      <c r="I109" s="18" t="s">
        <v>23</v>
      </c>
      <c r="J109" s="18" t="s">
        <v>277</v>
      </c>
      <c r="K109" s="18" t="s">
        <v>277</v>
      </c>
      <c r="L109" s="18" t="s">
        <v>277</v>
      </c>
    </row>
    <row r="110" spans="1:12" hidden="1" x14ac:dyDescent="0.25">
      <c r="A110" s="18" t="s">
        <v>697</v>
      </c>
      <c r="B110" s="18" t="s">
        <v>516</v>
      </c>
      <c r="C110" s="11">
        <v>45947</v>
      </c>
      <c r="D110" s="18" t="s">
        <v>517</v>
      </c>
      <c r="E110" s="18" t="s">
        <v>518</v>
      </c>
      <c r="F110" s="18" t="s">
        <v>368</v>
      </c>
      <c r="G110" s="18" t="s">
        <v>23</v>
      </c>
      <c r="H110">
        <v>1</v>
      </c>
      <c r="I110" s="18" t="s">
        <v>23</v>
      </c>
      <c r="J110" s="18" t="s">
        <v>277</v>
      </c>
      <c r="K110" s="18" t="s">
        <v>277</v>
      </c>
      <c r="L110" s="18" t="s">
        <v>277</v>
      </c>
    </row>
    <row r="111" spans="1:12" hidden="1" x14ac:dyDescent="0.25">
      <c r="A111" s="18" t="s">
        <v>597</v>
      </c>
      <c r="B111" s="18" t="s">
        <v>598</v>
      </c>
      <c r="C111" s="11">
        <v>45947</v>
      </c>
      <c r="D111" s="18" t="s">
        <v>599</v>
      </c>
      <c r="E111" s="18" t="s">
        <v>600</v>
      </c>
      <c r="F111" s="18" t="s">
        <v>301</v>
      </c>
      <c r="G111" s="18" t="s">
        <v>23</v>
      </c>
      <c r="H111">
        <v>1</v>
      </c>
      <c r="I111" s="18" t="s">
        <v>23</v>
      </c>
      <c r="J111" s="18" t="s">
        <v>277</v>
      </c>
      <c r="K111" s="18" t="s">
        <v>277</v>
      </c>
      <c r="L111" s="18" t="s">
        <v>277</v>
      </c>
    </row>
    <row r="112" spans="1:12" hidden="1" x14ac:dyDescent="0.25">
      <c r="A112" s="18" t="s">
        <v>649</v>
      </c>
      <c r="B112" s="18" t="s">
        <v>658</v>
      </c>
      <c r="C112" s="11">
        <v>45947</v>
      </c>
      <c r="D112" s="18" t="s">
        <v>431</v>
      </c>
      <c r="E112" s="18" t="s">
        <v>659</v>
      </c>
      <c r="F112" s="18" t="s">
        <v>301</v>
      </c>
      <c r="G112" s="18" t="s">
        <v>409</v>
      </c>
      <c r="H112">
        <v>1</v>
      </c>
      <c r="I112" s="18" t="s">
        <v>525</v>
      </c>
      <c r="J112" s="18" t="s">
        <v>277</v>
      </c>
      <c r="K112" s="18" t="s">
        <v>277</v>
      </c>
      <c r="L112" s="18" t="s">
        <v>277</v>
      </c>
    </row>
    <row r="113" spans="1:12" hidden="1" x14ac:dyDescent="0.25">
      <c r="A113" s="18" t="s">
        <v>696</v>
      </c>
      <c r="B113" s="18" t="s">
        <v>658</v>
      </c>
      <c r="C113" s="11">
        <v>45947</v>
      </c>
      <c r="D113" s="18" t="s">
        <v>431</v>
      </c>
      <c r="E113" s="18" t="s">
        <v>659</v>
      </c>
      <c r="F113" s="18" t="s">
        <v>301</v>
      </c>
      <c r="G113" s="18" t="s">
        <v>409</v>
      </c>
      <c r="H113">
        <v>1</v>
      </c>
      <c r="I113" s="18" t="s">
        <v>342</v>
      </c>
      <c r="J113" s="18" t="s">
        <v>277</v>
      </c>
      <c r="K113" s="18" t="s">
        <v>277</v>
      </c>
      <c r="L113" s="18" t="s">
        <v>277</v>
      </c>
    </row>
    <row r="114" spans="1:12" hidden="1" x14ac:dyDescent="0.25">
      <c r="A114" s="18" t="s">
        <v>649</v>
      </c>
      <c r="B114" s="18" t="s">
        <v>430</v>
      </c>
      <c r="C114" s="11">
        <v>45947</v>
      </c>
      <c r="D114" s="18" t="s">
        <v>431</v>
      </c>
      <c r="E114" s="18" t="s">
        <v>432</v>
      </c>
      <c r="F114" s="18" t="s">
        <v>301</v>
      </c>
      <c r="G114" s="18" t="s">
        <v>21</v>
      </c>
      <c r="H114">
        <v>1</v>
      </c>
      <c r="I114" s="18" t="s">
        <v>21</v>
      </c>
      <c r="J114" s="18" t="s">
        <v>277</v>
      </c>
      <c r="K114" s="18" t="s">
        <v>277</v>
      </c>
      <c r="L114" s="18" t="s">
        <v>277</v>
      </c>
    </row>
    <row r="115" spans="1:12" hidden="1" x14ac:dyDescent="0.25">
      <c r="A115" s="18" t="s">
        <v>673</v>
      </c>
      <c r="B115" s="18" t="s">
        <v>677</v>
      </c>
      <c r="C115" s="11">
        <v>45947</v>
      </c>
      <c r="D115" s="18" t="s">
        <v>678</v>
      </c>
      <c r="E115" s="18" t="s">
        <v>679</v>
      </c>
      <c r="F115" s="18" t="s">
        <v>295</v>
      </c>
      <c r="G115" s="18" t="s">
        <v>409</v>
      </c>
      <c r="H115">
        <v>1</v>
      </c>
      <c r="I115" s="18" t="s">
        <v>342</v>
      </c>
      <c r="J115" s="18" t="s">
        <v>277</v>
      </c>
      <c r="K115" s="18" t="s">
        <v>277</v>
      </c>
      <c r="L115" s="18" t="s">
        <v>277</v>
      </c>
    </row>
    <row r="116" spans="1:12" hidden="1" x14ac:dyDescent="0.25">
      <c r="A116" s="18" t="s">
        <v>649</v>
      </c>
      <c r="B116" s="18" t="s">
        <v>650</v>
      </c>
      <c r="C116" s="11">
        <v>45947</v>
      </c>
      <c r="D116" s="18" t="s">
        <v>651</v>
      </c>
      <c r="E116" s="18" t="s">
        <v>652</v>
      </c>
      <c r="F116" s="18" t="s">
        <v>391</v>
      </c>
      <c r="G116" s="18" t="s">
        <v>278</v>
      </c>
      <c r="I116" s="18" t="s">
        <v>300</v>
      </c>
      <c r="J116" s="18" t="s">
        <v>277</v>
      </c>
      <c r="K116" s="18" t="s">
        <v>277</v>
      </c>
      <c r="L116" s="18" t="s">
        <v>277</v>
      </c>
    </row>
    <row r="117" spans="1:12" hidden="1" x14ac:dyDescent="0.25">
      <c r="A117" s="18" t="s">
        <v>604</v>
      </c>
      <c r="B117" s="18" t="s">
        <v>608</v>
      </c>
      <c r="C117" s="11">
        <v>45947</v>
      </c>
      <c r="D117" s="18" t="s">
        <v>362</v>
      </c>
      <c r="E117" s="18" t="s">
        <v>609</v>
      </c>
      <c r="F117" s="18" t="s">
        <v>555</v>
      </c>
      <c r="G117" s="18" t="s">
        <v>21</v>
      </c>
      <c r="H117">
        <v>1</v>
      </c>
      <c r="I117" s="18" t="s">
        <v>21</v>
      </c>
      <c r="J117" s="18" t="s">
        <v>277</v>
      </c>
      <c r="K117" s="18" t="s">
        <v>277</v>
      </c>
      <c r="L117" s="18" t="s">
        <v>277</v>
      </c>
    </row>
    <row r="118" spans="1:12" hidden="1" x14ac:dyDescent="0.25">
      <c r="A118" s="18" t="s">
        <v>631</v>
      </c>
      <c r="B118" s="18" t="s">
        <v>608</v>
      </c>
      <c r="C118" s="11">
        <v>45947</v>
      </c>
      <c r="D118" s="18" t="s">
        <v>362</v>
      </c>
      <c r="E118" s="18" t="s">
        <v>609</v>
      </c>
      <c r="F118" s="18" t="s">
        <v>555</v>
      </c>
      <c r="G118" s="18" t="s">
        <v>21</v>
      </c>
      <c r="H118">
        <v>1</v>
      </c>
      <c r="I118" s="18" t="s">
        <v>21</v>
      </c>
      <c r="J118" s="18" t="s">
        <v>277</v>
      </c>
      <c r="K118" s="18" t="s">
        <v>277</v>
      </c>
      <c r="L118" s="18" t="s">
        <v>277</v>
      </c>
    </row>
    <row r="119" spans="1:12" hidden="1" x14ac:dyDescent="0.25">
      <c r="A119" s="18" t="s">
        <v>540</v>
      </c>
      <c r="B119" s="18" t="s">
        <v>383</v>
      </c>
      <c r="C119" s="11">
        <v>45947</v>
      </c>
      <c r="D119" s="18" t="s">
        <v>384</v>
      </c>
      <c r="E119" s="18" t="s">
        <v>385</v>
      </c>
      <c r="F119" s="18" t="s">
        <v>386</v>
      </c>
      <c r="G119" s="18" t="s">
        <v>342</v>
      </c>
      <c r="H119">
        <v>1</v>
      </c>
      <c r="I119" s="18" t="s">
        <v>525</v>
      </c>
      <c r="J119" s="18" t="s">
        <v>277</v>
      </c>
      <c r="K119" s="18" t="s">
        <v>277</v>
      </c>
      <c r="L119" s="18" t="s">
        <v>277</v>
      </c>
    </row>
    <row r="120" spans="1:12" hidden="1" x14ac:dyDescent="0.25">
      <c r="A120" s="18" t="s">
        <v>604</v>
      </c>
      <c r="B120" s="18" t="s">
        <v>383</v>
      </c>
      <c r="C120" s="11">
        <v>45947</v>
      </c>
      <c r="D120" s="18" t="s">
        <v>384</v>
      </c>
      <c r="E120" s="18" t="s">
        <v>385</v>
      </c>
      <c r="F120" s="18" t="s">
        <v>386</v>
      </c>
      <c r="G120" s="18" t="s">
        <v>342</v>
      </c>
      <c r="H120">
        <v>1</v>
      </c>
      <c r="I120" s="18" t="s">
        <v>525</v>
      </c>
      <c r="J120" s="18" t="s">
        <v>277</v>
      </c>
      <c r="K120" s="18" t="s">
        <v>277</v>
      </c>
      <c r="L120" s="18" t="s">
        <v>277</v>
      </c>
    </row>
    <row r="121" spans="1:12" hidden="1" x14ac:dyDescent="0.25">
      <c r="A121" s="18" t="s">
        <v>649</v>
      </c>
      <c r="B121" s="18" t="s">
        <v>383</v>
      </c>
      <c r="C121" s="11">
        <v>45947</v>
      </c>
      <c r="D121" s="18" t="s">
        <v>384</v>
      </c>
      <c r="E121" s="18" t="s">
        <v>385</v>
      </c>
      <c r="F121" s="18" t="s">
        <v>386</v>
      </c>
      <c r="G121" s="18" t="s">
        <v>342</v>
      </c>
      <c r="H121">
        <v>1</v>
      </c>
      <c r="I121" s="18" t="s">
        <v>525</v>
      </c>
      <c r="J121" s="18" t="s">
        <v>277</v>
      </c>
      <c r="K121" s="18" t="s">
        <v>277</v>
      </c>
      <c r="L121" s="18" t="s">
        <v>277</v>
      </c>
    </row>
    <row r="122" spans="1:12" hidden="1" x14ac:dyDescent="0.25">
      <c r="A122" s="18" t="s">
        <v>660</v>
      </c>
      <c r="B122" s="18" t="s">
        <v>383</v>
      </c>
      <c r="C122" s="11">
        <v>45947</v>
      </c>
      <c r="D122" s="18" t="s">
        <v>384</v>
      </c>
      <c r="E122" s="18" t="s">
        <v>385</v>
      </c>
      <c r="F122" s="18" t="s">
        <v>386</v>
      </c>
      <c r="G122" s="18" t="s">
        <v>342</v>
      </c>
      <c r="H122">
        <v>1</v>
      </c>
      <c r="I122" s="18" t="s">
        <v>525</v>
      </c>
      <c r="J122" s="18" t="s">
        <v>277</v>
      </c>
      <c r="K122" s="18" t="s">
        <v>277</v>
      </c>
      <c r="L122" s="18" t="s">
        <v>277</v>
      </c>
    </row>
    <row r="123" spans="1:12" hidden="1" x14ac:dyDescent="0.25">
      <c r="A123" s="18" t="s">
        <v>661</v>
      </c>
      <c r="B123" s="18" t="s">
        <v>383</v>
      </c>
      <c r="C123" s="11">
        <v>45947</v>
      </c>
      <c r="D123" s="18" t="s">
        <v>384</v>
      </c>
      <c r="E123" s="18" t="s">
        <v>385</v>
      </c>
      <c r="F123" s="18" t="s">
        <v>386</v>
      </c>
      <c r="G123" s="18" t="s">
        <v>342</v>
      </c>
      <c r="H123">
        <v>1</v>
      </c>
      <c r="I123" s="18" t="s">
        <v>525</v>
      </c>
      <c r="J123" s="18" t="s">
        <v>277</v>
      </c>
      <c r="K123" s="18" t="s">
        <v>277</v>
      </c>
      <c r="L123" s="18" t="s">
        <v>277</v>
      </c>
    </row>
    <row r="124" spans="1:12" hidden="1" x14ac:dyDescent="0.25">
      <c r="A124" s="18" t="s">
        <v>581</v>
      </c>
      <c r="B124" s="18" t="s">
        <v>590</v>
      </c>
      <c r="C124" s="11">
        <v>45947</v>
      </c>
      <c r="D124" s="18" t="s">
        <v>591</v>
      </c>
      <c r="E124" s="18" t="s">
        <v>592</v>
      </c>
      <c r="F124" s="18" t="s">
        <v>593</v>
      </c>
      <c r="G124" s="18" t="s">
        <v>342</v>
      </c>
      <c r="H124">
        <v>1</v>
      </c>
      <c r="I124" s="18" t="s">
        <v>525</v>
      </c>
      <c r="J124" s="18" t="s">
        <v>277</v>
      </c>
      <c r="K124" s="18" t="s">
        <v>277</v>
      </c>
      <c r="L124" s="18" t="s">
        <v>277</v>
      </c>
    </row>
    <row r="125" spans="1:12" hidden="1" x14ac:dyDescent="0.25">
      <c r="A125" s="18" t="s">
        <v>697</v>
      </c>
      <c r="B125" s="18" t="s">
        <v>590</v>
      </c>
      <c r="C125" s="11">
        <v>45947</v>
      </c>
      <c r="D125" s="18" t="s">
        <v>591</v>
      </c>
      <c r="E125" s="18" t="s">
        <v>592</v>
      </c>
      <c r="F125" s="18" t="s">
        <v>593</v>
      </c>
      <c r="G125" s="18" t="s">
        <v>342</v>
      </c>
      <c r="H125">
        <v>1</v>
      </c>
      <c r="I125" s="18" t="s">
        <v>342</v>
      </c>
      <c r="J125" s="18" t="s">
        <v>277</v>
      </c>
      <c r="K125" s="18" t="s">
        <v>277</v>
      </c>
      <c r="L125" s="18" t="s">
        <v>277</v>
      </c>
    </row>
    <row r="126" spans="1:12" hidden="1" x14ac:dyDescent="0.25">
      <c r="A126" s="18" t="s">
        <v>618</v>
      </c>
      <c r="B126" s="18" t="s">
        <v>625</v>
      </c>
      <c r="C126" s="11">
        <v>45947</v>
      </c>
      <c r="D126" s="18" t="s">
        <v>626</v>
      </c>
      <c r="E126" s="18" t="s">
        <v>627</v>
      </c>
      <c r="F126" s="18" t="s">
        <v>415</v>
      </c>
      <c r="G126" s="18" t="s">
        <v>25</v>
      </c>
      <c r="H126">
        <v>1</v>
      </c>
      <c r="I126" s="18" t="s">
        <v>25</v>
      </c>
      <c r="J126" s="18" t="s">
        <v>277</v>
      </c>
      <c r="K126" s="18" t="s">
        <v>277</v>
      </c>
      <c r="L126" s="18" t="s">
        <v>277</v>
      </c>
    </row>
    <row r="127" spans="1:12" hidden="1" x14ac:dyDescent="0.25">
      <c r="A127" s="18" t="s">
        <v>661</v>
      </c>
      <c r="B127" s="18" t="s">
        <v>625</v>
      </c>
      <c r="C127" s="11">
        <v>45947</v>
      </c>
      <c r="D127" s="18" t="s">
        <v>626</v>
      </c>
      <c r="E127" s="18" t="s">
        <v>627</v>
      </c>
      <c r="F127" s="18" t="s">
        <v>415</v>
      </c>
      <c r="G127" s="18" t="s">
        <v>25</v>
      </c>
      <c r="H127">
        <v>1</v>
      </c>
      <c r="I127" s="18" t="s">
        <v>25</v>
      </c>
      <c r="J127" s="18" t="s">
        <v>277</v>
      </c>
      <c r="K127" s="18" t="s">
        <v>277</v>
      </c>
      <c r="L127" s="18" t="s">
        <v>277</v>
      </c>
    </row>
    <row r="128" spans="1:12" hidden="1" x14ac:dyDescent="0.25">
      <c r="A128" s="18" t="s">
        <v>673</v>
      </c>
      <c r="B128" s="18" t="s">
        <v>625</v>
      </c>
      <c r="C128" s="11">
        <v>45947</v>
      </c>
      <c r="D128" s="18" t="s">
        <v>626</v>
      </c>
      <c r="E128" s="18" t="s">
        <v>627</v>
      </c>
      <c r="F128" s="18" t="s">
        <v>415</v>
      </c>
      <c r="G128" s="18" t="s">
        <v>25</v>
      </c>
      <c r="H128">
        <v>1</v>
      </c>
      <c r="I128" s="18" t="s">
        <v>25</v>
      </c>
      <c r="J128" s="18" t="s">
        <v>277</v>
      </c>
      <c r="K128" s="18" t="s">
        <v>277</v>
      </c>
      <c r="L128" s="18" t="s">
        <v>277</v>
      </c>
    </row>
    <row r="129" spans="1:12" hidden="1" x14ac:dyDescent="0.25">
      <c r="A129" s="18" t="s">
        <v>673</v>
      </c>
      <c r="B129" s="18" t="s">
        <v>674</v>
      </c>
      <c r="C129" s="11">
        <v>45947</v>
      </c>
      <c r="D129" s="18" t="s">
        <v>675</v>
      </c>
      <c r="E129" s="18" t="s">
        <v>676</v>
      </c>
      <c r="F129" s="18" t="s">
        <v>549</v>
      </c>
      <c r="G129" s="18" t="s">
        <v>21</v>
      </c>
      <c r="H129">
        <v>1</v>
      </c>
      <c r="I129" s="18" t="s">
        <v>21</v>
      </c>
      <c r="J129" s="18" t="s">
        <v>277</v>
      </c>
      <c r="K129" s="18" t="s">
        <v>277</v>
      </c>
      <c r="L129" s="18" t="s">
        <v>277</v>
      </c>
    </row>
    <row r="130" spans="1:12" hidden="1" x14ac:dyDescent="0.25">
      <c r="A130" s="18" t="s">
        <v>581</v>
      </c>
      <c r="B130" s="18" t="s">
        <v>315</v>
      </c>
      <c r="C130" s="11">
        <v>45947</v>
      </c>
      <c r="D130" s="18" t="s">
        <v>317</v>
      </c>
      <c r="E130" s="18" t="s">
        <v>318</v>
      </c>
      <c r="F130" s="18" t="s">
        <v>285</v>
      </c>
      <c r="G130" s="18" t="s">
        <v>23</v>
      </c>
      <c r="I130" s="18" t="s">
        <v>23</v>
      </c>
      <c r="J130" s="18" t="s">
        <v>277</v>
      </c>
      <c r="K130" s="18" t="s">
        <v>277</v>
      </c>
      <c r="L130" s="18" t="s">
        <v>277</v>
      </c>
    </row>
    <row r="131" spans="1:12" hidden="1" x14ac:dyDescent="0.25">
      <c r="A131" s="18" t="s">
        <v>604</v>
      </c>
      <c r="B131" s="18" t="s">
        <v>315</v>
      </c>
      <c r="C131" s="11">
        <v>45947</v>
      </c>
      <c r="D131" s="18" t="s">
        <v>317</v>
      </c>
      <c r="E131" s="18" t="s">
        <v>318</v>
      </c>
      <c r="F131" s="18" t="s">
        <v>285</v>
      </c>
      <c r="G131" s="18" t="s">
        <v>23</v>
      </c>
      <c r="I131" s="18" t="s">
        <v>23</v>
      </c>
      <c r="J131" s="18" t="s">
        <v>277</v>
      </c>
      <c r="K131" s="18" t="s">
        <v>277</v>
      </c>
      <c r="L131" s="18" t="s">
        <v>277</v>
      </c>
    </row>
    <row r="132" spans="1:12" hidden="1" x14ac:dyDescent="0.25">
      <c r="A132" s="18" t="s">
        <v>618</v>
      </c>
      <c r="B132" s="18" t="s">
        <v>315</v>
      </c>
      <c r="C132" s="11">
        <v>45947</v>
      </c>
      <c r="D132" s="18" t="s">
        <v>317</v>
      </c>
      <c r="E132" s="18" t="s">
        <v>318</v>
      </c>
      <c r="F132" s="18" t="s">
        <v>285</v>
      </c>
      <c r="G132" s="18" t="s">
        <v>23</v>
      </c>
      <c r="I132" s="18" t="s">
        <v>23</v>
      </c>
      <c r="J132" s="18" t="s">
        <v>277</v>
      </c>
      <c r="K132" s="18" t="s">
        <v>277</v>
      </c>
      <c r="L132" s="18" t="s">
        <v>277</v>
      </c>
    </row>
    <row r="133" spans="1:12" hidden="1" x14ac:dyDescent="0.25">
      <c r="A133" s="18" t="s">
        <v>696</v>
      </c>
      <c r="B133" s="18" t="s">
        <v>315</v>
      </c>
      <c r="C133" s="11">
        <v>45947</v>
      </c>
      <c r="D133" s="18" t="s">
        <v>317</v>
      </c>
      <c r="E133" s="18" t="s">
        <v>318</v>
      </c>
      <c r="F133" s="18" t="s">
        <v>285</v>
      </c>
      <c r="G133" s="18" t="s">
        <v>23</v>
      </c>
      <c r="I133" s="18" t="s">
        <v>23</v>
      </c>
      <c r="J133" s="18" t="s">
        <v>277</v>
      </c>
      <c r="K133" s="18" t="s">
        <v>277</v>
      </c>
      <c r="L133" s="18" t="s">
        <v>277</v>
      </c>
    </row>
    <row r="134" spans="1:12" hidden="1" x14ac:dyDescent="0.25">
      <c r="A134" s="18" t="s">
        <v>697</v>
      </c>
      <c r="B134" s="18" t="s">
        <v>315</v>
      </c>
      <c r="C134" s="11">
        <v>45947</v>
      </c>
      <c r="D134" s="18" t="s">
        <v>317</v>
      </c>
      <c r="E134" s="18" t="s">
        <v>318</v>
      </c>
      <c r="F134" s="18" t="s">
        <v>285</v>
      </c>
      <c r="G134" s="18" t="s">
        <v>23</v>
      </c>
      <c r="I134" s="18" t="s">
        <v>23</v>
      </c>
      <c r="J134" s="18" t="s">
        <v>277</v>
      </c>
      <c r="K134" s="18" t="s">
        <v>277</v>
      </c>
      <c r="L134" s="18" t="s">
        <v>277</v>
      </c>
    </row>
    <row r="135" spans="1:12" hidden="1" x14ac:dyDescent="0.25">
      <c r="A135" s="18" t="s">
        <v>631</v>
      </c>
      <c r="B135" s="18" t="s">
        <v>638</v>
      </c>
      <c r="C135" s="11">
        <v>45947</v>
      </c>
      <c r="D135" s="18" t="s">
        <v>639</v>
      </c>
      <c r="E135" s="18" t="s">
        <v>640</v>
      </c>
      <c r="F135" s="18" t="s">
        <v>483</v>
      </c>
      <c r="G135" s="18" t="s">
        <v>25</v>
      </c>
      <c r="H135">
        <v>1</v>
      </c>
      <c r="I135" s="18" t="s">
        <v>25</v>
      </c>
      <c r="J135" s="18" t="s">
        <v>277</v>
      </c>
      <c r="K135" s="18" t="s">
        <v>277</v>
      </c>
      <c r="L135" s="18" t="s">
        <v>277</v>
      </c>
    </row>
    <row r="136" spans="1:12" hidden="1" x14ac:dyDescent="0.25">
      <c r="A136" s="18" t="s">
        <v>696</v>
      </c>
      <c r="B136" s="18" t="s">
        <v>439</v>
      </c>
      <c r="C136" s="11">
        <v>45947</v>
      </c>
      <c r="D136" s="18" t="s">
        <v>440</v>
      </c>
      <c r="E136" s="18" t="s">
        <v>441</v>
      </c>
      <c r="F136" s="18" t="s">
        <v>301</v>
      </c>
      <c r="G136" s="18" t="s">
        <v>23</v>
      </c>
      <c r="H136">
        <v>1</v>
      </c>
      <c r="I136" s="18" t="s">
        <v>23</v>
      </c>
      <c r="J136" s="18" t="s">
        <v>277</v>
      </c>
      <c r="K136" s="18" t="s">
        <v>277</v>
      </c>
      <c r="L136" s="18" t="s">
        <v>277</v>
      </c>
    </row>
    <row r="137" spans="1:12" hidden="1" x14ac:dyDescent="0.25">
      <c r="A137" s="18" t="s">
        <v>495</v>
      </c>
      <c r="B137" s="18" t="s">
        <v>496</v>
      </c>
      <c r="C137" s="11">
        <v>45947</v>
      </c>
      <c r="D137" s="18" t="s">
        <v>497</v>
      </c>
      <c r="E137" s="18" t="s">
        <v>498</v>
      </c>
      <c r="F137" s="18" t="s">
        <v>400</v>
      </c>
      <c r="G137" s="18" t="s">
        <v>21</v>
      </c>
      <c r="H137">
        <v>1</v>
      </c>
      <c r="I137" s="18" t="s">
        <v>21</v>
      </c>
      <c r="J137" s="18" t="s">
        <v>277</v>
      </c>
      <c r="K137" s="18" t="s">
        <v>277</v>
      </c>
      <c r="L137" s="18" t="s">
        <v>277</v>
      </c>
    </row>
    <row r="138" spans="1:12" hidden="1" x14ac:dyDescent="0.25">
      <c r="A138" s="18" t="s">
        <v>643</v>
      </c>
      <c r="B138" s="18" t="s">
        <v>647</v>
      </c>
      <c r="C138" s="11">
        <v>45947</v>
      </c>
      <c r="D138" s="18" t="s">
        <v>502</v>
      </c>
      <c r="E138" s="18" t="s">
        <v>648</v>
      </c>
      <c r="F138" s="18" t="s">
        <v>323</v>
      </c>
      <c r="G138" s="18" t="s">
        <v>21</v>
      </c>
      <c r="H138">
        <v>1</v>
      </c>
      <c r="I138" s="18" t="s">
        <v>525</v>
      </c>
      <c r="J138" s="18" t="s">
        <v>277</v>
      </c>
      <c r="K138" s="18" t="s">
        <v>277</v>
      </c>
      <c r="L138" s="18" t="s">
        <v>277</v>
      </c>
    </row>
    <row r="139" spans="1:12" hidden="1" x14ac:dyDescent="0.25">
      <c r="A139" s="18" t="s">
        <v>661</v>
      </c>
      <c r="B139" s="18" t="s">
        <v>647</v>
      </c>
      <c r="C139" s="11">
        <v>45947</v>
      </c>
      <c r="D139" s="18" t="s">
        <v>502</v>
      </c>
      <c r="E139" s="18" t="s">
        <v>648</v>
      </c>
      <c r="F139" s="18" t="s">
        <v>323</v>
      </c>
      <c r="G139" s="18" t="s">
        <v>21</v>
      </c>
      <c r="H139">
        <v>1</v>
      </c>
      <c r="I139" s="18" t="s">
        <v>525</v>
      </c>
      <c r="J139" s="18" t="s">
        <v>277</v>
      </c>
      <c r="K139" s="18" t="s">
        <v>277</v>
      </c>
      <c r="L139" s="18" t="s">
        <v>277</v>
      </c>
    </row>
    <row r="140" spans="1:12" hidden="1" x14ac:dyDescent="0.25">
      <c r="A140" s="18" t="s">
        <v>692</v>
      </c>
      <c r="B140" s="18" t="s">
        <v>647</v>
      </c>
      <c r="C140" s="11">
        <v>45947</v>
      </c>
      <c r="D140" s="18" t="s">
        <v>502</v>
      </c>
      <c r="E140" s="18" t="s">
        <v>648</v>
      </c>
      <c r="F140" s="18" t="s">
        <v>323</v>
      </c>
      <c r="G140" s="18" t="s">
        <v>21</v>
      </c>
      <c r="H140">
        <v>1</v>
      </c>
      <c r="I140" s="18" t="s">
        <v>525</v>
      </c>
      <c r="J140" s="18" t="s">
        <v>277</v>
      </c>
      <c r="K140" s="18" t="s">
        <v>277</v>
      </c>
      <c r="L140" s="18" t="s">
        <v>277</v>
      </c>
    </row>
    <row r="141" spans="1:12" hidden="1" x14ac:dyDescent="0.25">
      <c r="A141" s="18" t="s">
        <v>673</v>
      </c>
      <c r="B141" s="18" t="s">
        <v>410</v>
      </c>
      <c r="C141" s="11">
        <v>45947</v>
      </c>
      <c r="D141" s="18" t="s">
        <v>362</v>
      </c>
      <c r="E141" s="18" t="s">
        <v>411</v>
      </c>
      <c r="F141" s="18" t="s">
        <v>330</v>
      </c>
      <c r="G141" s="18" t="s">
        <v>21</v>
      </c>
      <c r="H141">
        <v>1</v>
      </c>
      <c r="I141" s="18" t="s">
        <v>21</v>
      </c>
      <c r="J141" s="18" t="s">
        <v>277</v>
      </c>
      <c r="K141" s="18" t="s">
        <v>277</v>
      </c>
      <c r="L141" s="18" t="s">
        <v>277</v>
      </c>
    </row>
    <row r="142" spans="1:12" hidden="1" x14ac:dyDescent="0.25">
      <c r="A142" s="18" t="s">
        <v>666</v>
      </c>
      <c r="B142" s="18" t="s">
        <v>670</v>
      </c>
      <c r="C142" s="11">
        <v>45947</v>
      </c>
      <c r="D142" s="18" t="s">
        <v>671</v>
      </c>
      <c r="E142" s="18" t="s">
        <v>672</v>
      </c>
      <c r="F142" s="18" t="s">
        <v>323</v>
      </c>
      <c r="G142" s="18" t="s">
        <v>342</v>
      </c>
      <c r="H142">
        <v>1</v>
      </c>
      <c r="I142" s="18" t="s">
        <v>525</v>
      </c>
      <c r="J142" s="18" t="s">
        <v>277</v>
      </c>
      <c r="K142" s="18" t="s">
        <v>277</v>
      </c>
      <c r="L142" s="18" t="s">
        <v>277</v>
      </c>
    </row>
    <row r="143" spans="1:12" hidden="1" x14ac:dyDescent="0.25">
      <c r="A143" s="18" t="s">
        <v>540</v>
      </c>
      <c r="B143" s="18" t="s">
        <v>571</v>
      </c>
      <c r="C143" s="11">
        <v>45947</v>
      </c>
      <c r="D143" s="18" t="s">
        <v>572</v>
      </c>
      <c r="E143" s="18" t="s">
        <v>573</v>
      </c>
      <c r="F143" s="18" t="s">
        <v>314</v>
      </c>
      <c r="G143" s="18" t="s">
        <v>409</v>
      </c>
      <c r="H143">
        <v>1</v>
      </c>
      <c r="I143" s="18" t="s">
        <v>525</v>
      </c>
      <c r="J143" s="18" t="s">
        <v>277</v>
      </c>
      <c r="K143" s="18" t="s">
        <v>277</v>
      </c>
      <c r="L143" s="18" t="s">
        <v>277</v>
      </c>
    </row>
    <row r="144" spans="1:12" hidden="1" x14ac:dyDescent="0.25">
      <c r="A144" s="18" t="s">
        <v>581</v>
      </c>
      <c r="B144" s="18" t="s">
        <v>474</v>
      </c>
      <c r="C144" s="11">
        <v>45947</v>
      </c>
      <c r="D144" s="18" t="s">
        <v>475</v>
      </c>
      <c r="E144" s="18" t="s">
        <v>476</v>
      </c>
      <c r="F144" s="18" t="s">
        <v>360</v>
      </c>
      <c r="G144" s="18" t="s">
        <v>21</v>
      </c>
      <c r="H144">
        <v>1</v>
      </c>
      <c r="I144" s="18" t="s">
        <v>21</v>
      </c>
      <c r="J144" s="18" t="s">
        <v>277</v>
      </c>
      <c r="K144" s="18" t="s">
        <v>277</v>
      </c>
      <c r="L144" s="18" t="s">
        <v>277</v>
      </c>
    </row>
    <row r="145" spans="1:12" hidden="1" x14ac:dyDescent="0.25">
      <c r="A145" s="18" t="s">
        <v>618</v>
      </c>
      <c r="B145" s="18" t="s">
        <v>474</v>
      </c>
      <c r="C145" s="11">
        <v>45947</v>
      </c>
      <c r="D145" s="18" t="s">
        <v>475</v>
      </c>
      <c r="E145" s="18" t="s">
        <v>476</v>
      </c>
      <c r="F145" s="18" t="s">
        <v>360</v>
      </c>
      <c r="G145" s="18" t="s">
        <v>21</v>
      </c>
      <c r="H145">
        <v>1</v>
      </c>
      <c r="I145" s="18" t="s">
        <v>21</v>
      </c>
      <c r="J145" s="18" t="s">
        <v>277</v>
      </c>
      <c r="K145" s="18" t="s">
        <v>277</v>
      </c>
      <c r="L145" s="18" t="s">
        <v>277</v>
      </c>
    </row>
    <row r="146" spans="1:12" hidden="1" x14ac:dyDescent="0.25">
      <c r="A146" s="18" t="s">
        <v>643</v>
      </c>
      <c r="B146" s="18" t="s">
        <v>474</v>
      </c>
      <c r="C146" s="11">
        <v>45947</v>
      </c>
      <c r="D146" s="18" t="s">
        <v>475</v>
      </c>
      <c r="E146" s="18" t="s">
        <v>476</v>
      </c>
      <c r="F146" s="18" t="s">
        <v>360</v>
      </c>
      <c r="G146" s="18" t="s">
        <v>21</v>
      </c>
      <c r="H146">
        <v>1</v>
      </c>
      <c r="I146" s="18" t="s">
        <v>21</v>
      </c>
      <c r="J146" s="18" t="s">
        <v>277</v>
      </c>
      <c r="K146" s="18" t="s">
        <v>277</v>
      </c>
      <c r="L146" s="18" t="s">
        <v>277</v>
      </c>
    </row>
    <row r="147" spans="1:12" hidden="1" x14ac:dyDescent="0.25">
      <c r="A147" s="18" t="s">
        <v>660</v>
      </c>
      <c r="B147" s="18" t="s">
        <v>474</v>
      </c>
      <c r="C147" s="11">
        <v>45947</v>
      </c>
      <c r="D147" s="18" t="s">
        <v>475</v>
      </c>
      <c r="E147" s="18" t="s">
        <v>476</v>
      </c>
      <c r="F147" s="18" t="s">
        <v>360</v>
      </c>
      <c r="G147" s="18" t="s">
        <v>21</v>
      </c>
      <c r="H147">
        <v>1</v>
      </c>
      <c r="I147" s="18" t="s">
        <v>21</v>
      </c>
      <c r="J147" s="18" t="s">
        <v>277</v>
      </c>
      <c r="K147" s="18" t="s">
        <v>277</v>
      </c>
      <c r="L147" s="18" t="s">
        <v>277</v>
      </c>
    </row>
    <row r="148" spans="1:12" hidden="1" x14ac:dyDescent="0.25">
      <c r="A148" s="18" t="s">
        <v>661</v>
      </c>
      <c r="B148" s="18" t="s">
        <v>474</v>
      </c>
      <c r="C148" s="11">
        <v>45947</v>
      </c>
      <c r="D148" s="18" t="s">
        <v>475</v>
      </c>
      <c r="E148" s="18" t="s">
        <v>476</v>
      </c>
      <c r="F148" s="18" t="s">
        <v>360</v>
      </c>
      <c r="G148" s="18" t="s">
        <v>21</v>
      </c>
      <c r="H148">
        <v>1</v>
      </c>
      <c r="I148" s="18" t="s">
        <v>21</v>
      </c>
      <c r="J148" s="18" t="s">
        <v>277</v>
      </c>
      <c r="K148" s="18" t="s">
        <v>277</v>
      </c>
      <c r="L148" s="18" t="s">
        <v>277</v>
      </c>
    </row>
    <row r="149" spans="1:12" hidden="1" x14ac:dyDescent="0.25">
      <c r="A149" s="18" t="s">
        <v>692</v>
      </c>
      <c r="B149" s="18" t="s">
        <v>474</v>
      </c>
      <c r="C149" s="11">
        <v>45947</v>
      </c>
      <c r="D149" s="18" t="s">
        <v>475</v>
      </c>
      <c r="E149" s="18" t="s">
        <v>476</v>
      </c>
      <c r="F149" s="18" t="s">
        <v>360</v>
      </c>
      <c r="G149" s="18" t="s">
        <v>21</v>
      </c>
      <c r="H149">
        <v>1</v>
      </c>
      <c r="I149" s="18" t="s">
        <v>21</v>
      </c>
      <c r="J149" s="18" t="s">
        <v>277</v>
      </c>
      <c r="K149" s="18" t="s">
        <v>277</v>
      </c>
      <c r="L149" s="18" t="s">
        <v>277</v>
      </c>
    </row>
    <row r="150" spans="1:12" hidden="1" x14ac:dyDescent="0.25">
      <c r="A150" s="18" t="s">
        <v>604</v>
      </c>
      <c r="B150" s="18" t="s">
        <v>615</v>
      </c>
      <c r="C150" s="11">
        <v>45947</v>
      </c>
      <c r="D150" s="18" t="s">
        <v>616</v>
      </c>
      <c r="E150" s="18" t="s">
        <v>617</v>
      </c>
      <c r="F150" s="18" t="s">
        <v>391</v>
      </c>
      <c r="G150" s="18" t="s">
        <v>21</v>
      </c>
      <c r="H150">
        <v>1</v>
      </c>
      <c r="I150" s="18" t="s">
        <v>525</v>
      </c>
      <c r="J150" s="18" t="s">
        <v>277</v>
      </c>
      <c r="K150" s="18" t="s">
        <v>277</v>
      </c>
      <c r="L150" s="18" t="s">
        <v>277</v>
      </c>
    </row>
    <row r="151" spans="1:12" hidden="1" x14ac:dyDescent="0.25">
      <c r="A151" s="18" t="s">
        <v>618</v>
      </c>
      <c r="B151" s="18" t="s">
        <v>615</v>
      </c>
      <c r="C151" s="11">
        <v>45947</v>
      </c>
      <c r="D151" s="18" t="s">
        <v>616</v>
      </c>
      <c r="E151" s="18" t="s">
        <v>617</v>
      </c>
      <c r="F151" s="18" t="s">
        <v>391</v>
      </c>
      <c r="G151" s="18" t="s">
        <v>21</v>
      </c>
      <c r="H151">
        <v>1</v>
      </c>
      <c r="I151" s="18" t="s">
        <v>525</v>
      </c>
      <c r="J151" s="18" t="s">
        <v>277</v>
      </c>
      <c r="K151" s="18" t="s">
        <v>277</v>
      </c>
      <c r="L151" s="18" t="s">
        <v>277</v>
      </c>
    </row>
    <row r="152" spans="1:12" hidden="1" x14ac:dyDescent="0.25">
      <c r="A152" s="18" t="s">
        <v>692</v>
      </c>
      <c r="B152" s="18" t="s">
        <v>615</v>
      </c>
      <c r="C152" s="11">
        <v>45947</v>
      </c>
      <c r="D152" s="18" t="s">
        <v>616</v>
      </c>
      <c r="E152" s="18" t="s">
        <v>617</v>
      </c>
      <c r="F152" s="18" t="s">
        <v>391</v>
      </c>
      <c r="G152" s="18" t="s">
        <v>21</v>
      </c>
      <c r="H152">
        <v>1</v>
      </c>
      <c r="I152" s="18" t="s">
        <v>21</v>
      </c>
      <c r="J152" s="18" t="s">
        <v>277</v>
      </c>
      <c r="K152" s="18" t="s">
        <v>277</v>
      </c>
      <c r="L152" s="18" t="s">
        <v>277</v>
      </c>
    </row>
    <row r="153" spans="1:12" hidden="1" x14ac:dyDescent="0.25">
      <c r="A153" s="18" t="s">
        <v>696</v>
      </c>
      <c r="B153" s="18" t="s">
        <v>615</v>
      </c>
      <c r="C153" s="11">
        <v>45947</v>
      </c>
      <c r="D153" s="18" t="s">
        <v>616</v>
      </c>
      <c r="E153" s="18" t="s">
        <v>617</v>
      </c>
      <c r="F153" s="18" t="s">
        <v>391</v>
      </c>
      <c r="G153" s="18" t="s">
        <v>21</v>
      </c>
      <c r="H153">
        <v>1</v>
      </c>
      <c r="I153" s="18" t="s">
        <v>525</v>
      </c>
      <c r="J153" s="18" t="s">
        <v>277</v>
      </c>
      <c r="K153" s="18" t="s">
        <v>277</v>
      </c>
      <c r="L153" s="18" t="s">
        <v>277</v>
      </c>
    </row>
    <row r="154" spans="1:12" hidden="1" x14ac:dyDescent="0.25">
      <c r="A154" s="18" t="s">
        <v>697</v>
      </c>
      <c r="B154" s="18" t="s">
        <v>698</v>
      </c>
      <c r="C154" s="11">
        <v>45947</v>
      </c>
      <c r="D154" s="18" t="s">
        <v>699</v>
      </c>
      <c r="E154" s="18" t="s">
        <v>700</v>
      </c>
      <c r="F154" s="18" t="s">
        <v>423</v>
      </c>
      <c r="G154" s="18" t="s">
        <v>21</v>
      </c>
      <c r="H154">
        <v>1</v>
      </c>
      <c r="I154" s="18" t="s">
        <v>21</v>
      </c>
      <c r="J154" s="18" t="s">
        <v>277</v>
      </c>
      <c r="K154" s="18" t="s">
        <v>277</v>
      </c>
      <c r="L154" s="18" t="s">
        <v>277</v>
      </c>
    </row>
    <row r="155" spans="1:12" hidden="1" x14ac:dyDescent="0.25">
      <c r="A155" s="18" t="s">
        <v>540</v>
      </c>
      <c r="B155" s="18" t="s">
        <v>541</v>
      </c>
      <c r="C155" s="11">
        <v>45947</v>
      </c>
      <c r="D155" s="18" t="s">
        <v>542</v>
      </c>
      <c r="E155" s="18" t="s">
        <v>543</v>
      </c>
      <c r="F155" s="18" t="s">
        <v>295</v>
      </c>
      <c r="G155" s="18" t="s">
        <v>21</v>
      </c>
      <c r="H155">
        <v>1</v>
      </c>
      <c r="I155" s="18" t="s">
        <v>21</v>
      </c>
      <c r="J155" s="18" t="s">
        <v>277</v>
      </c>
      <c r="K155" s="18" t="s">
        <v>277</v>
      </c>
      <c r="L155" s="18" t="s">
        <v>277</v>
      </c>
    </row>
    <row r="156" spans="1:12" hidden="1" x14ac:dyDescent="0.25">
      <c r="A156" s="18" t="s">
        <v>597</v>
      </c>
      <c r="B156" s="18" t="s">
        <v>541</v>
      </c>
      <c r="C156" s="11">
        <v>45947</v>
      </c>
      <c r="D156" s="18" t="s">
        <v>542</v>
      </c>
      <c r="E156" s="18" t="s">
        <v>543</v>
      </c>
      <c r="F156" s="18" t="s">
        <v>295</v>
      </c>
      <c r="G156" s="18" t="s">
        <v>21</v>
      </c>
      <c r="H156">
        <v>1</v>
      </c>
      <c r="I156" s="18" t="s">
        <v>21</v>
      </c>
      <c r="J156" s="18" t="s">
        <v>277</v>
      </c>
      <c r="K156" s="18" t="s">
        <v>277</v>
      </c>
      <c r="L156" s="18" t="s">
        <v>277</v>
      </c>
    </row>
    <row r="157" spans="1:12" hidden="1" x14ac:dyDescent="0.25">
      <c r="A157" s="18" t="s">
        <v>643</v>
      </c>
      <c r="B157" s="18" t="s">
        <v>541</v>
      </c>
      <c r="C157" s="11">
        <v>45947</v>
      </c>
      <c r="D157" s="18" t="s">
        <v>542</v>
      </c>
      <c r="E157" s="18" t="s">
        <v>543</v>
      </c>
      <c r="F157" s="18" t="s">
        <v>295</v>
      </c>
      <c r="G157" s="18" t="s">
        <v>21</v>
      </c>
      <c r="H157">
        <v>1</v>
      </c>
      <c r="I157" s="18" t="s">
        <v>21</v>
      </c>
      <c r="J157" s="18" t="s">
        <v>277</v>
      </c>
      <c r="K157" s="18" t="s">
        <v>277</v>
      </c>
      <c r="L157" s="18" t="s">
        <v>277</v>
      </c>
    </row>
    <row r="158" spans="1:12" hidden="1" x14ac:dyDescent="0.25">
      <c r="A158" s="18" t="s">
        <v>581</v>
      </c>
      <c r="B158" s="18" t="s">
        <v>594</v>
      </c>
      <c r="C158" s="11">
        <v>45947</v>
      </c>
      <c r="D158" s="18" t="s">
        <v>595</v>
      </c>
      <c r="E158" s="18" t="s">
        <v>596</v>
      </c>
      <c r="F158" s="18" t="s">
        <v>386</v>
      </c>
      <c r="G158" s="18" t="s">
        <v>409</v>
      </c>
      <c r="H158">
        <v>1</v>
      </c>
      <c r="I158" s="18" t="s">
        <v>525</v>
      </c>
      <c r="J158" s="18" t="s">
        <v>277</v>
      </c>
      <c r="K158" s="18" t="s">
        <v>277</v>
      </c>
      <c r="L158" s="18" t="s">
        <v>277</v>
      </c>
    </row>
    <row r="159" spans="1:12" hidden="1" x14ac:dyDescent="0.25">
      <c r="A159" s="18" t="s">
        <v>618</v>
      </c>
      <c r="B159" s="18" t="s">
        <v>594</v>
      </c>
      <c r="C159" s="11">
        <v>45947</v>
      </c>
      <c r="D159" s="18" t="s">
        <v>595</v>
      </c>
      <c r="E159" s="18" t="s">
        <v>596</v>
      </c>
      <c r="F159" s="18" t="s">
        <v>386</v>
      </c>
      <c r="G159" s="18" t="s">
        <v>409</v>
      </c>
      <c r="H159">
        <v>1</v>
      </c>
      <c r="I159" s="18" t="s">
        <v>525</v>
      </c>
      <c r="J159" s="18" t="s">
        <v>277</v>
      </c>
      <c r="K159" s="18" t="s">
        <v>277</v>
      </c>
      <c r="L159" s="18" t="s">
        <v>277</v>
      </c>
    </row>
    <row r="160" spans="1:12" hidden="1" x14ac:dyDescent="0.25">
      <c r="A160" s="18" t="s">
        <v>495</v>
      </c>
      <c r="B160" s="18" t="s">
        <v>519</v>
      </c>
      <c r="C160" s="11">
        <v>45947</v>
      </c>
      <c r="D160" s="18" t="s">
        <v>520</v>
      </c>
      <c r="E160" s="18" t="s">
        <v>521</v>
      </c>
      <c r="F160" s="18" t="s">
        <v>415</v>
      </c>
      <c r="G160" s="18" t="s">
        <v>23</v>
      </c>
      <c r="H160">
        <v>1</v>
      </c>
      <c r="I160" s="18" t="s">
        <v>23</v>
      </c>
      <c r="J160" s="18" t="s">
        <v>277</v>
      </c>
      <c r="K160" s="18" t="s">
        <v>277</v>
      </c>
      <c r="L160" s="18" t="s">
        <v>277</v>
      </c>
    </row>
    <row r="161" spans="1:12" hidden="1" x14ac:dyDescent="0.25">
      <c r="A161" s="18" t="s">
        <v>692</v>
      </c>
      <c r="B161" s="18" t="s">
        <v>693</v>
      </c>
      <c r="C161" s="11">
        <v>45947</v>
      </c>
      <c r="D161" s="18" t="s">
        <v>694</v>
      </c>
      <c r="E161" s="18" t="s">
        <v>695</v>
      </c>
      <c r="F161" s="18" t="s">
        <v>549</v>
      </c>
      <c r="G161" s="18" t="s">
        <v>278</v>
      </c>
      <c r="H161">
        <v>1</v>
      </c>
      <c r="I161" s="18" t="s">
        <v>300</v>
      </c>
      <c r="J161" s="18" t="s">
        <v>277</v>
      </c>
      <c r="K161" s="18" t="s">
        <v>277</v>
      </c>
      <c r="L161" s="18" t="s">
        <v>277</v>
      </c>
    </row>
    <row r="162" spans="1:12" hidden="1" x14ac:dyDescent="0.25">
      <c r="A162" s="18" t="s">
        <v>618</v>
      </c>
      <c r="B162" s="18" t="s">
        <v>622</v>
      </c>
      <c r="C162" s="11">
        <v>45947</v>
      </c>
      <c r="D162" s="18" t="s">
        <v>623</v>
      </c>
      <c r="E162" s="18" t="s">
        <v>624</v>
      </c>
      <c r="F162" s="18" t="s">
        <v>306</v>
      </c>
      <c r="G162" s="18" t="s">
        <v>278</v>
      </c>
      <c r="H162">
        <v>1</v>
      </c>
      <c r="I162" s="18" t="s">
        <v>342</v>
      </c>
      <c r="J162" s="18" t="s">
        <v>277</v>
      </c>
      <c r="K162" s="18" t="s">
        <v>277</v>
      </c>
      <c r="L162" s="18" t="s">
        <v>277</v>
      </c>
    </row>
    <row r="163" spans="1:12" hidden="1" x14ac:dyDescent="0.25">
      <c r="A163" s="18" t="s">
        <v>660</v>
      </c>
      <c r="B163" s="18" t="s">
        <v>377</v>
      </c>
      <c r="C163" s="11">
        <v>45947</v>
      </c>
      <c r="D163" s="18" t="s">
        <v>378</v>
      </c>
      <c r="E163" s="18" t="s">
        <v>379</v>
      </c>
      <c r="F163" s="18" t="s">
        <v>306</v>
      </c>
      <c r="G163" s="18" t="s">
        <v>21</v>
      </c>
      <c r="H163">
        <v>1</v>
      </c>
      <c r="I163" s="18" t="s">
        <v>525</v>
      </c>
      <c r="J163" s="18" t="s">
        <v>277</v>
      </c>
      <c r="K163" s="18" t="s">
        <v>277</v>
      </c>
      <c r="L163" s="18" t="s">
        <v>277</v>
      </c>
    </row>
    <row r="164" spans="1:12" hidden="1" x14ac:dyDescent="0.25">
      <c r="A164" s="18" t="s">
        <v>696</v>
      </c>
      <c r="B164" s="18" t="s">
        <v>377</v>
      </c>
      <c r="C164" s="11">
        <v>45947</v>
      </c>
      <c r="D164" s="18" t="s">
        <v>378</v>
      </c>
      <c r="E164" s="18" t="s">
        <v>379</v>
      </c>
      <c r="F164" s="18" t="s">
        <v>306</v>
      </c>
      <c r="G164" s="18" t="s">
        <v>21</v>
      </c>
      <c r="H164">
        <v>1</v>
      </c>
      <c r="I164" s="18" t="s">
        <v>21</v>
      </c>
      <c r="J164" s="18" t="s">
        <v>277</v>
      </c>
      <c r="K164" s="18" t="s">
        <v>277</v>
      </c>
      <c r="L164" s="18" t="s">
        <v>277</v>
      </c>
    </row>
    <row r="165" spans="1:12" hidden="1" x14ac:dyDescent="0.25">
      <c r="A165" s="18" t="s">
        <v>540</v>
      </c>
      <c r="B165" s="18" t="s">
        <v>560</v>
      </c>
      <c r="C165" s="11">
        <v>45947</v>
      </c>
      <c r="D165" s="18" t="s">
        <v>561</v>
      </c>
      <c r="E165" s="18" t="s">
        <v>562</v>
      </c>
      <c r="F165" s="18" t="s">
        <v>423</v>
      </c>
      <c r="G165" s="18" t="s">
        <v>23</v>
      </c>
      <c r="I165" s="18" t="s">
        <v>23</v>
      </c>
      <c r="J165" s="18" t="s">
        <v>277</v>
      </c>
      <c r="K165" s="18" t="s">
        <v>277</v>
      </c>
      <c r="L165" s="18" t="s">
        <v>277</v>
      </c>
    </row>
    <row r="166" spans="1:12" hidden="1" x14ac:dyDescent="0.25">
      <c r="A166" s="18" t="s">
        <v>495</v>
      </c>
      <c r="B166" s="18" t="s">
        <v>504</v>
      </c>
      <c r="C166" s="11">
        <v>45947</v>
      </c>
      <c r="D166" s="18" t="s">
        <v>505</v>
      </c>
      <c r="E166" s="18" t="s">
        <v>506</v>
      </c>
      <c r="F166" s="18" t="s">
        <v>415</v>
      </c>
      <c r="G166" s="18" t="s">
        <v>364</v>
      </c>
      <c r="H166">
        <v>1</v>
      </c>
      <c r="I166" s="18" t="s">
        <v>300</v>
      </c>
      <c r="J166" s="18" t="s">
        <v>277</v>
      </c>
      <c r="K166" s="18" t="s">
        <v>277</v>
      </c>
      <c r="L166" s="18" t="s">
        <v>277</v>
      </c>
    </row>
    <row r="167" spans="1:12" hidden="1" x14ac:dyDescent="0.25">
      <c r="A167" s="18" t="s">
        <v>581</v>
      </c>
      <c r="B167" s="18" t="s">
        <v>504</v>
      </c>
      <c r="C167" s="11">
        <v>45947</v>
      </c>
      <c r="D167" s="18" t="s">
        <v>505</v>
      </c>
      <c r="E167" s="18" t="s">
        <v>506</v>
      </c>
      <c r="F167" s="18" t="s">
        <v>415</v>
      </c>
      <c r="G167" s="18" t="s">
        <v>364</v>
      </c>
      <c r="H167">
        <v>1</v>
      </c>
      <c r="I167" s="18" t="s">
        <v>300</v>
      </c>
      <c r="J167" s="18" t="s">
        <v>277</v>
      </c>
      <c r="K167" s="18" t="s">
        <v>277</v>
      </c>
      <c r="L167" s="18" t="s">
        <v>277</v>
      </c>
    </row>
    <row r="168" spans="1:12" hidden="1" x14ac:dyDescent="0.25">
      <c r="A168" s="18" t="s">
        <v>597</v>
      </c>
      <c r="B168" s="18" t="s">
        <v>504</v>
      </c>
      <c r="C168" s="11">
        <v>45947</v>
      </c>
      <c r="D168" s="18" t="s">
        <v>505</v>
      </c>
      <c r="E168" s="18" t="s">
        <v>506</v>
      </c>
      <c r="F168" s="18" t="s">
        <v>415</v>
      </c>
      <c r="G168" s="18" t="s">
        <v>364</v>
      </c>
      <c r="H168">
        <v>1</v>
      </c>
      <c r="I168" s="18" t="s">
        <v>300</v>
      </c>
      <c r="J168" s="18" t="s">
        <v>277</v>
      </c>
      <c r="K168" s="18" t="s">
        <v>277</v>
      </c>
      <c r="L168" s="18" t="s">
        <v>277</v>
      </c>
    </row>
    <row r="169" spans="1:12" hidden="1" x14ac:dyDescent="0.25">
      <c r="A169" s="18" t="s">
        <v>631</v>
      </c>
      <c r="B169" s="18" t="s">
        <v>504</v>
      </c>
      <c r="C169" s="11">
        <v>45947</v>
      </c>
      <c r="D169" s="18" t="s">
        <v>505</v>
      </c>
      <c r="E169" s="18" t="s">
        <v>506</v>
      </c>
      <c r="F169" s="18" t="s">
        <v>415</v>
      </c>
      <c r="G169" s="18" t="s">
        <v>364</v>
      </c>
      <c r="H169">
        <v>1</v>
      </c>
      <c r="I169" s="18" t="s">
        <v>300</v>
      </c>
      <c r="J169" s="18" t="s">
        <v>277</v>
      </c>
      <c r="K169" s="18" t="s">
        <v>277</v>
      </c>
      <c r="L169" s="18" t="s">
        <v>277</v>
      </c>
    </row>
    <row r="170" spans="1:12" hidden="1" x14ac:dyDescent="0.25">
      <c r="A170" s="18" t="s">
        <v>649</v>
      </c>
      <c r="B170" s="18" t="s">
        <v>504</v>
      </c>
      <c r="C170" s="11">
        <v>45947</v>
      </c>
      <c r="D170" s="18" t="s">
        <v>505</v>
      </c>
      <c r="E170" s="18" t="s">
        <v>506</v>
      </c>
      <c r="F170" s="18" t="s">
        <v>415</v>
      </c>
      <c r="G170" s="18" t="s">
        <v>364</v>
      </c>
      <c r="H170">
        <v>1</v>
      </c>
      <c r="I170" s="18" t="s">
        <v>21</v>
      </c>
      <c r="J170" s="18" t="s">
        <v>277</v>
      </c>
      <c r="K170" s="18" t="s">
        <v>277</v>
      </c>
      <c r="L170" s="18" t="s">
        <v>277</v>
      </c>
    </row>
    <row r="171" spans="1:12" hidden="1" x14ac:dyDescent="0.25">
      <c r="A171" s="18" t="s">
        <v>660</v>
      </c>
      <c r="B171" s="18" t="s">
        <v>504</v>
      </c>
      <c r="C171" s="11">
        <v>45947</v>
      </c>
      <c r="D171" s="18" t="s">
        <v>505</v>
      </c>
      <c r="E171" s="18" t="s">
        <v>506</v>
      </c>
      <c r="F171" s="18" t="s">
        <v>415</v>
      </c>
      <c r="G171" s="18" t="s">
        <v>364</v>
      </c>
      <c r="H171">
        <v>1</v>
      </c>
      <c r="I171" s="18" t="s">
        <v>300</v>
      </c>
      <c r="J171" s="18" t="s">
        <v>277</v>
      </c>
      <c r="K171" s="18" t="s">
        <v>277</v>
      </c>
      <c r="L171" s="18" t="s">
        <v>277</v>
      </c>
    </row>
    <row r="172" spans="1:12" hidden="1" x14ac:dyDescent="0.25">
      <c r="A172" s="18" t="s">
        <v>661</v>
      </c>
      <c r="B172" s="18" t="s">
        <v>504</v>
      </c>
      <c r="C172" s="11">
        <v>45947</v>
      </c>
      <c r="D172" s="18" t="s">
        <v>505</v>
      </c>
      <c r="E172" s="18" t="s">
        <v>506</v>
      </c>
      <c r="F172" s="18" t="s">
        <v>415</v>
      </c>
      <c r="G172" s="18" t="s">
        <v>364</v>
      </c>
      <c r="H172">
        <v>1</v>
      </c>
      <c r="I172" s="18" t="s">
        <v>300</v>
      </c>
      <c r="J172" s="18" t="s">
        <v>277</v>
      </c>
      <c r="K172" s="18" t="s">
        <v>277</v>
      </c>
      <c r="L172" s="18" t="s">
        <v>277</v>
      </c>
    </row>
    <row r="173" spans="1:12" hidden="1" x14ac:dyDescent="0.25">
      <c r="A173" s="18" t="s">
        <v>673</v>
      </c>
      <c r="B173" s="18" t="s">
        <v>504</v>
      </c>
      <c r="C173" s="11">
        <v>45947</v>
      </c>
      <c r="D173" s="18" t="s">
        <v>505</v>
      </c>
      <c r="E173" s="18" t="s">
        <v>506</v>
      </c>
      <c r="F173" s="18" t="s">
        <v>415</v>
      </c>
      <c r="G173" s="18" t="s">
        <v>364</v>
      </c>
      <c r="H173">
        <v>1</v>
      </c>
      <c r="I173" s="18" t="s">
        <v>300</v>
      </c>
      <c r="J173" s="18" t="s">
        <v>277</v>
      </c>
      <c r="K173" s="18" t="s">
        <v>277</v>
      </c>
      <c r="L173" s="18" t="s">
        <v>277</v>
      </c>
    </row>
    <row r="174" spans="1:12" hidden="1" x14ac:dyDescent="0.25">
      <c r="A174" s="18" t="s">
        <v>697</v>
      </c>
      <c r="B174" s="18" t="s">
        <v>504</v>
      </c>
      <c r="C174" s="11">
        <v>45947</v>
      </c>
      <c r="D174" s="18" t="s">
        <v>505</v>
      </c>
      <c r="E174" s="18" t="s">
        <v>506</v>
      </c>
      <c r="F174" s="18" t="s">
        <v>415</v>
      </c>
      <c r="G174" s="18" t="s">
        <v>364</v>
      </c>
      <c r="H174">
        <v>1</v>
      </c>
      <c r="I174" s="18" t="s">
        <v>300</v>
      </c>
      <c r="J174" s="18" t="s">
        <v>277</v>
      </c>
      <c r="K174" s="18" t="s">
        <v>277</v>
      </c>
      <c r="L174" s="18" t="s">
        <v>277</v>
      </c>
    </row>
    <row r="175" spans="1:12" hidden="1" x14ac:dyDescent="0.25">
      <c r="A175" s="18" t="s">
        <v>604</v>
      </c>
      <c r="B175" s="18" t="s">
        <v>612</v>
      </c>
      <c r="C175" s="11">
        <v>45947</v>
      </c>
      <c r="D175" s="18" t="s">
        <v>613</v>
      </c>
      <c r="E175" s="18" t="s">
        <v>614</v>
      </c>
      <c r="F175" s="18" t="s">
        <v>285</v>
      </c>
      <c r="G175" s="18" t="s">
        <v>342</v>
      </c>
      <c r="H175">
        <v>1</v>
      </c>
      <c r="I175" s="18" t="s">
        <v>342</v>
      </c>
      <c r="J175" s="18" t="s">
        <v>277</v>
      </c>
      <c r="K175" s="18" t="s">
        <v>277</v>
      </c>
      <c r="L175" s="18" t="s">
        <v>277</v>
      </c>
    </row>
    <row r="176" spans="1:12" hidden="1" x14ac:dyDescent="0.25">
      <c r="A176" s="18" t="s">
        <v>697</v>
      </c>
      <c r="B176" s="18" t="s">
        <v>612</v>
      </c>
      <c r="C176" s="11">
        <v>45947</v>
      </c>
      <c r="D176" s="18" t="s">
        <v>613</v>
      </c>
      <c r="E176" s="18" t="s">
        <v>614</v>
      </c>
      <c r="F176" s="18" t="s">
        <v>285</v>
      </c>
      <c r="G176" s="18" t="s">
        <v>342</v>
      </c>
      <c r="H176">
        <v>1</v>
      </c>
      <c r="I176" s="18" t="s">
        <v>342</v>
      </c>
      <c r="J176" s="18" t="s">
        <v>277</v>
      </c>
      <c r="K176" s="18" t="s">
        <v>277</v>
      </c>
      <c r="L176" s="18" t="s">
        <v>277</v>
      </c>
    </row>
    <row r="177" spans="1:12" hidden="1" x14ac:dyDescent="0.25">
      <c r="A177" s="18" t="s">
        <v>666</v>
      </c>
      <c r="B177" s="18" t="s">
        <v>667</v>
      </c>
      <c r="C177" s="11">
        <v>45947</v>
      </c>
      <c r="D177" s="18" t="s">
        <v>668</v>
      </c>
      <c r="E177" s="18" t="s">
        <v>669</v>
      </c>
      <c r="F177" s="18" t="s">
        <v>279</v>
      </c>
      <c r="G177" s="18" t="s">
        <v>21</v>
      </c>
      <c r="H177">
        <v>1</v>
      </c>
      <c r="I177" s="18" t="s">
        <v>21</v>
      </c>
      <c r="J177" s="18" t="s">
        <v>277</v>
      </c>
      <c r="K177" s="18" t="s">
        <v>277</v>
      </c>
      <c r="L177" s="18" t="s">
        <v>277</v>
      </c>
    </row>
    <row r="178" spans="1:12" hidden="1" x14ac:dyDescent="0.25">
      <c r="A178" s="18" t="s">
        <v>618</v>
      </c>
      <c r="B178" s="18" t="s">
        <v>628</v>
      </c>
      <c r="C178" s="11">
        <v>45947</v>
      </c>
      <c r="D178" s="18" t="s">
        <v>629</v>
      </c>
      <c r="E178" s="18" t="s">
        <v>630</v>
      </c>
      <c r="F178" s="18" t="s">
        <v>593</v>
      </c>
      <c r="G178" s="18" t="s">
        <v>25</v>
      </c>
      <c r="H178">
        <v>1</v>
      </c>
      <c r="I178" s="18" t="s">
        <v>25</v>
      </c>
      <c r="J178" s="18" t="s">
        <v>277</v>
      </c>
      <c r="K178" s="18" t="s">
        <v>277</v>
      </c>
      <c r="L178" s="18" t="s">
        <v>277</v>
      </c>
    </row>
    <row r="179" spans="1:12" hidden="1" x14ac:dyDescent="0.25">
      <c r="A179" s="18" t="s">
        <v>581</v>
      </c>
      <c r="B179" s="18" t="s">
        <v>412</v>
      </c>
      <c r="C179" s="11">
        <v>45947</v>
      </c>
      <c r="D179" s="18" t="s">
        <v>413</v>
      </c>
      <c r="E179" s="18" t="s">
        <v>414</v>
      </c>
      <c r="F179" s="18" t="s">
        <v>415</v>
      </c>
      <c r="G179" s="18" t="s">
        <v>342</v>
      </c>
      <c r="H179">
        <v>1</v>
      </c>
      <c r="I179" s="18" t="s">
        <v>342</v>
      </c>
      <c r="J179" s="18" t="s">
        <v>277</v>
      </c>
      <c r="K179" s="18" t="s">
        <v>277</v>
      </c>
      <c r="L179" s="18" t="s">
        <v>277</v>
      </c>
    </row>
    <row r="180" spans="1:12" hidden="1" x14ac:dyDescent="0.25">
      <c r="A180" s="18" t="s">
        <v>631</v>
      </c>
      <c r="B180" s="18" t="s">
        <v>412</v>
      </c>
      <c r="C180" s="11">
        <v>45947</v>
      </c>
      <c r="D180" s="18" t="s">
        <v>413</v>
      </c>
      <c r="E180" s="18" t="s">
        <v>414</v>
      </c>
      <c r="F180" s="18" t="s">
        <v>415</v>
      </c>
      <c r="G180" s="18" t="s">
        <v>342</v>
      </c>
      <c r="H180">
        <v>1</v>
      </c>
      <c r="I180" s="18" t="s">
        <v>342</v>
      </c>
      <c r="J180" s="18" t="s">
        <v>277</v>
      </c>
      <c r="K180" s="18" t="s">
        <v>277</v>
      </c>
      <c r="L180" s="18" t="s">
        <v>277</v>
      </c>
    </row>
    <row r="181" spans="1:12" hidden="1" x14ac:dyDescent="0.25">
      <c r="A181" s="18" t="s">
        <v>643</v>
      </c>
      <c r="B181" s="18" t="s">
        <v>412</v>
      </c>
      <c r="C181" s="11">
        <v>45947</v>
      </c>
      <c r="D181" s="18" t="s">
        <v>413</v>
      </c>
      <c r="E181" s="18" t="s">
        <v>414</v>
      </c>
      <c r="F181" s="18" t="s">
        <v>415</v>
      </c>
      <c r="G181" s="18" t="s">
        <v>342</v>
      </c>
      <c r="H181">
        <v>1</v>
      </c>
      <c r="I181" s="18" t="s">
        <v>342</v>
      </c>
      <c r="J181" s="18" t="s">
        <v>277</v>
      </c>
      <c r="K181" s="18" t="s">
        <v>277</v>
      </c>
      <c r="L181" s="18" t="s">
        <v>277</v>
      </c>
    </row>
    <row r="182" spans="1:12" hidden="1" x14ac:dyDescent="0.25">
      <c r="A182" s="18" t="s">
        <v>581</v>
      </c>
      <c r="B182" s="18" t="s">
        <v>584</v>
      </c>
      <c r="C182" s="11">
        <v>45947</v>
      </c>
      <c r="D182" s="18" t="s">
        <v>585</v>
      </c>
      <c r="E182" s="18" t="s">
        <v>586</v>
      </c>
      <c r="F182" s="18" t="s">
        <v>386</v>
      </c>
      <c r="G182" s="18" t="s">
        <v>23</v>
      </c>
      <c r="H182">
        <v>1</v>
      </c>
      <c r="I182" s="18" t="s">
        <v>23</v>
      </c>
      <c r="J182" s="18" t="s">
        <v>277</v>
      </c>
      <c r="K182" s="18" t="s">
        <v>277</v>
      </c>
      <c r="L182" s="18" t="s">
        <v>277</v>
      </c>
    </row>
    <row r="183" spans="1:12" hidden="1" x14ac:dyDescent="0.25">
      <c r="A183" s="18" t="s">
        <v>631</v>
      </c>
      <c r="B183" s="18" t="s">
        <v>584</v>
      </c>
      <c r="C183" s="11">
        <v>45947</v>
      </c>
      <c r="D183" s="18" t="s">
        <v>585</v>
      </c>
      <c r="E183" s="18" t="s">
        <v>586</v>
      </c>
      <c r="F183" s="18" t="s">
        <v>386</v>
      </c>
      <c r="G183" s="18" t="s">
        <v>23</v>
      </c>
      <c r="H183">
        <v>1</v>
      </c>
      <c r="I183" s="18" t="s">
        <v>23</v>
      </c>
      <c r="J183" s="18" t="s">
        <v>277</v>
      </c>
      <c r="K183" s="18" t="s">
        <v>277</v>
      </c>
      <c r="L183" s="18" t="s">
        <v>277</v>
      </c>
    </row>
    <row r="184" spans="1:12" hidden="1" x14ac:dyDescent="0.25">
      <c r="A184" s="18" t="s">
        <v>643</v>
      </c>
      <c r="B184" s="18" t="s">
        <v>584</v>
      </c>
      <c r="C184" s="11">
        <v>45947</v>
      </c>
      <c r="D184" s="18" t="s">
        <v>585</v>
      </c>
      <c r="E184" s="18" t="s">
        <v>586</v>
      </c>
      <c r="F184" s="18" t="s">
        <v>386</v>
      </c>
      <c r="G184" s="18" t="s">
        <v>23</v>
      </c>
      <c r="H184">
        <v>1</v>
      </c>
      <c r="I184" s="18" t="s">
        <v>23</v>
      </c>
      <c r="J184" s="18" t="s">
        <v>277</v>
      </c>
      <c r="K184" s="18" t="s">
        <v>277</v>
      </c>
      <c r="L184" s="18" t="s">
        <v>277</v>
      </c>
    </row>
    <row r="185" spans="1:12" hidden="1" x14ac:dyDescent="0.25">
      <c r="A185" s="18" t="s">
        <v>660</v>
      </c>
      <c r="B185" s="18" t="s">
        <v>584</v>
      </c>
      <c r="C185" s="11">
        <v>45947</v>
      </c>
      <c r="D185" s="18" t="s">
        <v>585</v>
      </c>
      <c r="E185" s="18" t="s">
        <v>586</v>
      </c>
      <c r="F185" s="18" t="s">
        <v>386</v>
      </c>
      <c r="G185" s="18" t="s">
        <v>23</v>
      </c>
      <c r="H185">
        <v>1</v>
      </c>
      <c r="I185" s="18" t="s">
        <v>23</v>
      </c>
      <c r="J185" s="18" t="s">
        <v>277</v>
      </c>
      <c r="K185" s="18" t="s">
        <v>277</v>
      </c>
      <c r="L185" s="18" t="s">
        <v>277</v>
      </c>
    </row>
    <row r="186" spans="1:12" hidden="1" x14ac:dyDescent="0.25">
      <c r="A186" s="18" t="s">
        <v>661</v>
      </c>
      <c r="B186" s="18" t="s">
        <v>584</v>
      </c>
      <c r="C186" s="11">
        <v>45947</v>
      </c>
      <c r="D186" s="18" t="s">
        <v>585</v>
      </c>
      <c r="E186" s="18" t="s">
        <v>586</v>
      </c>
      <c r="F186" s="18" t="s">
        <v>386</v>
      </c>
      <c r="G186" s="18" t="s">
        <v>23</v>
      </c>
      <c r="H186">
        <v>1</v>
      </c>
      <c r="I186" s="18" t="s">
        <v>23</v>
      </c>
      <c r="J186" s="18" t="s">
        <v>277</v>
      </c>
      <c r="K186" s="18" t="s">
        <v>277</v>
      </c>
      <c r="L186" s="18" t="s">
        <v>277</v>
      </c>
    </row>
    <row r="187" spans="1:12" hidden="1" x14ac:dyDescent="0.25">
      <c r="A187" s="18" t="s">
        <v>673</v>
      </c>
      <c r="B187" s="18" t="s">
        <v>584</v>
      </c>
      <c r="C187" s="11">
        <v>45947</v>
      </c>
      <c r="D187" s="18" t="s">
        <v>585</v>
      </c>
      <c r="E187" s="18" t="s">
        <v>586</v>
      </c>
      <c r="F187" s="18" t="s">
        <v>386</v>
      </c>
      <c r="G187" s="18" t="s">
        <v>23</v>
      </c>
      <c r="H187">
        <v>1</v>
      </c>
      <c r="I187" s="18" t="s">
        <v>23</v>
      </c>
      <c r="J187" s="18" t="s">
        <v>277</v>
      </c>
      <c r="K187" s="18" t="s">
        <v>277</v>
      </c>
      <c r="L187" s="18" t="s">
        <v>277</v>
      </c>
    </row>
    <row r="188" spans="1:12" hidden="1" x14ac:dyDescent="0.25">
      <c r="A188" s="18" t="s">
        <v>618</v>
      </c>
      <c r="B188" s="18" t="s">
        <v>619</v>
      </c>
      <c r="C188" s="11">
        <v>45947</v>
      </c>
      <c r="D188" s="18" t="s">
        <v>620</v>
      </c>
      <c r="E188" s="18" t="s">
        <v>621</v>
      </c>
      <c r="F188" s="18" t="s">
        <v>391</v>
      </c>
      <c r="G188" s="18" t="s">
        <v>278</v>
      </c>
      <c r="I188" s="18" t="s">
        <v>342</v>
      </c>
      <c r="J188" s="18" t="s">
        <v>277</v>
      </c>
      <c r="K188" s="18" t="s">
        <v>277</v>
      </c>
      <c r="L188" s="18" t="s">
        <v>277</v>
      </c>
    </row>
    <row r="189" spans="1:12" hidden="1" x14ac:dyDescent="0.25">
      <c r="A189" s="18" t="s">
        <v>631</v>
      </c>
      <c r="B189" s="18" t="s">
        <v>619</v>
      </c>
      <c r="C189" s="11">
        <v>45947</v>
      </c>
      <c r="D189" s="18" t="s">
        <v>620</v>
      </c>
      <c r="E189" s="18" t="s">
        <v>621</v>
      </c>
      <c r="F189" s="18" t="s">
        <v>391</v>
      </c>
      <c r="G189" s="18" t="s">
        <v>278</v>
      </c>
      <c r="I189" s="18" t="s">
        <v>525</v>
      </c>
      <c r="J189" s="18" t="s">
        <v>277</v>
      </c>
      <c r="K189" s="18" t="s">
        <v>277</v>
      </c>
      <c r="L189" s="18" t="s">
        <v>277</v>
      </c>
    </row>
    <row r="190" spans="1:12" hidden="1" x14ac:dyDescent="0.25">
      <c r="A190" s="18" t="s">
        <v>649</v>
      </c>
      <c r="B190" s="18" t="s">
        <v>619</v>
      </c>
      <c r="C190" s="11">
        <v>45947</v>
      </c>
      <c r="D190" s="18" t="s">
        <v>620</v>
      </c>
      <c r="E190" s="18" t="s">
        <v>621</v>
      </c>
      <c r="F190" s="18" t="s">
        <v>391</v>
      </c>
      <c r="G190" s="18" t="s">
        <v>278</v>
      </c>
      <c r="I190" s="18" t="s">
        <v>525</v>
      </c>
      <c r="J190" s="18" t="s">
        <v>277</v>
      </c>
      <c r="K190" s="18" t="s">
        <v>277</v>
      </c>
      <c r="L190" s="18" t="s">
        <v>277</v>
      </c>
    </row>
    <row r="191" spans="1:12" hidden="1" x14ac:dyDescent="0.25">
      <c r="A191" s="18" t="s">
        <v>660</v>
      </c>
      <c r="B191" s="18" t="s">
        <v>619</v>
      </c>
      <c r="C191" s="11">
        <v>45947</v>
      </c>
      <c r="D191" s="18" t="s">
        <v>620</v>
      </c>
      <c r="E191" s="18" t="s">
        <v>621</v>
      </c>
      <c r="F191" s="18" t="s">
        <v>391</v>
      </c>
      <c r="G191" s="18" t="s">
        <v>278</v>
      </c>
      <c r="I191" s="18" t="s">
        <v>525</v>
      </c>
      <c r="J191" s="18" t="s">
        <v>277</v>
      </c>
      <c r="K191" s="18" t="s">
        <v>277</v>
      </c>
      <c r="L191" s="18" t="s">
        <v>277</v>
      </c>
    </row>
    <row r="192" spans="1:12" hidden="1" x14ac:dyDescent="0.25">
      <c r="A192" s="18" t="s">
        <v>661</v>
      </c>
      <c r="B192" s="18" t="s">
        <v>619</v>
      </c>
      <c r="C192" s="11">
        <v>45947</v>
      </c>
      <c r="D192" s="18" t="s">
        <v>620</v>
      </c>
      <c r="E192" s="18" t="s">
        <v>621</v>
      </c>
      <c r="F192" s="18" t="s">
        <v>391</v>
      </c>
      <c r="G192" s="18" t="s">
        <v>278</v>
      </c>
      <c r="I192" s="18" t="s">
        <v>300</v>
      </c>
      <c r="J192" s="18" t="s">
        <v>277</v>
      </c>
      <c r="K192" s="18" t="s">
        <v>277</v>
      </c>
      <c r="L192" s="18" t="s">
        <v>277</v>
      </c>
    </row>
    <row r="193" spans="1:12" hidden="1" x14ac:dyDescent="0.25">
      <c r="A193" s="18" t="s">
        <v>673</v>
      </c>
      <c r="B193" s="18" t="s">
        <v>619</v>
      </c>
      <c r="C193" s="11">
        <v>45947</v>
      </c>
      <c r="D193" s="18" t="s">
        <v>620</v>
      </c>
      <c r="E193" s="18" t="s">
        <v>621</v>
      </c>
      <c r="F193" s="18" t="s">
        <v>391</v>
      </c>
      <c r="G193" s="18" t="s">
        <v>278</v>
      </c>
      <c r="I193" s="18" t="s">
        <v>342</v>
      </c>
      <c r="J193" s="18" t="s">
        <v>277</v>
      </c>
      <c r="K193" s="18" t="s">
        <v>277</v>
      </c>
      <c r="L193" s="18" t="s">
        <v>277</v>
      </c>
    </row>
    <row r="194" spans="1:12" hidden="1" x14ac:dyDescent="0.25">
      <c r="A194" s="18" t="s">
        <v>692</v>
      </c>
      <c r="B194" s="18" t="s">
        <v>619</v>
      </c>
      <c r="C194" s="11">
        <v>45947</v>
      </c>
      <c r="D194" s="18" t="s">
        <v>620</v>
      </c>
      <c r="E194" s="18" t="s">
        <v>621</v>
      </c>
      <c r="F194" s="18" t="s">
        <v>391</v>
      </c>
      <c r="G194" s="18" t="s">
        <v>278</v>
      </c>
      <c r="I194" s="18" t="s">
        <v>342</v>
      </c>
      <c r="J194" s="18" t="s">
        <v>277</v>
      </c>
      <c r="K194" s="18" t="s">
        <v>277</v>
      </c>
      <c r="L194" s="18" t="s">
        <v>277</v>
      </c>
    </row>
    <row r="195" spans="1:12" hidden="1" x14ac:dyDescent="0.25">
      <c r="A195" s="18" t="s">
        <v>697</v>
      </c>
      <c r="B195" s="18" t="s">
        <v>619</v>
      </c>
      <c r="C195" s="11">
        <v>45947</v>
      </c>
      <c r="D195" s="18" t="s">
        <v>620</v>
      </c>
      <c r="E195" s="18" t="s">
        <v>621</v>
      </c>
      <c r="F195" s="18" t="s">
        <v>391</v>
      </c>
      <c r="G195" s="18" t="s">
        <v>278</v>
      </c>
      <c r="I195" s="18" t="s">
        <v>525</v>
      </c>
      <c r="J195" s="18" t="s">
        <v>277</v>
      </c>
      <c r="K195" s="18" t="s">
        <v>277</v>
      </c>
      <c r="L195" s="18" t="s">
        <v>277</v>
      </c>
    </row>
    <row r="196" spans="1:12" hidden="1" x14ac:dyDescent="0.25">
      <c r="A196" s="18" t="s">
        <v>649</v>
      </c>
      <c r="B196" s="18" t="s">
        <v>528</v>
      </c>
      <c r="C196" s="11">
        <v>45947</v>
      </c>
      <c r="D196" s="18" t="s">
        <v>529</v>
      </c>
      <c r="E196" s="18" t="s">
        <v>530</v>
      </c>
      <c r="F196" s="18" t="s">
        <v>348</v>
      </c>
      <c r="G196" s="18" t="s">
        <v>25</v>
      </c>
      <c r="H196">
        <v>1</v>
      </c>
      <c r="I196" s="18" t="s">
        <v>25</v>
      </c>
      <c r="J196" s="18" t="s">
        <v>531</v>
      </c>
      <c r="K196" s="18" t="s">
        <v>532</v>
      </c>
      <c r="L196" s="18" t="s">
        <v>437</v>
      </c>
    </row>
    <row r="197" spans="1:12" hidden="1" x14ac:dyDescent="0.25">
      <c r="A197" s="18" t="s">
        <v>660</v>
      </c>
      <c r="B197" s="18" t="s">
        <v>528</v>
      </c>
      <c r="C197" s="11">
        <v>45947</v>
      </c>
      <c r="D197" s="18" t="s">
        <v>529</v>
      </c>
      <c r="E197" s="18" t="s">
        <v>530</v>
      </c>
      <c r="F197" s="18" t="s">
        <v>348</v>
      </c>
      <c r="G197" s="18" t="s">
        <v>25</v>
      </c>
      <c r="H197">
        <v>1</v>
      </c>
      <c r="I197" s="18" t="s">
        <v>25</v>
      </c>
      <c r="J197" s="18" t="s">
        <v>531</v>
      </c>
      <c r="K197" s="18" t="s">
        <v>532</v>
      </c>
      <c r="L197" s="18" t="s">
        <v>437</v>
      </c>
    </row>
    <row r="198" spans="1:12" hidden="1" x14ac:dyDescent="0.25">
      <c r="A198" s="18" t="s">
        <v>666</v>
      </c>
      <c r="B198" s="18" t="s">
        <v>528</v>
      </c>
      <c r="C198" s="11">
        <v>45947</v>
      </c>
      <c r="D198" s="18" t="s">
        <v>529</v>
      </c>
      <c r="E198" s="18" t="s">
        <v>530</v>
      </c>
      <c r="F198" s="18" t="s">
        <v>348</v>
      </c>
      <c r="G198" s="18" t="s">
        <v>25</v>
      </c>
      <c r="H198">
        <v>1</v>
      </c>
      <c r="I198" s="18" t="s">
        <v>25</v>
      </c>
      <c r="J198" s="18" t="s">
        <v>531</v>
      </c>
      <c r="K198" s="18" t="s">
        <v>532</v>
      </c>
      <c r="L198" s="18" t="s">
        <v>437</v>
      </c>
    </row>
    <row r="199" spans="1:12" hidden="1" x14ac:dyDescent="0.25">
      <c r="A199" s="18" t="s">
        <v>649</v>
      </c>
      <c r="B199" s="18" t="s">
        <v>656</v>
      </c>
      <c r="C199" s="11">
        <v>45947</v>
      </c>
      <c r="D199" s="18" t="s">
        <v>657</v>
      </c>
      <c r="E199" s="18" t="s">
        <v>503</v>
      </c>
      <c r="F199" s="18" t="s">
        <v>415</v>
      </c>
      <c r="G199" s="18" t="s">
        <v>23</v>
      </c>
      <c r="H199">
        <v>1</v>
      </c>
      <c r="I199" s="18" t="s">
        <v>23</v>
      </c>
      <c r="J199" s="18" t="s">
        <v>277</v>
      </c>
      <c r="K199" s="18" t="s">
        <v>277</v>
      </c>
      <c r="L199" s="18" t="s">
        <v>277</v>
      </c>
    </row>
    <row r="200" spans="1:12" hidden="1" x14ac:dyDescent="0.25">
      <c r="A200" s="18" t="s">
        <v>495</v>
      </c>
      <c r="B200" s="18" t="s">
        <v>513</v>
      </c>
      <c r="C200" s="11">
        <v>45947</v>
      </c>
      <c r="D200" s="18" t="s">
        <v>514</v>
      </c>
      <c r="E200" s="18" t="s">
        <v>515</v>
      </c>
      <c r="F200" s="18" t="s">
        <v>400</v>
      </c>
      <c r="G200" s="18" t="s">
        <v>23</v>
      </c>
      <c r="I200" s="18" t="s">
        <v>23</v>
      </c>
      <c r="J200" s="18" t="s">
        <v>277</v>
      </c>
      <c r="K200" s="18" t="s">
        <v>277</v>
      </c>
      <c r="L200" s="18" t="s">
        <v>277</v>
      </c>
    </row>
    <row r="201" spans="1:12" hidden="1" x14ac:dyDescent="0.25">
      <c r="A201" s="18" t="s">
        <v>597</v>
      </c>
      <c r="B201" s="18" t="s">
        <v>513</v>
      </c>
      <c r="C201" s="11">
        <v>45947</v>
      </c>
      <c r="D201" s="18" t="s">
        <v>514</v>
      </c>
      <c r="E201" s="18" t="s">
        <v>515</v>
      </c>
      <c r="F201" s="18" t="s">
        <v>400</v>
      </c>
      <c r="G201" s="18" t="s">
        <v>23</v>
      </c>
      <c r="I201" s="18" t="s">
        <v>23</v>
      </c>
      <c r="J201" s="18" t="s">
        <v>277</v>
      </c>
      <c r="K201" s="18" t="s">
        <v>277</v>
      </c>
      <c r="L201" s="18" t="s">
        <v>277</v>
      </c>
    </row>
    <row r="202" spans="1:12" hidden="1" x14ac:dyDescent="0.25">
      <c r="A202" s="18" t="s">
        <v>604</v>
      </c>
      <c r="B202" s="18" t="s">
        <v>513</v>
      </c>
      <c r="C202" s="11">
        <v>45947</v>
      </c>
      <c r="D202" s="18" t="s">
        <v>514</v>
      </c>
      <c r="E202" s="18" t="s">
        <v>515</v>
      </c>
      <c r="F202" s="18" t="s">
        <v>400</v>
      </c>
      <c r="G202" s="18" t="s">
        <v>23</v>
      </c>
      <c r="I202" s="18" t="s">
        <v>23</v>
      </c>
      <c r="J202" s="18" t="s">
        <v>277</v>
      </c>
      <c r="K202" s="18" t="s">
        <v>277</v>
      </c>
      <c r="L202" s="18" t="s">
        <v>277</v>
      </c>
    </row>
    <row r="203" spans="1:12" hidden="1" x14ac:dyDescent="0.25">
      <c r="A203" s="18" t="s">
        <v>618</v>
      </c>
      <c r="B203" s="18" t="s">
        <v>513</v>
      </c>
      <c r="C203" s="11">
        <v>45947</v>
      </c>
      <c r="D203" s="18" t="s">
        <v>514</v>
      </c>
      <c r="E203" s="18" t="s">
        <v>515</v>
      </c>
      <c r="F203" s="18" t="s">
        <v>400</v>
      </c>
      <c r="G203" s="18" t="s">
        <v>23</v>
      </c>
      <c r="I203" s="18" t="s">
        <v>23</v>
      </c>
      <c r="J203" s="18" t="s">
        <v>277</v>
      </c>
      <c r="K203" s="18" t="s">
        <v>277</v>
      </c>
      <c r="L203" s="18" t="s">
        <v>277</v>
      </c>
    </row>
    <row r="204" spans="1:12" hidden="1" x14ac:dyDescent="0.25">
      <c r="A204" s="18" t="s">
        <v>649</v>
      </c>
      <c r="B204" s="18" t="s">
        <v>513</v>
      </c>
      <c r="C204" s="11">
        <v>45947</v>
      </c>
      <c r="D204" s="18" t="s">
        <v>514</v>
      </c>
      <c r="E204" s="18" t="s">
        <v>515</v>
      </c>
      <c r="F204" s="18" t="s">
        <v>400</v>
      </c>
      <c r="G204" s="18" t="s">
        <v>23</v>
      </c>
      <c r="I204" s="18" t="s">
        <v>23</v>
      </c>
      <c r="J204" s="18" t="s">
        <v>277</v>
      </c>
      <c r="K204" s="18" t="s">
        <v>277</v>
      </c>
      <c r="L204" s="18" t="s">
        <v>277</v>
      </c>
    </row>
    <row r="205" spans="1:12" hidden="1" x14ac:dyDescent="0.25">
      <c r="A205" s="18" t="s">
        <v>660</v>
      </c>
      <c r="B205" s="18" t="s">
        <v>513</v>
      </c>
      <c r="C205" s="11">
        <v>45947</v>
      </c>
      <c r="D205" s="18" t="s">
        <v>514</v>
      </c>
      <c r="E205" s="18" t="s">
        <v>515</v>
      </c>
      <c r="F205" s="18" t="s">
        <v>400</v>
      </c>
      <c r="G205" s="18" t="s">
        <v>23</v>
      </c>
      <c r="I205" s="18" t="s">
        <v>23</v>
      </c>
      <c r="J205" s="18" t="s">
        <v>277</v>
      </c>
      <c r="K205" s="18" t="s">
        <v>277</v>
      </c>
      <c r="L205" s="18" t="s">
        <v>277</v>
      </c>
    </row>
    <row r="206" spans="1:12" hidden="1" x14ac:dyDescent="0.25">
      <c r="A206" s="18" t="s">
        <v>692</v>
      </c>
      <c r="B206" s="18" t="s">
        <v>513</v>
      </c>
      <c r="C206" s="11">
        <v>45947</v>
      </c>
      <c r="D206" s="18" t="s">
        <v>514</v>
      </c>
      <c r="E206" s="18" t="s">
        <v>515</v>
      </c>
      <c r="F206" s="18" t="s">
        <v>400</v>
      </c>
      <c r="G206" s="18" t="s">
        <v>23</v>
      </c>
      <c r="I206" s="18" t="s">
        <v>23</v>
      </c>
      <c r="J206" s="18" t="s">
        <v>277</v>
      </c>
      <c r="K206" s="18" t="s">
        <v>277</v>
      </c>
      <c r="L206" s="18" t="s">
        <v>277</v>
      </c>
    </row>
    <row r="207" spans="1:12" hidden="1" x14ac:dyDescent="0.25">
      <c r="A207" s="18" t="s">
        <v>661</v>
      </c>
      <c r="B207" s="18" t="s">
        <v>662</v>
      </c>
      <c r="C207" s="11">
        <v>45947</v>
      </c>
      <c r="D207" s="18" t="s">
        <v>663</v>
      </c>
      <c r="E207" s="18" t="s">
        <v>664</v>
      </c>
      <c r="F207" s="18" t="s">
        <v>665</v>
      </c>
      <c r="G207" s="18" t="s">
        <v>342</v>
      </c>
      <c r="H207">
        <v>1</v>
      </c>
      <c r="I207" s="18" t="s">
        <v>342</v>
      </c>
      <c r="J207" s="18" t="s">
        <v>277</v>
      </c>
      <c r="K207" s="18" t="s">
        <v>277</v>
      </c>
      <c r="L207" s="18" t="s">
        <v>277</v>
      </c>
    </row>
    <row r="208" spans="1:12" hidden="1" x14ac:dyDescent="0.25">
      <c r="A208" s="18" t="s">
        <v>666</v>
      </c>
      <c r="B208" s="18" t="s">
        <v>662</v>
      </c>
      <c r="C208" s="11">
        <v>45947</v>
      </c>
      <c r="D208" s="18" t="s">
        <v>663</v>
      </c>
      <c r="E208" s="18" t="s">
        <v>664</v>
      </c>
      <c r="F208" s="18" t="s">
        <v>665</v>
      </c>
      <c r="G208" s="18" t="s">
        <v>342</v>
      </c>
      <c r="H208">
        <v>1</v>
      </c>
      <c r="I208" s="18" t="s">
        <v>342</v>
      </c>
      <c r="J208" s="18" t="s">
        <v>277</v>
      </c>
      <c r="K208" s="18" t="s">
        <v>277</v>
      </c>
      <c r="L208" s="18" t="s">
        <v>277</v>
      </c>
    </row>
    <row r="209" spans="1:12" hidden="1" x14ac:dyDescent="0.25">
      <c r="A209" s="18" t="s">
        <v>696</v>
      </c>
      <c r="B209" s="18" t="s">
        <v>662</v>
      </c>
      <c r="C209" s="11">
        <v>45947</v>
      </c>
      <c r="D209" s="18" t="s">
        <v>663</v>
      </c>
      <c r="E209" s="18" t="s">
        <v>664</v>
      </c>
      <c r="F209" s="18" t="s">
        <v>665</v>
      </c>
      <c r="G209" s="18" t="s">
        <v>342</v>
      </c>
      <c r="H209">
        <v>1</v>
      </c>
      <c r="I209" s="18" t="s">
        <v>525</v>
      </c>
      <c r="J209" s="18" t="s">
        <v>277</v>
      </c>
      <c r="K209" s="18" t="s">
        <v>277</v>
      </c>
      <c r="L209" s="18" t="s">
        <v>277</v>
      </c>
    </row>
    <row r="210" spans="1:12" hidden="1" x14ac:dyDescent="0.25">
      <c r="A210" s="18" t="s">
        <v>540</v>
      </c>
      <c r="B210" s="18" t="s">
        <v>574</v>
      </c>
      <c r="C210" s="11">
        <v>45947</v>
      </c>
      <c r="D210" s="18" t="s">
        <v>575</v>
      </c>
      <c r="E210" s="18" t="s">
        <v>576</v>
      </c>
      <c r="F210" s="18" t="s">
        <v>577</v>
      </c>
      <c r="G210" s="18" t="s">
        <v>25</v>
      </c>
      <c r="H210">
        <v>1</v>
      </c>
      <c r="I210" s="18" t="s">
        <v>25</v>
      </c>
      <c r="J210" s="18" t="s">
        <v>277</v>
      </c>
      <c r="K210" s="18" t="s">
        <v>277</v>
      </c>
      <c r="L210" s="18" t="s">
        <v>277</v>
      </c>
    </row>
    <row r="211" spans="1:12" hidden="1" x14ac:dyDescent="0.25">
      <c r="A211" s="18" t="s">
        <v>618</v>
      </c>
      <c r="B211" s="18" t="s">
        <v>574</v>
      </c>
      <c r="C211" s="11">
        <v>45947</v>
      </c>
      <c r="D211" s="18" t="s">
        <v>575</v>
      </c>
      <c r="E211" s="18" t="s">
        <v>576</v>
      </c>
      <c r="F211" s="18" t="s">
        <v>577</v>
      </c>
      <c r="G211" s="18" t="s">
        <v>25</v>
      </c>
      <c r="H211">
        <v>1</v>
      </c>
      <c r="I211" s="18" t="s">
        <v>525</v>
      </c>
      <c r="J211" s="18" t="s">
        <v>277</v>
      </c>
      <c r="K211" s="18" t="s">
        <v>277</v>
      </c>
      <c r="L211" s="18" t="s">
        <v>277</v>
      </c>
    </row>
    <row r="212" spans="1:12" hidden="1" x14ac:dyDescent="0.25">
      <c r="A212" s="18" t="s">
        <v>495</v>
      </c>
      <c r="B212" s="18" t="s">
        <v>501</v>
      </c>
      <c r="C212" s="11">
        <v>45947</v>
      </c>
      <c r="D212" s="18" t="s">
        <v>502</v>
      </c>
      <c r="E212" s="18" t="s">
        <v>503</v>
      </c>
      <c r="F212" s="18" t="s">
        <v>306</v>
      </c>
      <c r="G212" s="18" t="s">
        <v>364</v>
      </c>
      <c r="H212">
        <v>1</v>
      </c>
      <c r="I212" s="18" t="s">
        <v>300</v>
      </c>
      <c r="J212" s="18" t="s">
        <v>277</v>
      </c>
      <c r="K212" s="18" t="s">
        <v>277</v>
      </c>
      <c r="L212" s="18" t="s">
        <v>277</v>
      </c>
    </row>
    <row r="213" spans="1:12" hidden="1" x14ac:dyDescent="0.25">
      <c r="A213" s="18" t="s">
        <v>581</v>
      </c>
      <c r="B213" s="18" t="s">
        <v>501</v>
      </c>
      <c r="C213" s="11">
        <v>45947</v>
      </c>
      <c r="D213" s="18" t="s">
        <v>502</v>
      </c>
      <c r="E213" s="18" t="s">
        <v>503</v>
      </c>
      <c r="F213" s="18" t="s">
        <v>306</v>
      </c>
      <c r="G213" s="18" t="s">
        <v>364</v>
      </c>
      <c r="H213">
        <v>1</v>
      </c>
      <c r="I213" s="18" t="s">
        <v>21</v>
      </c>
      <c r="J213" s="18" t="s">
        <v>277</v>
      </c>
      <c r="K213" s="18" t="s">
        <v>277</v>
      </c>
      <c r="L213" s="18" t="s">
        <v>277</v>
      </c>
    </row>
    <row r="214" spans="1:12" hidden="1" x14ac:dyDescent="0.25">
      <c r="A214" s="18" t="s">
        <v>604</v>
      </c>
      <c r="B214" s="18" t="s">
        <v>501</v>
      </c>
      <c r="C214" s="11">
        <v>45947</v>
      </c>
      <c r="D214" s="18" t="s">
        <v>502</v>
      </c>
      <c r="E214" s="18" t="s">
        <v>503</v>
      </c>
      <c r="F214" s="18" t="s">
        <v>306</v>
      </c>
      <c r="G214" s="18" t="s">
        <v>364</v>
      </c>
      <c r="H214">
        <v>1</v>
      </c>
      <c r="I214" s="18" t="s">
        <v>300</v>
      </c>
      <c r="J214" s="18" t="s">
        <v>277</v>
      </c>
      <c r="K214" s="18" t="s">
        <v>277</v>
      </c>
      <c r="L214" s="18" t="s">
        <v>277</v>
      </c>
    </row>
    <row r="215" spans="1:12" hidden="1" x14ac:dyDescent="0.25">
      <c r="A215" s="18" t="s">
        <v>618</v>
      </c>
      <c r="B215" s="18" t="s">
        <v>501</v>
      </c>
      <c r="C215" s="11">
        <v>45947</v>
      </c>
      <c r="D215" s="18" t="s">
        <v>502</v>
      </c>
      <c r="E215" s="18" t="s">
        <v>503</v>
      </c>
      <c r="F215" s="18" t="s">
        <v>306</v>
      </c>
      <c r="G215" s="18" t="s">
        <v>364</v>
      </c>
      <c r="H215">
        <v>1</v>
      </c>
      <c r="I215" s="18" t="s">
        <v>300</v>
      </c>
      <c r="J215" s="18" t="s">
        <v>277</v>
      </c>
      <c r="K215" s="18" t="s">
        <v>277</v>
      </c>
      <c r="L215" s="18" t="s">
        <v>277</v>
      </c>
    </row>
    <row r="216" spans="1:12" hidden="1" x14ac:dyDescent="0.25">
      <c r="A216" s="18" t="s">
        <v>643</v>
      </c>
      <c r="B216" s="18" t="s">
        <v>501</v>
      </c>
      <c r="C216" s="11">
        <v>45947</v>
      </c>
      <c r="D216" s="18" t="s">
        <v>502</v>
      </c>
      <c r="E216" s="18" t="s">
        <v>503</v>
      </c>
      <c r="F216" s="18" t="s">
        <v>306</v>
      </c>
      <c r="G216" s="18" t="s">
        <v>364</v>
      </c>
      <c r="H216">
        <v>1</v>
      </c>
      <c r="I216" s="18" t="s">
        <v>300</v>
      </c>
      <c r="J216" s="18" t="s">
        <v>277</v>
      </c>
      <c r="K216" s="18" t="s">
        <v>277</v>
      </c>
      <c r="L216" s="18" t="s">
        <v>277</v>
      </c>
    </row>
    <row r="217" spans="1:12" hidden="1" x14ac:dyDescent="0.25">
      <c r="A217" s="18" t="s">
        <v>660</v>
      </c>
      <c r="B217" s="18" t="s">
        <v>501</v>
      </c>
      <c r="C217" s="11">
        <v>45947</v>
      </c>
      <c r="D217" s="18" t="s">
        <v>502</v>
      </c>
      <c r="E217" s="18" t="s">
        <v>503</v>
      </c>
      <c r="F217" s="18" t="s">
        <v>306</v>
      </c>
      <c r="G217" s="18" t="s">
        <v>364</v>
      </c>
      <c r="H217">
        <v>1</v>
      </c>
      <c r="I217" s="18" t="s">
        <v>21</v>
      </c>
      <c r="J217" s="18" t="s">
        <v>277</v>
      </c>
      <c r="K217" s="18" t="s">
        <v>277</v>
      </c>
      <c r="L217" s="18" t="s">
        <v>277</v>
      </c>
    </row>
    <row r="218" spans="1:12" hidden="1" x14ac:dyDescent="0.25">
      <c r="A218" s="18" t="s">
        <v>661</v>
      </c>
      <c r="B218" s="18" t="s">
        <v>501</v>
      </c>
      <c r="C218" s="11">
        <v>45947</v>
      </c>
      <c r="D218" s="18" t="s">
        <v>502</v>
      </c>
      <c r="E218" s="18" t="s">
        <v>503</v>
      </c>
      <c r="F218" s="18" t="s">
        <v>306</v>
      </c>
      <c r="G218" s="18" t="s">
        <v>364</v>
      </c>
      <c r="H218">
        <v>1</v>
      </c>
      <c r="I218" s="18" t="s">
        <v>21</v>
      </c>
      <c r="J218" s="18" t="s">
        <v>277</v>
      </c>
      <c r="K218" s="18" t="s">
        <v>277</v>
      </c>
      <c r="L218" s="18" t="s">
        <v>277</v>
      </c>
    </row>
    <row r="219" spans="1:12" hidden="1" x14ac:dyDescent="0.25">
      <c r="A219" s="18" t="s">
        <v>666</v>
      </c>
      <c r="B219" s="18" t="s">
        <v>501</v>
      </c>
      <c r="C219" s="11">
        <v>45947</v>
      </c>
      <c r="D219" s="18" t="s">
        <v>502</v>
      </c>
      <c r="E219" s="18" t="s">
        <v>503</v>
      </c>
      <c r="F219" s="18" t="s">
        <v>306</v>
      </c>
      <c r="G219" s="18" t="s">
        <v>364</v>
      </c>
      <c r="H219">
        <v>1</v>
      </c>
      <c r="I219" s="18" t="s">
        <v>300</v>
      </c>
      <c r="J219" s="18" t="s">
        <v>277</v>
      </c>
      <c r="K219" s="18" t="s">
        <v>277</v>
      </c>
      <c r="L219" s="18" t="s">
        <v>277</v>
      </c>
    </row>
    <row r="220" spans="1:12" hidden="1" x14ac:dyDescent="0.25">
      <c r="A220" s="18" t="s">
        <v>696</v>
      </c>
      <c r="B220" s="18" t="s">
        <v>501</v>
      </c>
      <c r="C220" s="11">
        <v>45947</v>
      </c>
      <c r="D220" s="18" t="s">
        <v>502</v>
      </c>
      <c r="E220" s="18" t="s">
        <v>503</v>
      </c>
      <c r="F220" s="18" t="s">
        <v>306</v>
      </c>
      <c r="G220" s="18" t="s">
        <v>364</v>
      </c>
      <c r="H220">
        <v>1</v>
      </c>
      <c r="I220" s="18" t="s">
        <v>300</v>
      </c>
      <c r="J220" s="18" t="s">
        <v>277</v>
      </c>
      <c r="K220" s="18" t="s">
        <v>277</v>
      </c>
      <c r="L220" s="18" t="s">
        <v>277</v>
      </c>
    </row>
    <row r="221" spans="1:12" hidden="1" x14ac:dyDescent="0.25">
      <c r="A221" s="18" t="s">
        <v>631</v>
      </c>
      <c r="B221" s="18" t="s">
        <v>635</v>
      </c>
      <c r="C221" s="11">
        <v>45947</v>
      </c>
      <c r="D221" s="18" t="s">
        <v>636</v>
      </c>
      <c r="E221" s="18" t="s">
        <v>637</v>
      </c>
      <c r="F221" s="18" t="s">
        <v>555</v>
      </c>
      <c r="G221" s="18" t="s">
        <v>23</v>
      </c>
      <c r="H221">
        <v>1</v>
      </c>
      <c r="I221" s="18" t="s">
        <v>23</v>
      </c>
      <c r="J221" s="18" t="s">
        <v>277</v>
      </c>
      <c r="K221" s="18" t="s">
        <v>277</v>
      </c>
      <c r="L221" s="18" t="s">
        <v>277</v>
      </c>
    </row>
    <row r="222" spans="1:12" hidden="1" x14ac:dyDescent="0.25">
      <c r="A222" s="18" t="s">
        <v>540</v>
      </c>
      <c r="B222" s="18" t="s">
        <v>550</v>
      </c>
      <c r="C222" s="11">
        <v>45947</v>
      </c>
      <c r="D222" s="18" t="s">
        <v>418</v>
      </c>
      <c r="E222" s="18" t="s">
        <v>551</v>
      </c>
      <c r="F222" s="18" t="s">
        <v>360</v>
      </c>
      <c r="G222" s="18" t="s">
        <v>278</v>
      </c>
      <c r="H222">
        <v>1</v>
      </c>
      <c r="I222" s="18" t="s">
        <v>342</v>
      </c>
      <c r="J222" s="18" t="s">
        <v>277</v>
      </c>
      <c r="K222" s="18" t="s">
        <v>277</v>
      </c>
      <c r="L222" s="18" t="s">
        <v>277</v>
      </c>
    </row>
    <row r="223" spans="1:12" hidden="1" x14ac:dyDescent="0.25">
      <c r="A223" s="18" t="s">
        <v>692</v>
      </c>
      <c r="B223" s="18" t="s">
        <v>550</v>
      </c>
      <c r="C223" s="11">
        <v>45947</v>
      </c>
      <c r="D223" s="18" t="s">
        <v>418</v>
      </c>
      <c r="E223" s="18" t="s">
        <v>551</v>
      </c>
      <c r="F223" s="18" t="s">
        <v>360</v>
      </c>
      <c r="G223" s="18" t="s">
        <v>278</v>
      </c>
      <c r="H223">
        <v>1</v>
      </c>
      <c r="I223" s="18" t="s">
        <v>300</v>
      </c>
      <c r="J223" s="18" t="s">
        <v>277</v>
      </c>
      <c r="K223" s="18" t="s">
        <v>277</v>
      </c>
      <c r="L223" s="18" t="s">
        <v>277</v>
      </c>
    </row>
    <row r="224" spans="1:12" hidden="1" x14ac:dyDescent="0.25">
      <c r="A224" s="18" t="s">
        <v>673</v>
      </c>
      <c r="B224" s="18" t="s">
        <v>685</v>
      </c>
      <c r="C224" s="11">
        <v>45947</v>
      </c>
      <c r="D224" s="18" t="s">
        <v>686</v>
      </c>
      <c r="E224" s="18" t="s">
        <v>687</v>
      </c>
      <c r="F224" s="18" t="s">
        <v>279</v>
      </c>
      <c r="G224" s="18" t="s">
        <v>278</v>
      </c>
      <c r="H224">
        <v>1</v>
      </c>
      <c r="I224" s="18" t="s">
        <v>525</v>
      </c>
      <c r="J224" s="18" t="s">
        <v>277</v>
      </c>
      <c r="K224" s="18" t="s">
        <v>277</v>
      </c>
      <c r="L224" s="18" t="s">
        <v>277</v>
      </c>
    </row>
    <row r="225" spans="1:12" hidden="1" x14ac:dyDescent="0.25">
      <c r="A225" s="18" t="s">
        <v>673</v>
      </c>
      <c r="B225" s="18" t="s">
        <v>416</v>
      </c>
      <c r="C225" s="11">
        <v>45947</v>
      </c>
      <c r="D225" s="18" t="s">
        <v>418</v>
      </c>
      <c r="E225" s="18" t="s">
        <v>419</v>
      </c>
      <c r="F225" s="18" t="s">
        <v>423</v>
      </c>
      <c r="G225" s="18" t="s">
        <v>409</v>
      </c>
      <c r="H225">
        <v>1</v>
      </c>
      <c r="I225" s="18" t="s">
        <v>525</v>
      </c>
      <c r="J225" s="18" t="s">
        <v>531</v>
      </c>
      <c r="K225" s="18" t="s">
        <v>532</v>
      </c>
      <c r="L225" s="18" t="s">
        <v>422</v>
      </c>
    </row>
    <row r="226" spans="1:12" hidden="1" x14ac:dyDescent="0.25">
      <c r="A226" s="18" t="s">
        <v>581</v>
      </c>
      <c r="B226" s="18" t="s">
        <v>365</v>
      </c>
      <c r="C226" s="11">
        <v>45947</v>
      </c>
      <c r="D226" s="18" t="s">
        <v>366</v>
      </c>
      <c r="E226" s="18" t="s">
        <v>367</v>
      </c>
      <c r="F226" s="18" t="s">
        <v>368</v>
      </c>
      <c r="G226" s="18" t="s">
        <v>25</v>
      </c>
      <c r="H226">
        <v>1</v>
      </c>
      <c r="I226" s="18" t="s">
        <v>25</v>
      </c>
      <c r="J226" s="18" t="s">
        <v>277</v>
      </c>
      <c r="K226" s="18" t="s">
        <v>277</v>
      </c>
      <c r="L226" s="18" t="s">
        <v>277</v>
      </c>
    </row>
    <row r="227" spans="1:12" hidden="1" x14ac:dyDescent="0.25">
      <c r="A227" s="18" t="s">
        <v>692</v>
      </c>
      <c r="B227" s="18" t="s">
        <v>528</v>
      </c>
      <c r="C227" s="11">
        <v>45947</v>
      </c>
      <c r="D227" s="18" t="s">
        <v>529</v>
      </c>
      <c r="E227" s="18" t="s">
        <v>530</v>
      </c>
      <c r="F227" s="18" t="s">
        <v>348</v>
      </c>
      <c r="G227" s="18" t="s">
        <v>25</v>
      </c>
      <c r="H227">
        <v>1</v>
      </c>
      <c r="I227" s="18" t="s">
        <v>25</v>
      </c>
      <c r="J227" s="18" t="s">
        <v>531</v>
      </c>
      <c r="K227" s="18" t="s">
        <v>532</v>
      </c>
      <c r="L227" s="18" t="s">
        <v>437</v>
      </c>
    </row>
    <row r="228" spans="1:12" hidden="1" x14ac:dyDescent="0.25">
      <c r="A228" s="18" t="s">
        <v>696</v>
      </c>
      <c r="B228" s="18" t="s">
        <v>528</v>
      </c>
      <c r="C228" s="11">
        <v>45947</v>
      </c>
      <c r="D228" s="18" t="s">
        <v>529</v>
      </c>
      <c r="E228" s="18" t="s">
        <v>530</v>
      </c>
      <c r="F228" s="18" t="s">
        <v>348</v>
      </c>
      <c r="G228" s="18" t="s">
        <v>25</v>
      </c>
      <c r="H228">
        <v>1</v>
      </c>
      <c r="I228" s="18" t="s">
        <v>25</v>
      </c>
      <c r="J228" s="18" t="s">
        <v>531</v>
      </c>
      <c r="K228" s="18" t="s">
        <v>532</v>
      </c>
      <c r="L228" s="18" t="s">
        <v>437</v>
      </c>
    </row>
    <row r="229" spans="1:12" hidden="1" x14ac:dyDescent="0.25">
      <c r="A229" s="18" t="s">
        <v>697</v>
      </c>
      <c r="B229" s="18" t="s">
        <v>528</v>
      </c>
      <c r="C229" s="11">
        <v>45947</v>
      </c>
      <c r="D229" s="18" t="s">
        <v>529</v>
      </c>
      <c r="E229" s="18" t="s">
        <v>530</v>
      </c>
      <c r="F229" s="18" t="s">
        <v>348</v>
      </c>
      <c r="G229" s="18" t="s">
        <v>25</v>
      </c>
      <c r="H229">
        <v>1</v>
      </c>
      <c r="I229" s="18" t="s">
        <v>525</v>
      </c>
      <c r="J229" s="18" t="s">
        <v>531</v>
      </c>
      <c r="K229" s="18" t="s">
        <v>532</v>
      </c>
      <c r="L229" s="18" t="s">
        <v>437</v>
      </c>
    </row>
    <row r="230" spans="1:12" hidden="1" x14ac:dyDescent="0.25">
      <c r="A230" s="18" t="s">
        <v>673</v>
      </c>
      <c r="B230" s="18" t="s">
        <v>683</v>
      </c>
      <c r="C230" s="11">
        <v>45947</v>
      </c>
      <c r="D230" s="18" t="s">
        <v>547</v>
      </c>
      <c r="E230" s="18" t="s">
        <v>684</v>
      </c>
      <c r="F230" s="18" t="s">
        <v>372</v>
      </c>
      <c r="G230" s="18" t="s">
        <v>23</v>
      </c>
      <c r="H230">
        <v>1</v>
      </c>
      <c r="I230" s="18" t="s">
        <v>23</v>
      </c>
      <c r="J230" s="18" t="s">
        <v>277</v>
      </c>
      <c r="K230" s="18" t="s">
        <v>277</v>
      </c>
      <c r="L230" s="18" t="s">
        <v>277</v>
      </c>
    </row>
    <row r="231" spans="1:12" hidden="1" x14ac:dyDescent="0.25">
      <c r="A231" s="18" t="s">
        <v>673</v>
      </c>
      <c r="B231" s="18" t="s">
        <v>688</v>
      </c>
      <c r="C231" s="11">
        <v>45947</v>
      </c>
      <c r="D231" s="18" t="s">
        <v>689</v>
      </c>
      <c r="E231" s="18" t="s">
        <v>690</v>
      </c>
      <c r="F231" s="18" t="s">
        <v>691</v>
      </c>
      <c r="G231" s="18" t="s">
        <v>25</v>
      </c>
      <c r="H231">
        <v>1</v>
      </c>
      <c r="I231" s="18" t="s">
        <v>25</v>
      </c>
      <c r="J231" s="18" t="s">
        <v>277</v>
      </c>
      <c r="K231" s="18" t="s">
        <v>277</v>
      </c>
      <c r="L231" s="18" t="s">
        <v>277</v>
      </c>
    </row>
    <row r="232" spans="1:12" hidden="1" x14ac:dyDescent="0.25">
      <c r="A232" s="18" t="s">
        <v>604</v>
      </c>
      <c r="B232" s="18" t="s">
        <v>610</v>
      </c>
      <c r="C232" s="11">
        <v>45947</v>
      </c>
      <c r="D232" s="18" t="s">
        <v>355</v>
      </c>
      <c r="E232" s="18" t="s">
        <v>611</v>
      </c>
      <c r="F232" s="18" t="s">
        <v>391</v>
      </c>
      <c r="G232" s="18" t="s">
        <v>458</v>
      </c>
      <c r="H232">
        <v>1</v>
      </c>
      <c r="I232" s="18" t="s">
        <v>300</v>
      </c>
      <c r="J232" s="18" t="s">
        <v>277</v>
      </c>
      <c r="K232" s="18" t="s">
        <v>277</v>
      </c>
      <c r="L232" s="18" t="s">
        <v>277</v>
      </c>
    </row>
    <row r="233" spans="1:12" hidden="1" x14ac:dyDescent="0.25">
      <c r="A233" s="18" t="s">
        <v>643</v>
      </c>
      <c r="B233" s="18" t="s">
        <v>610</v>
      </c>
      <c r="C233" s="11">
        <v>45947</v>
      </c>
      <c r="D233" s="18" t="s">
        <v>355</v>
      </c>
      <c r="E233" s="18" t="s">
        <v>611</v>
      </c>
      <c r="F233" s="18" t="s">
        <v>391</v>
      </c>
      <c r="G233" s="18" t="s">
        <v>458</v>
      </c>
      <c r="H233">
        <v>1</v>
      </c>
      <c r="I233" s="18" t="s">
        <v>525</v>
      </c>
      <c r="J233" s="18" t="s">
        <v>277</v>
      </c>
      <c r="K233" s="18" t="s">
        <v>277</v>
      </c>
      <c r="L233" s="18" t="s">
        <v>277</v>
      </c>
    </row>
    <row r="234" spans="1:12" hidden="1" x14ac:dyDescent="0.25">
      <c r="A234" s="18" t="s">
        <v>661</v>
      </c>
      <c r="B234" s="18" t="s">
        <v>610</v>
      </c>
      <c r="C234" s="11">
        <v>45947</v>
      </c>
      <c r="D234" s="18" t="s">
        <v>355</v>
      </c>
      <c r="E234" s="18" t="s">
        <v>611</v>
      </c>
      <c r="F234" s="18" t="s">
        <v>391</v>
      </c>
      <c r="G234" s="18" t="s">
        <v>458</v>
      </c>
      <c r="H234">
        <v>1</v>
      </c>
      <c r="I234" s="18" t="s">
        <v>342</v>
      </c>
      <c r="J234" s="18" t="s">
        <v>277</v>
      </c>
      <c r="K234" s="18" t="s">
        <v>277</v>
      </c>
      <c r="L234" s="18" t="s">
        <v>277</v>
      </c>
    </row>
    <row r="235" spans="1:12" hidden="1" x14ac:dyDescent="0.25">
      <c r="A235" s="18" t="s">
        <v>673</v>
      </c>
      <c r="B235" s="18" t="s">
        <v>610</v>
      </c>
      <c r="C235" s="11">
        <v>45947</v>
      </c>
      <c r="D235" s="18" t="s">
        <v>355</v>
      </c>
      <c r="E235" s="18" t="s">
        <v>611</v>
      </c>
      <c r="F235" s="18" t="s">
        <v>391</v>
      </c>
      <c r="G235" s="18" t="s">
        <v>458</v>
      </c>
      <c r="H235">
        <v>1</v>
      </c>
      <c r="I235" s="18" t="s">
        <v>300</v>
      </c>
      <c r="J235" s="18" t="s">
        <v>277</v>
      </c>
      <c r="K235" s="18" t="s">
        <v>277</v>
      </c>
      <c r="L235" s="18" t="s">
        <v>277</v>
      </c>
    </row>
    <row r="236" spans="1:12" hidden="1" x14ac:dyDescent="0.25">
      <c r="A236" s="18" t="s">
        <v>495</v>
      </c>
      <c r="B236" s="18" t="s">
        <v>361</v>
      </c>
      <c r="C236" s="11">
        <v>45947</v>
      </c>
      <c r="D236" s="18" t="s">
        <v>362</v>
      </c>
      <c r="E236" s="18" t="s">
        <v>363</v>
      </c>
      <c r="F236" s="18" t="s">
        <v>343</v>
      </c>
      <c r="G236" s="18" t="s">
        <v>364</v>
      </c>
      <c r="H236">
        <v>1</v>
      </c>
      <c r="I236" s="18" t="s">
        <v>525</v>
      </c>
      <c r="J236" s="18" t="s">
        <v>277</v>
      </c>
      <c r="K236" s="18" t="s">
        <v>277</v>
      </c>
      <c r="L236" s="18" t="s">
        <v>277</v>
      </c>
    </row>
    <row r="237" spans="1:12" hidden="1" x14ac:dyDescent="0.25">
      <c r="A237" s="18" t="s">
        <v>581</v>
      </c>
      <c r="B237" s="18" t="s">
        <v>361</v>
      </c>
      <c r="C237" s="11">
        <v>45947</v>
      </c>
      <c r="D237" s="18" t="s">
        <v>362</v>
      </c>
      <c r="E237" s="18" t="s">
        <v>363</v>
      </c>
      <c r="F237" s="18" t="s">
        <v>343</v>
      </c>
      <c r="G237" s="18" t="s">
        <v>364</v>
      </c>
      <c r="H237">
        <v>1</v>
      </c>
      <c r="I237" s="18" t="s">
        <v>525</v>
      </c>
      <c r="J237" s="18" t="s">
        <v>277</v>
      </c>
      <c r="K237" s="18" t="s">
        <v>277</v>
      </c>
      <c r="L237" s="18" t="s">
        <v>277</v>
      </c>
    </row>
    <row r="238" spans="1:12" hidden="1" x14ac:dyDescent="0.25">
      <c r="A238" s="18" t="s">
        <v>597</v>
      </c>
      <c r="B238" s="18" t="s">
        <v>361</v>
      </c>
      <c r="C238" s="11">
        <v>45947</v>
      </c>
      <c r="D238" s="18" t="s">
        <v>362</v>
      </c>
      <c r="E238" s="18" t="s">
        <v>363</v>
      </c>
      <c r="F238" s="18" t="s">
        <v>343</v>
      </c>
      <c r="G238" s="18" t="s">
        <v>364</v>
      </c>
      <c r="H238">
        <v>1</v>
      </c>
      <c r="I238" s="18" t="s">
        <v>525</v>
      </c>
      <c r="J238" s="18" t="s">
        <v>277</v>
      </c>
      <c r="K238" s="18" t="s">
        <v>277</v>
      </c>
      <c r="L238" s="18" t="s">
        <v>277</v>
      </c>
    </row>
    <row r="239" spans="1:12" hidden="1" x14ac:dyDescent="0.25">
      <c r="A239" s="18" t="s">
        <v>604</v>
      </c>
      <c r="B239" s="18" t="s">
        <v>361</v>
      </c>
      <c r="C239" s="11">
        <v>45947</v>
      </c>
      <c r="D239" s="18" t="s">
        <v>362</v>
      </c>
      <c r="E239" s="18" t="s">
        <v>363</v>
      </c>
      <c r="F239" s="18" t="s">
        <v>343</v>
      </c>
      <c r="G239" s="18" t="s">
        <v>364</v>
      </c>
      <c r="H239">
        <v>1</v>
      </c>
      <c r="I239" s="18" t="s">
        <v>525</v>
      </c>
      <c r="J239" s="18" t="s">
        <v>277</v>
      </c>
      <c r="K239" s="18" t="s">
        <v>277</v>
      </c>
      <c r="L239" s="18" t="s">
        <v>277</v>
      </c>
    </row>
    <row r="240" spans="1:12" hidden="1" x14ac:dyDescent="0.25">
      <c r="A240" s="18" t="s">
        <v>643</v>
      </c>
      <c r="B240" s="18" t="s">
        <v>361</v>
      </c>
      <c r="C240" s="11">
        <v>45947</v>
      </c>
      <c r="D240" s="18" t="s">
        <v>362</v>
      </c>
      <c r="E240" s="18" t="s">
        <v>363</v>
      </c>
      <c r="F240" s="18" t="s">
        <v>343</v>
      </c>
      <c r="G240" s="18" t="s">
        <v>364</v>
      </c>
      <c r="H240">
        <v>1</v>
      </c>
      <c r="I240" s="18" t="s">
        <v>525</v>
      </c>
      <c r="J240" s="18" t="s">
        <v>277</v>
      </c>
      <c r="K240" s="18" t="s">
        <v>277</v>
      </c>
      <c r="L240" s="18" t="s">
        <v>277</v>
      </c>
    </row>
    <row r="241" spans="1:12" hidden="1" x14ac:dyDescent="0.25">
      <c r="A241" s="18" t="s">
        <v>649</v>
      </c>
      <c r="B241" s="18" t="s">
        <v>361</v>
      </c>
      <c r="C241" s="11">
        <v>45947</v>
      </c>
      <c r="D241" s="18" t="s">
        <v>362</v>
      </c>
      <c r="E241" s="18" t="s">
        <v>363</v>
      </c>
      <c r="F241" s="18" t="s">
        <v>343</v>
      </c>
      <c r="G241" s="18" t="s">
        <v>364</v>
      </c>
      <c r="H241">
        <v>1</v>
      </c>
      <c r="I241" s="18" t="s">
        <v>525</v>
      </c>
      <c r="J241" s="18" t="s">
        <v>277</v>
      </c>
      <c r="K241" s="18" t="s">
        <v>277</v>
      </c>
      <c r="L241" s="18" t="s">
        <v>277</v>
      </c>
    </row>
    <row r="242" spans="1:12" hidden="1" x14ac:dyDescent="0.25">
      <c r="A242" s="18" t="s">
        <v>661</v>
      </c>
      <c r="B242" s="18" t="s">
        <v>361</v>
      </c>
      <c r="C242" s="11">
        <v>45947</v>
      </c>
      <c r="D242" s="18" t="s">
        <v>362</v>
      </c>
      <c r="E242" s="18" t="s">
        <v>363</v>
      </c>
      <c r="F242" s="18" t="s">
        <v>343</v>
      </c>
      <c r="G242" s="18" t="s">
        <v>364</v>
      </c>
      <c r="H242">
        <v>1</v>
      </c>
      <c r="I242" s="18" t="s">
        <v>525</v>
      </c>
      <c r="J242" s="18" t="s">
        <v>277</v>
      </c>
      <c r="K242" s="18" t="s">
        <v>277</v>
      </c>
      <c r="L242" s="18" t="s">
        <v>277</v>
      </c>
    </row>
    <row r="243" spans="1:12" hidden="1" x14ac:dyDescent="0.25">
      <c r="A243" s="18" t="s">
        <v>666</v>
      </c>
      <c r="B243" s="18" t="s">
        <v>361</v>
      </c>
      <c r="C243" s="11">
        <v>45947</v>
      </c>
      <c r="D243" s="18" t="s">
        <v>362</v>
      </c>
      <c r="E243" s="18" t="s">
        <v>363</v>
      </c>
      <c r="F243" s="18" t="s">
        <v>343</v>
      </c>
      <c r="G243" s="18" t="s">
        <v>364</v>
      </c>
      <c r="H243">
        <v>1</v>
      </c>
      <c r="I243" s="18" t="s">
        <v>525</v>
      </c>
      <c r="J243" s="18" t="s">
        <v>277</v>
      </c>
      <c r="K243" s="18" t="s">
        <v>277</v>
      </c>
      <c r="L243" s="18" t="s">
        <v>277</v>
      </c>
    </row>
    <row r="244" spans="1:12" hidden="1" x14ac:dyDescent="0.25">
      <c r="A244" s="18" t="s">
        <v>673</v>
      </c>
      <c r="B244" s="18" t="s">
        <v>361</v>
      </c>
      <c r="C244" s="11">
        <v>45947</v>
      </c>
      <c r="D244" s="18" t="s">
        <v>362</v>
      </c>
      <c r="E244" s="18" t="s">
        <v>363</v>
      </c>
      <c r="F244" s="18" t="s">
        <v>343</v>
      </c>
      <c r="G244" s="18" t="s">
        <v>364</v>
      </c>
      <c r="H244">
        <v>1</v>
      </c>
      <c r="I244" s="18" t="s">
        <v>525</v>
      </c>
      <c r="J244" s="18" t="s">
        <v>277</v>
      </c>
      <c r="K244" s="18" t="s">
        <v>277</v>
      </c>
      <c r="L244" s="18" t="s">
        <v>277</v>
      </c>
    </row>
    <row r="245" spans="1:12" hidden="1" x14ac:dyDescent="0.25">
      <c r="A245" s="18" t="s">
        <v>692</v>
      </c>
      <c r="B245" s="18" t="s">
        <v>361</v>
      </c>
      <c r="C245" s="11">
        <v>45947</v>
      </c>
      <c r="D245" s="18" t="s">
        <v>362</v>
      </c>
      <c r="E245" s="18" t="s">
        <v>363</v>
      </c>
      <c r="F245" s="18" t="s">
        <v>343</v>
      </c>
      <c r="G245" s="18" t="s">
        <v>364</v>
      </c>
      <c r="H245">
        <v>1</v>
      </c>
      <c r="I245" s="18" t="s">
        <v>525</v>
      </c>
      <c r="J245" s="18" t="s">
        <v>277</v>
      </c>
      <c r="K245" s="18" t="s">
        <v>277</v>
      </c>
      <c r="L245" s="18" t="s">
        <v>277</v>
      </c>
    </row>
    <row r="246" spans="1:12" hidden="1" x14ac:dyDescent="0.25">
      <c r="A246" s="18" t="s">
        <v>696</v>
      </c>
      <c r="B246" s="18" t="s">
        <v>361</v>
      </c>
      <c r="C246" s="11">
        <v>45947</v>
      </c>
      <c r="D246" s="18" t="s">
        <v>362</v>
      </c>
      <c r="E246" s="18" t="s">
        <v>363</v>
      </c>
      <c r="F246" s="18" t="s">
        <v>343</v>
      </c>
      <c r="G246" s="18" t="s">
        <v>364</v>
      </c>
      <c r="H246">
        <v>1</v>
      </c>
      <c r="I246" s="18" t="s">
        <v>525</v>
      </c>
      <c r="J246" s="18" t="s">
        <v>277</v>
      </c>
      <c r="K246" s="18" t="s">
        <v>277</v>
      </c>
      <c r="L246" s="18" t="s">
        <v>277</v>
      </c>
    </row>
    <row r="247" spans="1:12" hidden="1" x14ac:dyDescent="0.25">
      <c r="A247" s="18" t="s">
        <v>697</v>
      </c>
      <c r="B247" s="18" t="s">
        <v>361</v>
      </c>
      <c r="C247" s="11">
        <v>45947</v>
      </c>
      <c r="D247" s="18" t="s">
        <v>362</v>
      </c>
      <c r="E247" s="18" t="s">
        <v>363</v>
      </c>
      <c r="F247" s="18" t="s">
        <v>343</v>
      </c>
      <c r="G247" s="18" t="s">
        <v>364</v>
      </c>
      <c r="H247">
        <v>1</v>
      </c>
      <c r="I247" s="18" t="s">
        <v>525</v>
      </c>
      <c r="J247" s="18" t="s">
        <v>277</v>
      </c>
      <c r="K247" s="18" t="s">
        <v>277</v>
      </c>
      <c r="L247" s="18" t="s">
        <v>277</v>
      </c>
    </row>
    <row r="248" spans="1:12" hidden="1" x14ac:dyDescent="0.25">
      <c r="A248" s="18" t="s">
        <v>540</v>
      </c>
      <c r="B248" s="18" t="s">
        <v>286</v>
      </c>
      <c r="C248" s="11">
        <v>45947</v>
      </c>
      <c r="D248" s="18" t="s">
        <v>288</v>
      </c>
      <c r="E248" s="18" t="s">
        <v>289</v>
      </c>
      <c r="F248" s="18" t="s">
        <v>290</v>
      </c>
      <c r="G248" s="18" t="s">
        <v>278</v>
      </c>
      <c r="H248">
        <v>1</v>
      </c>
      <c r="I248" s="18" t="s">
        <v>300</v>
      </c>
      <c r="J248" s="18" t="s">
        <v>277</v>
      </c>
      <c r="K248" s="18" t="s">
        <v>277</v>
      </c>
      <c r="L248" s="18" t="s">
        <v>277</v>
      </c>
    </row>
    <row r="249" spans="1:12" hidden="1" x14ac:dyDescent="0.25">
      <c r="A249" s="18" t="s">
        <v>495</v>
      </c>
      <c r="B249" s="18" t="s">
        <v>522</v>
      </c>
      <c r="C249" s="11">
        <v>45947</v>
      </c>
      <c r="D249" s="18" t="s">
        <v>523</v>
      </c>
      <c r="E249" s="18" t="s">
        <v>524</v>
      </c>
      <c r="F249" s="18" t="s">
        <v>483</v>
      </c>
      <c r="G249" s="18" t="s">
        <v>278</v>
      </c>
      <c r="H249">
        <v>1</v>
      </c>
      <c r="I249" s="18" t="s">
        <v>525</v>
      </c>
      <c r="J249" s="18" t="s">
        <v>277</v>
      </c>
      <c r="K249" s="18" t="s">
        <v>277</v>
      </c>
      <c r="L249" s="18" t="s">
        <v>277</v>
      </c>
    </row>
    <row r="250" spans="1:12" hidden="1" x14ac:dyDescent="0.25">
      <c r="A250" s="18" t="s">
        <v>597</v>
      </c>
      <c r="B250" s="18" t="s">
        <v>522</v>
      </c>
      <c r="C250" s="11">
        <v>45947</v>
      </c>
      <c r="D250" s="18" t="s">
        <v>523</v>
      </c>
      <c r="E250" s="18" t="s">
        <v>524</v>
      </c>
      <c r="F250" s="18" t="s">
        <v>483</v>
      </c>
      <c r="G250" s="18" t="s">
        <v>278</v>
      </c>
      <c r="H250">
        <v>1</v>
      </c>
      <c r="I250" s="18" t="s">
        <v>342</v>
      </c>
      <c r="J250" s="18" t="s">
        <v>277</v>
      </c>
      <c r="K250" s="18" t="s">
        <v>277</v>
      </c>
      <c r="L250" s="18" t="s">
        <v>277</v>
      </c>
    </row>
    <row r="251" spans="1:12" hidden="1" x14ac:dyDescent="0.25">
      <c r="A251" s="18" t="s">
        <v>631</v>
      </c>
      <c r="B251" s="18" t="s">
        <v>522</v>
      </c>
      <c r="C251" s="11">
        <v>45947</v>
      </c>
      <c r="D251" s="18" t="s">
        <v>523</v>
      </c>
      <c r="E251" s="18" t="s">
        <v>524</v>
      </c>
      <c r="F251" s="18" t="s">
        <v>483</v>
      </c>
      <c r="G251" s="18" t="s">
        <v>278</v>
      </c>
      <c r="H251">
        <v>1</v>
      </c>
      <c r="I251" s="18" t="s">
        <v>525</v>
      </c>
      <c r="J251" s="18" t="s">
        <v>277</v>
      </c>
      <c r="K251" s="18" t="s">
        <v>277</v>
      </c>
      <c r="L251" s="18" t="s">
        <v>277</v>
      </c>
    </row>
    <row r="252" spans="1:12" hidden="1" x14ac:dyDescent="0.25">
      <c r="A252" s="18" t="s">
        <v>660</v>
      </c>
      <c r="B252" s="18" t="s">
        <v>522</v>
      </c>
      <c r="C252" s="11">
        <v>45947</v>
      </c>
      <c r="D252" s="18" t="s">
        <v>523</v>
      </c>
      <c r="E252" s="18" t="s">
        <v>524</v>
      </c>
      <c r="F252" s="18" t="s">
        <v>483</v>
      </c>
      <c r="G252" s="18" t="s">
        <v>278</v>
      </c>
      <c r="H252">
        <v>1</v>
      </c>
      <c r="I252" s="18" t="s">
        <v>342</v>
      </c>
      <c r="J252" s="18" t="s">
        <v>277</v>
      </c>
      <c r="K252" s="18" t="s">
        <v>277</v>
      </c>
      <c r="L252" s="18" t="s">
        <v>277</v>
      </c>
    </row>
    <row r="253" spans="1:12" hidden="1" x14ac:dyDescent="0.25">
      <c r="A253" s="18" t="s">
        <v>581</v>
      </c>
      <c r="B253" s="18" t="s">
        <v>582</v>
      </c>
      <c r="C253" s="11">
        <v>45947</v>
      </c>
      <c r="D253" s="18" t="s">
        <v>362</v>
      </c>
      <c r="E253" s="18" t="s">
        <v>583</v>
      </c>
      <c r="F253" s="18" t="s">
        <v>290</v>
      </c>
      <c r="G253" s="18" t="s">
        <v>342</v>
      </c>
      <c r="H253">
        <v>1</v>
      </c>
      <c r="I253" s="18" t="s">
        <v>342</v>
      </c>
      <c r="J253" s="18" t="s">
        <v>277</v>
      </c>
      <c r="K253" s="18" t="s">
        <v>277</v>
      </c>
      <c r="L253" s="18" t="s">
        <v>277</v>
      </c>
    </row>
    <row r="254" spans="1:12" hidden="1" x14ac:dyDescent="0.25">
      <c r="A254" s="18" t="s">
        <v>631</v>
      </c>
      <c r="B254" s="18" t="s">
        <v>582</v>
      </c>
      <c r="C254" s="11">
        <v>45947</v>
      </c>
      <c r="D254" s="18" t="s">
        <v>362</v>
      </c>
      <c r="E254" s="18" t="s">
        <v>583</v>
      </c>
      <c r="F254" s="18" t="s">
        <v>290</v>
      </c>
      <c r="G254" s="18" t="s">
        <v>342</v>
      </c>
      <c r="H254">
        <v>1</v>
      </c>
      <c r="I254" s="18" t="s">
        <v>342</v>
      </c>
      <c r="J254" s="18" t="s">
        <v>277</v>
      </c>
      <c r="K254" s="18" t="s">
        <v>277</v>
      </c>
      <c r="L254" s="18" t="s">
        <v>277</v>
      </c>
    </row>
    <row r="255" spans="1:12" hidden="1" x14ac:dyDescent="0.25">
      <c r="A255" s="18" t="s">
        <v>643</v>
      </c>
      <c r="B255" s="18" t="s">
        <v>582</v>
      </c>
      <c r="C255" s="11">
        <v>45947</v>
      </c>
      <c r="D255" s="18" t="s">
        <v>362</v>
      </c>
      <c r="E255" s="18" t="s">
        <v>583</v>
      </c>
      <c r="F255" s="18" t="s">
        <v>290</v>
      </c>
      <c r="G255" s="18" t="s">
        <v>342</v>
      </c>
      <c r="H255">
        <v>1</v>
      </c>
      <c r="I255" s="18" t="s">
        <v>342</v>
      </c>
      <c r="J255" s="18" t="s">
        <v>277</v>
      </c>
      <c r="K255" s="18" t="s">
        <v>277</v>
      </c>
      <c r="L255" s="18" t="s">
        <v>277</v>
      </c>
    </row>
    <row r="256" spans="1:12" hidden="1" x14ac:dyDescent="0.25">
      <c r="A256" s="18" t="s">
        <v>666</v>
      </c>
      <c r="B256" s="18" t="s">
        <v>582</v>
      </c>
      <c r="C256" s="11">
        <v>45947</v>
      </c>
      <c r="D256" s="18" t="s">
        <v>362</v>
      </c>
      <c r="E256" s="18" t="s">
        <v>583</v>
      </c>
      <c r="F256" s="18" t="s">
        <v>290</v>
      </c>
      <c r="G256" s="18" t="s">
        <v>342</v>
      </c>
      <c r="H256">
        <v>1</v>
      </c>
      <c r="I256" s="18" t="s">
        <v>342</v>
      </c>
      <c r="J256" s="18" t="s">
        <v>277</v>
      </c>
      <c r="K256" s="18" t="s">
        <v>277</v>
      </c>
      <c r="L256" s="18" t="s">
        <v>277</v>
      </c>
    </row>
    <row r="257" spans="1:12" hidden="1" x14ac:dyDescent="0.25">
      <c r="A257" s="18" t="s">
        <v>692</v>
      </c>
      <c r="B257" s="18" t="s">
        <v>582</v>
      </c>
      <c r="C257" s="11">
        <v>45947</v>
      </c>
      <c r="D257" s="18" t="s">
        <v>362</v>
      </c>
      <c r="E257" s="18" t="s">
        <v>583</v>
      </c>
      <c r="F257" s="18" t="s">
        <v>290</v>
      </c>
      <c r="G257" s="18" t="s">
        <v>342</v>
      </c>
      <c r="H257">
        <v>1</v>
      </c>
      <c r="I257" s="18" t="s">
        <v>342</v>
      </c>
      <c r="J257" s="18" t="s">
        <v>277</v>
      </c>
      <c r="K257" s="18" t="s">
        <v>277</v>
      </c>
      <c r="L257" s="18" t="s">
        <v>277</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57A0A-BA02-4930-B69A-147664E3FB08}">
  <dimension ref="A1:L104"/>
  <sheetViews>
    <sheetView workbookViewId="0">
      <selection activeCell="C90" sqref="C90"/>
    </sheetView>
  </sheetViews>
  <sheetFormatPr defaultRowHeight="15" x14ac:dyDescent="0.25"/>
  <cols>
    <col min="1" max="1" width="12.42578125" bestFit="1" customWidth="1"/>
    <col min="2" max="2" width="15" bestFit="1" customWidth="1"/>
    <col min="3" max="3" width="9.7109375" bestFit="1" customWidth="1"/>
    <col min="4" max="4" width="11.7109375" bestFit="1" customWidth="1"/>
    <col min="5" max="5" width="17.140625" bestFit="1" customWidth="1"/>
    <col min="6" max="6" width="8.7109375" bestFit="1" customWidth="1"/>
    <col min="7" max="7" width="14.5703125" bestFit="1" customWidth="1"/>
    <col min="8" max="8" width="13" bestFit="1" customWidth="1"/>
    <col min="9" max="9" width="17.85546875" bestFit="1" customWidth="1"/>
    <col min="10" max="10" width="11.5703125" bestFit="1" customWidth="1"/>
    <col min="11" max="11" width="7.7109375" bestFit="1" customWidth="1"/>
    <col min="12" max="12" width="15" bestFit="1" customWidth="1"/>
  </cols>
  <sheetData>
    <row r="1" spans="1:12" x14ac:dyDescent="0.25">
      <c r="A1" t="s">
        <v>261</v>
      </c>
      <c r="B1" t="s">
        <v>484</v>
      </c>
      <c r="C1" t="s">
        <v>262</v>
      </c>
      <c r="D1" t="s">
        <v>263</v>
      </c>
      <c r="E1" t="s">
        <v>264</v>
      </c>
      <c r="F1" t="s">
        <v>265</v>
      </c>
      <c r="G1" t="s">
        <v>266</v>
      </c>
      <c r="H1" t="s">
        <v>267</v>
      </c>
      <c r="I1" t="s">
        <v>268</v>
      </c>
      <c r="J1" t="s">
        <v>269</v>
      </c>
      <c r="K1" t="s">
        <v>270</v>
      </c>
      <c r="L1" t="s">
        <v>485</v>
      </c>
    </row>
    <row r="2" spans="1:12" hidden="1" x14ac:dyDescent="0.25">
      <c r="A2" t="s">
        <v>369</v>
      </c>
      <c r="B2" t="s">
        <v>316</v>
      </c>
      <c r="C2" t="s">
        <v>370</v>
      </c>
      <c r="D2" t="s">
        <v>371</v>
      </c>
      <c r="E2" t="s">
        <v>284</v>
      </c>
      <c r="F2" t="s">
        <v>277</v>
      </c>
      <c r="G2" t="s">
        <v>277</v>
      </c>
      <c r="H2" t="s">
        <v>277</v>
      </c>
      <c r="I2" t="s">
        <v>277</v>
      </c>
      <c r="J2" t="s">
        <v>278</v>
      </c>
      <c r="K2" t="s">
        <v>372</v>
      </c>
      <c r="L2">
        <v>1</v>
      </c>
    </row>
    <row r="3" spans="1:12" hidden="1" x14ac:dyDescent="0.25">
      <c r="A3" t="s">
        <v>357</v>
      </c>
      <c r="B3" t="s">
        <v>350</v>
      </c>
      <c r="C3" t="s">
        <v>358</v>
      </c>
      <c r="D3" t="s">
        <v>359</v>
      </c>
      <c r="E3" t="s">
        <v>284</v>
      </c>
      <c r="F3" t="s">
        <v>277</v>
      </c>
      <c r="G3" t="s">
        <v>277</v>
      </c>
      <c r="H3" t="s">
        <v>277</v>
      </c>
      <c r="I3" t="s">
        <v>277</v>
      </c>
      <c r="J3" t="s">
        <v>23</v>
      </c>
      <c r="K3" t="s">
        <v>360</v>
      </c>
      <c r="L3">
        <v>1</v>
      </c>
    </row>
    <row r="4" spans="1:12" hidden="1" x14ac:dyDescent="0.25">
      <c r="A4" t="s">
        <v>327</v>
      </c>
      <c r="B4" t="s">
        <v>297</v>
      </c>
      <c r="C4" t="s">
        <v>328</v>
      </c>
      <c r="D4" t="s">
        <v>329</v>
      </c>
      <c r="E4" t="s">
        <v>284</v>
      </c>
      <c r="F4" t="s">
        <v>277</v>
      </c>
      <c r="G4" t="s">
        <v>277</v>
      </c>
      <c r="H4" t="s">
        <v>277</v>
      </c>
      <c r="I4" t="s">
        <v>277</v>
      </c>
      <c r="J4" t="s">
        <v>23</v>
      </c>
      <c r="K4" t="s">
        <v>330</v>
      </c>
      <c r="L4">
        <v>1</v>
      </c>
    </row>
    <row r="5" spans="1:12" hidden="1" x14ac:dyDescent="0.25">
      <c r="A5" t="s">
        <v>331</v>
      </c>
      <c r="B5" t="s">
        <v>332</v>
      </c>
      <c r="C5" t="s">
        <v>333</v>
      </c>
      <c r="D5" t="s">
        <v>334</v>
      </c>
      <c r="E5" t="s">
        <v>284</v>
      </c>
      <c r="F5" t="s">
        <v>277</v>
      </c>
      <c r="G5" t="s">
        <v>277</v>
      </c>
      <c r="H5" t="s">
        <v>277</v>
      </c>
      <c r="I5" t="s">
        <v>277</v>
      </c>
      <c r="J5" t="s">
        <v>25</v>
      </c>
      <c r="K5" t="s">
        <v>335</v>
      </c>
      <c r="L5">
        <v>1</v>
      </c>
    </row>
    <row r="6" spans="1:12" hidden="1" x14ac:dyDescent="0.25">
      <c r="A6" t="s">
        <v>344</v>
      </c>
      <c r="B6" t="s">
        <v>345</v>
      </c>
      <c r="C6" t="s">
        <v>346</v>
      </c>
      <c r="D6" t="s">
        <v>347</v>
      </c>
      <c r="E6" t="s">
        <v>284</v>
      </c>
      <c r="F6" t="s">
        <v>277</v>
      </c>
      <c r="G6" t="s">
        <v>277</v>
      </c>
      <c r="H6" t="s">
        <v>277</v>
      </c>
      <c r="I6" t="s">
        <v>277</v>
      </c>
      <c r="J6" t="s">
        <v>23</v>
      </c>
      <c r="K6" t="s">
        <v>348</v>
      </c>
      <c r="L6">
        <v>1</v>
      </c>
    </row>
    <row r="7" spans="1:12" hidden="1" x14ac:dyDescent="0.25">
      <c r="A7" t="s">
        <v>302</v>
      </c>
      <c r="B7" t="s">
        <v>303</v>
      </c>
      <c r="C7" t="s">
        <v>304</v>
      </c>
      <c r="D7" t="s">
        <v>305</v>
      </c>
      <c r="E7" t="s">
        <v>276</v>
      </c>
      <c r="F7" t="s">
        <v>277</v>
      </c>
      <c r="G7" t="s">
        <v>277</v>
      </c>
      <c r="H7" t="s">
        <v>277</v>
      </c>
      <c r="I7" t="s">
        <v>277</v>
      </c>
      <c r="J7" t="s">
        <v>23</v>
      </c>
      <c r="K7" t="s">
        <v>306</v>
      </c>
      <c r="L7">
        <v>1</v>
      </c>
    </row>
    <row r="8" spans="1:12" hidden="1" x14ac:dyDescent="0.25">
      <c r="A8" t="s">
        <v>319</v>
      </c>
      <c r="B8" t="s">
        <v>320</v>
      </c>
      <c r="C8" t="s">
        <v>321</v>
      </c>
      <c r="D8" t="s">
        <v>322</v>
      </c>
      <c r="E8" t="s">
        <v>276</v>
      </c>
      <c r="F8" t="s">
        <v>277</v>
      </c>
      <c r="G8" t="s">
        <v>277</v>
      </c>
      <c r="H8" t="s">
        <v>277</v>
      </c>
      <c r="I8" t="s">
        <v>277</v>
      </c>
      <c r="J8" t="s">
        <v>25</v>
      </c>
      <c r="K8" t="s">
        <v>323</v>
      </c>
      <c r="L8">
        <v>1</v>
      </c>
    </row>
    <row r="9" spans="1:12" hidden="1" x14ac:dyDescent="0.25">
      <c r="A9" t="s">
        <v>377</v>
      </c>
      <c r="B9" t="s">
        <v>308</v>
      </c>
      <c r="C9" t="s">
        <v>378</v>
      </c>
      <c r="D9" t="s">
        <v>379</v>
      </c>
      <c r="E9" t="s">
        <v>284</v>
      </c>
      <c r="F9" t="s">
        <v>277</v>
      </c>
      <c r="G9" t="s">
        <v>277</v>
      </c>
      <c r="H9" t="s">
        <v>277</v>
      </c>
      <c r="I9" t="s">
        <v>277</v>
      </c>
      <c r="J9" t="s">
        <v>21</v>
      </c>
      <c r="K9" t="s">
        <v>306</v>
      </c>
      <c r="L9">
        <v>1</v>
      </c>
    </row>
    <row r="10" spans="1:12" hidden="1" x14ac:dyDescent="0.25">
      <c r="A10" t="s">
        <v>361</v>
      </c>
      <c r="B10" t="s">
        <v>316</v>
      </c>
      <c r="C10" t="s">
        <v>362</v>
      </c>
      <c r="D10" t="s">
        <v>363</v>
      </c>
      <c r="E10" t="s">
        <v>284</v>
      </c>
      <c r="F10" t="s">
        <v>277</v>
      </c>
      <c r="G10" t="s">
        <v>277</v>
      </c>
      <c r="H10" t="s">
        <v>277</v>
      </c>
      <c r="I10" t="s">
        <v>277</v>
      </c>
      <c r="J10" t="s">
        <v>364</v>
      </c>
      <c r="K10" t="s">
        <v>343</v>
      </c>
      <c r="L10">
        <v>1</v>
      </c>
    </row>
    <row r="11" spans="1:12" hidden="1" x14ac:dyDescent="0.25">
      <c r="A11" t="s">
        <v>354</v>
      </c>
      <c r="B11" t="s">
        <v>303</v>
      </c>
      <c r="C11" t="s">
        <v>355</v>
      </c>
      <c r="D11" t="s">
        <v>356</v>
      </c>
      <c r="E11" t="s">
        <v>276</v>
      </c>
      <c r="F11" t="s">
        <v>277</v>
      </c>
      <c r="G11" t="s">
        <v>277</v>
      </c>
      <c r="H11" t="s">
        <v>277</v>
      </c>
      <c r="I11" t="s">
        <v>277</v>
      </c>
      <c r="J11" t="s">
        <v>23</v>
      </c>
      <c r="K11" t="s">
        <v>301</v>
      </c>
      <c r="L11">
        <v>1</v>
      </c>
    </row>
    <row r="12" spans="1:12" hidden="1" x14ac:dyDescent="0.25">
      <c r="A12" t="s">
        <v>349</v>
      </c>
      <c r="B12" t="s">
        <v>350</v>
      </c>
      <c r="C12" t="s">
        <v>351</v>
      </c>
      <c r="D12" t="s">
        <v>352</v>
      </c>
      <c r="E12" t="s">
        <v>284</v>
      </c>
      <c r="F12" t="s">
        <v>277</v>
      </c>
      <c r="G12" t="s">
        <v>277</v>
      </c>
      <c r="H12" t="s">
        <v>277</v>
      </c>
      <c r="I12" t="s">
        <v>277</v>
      </c>
      <c r="J12" t="s">
        <v>278</v>
      </c>
      <c r="K12" t="s">
        <v>353</v>
      </c>
      <c r="L12">
        <v>1</v>
      </c>
    </row>
    <row r="13" spans="1:12" x14ac:dyDescent="0.25">
      <c r="A13" t="s">
        <v>339</v>
      </c>
      <c r="B13" t="s">
        <v>292</v>
      </c>
      <c r="C13" t="s">
        <v>340</v>
      </c>
      <c r="D13" t="s">
        <v>341</v>
      </c>
      <c r="E13" t="s">
        <v>276</v>
      </c>
      <c r="F13" t="s">
        <v>277</v>
      </c>
      <c r="G13" t="s">
        <v>277</v>
      </c>
      <c r="H13" t="s">
        <v>277</v>
      </c>
      <c r="I13" t="s">
        <v>277</v>
      </c>
      <c r="J13" t="s">
        <v>342</v>
      </c>
      <c r="K13" t="s">
        <v>343</v>
      </c>
      <c r="L13">
        <v>1</v>
      </c>
    </row>
    <row r="14" spans="1:12" hidden="1" x14ac:dyDescent="0.25">
      <c r="A14" t="s">
        <v>280</v>
      </c>
      <c r="B14" t="s">
        <v>281</v>
      </c>
      <c r="C14" t="s">
        <v>282</v>
      </c>
      <c r="D14" t="s">
        <v>283</v>
      </c>
      <c r="E14" t="s">
        <v>284</v>
      </c>
      <c r="F14" t="s">
        <v>277</v>
      </c>
      <c r="G14" t="s">
        <v>277</v>
      </c>
      <c r="H14" t="s">
        <v>277</v>
      </c>
      <c r="I14" t="s">
        <v>277</v>
      </c>
      <c r="J14" t="s">
        <v>278</v>
      </c>
      <c r="K14" t="s">
        <v>285</v>
      </c>
      <c r="L14">
        <v>1</v>
      </c>
    </row>
    <row r="15" spans="1:12" hidden="1" x14ac:dyDescent="0.25">
      <c r="A15" t="s">
        <v>286</v>
      </c>
      <c r="B15" t="s">
        <v>287</v>
      </c>
      <c r="C15" t="s">
        <v>288</v>
      </c>
      <c r="D15" t="s">
        <v>289</v>
      </c>
      <c r="E15" t="s">
        <v>284</v>
      </c>
      <c r="F15" t="s">
        <v>277</v>
      </c>
      <c r="G15" t="s">
        <v>277</v>
      </c>
      <c r="H15" t="s">
        <v>277</v>
      </c>
      <c r="I15" t="s">
        <v>277</v>
      </c>
      <c r="J15" t="s">
        <v>278</v>
      </c>
      <c r="K15" t="s">
        <v>290</v>
      </c>
      <c r="L15">
        <v>1</v>
      </c>
    </row>
    <row r="16" spans="1:12" hidden="1" x14ac:dyDescent="0.25">
      <c r="A16" t="s">
        <v>373</v>
      </c>
      <c r="B16" t="s">
        <v>374</v>
      </c>
      <c r="C16" t="s">
        <v>375</v>
      </c>
      <c r="D16" t="s">
        <v>376</v>
      </c>
      <c r="E16" t="s">
        <v>284</v>
      </c>
      <c r="F16" t="s">
        <v>277</v>
      </c>
      <c r="G16" t="s">
        <v>277</v>
      </c>
      <c r="H16" t="s">
        <v>277</v>
      </c>
      <c r="I16" t="s">
        <v>277</v>
      </c>
      <c r="J16" t="s">
        <v>278</v>
      </c>
      <c r="K16" t="s">
        <v>330</v>
      </c>
      <c r="L16">
        <v>1</v>
      </c>
    </row>
    <row r="17" spans="1:12" x14ac:dyDescent="0.25">
      <c r="A17" t="s">
        <v>291</v>
      </c>
      <c r="B17" t="s">
        <v>292</v>
      </c>
      <c r="C17" t="s">
        <v>293</v>
      </c>
      <c r="D17" t="s">
        <v>294</v>
      </c>
      <c r="E17" t="s">
        <v>284</v>
      </c>
      <c r="F17" t="s">
        <v>277</v>
      </c>
      <c r="G17" t="s">
        <v>277</v>
      </c>
      <c r="H17" t="s">
        <v>277</v>
      </c>
      <c r="I17" t="s">
        <v>277</v>
      </c>
      <c r="J17" t="s">
        <v>23</v>
      </c>
      <c r="K17" t="s">
        <v>295</v>
      </c>
      <c r="L17">
        <v>1</v>
      </c>
    </row>
    <row r="18" spans="1:12" hidden="1" x14ac:dyDescent="0.25">
      <c r="A18" t="s">
        <v>336</v>
      </c>
      <c r="B18" t="s">
        <v>303</v>
      </c>
      <c r="C18" t="s">
        <v>337</v>
      </c>
      <c r="D18" t="s">
        <v>338</v>
      </c>
      <c r="E18" t="s">
        <v>284</v>
      </c>
      <c r="F18" t="s">
        <v>277</v>
      </c>
      <c r="G18" t="s">
        <v>277</v>
      </c>
      <c r="H18" t="s">
        <v>277</v>
      </c>
      <c r="I18" t="s">
        <v>277</v>
      </c>
      <c r="J18" t="s">
        <v>23</v>
      </c>
      <c r="K18" t="s">
        <v>290</v>
      </c>
      <c r="L18">
        <v>1</v>
      </c>
    </row>
    <row r="19" spans="1:12" hidden="1" x14ac:dyDescent="0.25">
      <c r="A19" t="s">
        <v>272</v>
      </c>
      <c r="B19" t="s">
        <v>273</v>
      </c>
      <c r="C19" t="s">
        <v>274</v>
      </c>
      <c r="D19" t="s">
        <v>275</v>
      </c>
      <c r="E19" t="s">
        <v>276</v>
      </c>
      <c r="F19" t="s">
        <v>277</v>
      </c>
      <c r="G19" t="s">
        <v>277</v>
      </c>
      <c r="H19" t="s">
        <v>277</v>
      </c>
      <c r="I19" t="s">
        <v>277</v>
      </c>
      <c r="J19" t="s">
        <v>278</v>
      </c>
      <c r="K19" t="s">
        <v>279</v>
      </c>
      <c r="L19">
        <v>1</v>
      </c>
    </row>
    <row r="20" spans="1:12" hidden="1" x14ac:dyDescent="0.25">
      <c r="A20" t="s">
        <v>311</v>
      </c>
      <c r="B20" t="s">
        <v>308</v>
      </c>
      <c r="C20" t="s">
        <v>312</v>
      </c>
      <c r="D20" t="s">
        <v>313</v>
      </c>
      <c r="E20" t="s">
        <v>276</v>
      </c>
      <c r="F20" t="s">
        <v>277</v>
      </c>
      <c r="G20" t="s">
        <v>277</v>
      </c>
      <c r="H20" t="s">
        <v>277</v>
      </c>
      <c r="I20" t="s">
        <v>277</v>
      </c>
      <c r="J20" t="s">
        <v>25</v>
      </c>
      <c r="K20" t="s">
        <v>314</v>
      </c>
      <c r="L20">
        <v>1</v>
      </c>
    </row>
    <row r="21" spans="1:12" hidden="1" x14ac:dyDescent="0.25">
      <c r="A21" t="s">
        <v>315</v>
      </c>
      <c r="B21" t="s">
        <v>316</v>
      </c>
      <c r="C21" t="s">
        <v>317</v>
      </c>
      <c r="D21" t="s">
        <v>318</v>
      </c>
      <c r="E21" t="s">
        <v>284</v>
      </c>
      <c r="F21" t="s">
        <v>277</v>
      </c>
      <c r="G21" t="s">
        <v>277</v>
      </c>
      <c r="H21" t="s">
        <v>277</v>
      </c>
      <c r="I21" t="s">
        <v>277</v>
      </c>
      <c r="J21" t="s">
        <v>23</v>
      </c>
      <c r="K21" t="s">
        <v>285</v>
      </c>
      <c r="L21">
        <v>1</v>
      </c>
    </row>
    <row r="22" spans="1:12" hidden="1" x14ac:dyDescent="0.25">
      <c r="A22" t="s">
        <v>324</v>
      </c>
      <c r="B22" t="s">
        <v>316</v>
      </c>
      <c r="C22" t="s">
        <v>325</v>
      </c>
      <c r="D22" t="s">
        <v>326</v>
      </c>
      <c r="E22" t="s">
        <v>284</v>
      </c>
      <c r="F22" t="s">
        <v>277</v>
      </c>
      <c r="G22" t="s">
        <v>277</v>
      </c>
      <c r="H22" t="s">
        <v>277</v>
      </c>
      <c r="I22" t="s">
        <v>277</v>
      </c>
      <c r="J22" t="s">
        <v>25</v>
      </c>
      <c r="K22" t="s">
        <v>290</v>
      </c>
      <c r="L22">
        <v>1</v>
      </c>
    </row>
    <row r="23" spans="1:12" hidden="1" x14ac:dyDescent="0.25">
      <c r="A23" t="s">
        <v>296</v>
      </c>
      <c r="B23" t="s">
        <v>297</v>
      </c>
      <c r="C23" t="s">
        <v>298</v>
      </c>
      <c r="D23" t="s">
        <v>299</v>
      </c>
      <c r="E23" t="s">
        <v>276</v>
      </c>
      <c r="F23" t="s">
        <v>277</v>
      </c>
      <c r="G23" t="s">
        <v>277</v>
      </c>
      <c r="H23" t="s">
        <v>277</v>
      </c>
      <c r="I23" t="s">
        <v>277</v>
      </c>
      <c r="J23" t="s">
        <v>300</v>
      </c>
      <c r="K23" t="s">
        <v>301</v>
      </c>
      <c r="L23">
        <v>1</v>
      </c>
    </row>
    <row r="24" spans="1:12" hidden="1" x14ac:dyDescent="0.25">
      <c r="A24" t="s">
        <v>307</v>
      </c>
      <c r="B24" t="s">
        <v>308</v>
      </c>
      <c r="C24" t="s">
        <v>309</v>
      </c>
      <c r="D24" t="s">
        <v>310</v>
      </c>
      <c r="E24" t="s">
        <v>284</v>
      </c>
      <c r="F24" t="s">
        <v>277</v>
      </c>
      <c r="G24" t="s">
        <v>277</v>
      </c>
      <c r="H24" t="s">
        <v>277</v>
      </c>
      <c r="I24" t="s">
        <v>277</v>
      </c>
      <c r="J24" t="s">
        <v>25</v>
      </c>
      <c r="K24" t="s">
        <v>285</v>
      </c>
      <c r="L24">
        <v>1</v>
      </c>
    </row>
    <row r="25" spans="1:12" hidden="1" x14ac:dyDescent="0.25">
      <c r="A25" t="s">
        <v>365</v>
      </c>
      <c r="B25" t="s">
        <v>297</v>
      </c>
      <c r="C25" t="s">
        <v>366</v>
      </c>
      <c r="D25" t="s">
        <v>367</v>
      </c>
      <c r="E25" t="s">
        <v>276</v>
      </c>
      <c r="F25" t="s">
        <v>277</v>
      </c>
      <c r="G25" t="s">
        <v>277</v>
      </c>
      <c r="H25" t="s">
        <v>277</v>
      </c>
      <c r="I25" t="s">
        <v>277</v>
      </c>
      <c r="J25" t="s">
        <v>25</v>
      </c>
      <c r="K25" t="s">
        <v>368</v>
      </c>
      <c r="L25">
        <v>1</v>
      </c>
    </row>
    <row r="26" spans="1:12" hidden="1" x14ac:dyDescent="0.25">
      <c r="A26" t="s">
        <v>387</v>
      </c>
      <c r="B26" t="s">
        <v>273</v>
      </c>
      <c r="C26" t="s">
        <v>389</v>
      </c>
      <c r="D26" t="s">
        <v>390</v>
      </c>
      <c r="E26" t="s">
        <v>284</v>
      </c>
      <c r="F26" t="s">
        <v>277</v>
      </c>
      <c r="G26" t="s">
        <v>277</v>
      </c>
      <c r="H26" t="s">
        <v>277</v>
      </c>
      <c r="I26" t="s">
        <v>277</v>
      </c>
      <c r="J26" t="s">
        <v>25</v>
      </c>
      <c r="K26" t="s">
        <v>391</v>
      </c>
      <c r="L26">
        <v>2</v>
      </c>
    </row>
    <row r="27" spans="1:12" hidden="1" x14ac:dyDescent="0.25">
      <c r="A27" t="s">
        <v>387</v>
      </c>
      <c r="B27" t="s">
        <v>388</v>
      </c>
      <c r="C27" t="s">
        <v>389</v>
      </c>
      <c r="D27" t="s">
        <v>390</v>
      </c>
      <c r="E27" t="s">
        <v>284</v>
      </c>
      <c r="F27" t="s">
        <v>277</v>
      </c>
      <c r="G27" t="s">
        <v>277</v>
      </c>
      <c r="H27" t="s">
        <v>277</v>
      </c>
      <c r="I27" t="s">
        <v>277</v>
      </c>
      <c r="J27" t="s">
        <v>25</v>
      </c>
      <c r="K27" t="s">
        <v>391</v>
      </c>
      <c r="L27">
        <v>2</v>
      </c>
    </row>
    <row r="28" spans="1:12" hidden="1" x14ac:dyDescent="0.25">
      <c r="A28" t="s">
        <v>416</v>
      </c>
      <c r="B28" t="s">
        <v>297</v>
      </c>
      <c r="C28" t="s">
        <v>418</v>
      </c>
      <c r="D28" t="s">
        <v>419</v>
      </c>
      <c r="E28" t="s">
        <v>276</v>
      </c>
      <c r="F28" t="s">
        <v>420</v>
      </c>
      <c r="G28" t="s">
        <v>421</v>
      </c>
      <c r="H28" t="s">
        <v>422</v>
      </c>
      <c r="I28" t="s">
        <v>277</v>
      </c>
      <c r="J28" t="s">
        <v>409</v>
      </c>
      <c r="K28" t="s">
        <v>423</v>
      </c>
      <c r="L28">
        <v>2</v>
      </c>
    </row>
    <row r="29" spans="1:12" hidden="1" x14ac:dyDescent="0.25">
      <c r="A29" t="s">
        <v>416</v>
      </c>
      <c r="B29" t="s">
        <v>417</v>
      </c>
      <c r="C29" t="s">
        <v>418</v>
      </c>
      <c r="D29" t="s">
        <v>419</v>
      </c>
      <c r="E29" t="s">
        <v>276</v>
      </c>
      <c r="F29" t="s">
        <v>420</v>
      </c>
      <c r="G29" t="s">
        <v>421</v>
      </c>
      <c r="H29" t="s">
        <v>422</v>
      </c>
      <c r="I29" t="s">
        <v>277</v>
      </c>
      <c r="J29" t="s">
        <v>409</v>
      </c>
      <c r="K29" t="s">
        <v>423</v>
      </c>
      <c r="L29">
        <v>2</v>
      </c>
    </row>
    <row r="30" spans="1:12" hidden="1" x14ac:dyDescent="0.25">
      <c r="A30" t="s">
        <v>392</v>
      </c>
      <c r="B30" t="s">
        <v>316</v>
      </c>
      <c r="C30" t="s">
        <v>393</v>
      </c>
      <c r="D30" t="s">
        <v>394</v>
      </c>
      <c r="E30" t="s">
        <v>284</v>
      </c>
      <c r="F30" t="s">
        <v>395</v>
      </c>
      <c r="G30" t="s">
        <v>396</v>
      </c>
      <c r="H30" t="s">
        <v>397</v>
      </c>
      <c r="I30" t="s">
        <v>398</v>
      </c>
      <c r="J30" t="s">
        <v>399</v>
      </c>
      <c r="K30" t="s">
        <v>400</v>
      </c>
      <c r="L30">
        <v>2</v>
      </c>
    </row>
    <row r="31" spans="1:12" hidden="1" x14ac:dyDescent="0.25">
      <c r="A31" t="s">
        <v>392</v>
      </c>
      <c r="B31" t="s">
        <v>303</v>
      </c>
      <c r="C31" t="s">
        <v>393</v>
      </c>
      <c r="D31" t="s">
        <v>394</v>
      </c>
      <c r="E31" t="s">
        <v>284</v>
      </c>
      <c r="F31" t="s">
        <v>395</v>
      </c>
      <c r="G31" t="s">
        <v>396</v>
      </c>
      <c r="H31" t="s">
        <v>397</v>
      </c>
      <c r="I31" t="s">
        <v>398</v>
      </c>
      <c r="J31" t="s">
        <v>399</v>
      </c>
      <c r="K31" t="s">
        <v>400</v>
      </c>
      <c r="L31">
        <v>2</v>
      </c>
    </row>
    <row r="32" spans="1:12" hidden="1" x14ac:dyDescent="0.25">
      <c r="A32" t="s">
        <v>380</v>
      </c>
      <c r="B32" t="s">
        <v>345</v>
      </c>
      <c r="C32" t="s">
        <v>381</v>
      </c>
      <c r="D32" t="s">
        <v>382</v>
      </c>
      <c r="E32" t="s">
        <v>284</v>
      </c>
      <c r="F32" t="s">
        <v>277</v>
      </c>
      <c r="G32" t="s">
        <v>277</v>
      </c>
      <c r="H32" t="s">
        <v>277</v>
      </c>
      <c r="I32" t="s">
        <v>277</v>
      </c>
      <c r="J32" t="s">
        <v>23</v>
      </c>
      <c r="K32" t="s">
        <v>343</v>
      </c>
      <c r="L32">
        <v>2</v>
      </c>
    </row>
    <row r="33" spans="1:12" hidden="1" x14ac:dyDescent="0.25">
      <c r="A33" t="s">
        <v>380</v>
      </c>
      <c r="B33" t="s">
        <v>374</v>
      </c>
      <c r="C33" t="s">
        <v>381</v>
      </c>
      <c r="D33" t="s">
        <v>382</v>
      </c>
      <c r="E33" t="s">
        <v>284</v>
      </c>
      <c r="F33" t="s">
        <v>277</v>
      </c>
      <c r="G33" t="s">
        <v>277</v>
      </c>
      <c r="H33" t="s">
        <v>277</v>
      </c>
      <c r="I33" t="s">
        <v>277</v>
      </c>
      <c r="J33" t="s">
        <v>23</v>
      </c>
      <c r="K33" t="s">
        <v>343</v>
      </c>
      <c r="L33">
        <v>2</v>
      </c>
    </row>
    <row r="34" spans="1:12" hidden="1" x14ac:dyDescent="0.25">
      <c r="A34" t="s">
        <v>401</v>
      </c>
      <c r="B34" t="s">
        <v>388</v>
      </c>
      <c r="C34" t="s">
        <v>403</v>
      </c>
      <c r="D34" t="s">
        <v>404</v>
      </c>
      <c r="E34" t="s">
        <v>276</v>
      </c>
      <c r="F34" t="s">
        <v>277</v>
      </c>
      <c r="G34" t="s">
        <v>277</v>
      </c>
      <c r="H34" t="s">
        <v>277</v>
      </c>
      <c r="I34" t="s">
        <v>277</v>
      </c>
      <c r="J34" t="s">
        <v>23</v>
      </c>
      <c r="K34" t="s">
        <v>405</v>
      </c>
      <c r="L34">
        <v>2</v>
      </c>
    </row>
    <row r="35" spans="1:12" hidden="1" x14ac:dyDescent="0.25">
      <c r="A35" t="s">
        <v>401</v>
      </c>
      <c r="B35" t="s">
        <v>402</v>
      </c>
      <c r="C35" t="s">
        <v>403</v>
      </c>
      <c r="D35" t="s">
        <v>404</v>
      </c>
      <c r="E35" t="s">
        <v>276</v>
      </c>
      <c r="F35" t="s">
        <v>277</v>
      </c>
      <c r="G35" t="s">
        <v>277</v>
      </c>
      <c r="H35" t="s">
        <v>277</v>
      </c>
      <c r="I35" t="s">
        <v>277</v>
      </c>
      <c r="J35" t="s">
        <v>23</v>
      </c>
      <c r="K35" t="s">
        <v>405</v>
      </c>
      <c r="L35">
        <v>2</v>
      </c>
    </row>
    <row r="36" spans="1:12" hidden="1" x14ac:dyDescent="0.25">
      <c r="A36" t="s">
        <v>412</v>
      </c>
      <c r="B36" t="s">
        <v>297</v>
      </c>
      <c r="C36" t="s">
        <v>413</v>
      </c>
      <c r="D36" t="s">
        <v>414</v>
      </c>
      <c r="E36" t="s">
        <v>284</v>
      </c>
      <c r="F36" t="s">
        <v>277</v>
      </c>
      <c r="G36" t="s">
        <v>277</v>
      </c>
      <c r="H36" t="s">
        <v>277</v>
      </c>
      <c r="I36" t="s">
        <v>277</v>
      </c>
      <c r="J36" t="s">
        <v>342</v>
      </c>
      <c r="K36" t="s">
        <v>415</v>
      </c>
      <c r="L36">
        <v>2</v>
      </c>
    </row>
    <row r="37" spans="1:12" hidden="1" x14ac:dyDescent="0.25">
      <c r="A37" t="s">
        <v>412</v>
      </c>
      <c r="B37" t="s">
        <v>281</v>
      </c>
      <c r="C37" t="s">
        <v>413</v>
      </c>
      <c r="D37" t="s">
        <v>414</v>
      </c>
      <c r="E37" t="s">
        <v>284</v>
      </c>
      <c r="F37" t="s">
        <v>277</v>
      </c>
      <c r="G37" t="s">
        <v>277</v>
      </c>
      <c r="H37" t="s">
        <v>277</v>
      </c>
      <c r="I37" t="s">
        <v>277</v>
      </c>
      <c r="J37" t="s">
        <v>342</v>
      </c>
      <c r="K37" t="s">
        <v>415</v>
      </c>
      <c r="L37">
        <v>2</v>
      </c>
    </row>
    <row r="38" spans="1:12" x14ac:dyDescent="0.25">
      <c r="A38" t="s">
        <v>410</v>
      </c>
      <c r="B38" t="s">
        <v>292</v>
      </c>
      <c r="C38" t="s">
        <v>362</v>
      </c>
      <c r="D38" t="s">
        <v>411</v>
      </c>
      <c r="E38" t="s">
        <v>284</v>
      </c>
      <c r="F38" t="s">
        <v>277</v>
      </c>
      <c r="G38" t="s">
        <v>277</v>
      </c>
      <c r="H38" t="s">
        <v>277</v>
      </c>
      <c r="I38" t="s">
        <v>277</v>
      </c>
      <c r="J38" t="s">
        <v>21</v>
      </c>
      <c r="K38" t="s">
        <v>330</v>
      </c>
      <c r="L38">
        <v>2</v>
      </c>
    </row>
    <row r="39" spans="1:12" hidden="1" x14ac:dyDescent="0.25">
      <c r="A39" t="s">
        <v>410</v>
      </c>
      <c r="B39" t="s">
        <v>332</v>
      </c>
      <c r="C39" t="s">
        <v>362</v>
      </c>
      <c r="D39" t="s">
        <v>411</v>
      </c>
      <c r="E39" t="s">
        <v>284</v>
      </c>
      <c r="F39" t="s">
        <v>277</v>
      </c>
      <c r="G39" t="s">
        <v>277</v>
      </c>
      <c r="H39" t="s">
        <v>277</v>
      </c>
      <c r="I39" t="s">
        <v>277</v>
      </c>
      <c r="J39" t="s">
        <v>21</v>
      </c>
      <c r="K39" t="s">
        <v>330</v>
      </c>
      <c r="L39">
        <v>2</v>
      </c>
    </row>
    <row r="40" spans="1:12" hidden="1" x14ac:dyDescent="0.25">
      <c r="A40" t="s">
        <v>383</v>
      </c>
      <c r="B40" t="s">
        <v>308</v>
      </c>
      <c r="C40" t="s">
        <v>384</v>
      </c>
      <c r="D40" t="s">
        <v>385</v>
      </c>
      <c r="E40" t="s">
        <v>276</v>
      </c>
      <c r="F40" t="s">
        <v>277</v>
      </c>
      <c r="G40" t="s">
        <v>277</v>
      </c>
      <c r="H40" t="s">
        <v>277</v>
      </c>
      <c r="I40" t="s">
        <v>277</v>
      </c>
      <c r="J40" t="s">
        <v>342</v>
      </c>
      <c r="K40" t="s">
        <v>386</v>
      </c>
      <c r="L40">
        <v>2</v>
      </c>
    </row>
    <row r="41" spans="1:12" hidden="1" x14ac:dyDescent="0.25">
      <c r="A41" t="s">
        <v>383</v>
      </c>
      <c r="B41" t="s">
        <v>332</v>
      </c>
      <c r="C41" t="s">
        <v>384</v>
      </c>
      <c r="D41" t="s">
        <v>385</v>
      </c>
      <c r="E41" t="s">
        <v>276</v>
      </c>
      <c r="F41" t="s">
        <v>277</v>
      </c>
      <c r="G41" t="s">
        <v>277</v>
      </c>
      <c r="H41" t="s">
        <v>277</v>
      </c>
      <c r="I41" t="s">
        <v>277</v>
      </c>
      <c r="J41" t="s">
        <v>342</v>
      </c>
      <c r="K41" t="s">
        <v>386</v>
      </c>
      <c r="L41">
        <v>2</v>
      </c>
    </row>
    <row r="42" spans="1:12" hidden="1" x14ac:dyDescent="0.25">
      <c r="A42" t="s">
        <v>406</v>
      </c>
      <c r="B42" t="s">
        <v>316</v>
      </c>
      <c r="C42" t="s">
        <v>407</v>
      </c>
      <c r="D42" t="s">
        <v>408</v>
      </c>
      <c r="E42" t="s">
        <v>284</v>
      </c>
      <c r="F42" t="s">
        <v>277</v>
      </c>
      <c r="G42" t="s">
        <v>277</v>
      </c>
      <c r="H42" t="s">
        <v>277</v>
      </c>
      <c r="I42" t="s">
        <v>277</v>
      </c>
      <c r="J42" t="s">
        <v>409</v>
      </c>
      <c r="K42" t="s">
        <v>405</v>
      </c>
      <c r="L42">
        <v>2</v>
      </c>
    </row>
    <row r="43" spans="1:12" hidden="1" x14ac:dyDescent="0.25">
      <c r="A43" t="s">
        <v>406</v>
      </c>
      <c r="B43" t="s">
        <v>320</v>
      </c>
      <c r="C43" t="s">
        <v>407</v>
      </c>
      <c r="D43" t="s">
        <v>408</v>
      </c>
      <c r="E43" t="s">
        <v>284</v>
      </c>
      <c r="F43" t="s">
        <v>277</v>
      </c>
      <c r="G43" t="s">
        <v>277</v>
      </c>
      <c r="H43" t="s">
        <v>277</v>
      </c>
      <c r="I43" t="s">
        <v>277</v>
      </c>
      <c r="J43" t="s">
        <v>409</v>
      </c>
      <c r="K43" t="s">
        <v>405</v>
      </c>
      <c r="L43">
        <v>2</v>
      </c>
    </row>
    <row r="44" spans="1:12" hidden="1" x14ac:dyDescent="0.25">
      <c r="A44" t="s">
        <v>430</v>
      </c>
      <c r="B44" t="s">
        <v>350</v>
      </c>
      <c r="C44" t="s">
        <v>431</v>
      </c>
      <c r="D44" t="s">
        <v>432</v>
      </c>
      <c r="E44" t="s">
        <v>284</v>
      </c>
      <c r="F44" t="s">
        <v>277</v>
      </c>
      <c r="G44" t="s">
        <v>277</v>
      </c>
      <c r="H44" t="s">
        <v>277</v>
      </c>
      <c r="I44" t="s">
        <v>277</v>
      </c>
      <c r="J44" t="s">
        <v>21</v>
      </c>
      <c r="K44" t="s">
        <v>301</v>
      </c>
      <c r="L44">
        <v>3</v>
      </c>
    </row>
    <row r="45" spans="1:12" hidden="1" x14ac:dyDescent="0.25">
      <c r="A45" t="s">
        <v>430</v>
      </c>
      <c r="B45" t="s">
        <v>417</v>
      </c>
      <c r="C45" t="s">
        <v>431</v>
      </c>
      <c r="D45" t="s">
        <v>432</v>
      </c>
      <c r="E45" t="s">
        <v>284</v>
      </c>
      <c r="F45" t="s">
        <v>277</v>
      </c>
      <c r="G45" t="s">
        <v>277</v>
      </c>
      <c r="H45" t="s">
        <v>277</v>
      </c>
      <c r="I45" t="s">
        <v>277</v>
      </c>
      <c r="J45" t="s">
        <v>21</v>
      </c>
      <c r="K45" t="s">
        <v>301</v>
      </c>
      <c r="L45">
        <v>3</v>
      </c>
    </row>
    <row r="46" spans="1:12" hidden="1" x14ac:dyDescent="0.25">
      <c r="A46" t="s">
        <v>430</v>
      </c>
      <c r="B46" t="s">
        <v>287</v>
      </c>
      <c r="C46" t="s">
        <v>431</v>
      </c>
      <c r="D46" t="s">
        <v>432</v>
      </c>
      <c r="E46" t="s">
        <v>284</v>
      </c>
      <c r="F46" t="s">
        <v>277</v>
      </c>
      <c r="G46" t="s">
        <v>277</v>
      </c>
      <c r="H46" t="s">
        <v>277</v>
      </c>
      <c r="I46" t="s">
        <v>277</v>
      </c>
      <c r="J46" t="s">
        <v>21</v>
      </c>
      <c r="K46" t="s">
        <v>301</v>
      </c>
      <c r="L46">
        <v>3</v>
      </c>
    </row>
    <row r="47" spans="1:12" hidden="1" x14ac:dyDescent="0.25">
      <c r="A47" t="s">
        <v>427</v>
      </c>
      <c r="B47" t="s">
        <v>297</v>
      </c>
      <c r="C47" t="s">
        <v>428</v>
      </c>
      <c r="D47" t="s">
        <v>429</v>
      </c>
      <c r="E47" t="s">
        <v>284</v>
      </c>
      <c r="F47" t="s">
        <v>277</v>
      </c>
      <c r="G47" t="s">
        <v>277</v>
      </c>
      <c r="H47" t="s">
        <v>277</v>
      </c>
      <c r="I47" t="s">
        <v>277</v>
      </c>
      <c r="J47" t="s">
        <v>364</v>
      </c>
      <c r="K47" t="s">
        <v>348</v>
      </c>
      <c r="L47">
        <v>3</v>
      </c>
    </row>
    <row r="48" spans="1:12" hidden="1" x14ac:dyDescent="0.25">
      <c r="A48" t="s">
        <v>427</v>
      </c>
      <c r="B48" t="s">
        <v>350</v>
      </c>
      <c r="C48" t="s">
        <v>428</v>
      </c>
      <c r="D48" t="s">
        <v>429</v>
      </c>
      <c r="E48" t="s">
        <v>284</v>
      </c>
      <c r="F48" t="s">
        <v>277</v>
      </c>
      <c r="G48" t="s">
        <v>277</v>
      </c>
      <c r="H48" t="s">
        <v>277</v>
      </c>
      <c r="I48" t="s">
        <v>277</v>
      </c>
      <c r="J48" t="s">
        <v>364</v>
      </c>
      <c r="K48" t="s">
        <v>348</v>
      </c>
      <c r="L48">
        <v>3</v>
      </c>
    </row>
    <row r="49" spans="1:12" hidden="1" x14ac:dyDescent="0.25">
      <c r="A49" t="s">
        <v>427</v>
      </c>
      <c r="B49" t="s">
        <v>374</v>
      </c>
      <c r="C49" t="s">
        <v>428</v>
      </c>
      <c r="D49" t="s">
        <v>429</v>
      </c>
      <c r="E49" t="s">
        <v>284</v>
      </c>
      <c r="F49" t="s">
        <v>277</v>
      </c>
      <c r="G49" t="s">
        <v>277</v>
      </c>
      <c r="H49" t="s">
        <v>277</v>
      </c>
      <c r="I49" t="s">
        <v>277</v>
      </c>
      <c r="J49" t="s">
        <v>364</v>
      </c>
      <c r="K49" t="s">
        <v>348</v>
      </c>
      <c r="L49">
        <v>3</v>
      </c>
    </row>
    <row r="50" spans="1:12" hidden="1" x14ac:dyDescent="0.25">
      <c r="A50" t="s">
        <v>439</v>
      </c>
      <c r="B50" t="s">
        <v>345</v>
      </c>
      <c r="C50" t="s">
        <v>440</v>
      </c>
      <c r="D50" t="s">
        <v>441</v>
      </c>
      <c r="E50" t="s">
        <v>284</v>
      </c>
      <c r="F50" t="s">
        <v>277</v>
      </c>
      <c r="G50" t="s">
        <v>277</v>
      </c>
      <c r="H50" t="s">
        <v>277</v>
      </c>
      <c r="I50" t="s">
        <v>277</v>
      </c>
      <c r="J50" t="s">
        <v>23</v>
      </c>
      <c r="K50" t="s">
        <v>301</v>
      </c>
      <c r="L50">
        <v>3</v>
      </c>
    </row>
    <row r="51" spans="1:12" hidden="1" x14ac:dyDescent="0.25">
      <c r="A51" t="s">
        <v>439</v>
      </c>
      <c r="B51" t="s">
        <v>350</v>
      </c>
      <c r="C51" t="s">
        <v>440</v>
      </c>
      <c r="D51" t="s">
        <v>441</v>
      </c>
      <c r="E51" t="s">
        <v>284</v>
      </c>
      <c r="F51" t="s">
        <v>277</v>
      </c>
      <c r="G51" t="s">
        <v>277</v>
      </c>
      <c r="H51" t="s">
        <v>277</v>
      </c>
      <c r="I51" t="s">
        <v>277</v>
      </c>
      <c r="J51" t="s">
        <v>23</v>
      </c>
      <c r="K51" t="s">
        <v>301</v>
      </c>
      <c r="L51">
        <v>3</v>
      </c>
    </row>
    <row r="52" spans="1:12" hidden="1" x14ac:dyDescent="0.25">
      <c r="A52" t="s">
        <v>439</v>
      </c>
      <c r="B52" t="s">
        <v>417</v>
      </c>
      <c r="C52" t="s">
        <v>440</v>
      </c>
      <c r="D52" t="s">
        <v>441</v>
      </c>
      <c r="E52" t="s">
        <v>284</v>
      </c>
      <c r="F52" t="s">
        <v>277</v>
      </c>
      <c r="G52" t="s">
        <v>277</v>
      </c>
      <c r="H52" t="s">
        <v>277</v>
      </c>
      <c r="I52" t="s">
        <v>277</v>
      </c>
      <c r="J52" t="s">
        <v>23</v>
      </c>
      <c r="K52" t="s">
        <v>301</v>
      </c>
      <c r="L52">
        <v>3</v>
      </c>
    </row>
    <row r="53" spans="1:12" hidden="1" x14ac:dyDescent="0.25">
      <c r="A53" t="s">
        <v>442</v>
      </c>
      <c r="B53" t="s">
        <v>316</v>
      </c>
      <c r="C53" t="s">
        <v>443</v>
      </c>
      <c r="D53" t="s">
        <v>444</v>
      </c>
      <c r="E53" t="s">
        <v>284</v>
      </c>
      <c r="F53" t="s">
        <v>277</v>
      </c>
      <c r="G53" t="s">
        <v>277</v>
      </c>
      <c r="H53" t="s">
        <v>277</v>
      </c>
      <c r="I53" t="s">
        <v>277</v>
      </c>
      <c r="J53" t="s">
        <v>364</v>
      </c>
      <c r="K53" t="s">
        <v>323</v>
      </c>
      <c r="L53">
        <v>3</v>
      </c>
    </row>
    <row r="54" spans="1:12" hidden="1" x14ac:dyDescent="0.25">
      <c r="A54" t="s">
        <v>442</v>
      </c>
      <c r="B54" t="s">
        <v>308</v>
      </c>
      <c r="C54" t="s">
        <v>443</v>
      </c>
      <c r="D54" t="s">
        <v>444</v>
      </c>
      <c r="E54" t="s">
        <v>284</v>
      </c>
      <c r="F54" t="s">
        <v>277</v>
      </c>
      <c r="G54" t="s">
        <v>277</v>
      </c>
      <c r="H54" t="s">
        <v>277</v>
      </c>
      <c r="I54" t="s">
        <v>277</v>
      </c>
      <c r="J54" t="s">
        <v>364</v>
      </c>
      <c r="K54" t="s">
        <v>323</v>
      </c>
      <c r="L54">
        <v>3</v>
      </c>
    </row>
    <row r="55" spans="1:12" hidden="1" x14ac:dyDescent="0.25">
      <c r="A55" t="s">
        <v>442</v>
      </c>
      <c r="B55" t="s">
        <v>273</v>
      </c>
      <c r="C55" t="s">
        <v>443</v>
      </c>
      <c r="D55" t="s">
        <v>444</v>
      </c>
      <c r="E55" t="s">
        <v>284</v>
      </c>
      <c r="F55" t="s">
        <v>277</v>
      </c>
      <c r="G55" t="s">
        <v>277</v>
      </c>
      <c r="H55" t="s">
        <v>277</v>
      </c>
      <c r="I55" t="s">
        <v>277</v>
      </c>
      <c r="J55" t="s">
        <v>364</v>
      </c>
      <c r="K55" t="s">
        <v>323</v>
      </c>
      <c r="L55">
        <v>3</v>
      </c>
    </row>
    <row r="56" spans="1:12" hidden="1" x14ac:dyDescent="0.25">
      <c r="A56" t="s">
        <v>445</v>
      </c>
      <c r="B56" t="s">
        <v>345</v>
      </c>
      <c r="C56" t="s">
        <v>446</v>
      </c>
      <c r="D56" t="s">
        <v>447</v>
      </c>
      <c r="E56" t="s">
        <v>284</v>
      </c>
      <c r="F56" t="s">
        <v>277</v>
      </c>
      <c r="G56" t="s">
        <v>277</v>
      </c>
      <c r="H56" t="s">
        <v>277</v>
      </c>
      <c r="I56" t="s">
        <v>277</v>
      </c>
      <c r="J56" t="s">
        <v>23</v>
      </c>
      <c r="K56" t="s">
        <v>448</v>
      </c>
      <c r="L56">
        <v>3</v>
      </c>
    </row>
    <row r="57" spans="1:12" hidden="1" x14ac:dyDescent="0.25">
      <c r="A57" t="s">
        <v>445</v>
      </c>
      <c r="B57" t="s">
        <v>273</v>
      </c>
      <c r="C57" t="s">
        <v>446</v>
      </c>
      <c r="D57" t="s">
        <v>447</v>
      </c>
      <c r="E57" t="s">
        <v>284</v>
      </c>
      <c r="F57" t="s">
        <v>277</v>
      </c>
      <c r="G57" t="s">
        <v>277</v>
      </c>
      <c r="H57" t="s">
        <v>277</v>
      </c>
      <c r="I57" t="s">
        <v>277</v>
      </c>
      <c r="J57" t="s">
        <v>23</v>
      </c>
      <c r="K57" t="s">
        <v>448</v>
      </c>
      <c r="L57">
        <v>3</v>
      </c>
    </row>
    <row r="58" spans="1:12" hidden="1" x14ac:dyDescent="0.25">
      <c r="A58" t="s">
        <v>445</v>
      </c>
      <c r="B58" t="s">
        <v>388</v>
      </c>
      <c r="C58" t="s">
        <v>446</v>
      </c>
      <c r="D58" t="s">
        <v>447</v>
      </c>
      <c r="E58" t="s">
        <v>284</v>
      </c>
      <c r="F58" t="s">
        <v>277</v>
      </c>
      <c r="G58" t="s">
        <v>277</v>
      </c>
      <c r="H58" t="s">
        <v>277</v>
      </c>
      <c r="I58" t="s">
        <v>277</v>
      </c>
      <c r="J58" t="s">
        <v>23</v>
      </c>
      <c r="K58" t="s">
        <v>448</v>
      </c>
      <c r="L58">
        <v>3</v>
      </c>
    </row>
    <row r="59" spans="1:12" hidden="1" x14ac:dyDescent="0.25">
      <c r="A59" t="s">
        <v>433</v>
      </c>
      <c r="B59" t="s">
        <v>303</v>
      </c>
      <c r="C59" t="s">
        <v>434</v>
      </c>
      <c r="D59" t="s">
        <v>435</v>
      </c>
      <c r="E59" t="s">
        <v>284</v>
      </c>
      <c r="F59" t="s">
        <v>436</v>
      </c>
      <c r="G59" t="s">
        <v>396</v>
      </c>
      <c r="H59" t="s">
        <v>437</v>
      </c>
      <c r="I59" t="s">
        <v>398</v>
      </c>
      <c r="J59" t="s">
        <v>438</v>
      </c>
      <c r="K59" t="s">
        <v>391</v>
      </c>
      <c r="L59">
        <v>3</v>
      </c>
    </row>
    <row r="60" spans="1:12" hidden="1" x14ac:dyDescent="0.25">
      <c r="A60" t="s">
        <v>433</v>
      </c>
      <c r="B60" t="s">
        <v>388</v>
      </c>
      <c r="C60" t="s">
        <v>434</v>
      </c>
      <c r="D60" t="s">
        <v>435</v>
      </c>
      <c r="E60" t="s">
        <v>284</v>
      </c>
      <c r="F60" t="s">
        <v>436</v>
      </c>
      <c r="G60" t="s">
        <v>396</v>
      </c>
      <c r="H60" t="s">
        <v>437</v>
      </c>
      <c r="I60" t="s">
        <v>398</v>
      </c>
      <c r="J60" t="s">
        <v>438</v>
      </c>
      <c r="K60" t="s">
        <v>391</v>
      </c>
      <c r="L60">
        <v>3</v>
      </c>
    </row>
    <row r="61" spans="1:12" hidden="1" x14ac:dyDescent="0.25">
      <c r="A61" t="s">
        <v>433</v>
      </c>
      <c r="B61" t="s">
        <v>287</v>
      </c>
      <c r="C61" t="s">
        <v>434</v>
      </c>
      <c r="D61" t="s">
        <v>435</v>
      </c>
      <c r="E61" t="s">
        <v>284</v>
      </c>
      <c r="F61" t="s">
        <v>436</v>
      </c>
      <c r="G61" t="s">
        <v>396</v>
      </c>
      <c r="H61" t="s">
        <v>437</v>
      </c>
      <c r="I61" t="s">
        <v>398</v>
      </c>
      <c r="J61" t="s">
        <v>438</v>
      </c>
      <c r="K61" t="s">
        <v>391</v>
      </c>
      <c r="L61">
        <v>3</v>
      </c>
    </row>
    <row r="62" spans="1:12" hidden="1" x14ac:dyDescent="0.25">
      <c r="A62" t="s">
        <v>424</v>
      </c>
      <c r="B62" t="s">
        <v>332</v>
      </c>
      <c r="C62" t="s">
        <v>425</v>
      </c>
      <c r="D62" t="s">
        <v>426</v>
      </c>
      <c r="E62" t="s">
        <v>284</v>
      </c>
      <c r="F62" t="s">
        <v>277</v>
      </c>
      <c r="G62" t="s">
        <v>277</v>
      </c>
      <c r="H62" t="s">
        <v>277</v>
      </c>
      <c r="I62" t="s">
        <v>277</v>
      </c>
      <c r="J62" t="s">
        <v>278</v>
      </c>
      <c r="K62" t="s">
        <v>285</v>
      </c>
      <c r="L62">
        <v>3</v>
      </c>
    </row>
    <row r="63" spans="1:12" hidden="1" x14ac:dyDescent="0.25">
      <c r="A63" t="s">
        <v>424</v>
      </c>
      <c r="B63" t="s">
        <v>350</v>
      </c>
      <c r="C63" t="s">
        <v>425</v>
      </c>
      <c r="D63" t="s">
        <v>426</v>
      </c>
      <c r="E63" t="s">
        <v>284</v>
      </c>
      <c r="F63" t="s">
        <v>277</v>
      </c>
      <c r="G63" t="s">
        <v>277</v>
      </c>
      <c r="H63" t="s">
        <v>277</v>
      </c>
      <c r="I63" t="s">
        <v>277</v>
      </c>
      <c r="J63" t="s">
        <v>278</v>
      </c>
      <c r="K63" t="s">
        <v>285</v>
      </c>
      <c r="L63">
        <v>3</v>
      </c>
    </row>
    <row r="64" spans="1:12" hidden="1" x14ac:dyDescent="0.25">
      <c r="A64" t="s">
        <v>424</v>
      </c>
      <c r="B64" t="s">
        <v>374</v>
      </c>
      <c r="C64" t="s">
        <v>425</v>
      </c>
      <c r="D64" t="s">
        <v>426</v>
      </c>
      <c r="E64" t="s">
        <v>284</v>
      </c>
      <c r="F64" t="s">
        <v>277</v>
      </c>
      <c r="G64" t="s">
        <v>277</v>
      </c>
      <c r="H64" t="s">
        <v>277</v>
      </c>
      <c r="I64" t="s">
        <v>277</v>
      </c>
      <c r="J64" t="s">
        <v>278</v>
      </c>
      <c r="K64" t="s">
        <v>285</v>
      </c>
      <c r="L64">
        <v>3</v>
      </c>
    </row>
    <row r="65" spans="1:12" hidden="1" x14ac:dyDescent="0.25">
      <c r="A65" t="s">
        <v>452</v>
      </c>
      <c r="B65" t="s">
        <v>316</v>
      </c>
      <c r="C65" t="s">
        <v>453</v>
      </c>
      <c r="D65" t="s">
        <v>454</v>
      </c>
      <c r="E65" t="s">
        <v>284</v>
      </c>
      <c r="F65" t="s">
        <v>277</v>
      </c>
      <c r="G65" t="s">
        <v>277</v>
      </c>
      <c r="H65" t="s">
        <v>277</v>
      </c>
      <c r="I65" t="s">
        <v>277</v>
      </c>
      <c r="J65" t="s">
        <v>23</v>
      </c>
      <c r="K65" t="s">
        <v>391</v>
      </c>
      <c r="L65">
        <v>3</v>
      </c>
    </row>
    <row r="66" spans="1:12" hidden="1" x14ac:dyDescent="0.25">
      <c r="A66" t="s">
        <v>452</v>
      </c>
      <c r="B66" t="s">
        <v>332</v>
      </c>
      <c r="C66" t="s">
        <v>453</v>
      </c>
      <c r="D66" t="s">
        <v>454</v>
      </c>
      <c r="E66" t="s">
        <v>284</v>
      </c>
      <c r="F66" t="s">
        <v>277</v>
      </c>
      <c r="G66" t="s">
        <v>277</v>
      </c>
      <c r="H66" t="s">
        <v>277</v>
      </c>
      <c r="I66" t="s">
        <v>277</v>
      </c>
      <c r="J66" t="s">
        <v>23</v>
      </c>
      <c r="K66" t="s">
        <v>391</v>
      </c>
      <c r="L66">
        <v>3</v>
      </c>
    </row>
    <row r="67" spans="1:12" hidden="1" x14ac:dyDescent="0.25">
      <c r="A67" t="s">
        <v>452</v>
      </c>
      <c r="B67" t="s">
        <v>273</v>
      </c>
      <c r="C67" t="s">
        <v>453</v>
      </c>
      <c r="D67" t="s">
        <v>454</v>
      </c>
      <c r="E67" t="s">
        <v>284</v>
      </c>
      <c r="F67" t="s">
        <v>277</v>
      </c>
      <c r="G67" t="s">
        <v>277</v>
      </c>
      <c r="H67" t="s">
        <v>277</v>
      </c>
      <c r="I67" t="s">
        <v>277</v>
      </c>
      <c r="J67" t="s">
        <v>23</v>
      </c>
      <c r="K67" t="s">
        <v>391</v>
      </c>
      <c r="L67">
        <v>3</v>
      </c>
    </row>
    <row r="68" spans="1:12" hidden="1" x14ac:dyDescent="0.25">
      <c r="A68" t="s">
        <v>455</v>
      </c>
      <c r="B68" t="s">
        <v>297</v>
      </c>
      <c r="C68" t="s">
        <v>456</v>
      </c>
      <c r="D68" t="s">
        <v>457</v>
      </c>
      <c r="E68" t="s">
        <v>284</v>
      </c>
      <c r="F68" t="s">
        <v>277</v>
      </c>
      <c r="G68" t="s">
        <v>277</v>
      </c>
      <c r="H68" t="s">
        <v>277</v>
      </c>
      <c r="I68" t="s">
        <v>277</v>
      </c>
      <c r="J68" t="s">
        <v>458</v>
      </c>
      <c r="K68" t="s">
        <v>448</v>
      </c>
      <c r="L68">
        <v>3</v>
      </c>
    </row>
    <row r="69" spans="1:12" hidden="1" x14ac:dyDescent="0.25">
      <c r="A69" t="s">
        <v>455</v>
      </c>
      <c r="B69" t="s">
        <v>316</v>
      </c>
      <c r="C69" t="s">
        <v>456</v>
      </c>
      <c r="D69" t="s">
        <v>457</v>
      </c>
      <c r="E69" t="s">
        <v>284</v>
      </c>
      <c r="F69" t="s">
        <v>277</v>
      </c>
      <c r="G69" t="s">
        <v>277</v>
      </c>
      <c r="H69" t="s">
        <v>277</v>
      </c>
      <c r="I69" t="s">
        <v>277</v>
      </c>
      <c r="J69" t="s">
        <v>458</v>
      </c>
      <c r="K69" t="s">
        <v>448</v>
      </c>
      <c r="L69">
        <v>3</v>
      </c>
    </row>
    <row r="70" spans="1:12" hidden="1" x14ac:dyDescent="0.25">
      <c r="A70" t="s">
        <v>455</v>
      </c>
      <c r="B70" t="s">
        <v>287</v>
      </c>
      <c r="C70" t="s">
        <v>456</v>
      </c>
      <c r="D70" t="s">
        <v>457</v>
      </c>
      <c r="E70" t="s">
        <v>284</v>
      </c>
      <c r="F70" t="s">
        <v>277</v>
      </c>
      <c r="G70" t="s">
        <v>277</v>
      </c>
      <c r="H70" t="s">
        <v>277</v>
      </c>
      <c r="I70" t="s">
        <v>277</v>
      </c>
      <c r="J70" t="s">
        <v>458</v>
      </c>
      <c r="K70" t="s">
        <v>448</v>
      </c>
      <c r="L70">
        <v>3</v>
      </c>
    </row>
    <row r="71" spans="1:12" hidden="1" x14ac:dyDescent="0.25">
      <c r="A71" t="s">
        <v>459</v>
      </c>
      <c r="B71" t="s">
        <v>345</v>
      </c>
      <c r="C71" t="s">
        <v>460</v>
      </c>
      <c r="D71" t="s">
        <v>461</v>
      </c>
      <c r="E71" t="s">
        <v>284</v>
      </c>
      <c r="F71" t="s">
        <v>277</v>
      </c>
      <c r="G71" t="s">
        <v>277</v>
      </c>
      <c r="H71" t="s">
        <v>277</v>
      </c>
      <c r="I71" t="s">
        <v>277</v>
      </c>
      <c r="J71" t="s">
        <v>342</v>
      </c>
      <c r="K71" t="s">
        <v>448</v>
      </c>
      <c r="L71">
        <v>3</v>
      </c>
    </row>
    <row r="72" spans="1:12" hidden="1" x14ac:dyDescent="0.25">
      <c r="A72" t="s">
        <v>459</v>
      </c>
      <c r="B72" t="s">
        <v>417</v>
      </c>
      <c r="C72" t="s">
        <v>460</v>
      </c>
      <c r="D72" t="s">
        <v>461</v>
      </c>
      <c r="E72" t="s">
        <v>284</v>
      </c>
      <c r="F72" t="s">
        <v>277</v>
      </c>
      <c r="G72" t="s">
        <v>277</v>
      </c>
      <c r="H72" t="s">
        <v>277</v>
      </c>
      <c r="I72" t="s">
        <v>277</v>
      </c>
      <c r="J72" t="s">
        <v>342</v>
      </c>
      <c r="K72" t="s">
        <v>448</v>
      </c>
      <c r="L72">
        <v>3</v>
      </c>
    </row>
    <row r="73" spans="1:12" hidden="1" x14ac:dyDescent="0.25">
      <c r="A73" t="s">
        <v>459</v>
      </c>
      <c r="B73" t="s">
        <v>287</v>
      </c>
      <c r="C73" t="s">
        <v>460</v>
      </c>
      <c r="D73" t="s">
        <v>461</v>
      </c>
      <c r="E73" t="s">
        <v>284</v>
      </c>
      <c r="F73" t="s">
        <v>277</v>
      </c>
      <c r="G73" t="s">
        <v>277</v>
      </c>
      <c r="H73" t="s">
        <v>277</v>
      </c>
      <c r="I73" t="s">
        <v>277</v>
      </c>
      <c r="J73" t="s">
        <v>342</v>
      </c>
      <c r="K73" t="s">
        <v>448</v>
      </c>
      <c r="L73">
        <v>3</v>
      </c>
    </row>
    <row r="74" spans="1:12" hidden="1" x14ac:dyDescent="0.25">
      <c r="A74" t="s">
        <v>449</v>
      </c>
      <c r="B74" t="s">
        <v>417</v>
      </c>
      <c r="C74" t="s">
        <v>450</v>
      </c>
      <c r="D74" t="s">
        <v>451</v>
      </c>
      <c r="E74" t="s">
        <v>284</v>
      </c>
      <c r="F74" t="s">
        <v>277</v>
      </c>
      <c r="G74" t="s">
        <v>277</v>
      </c>
      <c r="H74" t="s">
        <v>277</v>
      </c>
      <c r="I74" t="s">
        <v>277</v>
      </c>
      <c r="J74" t="s">
        <v>23</v>
      </c>
      <c r="K74" t="s">
        <v>314</v>
      </c>
      <c r="L74">
        <v>3</v>
      </c>
    </row>
    <row r="75" spans="1:12" hidden="1" x14ac:dyDescent="0.25">
      <c r="A75" t="s">
        <v>449</v>
      </c>
      <c r="B75" t="s">
        <v>287</v>
      </c>
      <c r="C75" t="s">
        <v>450</v>
      </c>
      <c r="D75" t="s">
        <v>451</v>
      </c>
      <c r="E75" t="s">
        <v>284</v>
      </c>
      <c r="F75" t="s">
        <v>277</v>
      </c>
      <c r="G75" t="s">
        <v>277</v>
      </c>
      <c r="H75" t="s">
        <v>277</v>
      </c>
      <c r="I75" t="s">
        <v>277</v>
      </c>
      <c r="J75" t="s">
        <v>23</v>
      </c>
      <c r="K75" t="s">
        <v>314</v>
      </c>
      <c r="L75">
        <v>3</v>
      </c>
    </row>
    <row r="76" spans="1:12" hidden="1" x14ac:dyDescent="0.25">
      <c r="A76" t="s">
        <v>449</v>
      </c>
      <c r="B76" t="s">
        <v>281</v>
      </c>
      <c r="C76" t="s">
        <v>450</v>
      </c>
      <c r="D76" t="s">
        <v>451</v>
      </c>
      <c r="E76" t="s">
        <v>284</v>
      </c>
      <c r="F76" t="s">
        <v>277</v>
      </c>
      <c r="G76" t="s">
        <v>277</v>
      </c>
      <c r="H76" t="s">
        <v>277</v>
      </c>
      <c r="I76" t="s">
        <v>277</v>
      </c>
      <c r="J76" t="s">
        <v>23</v>
      </c>
      <c r="K76" t="s">
        <v>314</v>
      </c>
      <c r="L76">
        <v>3</v>
      </c>
    </row>
    <row r="77" spans="1:12" x14ac:dyDescent="0.25">
      <c r="A77" t="s">
        <v>462</v>
      </c>
      <c r="B77" t="s">
        <v>292</v>
      </c>
      <c r="C77" t="s">
        <v>463</v>
      </c>
      <c r="D77" t="s">
        <v>464</v>
      </c>
      <c r="E77" t="s">
        <v>284</v>
      </c>
      <c r="F77" t="s">
        <v>277</v>
      </c>
      <c r="G77" t="s">
        <v>277</v>
      </c>
      <c r="H77" t="s">
        <v>277</v>
      </c>
      <c r="I77" t="s">
        <v>277</v>
      </c>
      <c r="J77" t="s">
        <v>21</v>
      </c>
      <c r="K77" t="s">
        <v>290</v>
      </c>
      <c r="L77">
        <v>4</v>
      </c>
    </row>
    <row r="78" spans="1:12" hidden="1" x14ac:dyDescent="0.25">
      <c r="A78" t="s">
        <v>462</v>
      </c>
      <c r="B78" t="s">
        <v>345</v>
      </c>
      <c r="C78" t="s">
        <v>463</v>
      </c>
      <c r="D78" t="s">
        <v>464</v>
      </c>
      <c r="E78" t="s">
        <v>284</v>
      </c>
      <c r="F78" t="s">
        <v>277</v>
      </c>
      <c r="G78" t="s">
        <v>277</v>
      </c>
      <c r="H78" t="s">
        <v>277</v>
      </c>
      <c r="I78" t="s">
        <v>277</v>
      </c>
      <c r="J78" t="s">
        <v>21</v>
      </c>
      <c r="K78" t="s">
        <v>290</v>
      </c>
      <c r="L78">
        <v>4</v>
      </c>
    </row>
    <row r="79" spans="1:12" hidden="1" x14ac:dyDescent="0.25">
      <c r="A79" t="s">
        <v>462</v>
      </c>
      <c r="B79" t="s">
        <v>273</v>
      </c>
      <c r="C79" t="s">
        <v>463</v>
      </c>
      <c r="D79" t="s">
        <v>464</v>
      </c>
      <c r="E79" t="s">
        <v>284</v>
      </c>
      <c r="F79" t="s">
        <v>277</v>
      </c>
      <c r="G79" t="s">
        <v>277</v>
      </c>
      <c r="H79" t="s">
        <v>277</v>
      </c>
      <c r="I79" t="s">
        <v>277</v>
      </c>
      <c r="J79" t="s">
        <v>21</v>
      </c>
      <c r="K79" t="s">
        <v>290</v>
      </c>
      <c r="L79">
        <v>4</v>
      </c>
    </row>
    <row r="80" spans="1:12" hidden="1" x14ac:dyDescent="0.25">
      <c r="A80" t="s">
        <v>462</v>
      </c>
      <c r="B80" t="s">
        <v>417</v>
      </c>
      <c r="C80" t="s">
        <v>463</v>
      </c>
      <c r="D80" t="s">
        <v>464</v>
      </c>
      <c r="E80" t="s">
        <v>284</v>
      </c>
      <c r="F80" t="s">
        <v>277</v>
      </c>
      <c r="G80" t="s">
        <v>277</v>
      </c>
      <c r="H80" t="s">
        <v>277</v>
      </c>
      <c r="I80" t="s">
        <v>277</v>
      </c>
      <c r="J80" t="s">
        <v>21</v>
      </c>
      <c r="K80" t="s">
        <v>290</v>
      </c>
      <c r="L80">
        <v>4</v>
      </c>
    </row>
    <row r="81" spans="1:12" hidden="1" x14ac:dyDescent="0.25">
      <c r="A81" t="s">
        <v>474</v>
      </c>
      <c r="B81" t="s">
        <v>297</v>
      </c>
      <c r="C81" t="s">
        <v>475</v>
      </c>
      <c r="D81" t="s">
        <v>476</v>
      </c>
      <c r="E81" t="s">
        <v>276</v>
      </c>
      <c r="F81" t="s">
        <v>277</v>
      </c>
      <c r="G81" t="s">
        <v>277</v>
      </c>
      <c r="H81" t="s">
        <v>277</v>
      </c>
      <c r="I81" t="s">
        <v>277</v>
      </c>
      <c r="J81" t="s">
        <v>21</v>
      </c>
      <c r="K81" t="s">
        <v>360</v>
      </c>
      <c r="L81">
        <v>4</v>
      </c>
    </row>
    <row r="82" spans="1:12" hidden="1" x14ac:dyDescent="0.25">
      <c r="A82" t="s">
        <v>474</v>
      </c>
      <c r="B82" t="s">
        <v>316</v>
      </c>
      <c r="C82" t="s">
        <v>475</v>
      </c>
      <c r="D82" t="s">
        <v>476</v>
      </c>
      <c r="E82" t="s">
        <v>276</v>
      </c>
      <c r="F82" t="s">
        <v>277</v>
      </c>
      <c r="G82" t="s">
        <v>277</v>
      </c>
      <c r="H82" t="s">
        <v>277</v>
      </c>
      <c r="I82" t="s">
        <v>277</v>
      </c>
      <c r="J82" t="s">
        <v>21</v>
      </c>
      <c r="K82" t="s">
        <v>360</v>
      </c>
      <c r="L82">
        <v>4</v>
      </c>
    </row>
    <row r="83" spans="1:12" hidden="1" x14ac:dyDescent="0.25">
      <c r="A83" t="s">
        <v>474</v>
      </c>
      <c r="B83" t="s">
        <v>417</v>
      </c>
      <c r="C83" t="s">
        <v>475</v>
      </c>
      <c r="D83" t="s">
        <v>476</v>
      </c>
      <c r="E83" t="s">
        <v>276</v>
      </c>
      <c r="F83" t="s">
        <v>277</v>
      </c>
      <c r="G83" t="s">
        <v>277</v>
      </c>
      <c r="H83" t="s">
        <v>277</v>
      </c>
      <c r="I83" t="s">
        <v>277</v>
      </c>
      <c r="J83" t="s">
        <v>21</v>
      </c>
      <c r="K83" t="s">
        <v>360</v>
      </c>
      <c r="L83">
        <v>4</v>
      </c>
    </row>
    <row r="84" spans="1:12" hidden="1" x14ac:dyDescent="0.25">
      <c r="A84" t="s">
        <v>474</v>
      </c>
      <c r="B84" t="s">
        <v>402</v>
      </c>
      <c r="C84" t="s">
        <v>475</v>
      </c>
      <c r="D84" t="s">
        <v>476</v>
      </c>
      <c r="E84" t="s">
        <v>276</v>
      </c>
      <c r="F84" t="s">
        <v>277</v>
      </c>
      <c r="G84" t="s">
        <v>277</v>
      </c>
      <c r="H84" t="s">
        <v>277</v>
      </c>
      <c r="I84" t="s">
        <v>277</v>
      </c>
      <c r="J84" t="s">
        <v>21</v>
      </c>
      <c r="K84" t="s">
        <v>360</v>
      </c>
      <c r="L84">
        <v>4</v>
      </c>
    </row>
    <row r="85" spans="1:12" hidden="1" x14ac:dyDescent="0.25">
      <c r="A85" t="s">
        <v>477</v>
      </c>
      <c r="B85" t="s">
        <v>320</v>
      </c>
      <c r="C85" t="s">
        <v>478</v>
      </c>
      <c r="D85" t="s">
        <v>479</v>
      </c>
      <c r="E85" t="s">
        <v>276</v>
      </c>
      <c r="F85" t="s">
        <v>277</v>
      </c>
      <c r="G85" t="s">
        <v>277</v>
      </c>
      <c r="H85" t="s">
        <v>277</v>
      </c>
      <c r="I85" t="s">
        <v>277</v>
      </c>
      <c r="J85" t="s">
        <v>23</v>
      </c>
      <c r="K85" t="s">
        <v>343</v>
      </c>
      <c r="L85">
        <v>4</v>
      </c>
    </row>
    <row r="86" spans="1:12" hidden="1" x14ac:dyDescent="0.25">
      <c r="A86" t="s">
        <v>477</v>
      </c>
      <c r="B86" t="s">
        <v>374</v>
      </c>
      <c r="C86" t="s">
        <v>478</v>
      </c>
      <c r="D86" t="s">
        <v>479</v>
      </c>
      <c r="E86" t="s">
        <v>276</v>
      </c>
      <c r="F86" t="s">
        <v>277</v>
      </c>
      <c r="G86" t="s">
        <v>277</v>
      </c>
      <c r="H86" t="s">
        <v>277</v>
      </c>
      <c r="I86" t="s">
        <v>277</v>
      </c>
      <c r="J86" t="s">
        <v>23</v>
      </c>
      <c r="K86" t="s">
        <v>343</v>
      </c>
      <c r="L86">
        <v>4</v>
      </c>
    </row>
    <row r="87" spans="1:12" hidden="1" x14ac:dyDescent="0.25">
      <c r="A87" t="s">
        <v>477</v>
      </c>
      <c r="B87" t="s">
        <v>388</v>
      </c>
      <c r="C87" t="s">
        <v>478</v>
      </c>
      <c r="D87" t="s">
        <v>479</v>
      </c>
      <c r="E87" t="s">
        <v>276</v>
      </c>
      <c r="F87" t="s">
        <v>277</v>
      </c>
      <c r="G87" t="s">
        <v>277</v>
      </c>
      <c r="H87" t="s">
        <v>277</v>
      </c>
      <c r="I87" t="s">
        <v>277</v>
      </c>
      <c r="J87" t="s">
        <v>23</v>
      </c>
      <c r="K87" t="s">
        <v>343</v>
      </c>
      <c r="L87">
        <v>4</v>
      </c>
    </row>
    <row r="88" spans="1:12" hidden="1" x14ac:dyDescent="0.25">
      <c r="A88" t="s">
        <v>477</v>
      </c>
      <c r="B88" t="s">
        <v>287</v>
      </c>
      <c r="C88" t="s">
        <v>478</v>
      </c>
      <c r="D88" t="s">
        <v>479</v>
      </c>
      <c r="E88" t="s">
        <v>276</v>
      </c>
      <c r="F88" t="s">
        <v>277</v>
      </c>
      <c r="G88" t="s">
        <v>277</v>
      </c>
      <c r="H88" t="s">
        <v>277</v>
      </c>
      <c r="I88" t="s">
        <v>277</v>
      </c>
      <c r="J88" t="s">
        <v>23</v>
      </c>
      <c r="K88" t="s">
        <v>343</v>
      </c>
      <c r="L88">
        <v>4</v>
      </c>
    </row>
    <row r="89" spans="1:12" hidden="1" x14ac:dyDescent="0.25">
      <c r="A89" t="s">
        <v>471</v>
      </c>
      <c r="B89" t="s">
        <v>297</v>
      </c>
      <c r="C89" t="s">
        <v>472</v>
      </c>
      <c r="D89" t="s">
        <v>473</v>
      </c>
      <c r="E89" t="s">
        <v>284</v>
      </c>
      <c r="F89" t="s">
        <v>277</v>
      </c>
      <c r="G89" t="s">
        <v>277</v>
      </c>
      <c r="H89" t="s">
        <v>277</v>
      </c>
      <c r="I89" t="s">
        <v>277</v>
      </c>
      <c r="J89" t="s">
        <v>21</v>
      </c>
      <c r="K89" t="s">
        <v>368</v>
      </c>
      <c r="L89">
        <v>4</v>
      </c>
    </row>
    <row r="90" spans="1:12" hidden="1" x14ac:dyDescent="0.25">
      <c r="A90" t="s">
        <v>471</v>
      </c>
      <c r="B90" t="s">
        <v>316</v>
      </c>
      <c r="C90" t="s">
        <v>472</v>
      </c>
      <c r="D90" t="s">
        <v>473</v>
      </c>
      <c r="E90" t="s">
        <v>284</v>
      </c>
      <c r="F90" t="s">
        <v>277</v>
      </c>
      <c r="G90" t="s">
        <v>277</v>
      </c>
      <c r="H90" t="s">
        <v>277</v>
      </c>
      <c r="I90" t="s">
        <v>277</v>
      </c>
      <c r="J90" t="s">
        <v>21</v>
      </c>
      <c r="K90" t="s">
        <v>368</v>
      </c>
      <c r="L90">
        <v>4</v>
      </c>
    </row>
    <row r="91" spans="1:12" hidden="1" x14ac:dyDescent="0.25">
      <c r="A91" t="s">
        <v>471</v>
      </c>
      <c r="B91" t="s">
        <v>374</v>
      </c>
      <c r="C91" t="s">
        <v>472</v>
      </c>
      <c r="D91" t="s">
        <v>473</v>
      </c>
      <c r="E91" t="s">
        <v>284</v>
      </c>
      <c r="F91" t="s">
        <v>277</v>
      </c>
      <c r="G91" t="s">
        <v>277</v>
      </c>
      <c r="H91" t="s">
        <v>277</v>
      </c>
      <c r="I91" t="s">
        <v>277</v>
      </c>
      <c r="J91" t="s">
        <v>21</v>
      </c>
      <c r="K91" t="s">
        <v>368</v>
      </c>
      <c r="L91">
        <v>4</v>
      </c>
    </row>
    <row r="92" spans="1:12" hidden="1" x14ac:dyDescent="0.25">
      <c r="A92" t="s">
        <v>471</v>
      </c>
      <c r="B92" t="s">
        <v>388</v>
      </c>
      <c r="C92" t="s">
        <v>472</v>
      </c>
      <c r="D92" t="s">
        <v>473</v>
      </c>
      <c r="E92" t="s">
        <v>284</v>
      </c>
      <c r="F92" t="s">
        <v>277</v>
      </c>
      <c r="G92" t="s">
        <v>277</v>
      </c>
      <c r="H92" t="s">
        <v>277</v>
      </c>
      <c r="I92" t="s">
        <v>277</v>
      </c>
      <c r="J92" t="s">
        <v>21</v>
      </c>
      <c r="K92" t="s">
        <v>368</v>
      </c>
      <c r="L92">
        <v>4</v>
      </c>
    </row>
    <row r="93" spans="1:12" hidden="1" x14ac:dyDescent="0.25">
      <c r="A93" t="s">
        <v>465</v>
      </c>
      <c r="B93" t="s">
        <v>316</v>
      </c>
      <c r="C93" t="s">
        <v>466</v>
      </c>
      <c r="D93" t="s">
        <v>467</v>
      </c>
      <c r="E93" t="s">
        <v>284</v>
      </c>
      <c r="F93" t="s">
        <v>277</v>
      </c>
      <c r="G93" t="s">
        <v>277</v>
      </c>
      <c r="H93" t="s">
        <v>277</v>
      </c>
      <c r="I93" t="s">
        <v>277</v>
      </c>
      <c r="J93" t="s">
        <v>342</v>
      </c>
      <c r="K93" t="s">
        <v>353</v>
      </c>
      <c r="L93">
        <v>4</v>
      </c>
    </row>
    <row r="94" spans="1:12" hidden="1" x14ac:dyDescent="0.25">
      <c r="A94" t="s">
        <v>465</v>
      </c>
      <c r="B94" t="s">
        <v>308</v>
      </c>
      <c r="C94" t="s">
        <v>466</v>
      </c>
      <c r="D94" t="s">
        <v>467</v>
      </c>
      <c r="E94" t="s">
        <v>284</v>
      </c>
      <c r="F94" t="s">
        <v>277</v>
      </c>
      <c r="G94" t="s">
        <v>277</v>
      </c>
      <c r="H94" t="s">
        <v>277</v>
      </c>
      <c r="I94" t="s">
        <v>277</v>
      </c>
      <c r="J94" t="s">
        <v>342</v>
      </c>
      <c r="K94" t="s">
        <v>353</v>
      </c>
      <c r="L94">
        <v>4</v>
      </c>
    </row>
    <row r="95" spans="1:12" hidden="1" x14ac:dyDescent="0.25">
      <c r="A95" t="s">
        <v>465</v>
      </c>
      <c r="B95" t="s">
        <v>320</v>
      </c>
      <c r="C95" t="s">
        <v>466</v>
      </c>
      <c r="D95" t="s">
        <v>467</v>
      </c>
      <c r="E95" t="s">
        <v>284</v>
      </c>
      <c r="F95" t="s">
        <v>277</v>
      </c>
      <c r="G95" t="s">
        <v>277</v>
      </c>
      <c r="H95" t="s">
        <v>277</v>
      </c>
      <c r="I95" t="s">
        <v>277</v>
      </c>
      <c r="J95" t="s">
        <v>342</v>
      </c>
      <c r="K95" t="s">
        <v>353</v>
      </c>
      <c r="L95">
        <v>4</v>
      </c>
    </row>
    <row r="96" spans="1:12" hidden="1" x14ac:dyDescent="0.25">
      <c r="A96" t="s">
        <v>465</v>
      </c>
      <c r="B96" t="s">
        <v>303</v>
      </c>
      <c r="C96" t="s">
        <v>466</v>
      </c>
      <c r="D96" t="s">
        <v>467</v>
      </c>
      <c r="E96" t="s">
        <v>284</v>
      </c>
      <c r="F96" t="s">
        <v>277</v>
      </c>
      <c r="G96" t="s">
        <v>277</v>
      </c>
      <c r="H96" t="s">
        <v>277</v>
      </c>
      <c r="I96" t="s">
        <v>277</v>
      </c>
      <c r="J96" t="s">
        <v>342</v>
      </c>
      <c r="K96" t="s">
        <v>353</v>
      </c>
      <c r="L96">
        <v>4</v>
      </c>
    </row>
    <row r="97" spans="1:12" hidden="1" x14ac:dyDescent="0.25">
      <c r="A97" t="s">
        <v>468</v>
      </c>
      <c r="B97" t="s">
        <v>320</v>
      </c>
      <c r="C97" t="s">
        <v>431</v>
      </c>
      <c r="D97" t="s">
        <v>469</v>
      </c>
      <c r="E97" t="s">
        <v>284</v>
      </c>
      <c r="F97" t="s">
        <v>277</v>
      </c>
      <c r="G97" t="s">
        <v>277</v>
      </c>
      <c r="H97" t="s">
        <v>277</v>
      </c>
      <c r="I97" t="s">
        <v>277</v>
      </c>
      <c r="J97" t="s">
        <v>23</v>
      </c>
      <c r="K97" t="s">
        <v>470</v>
      </c>
      <c r="L97">
        <v>4</v>
      </c>
    </row>
    <row r="98" spans="1:12" hidden="1" x14ac:dyDescent="0.25">
      <c r="A98" t="s">
        <v>468</v>
      </c>
      <c r="B98" t="s">
        <v>303</v>
      </c>
      <c r="C98" t="s">
        <v>431</v>
      </c>
      <c r="D98" t="s">
        <v>469</v>
      </c>
      <c r="E98" t="s">
        <v>284</v>
      </c>
      <c r="F98" t="s">
        <v>277</v>
      </c>
      <c r="G98" t="s">
        <v>277</v>
      </c>
      <c r="H98" t="s">
        <v>277</v>
      </c>
      <c r="I98" t="s">
        <v>277</v>
      </c>
      <c r="J98" t="s">
        <v>23</v>
      </c>
      <c r="K98" t="s">
        <v>470</v>
      </c>
      <c r="L98">
        <v>4</v>
      </c>
    </row>
    <row r="99" spans="1:12" hidden="1" x14ac:dyDescent="0.25">
      <c r="A99" t="s">
        <v>468</v>
      </c>
      <c r="B99" t="s">
        <v>273</v>
      </c>
      <c r="C99" t="s">
        <v>431</v>
      </c>
      <c r="D99" t="s">
        <v>469</v>
      </c>
      <c r="E99" t="s">
        <v>284</v>
      </c>
      <c r="F99" t="s">
        <v>277</v>
      </c>
      <c r="G99" t="s">
        <v>277</v>
      </c>
      <c r="H99" t="s">
        <v>277</v>
      </c>
      <c r="I99" t="s">
        <v>277</v>
      </c>
      <c r="J99" t="s">
        <v>23</v>
      </c>
      <c r="K99" t="s">
        <v>470</v>
      </c>
      <c r="L99">
        <v>4</v>
      </c>
    </row>
    <row r="100" spans="1:12" hidden="1" x14ac:dyDescent="0.25">
      <c r="A100" t="s">
        <v>468</v>
      </c>
      <c r="B100" t="s">
        <v>350</v>
      </c>
      <c r="C100" t="s">
        <v>431</v>
      </c>
      <c r="D100" t="s">
        <v>469</v>
      </c>
      <c r="E100" t="s">
        <v>284</v>
      </c>
      <c r="F100" t="s">
        <v>277</v>
      </c>
      <c r="G100" t="s">
        <v>277</v>
      </c>
      <c r="H100" t="s">
        <v>277</v>
      </c>
      <c r="I100" t="s">
        <v>277</v>
      </c>
      <c r="J100" t="s">
        <v>23</v>
      </c>
      <c r="K100" t="s">
        <v>470</v>
      </c>
      <c r="L100">
        <v>4</v>
      </c>
    </row>
    <row r="101" spans="1:12" hidden="1" x14ac:dyDescent="0.25">
      <c r="A101" t="s">
        <v>480</v>
      </c>
      <c r="B101" t="s">
        <v>308</v>
      </c>
      <c r="C101" t="s">
        <v>481</v>
      </c>
      <c r="D101" t="s">
        <v>482</v>
      </c>
      <c r="E101" t="s">
        <v>284</v>
      </c>
      <c r="F101" t="s">
        <v>277</v>
      </c>
      <c r="G101" t="s">
        <v>277</v>
      </c>
      <c r="H101" t="s">
        <v>277</v>
      </c>
      <c r="I101" t="s">
        <v>277</v>
      </c>
      <c r="J101" t="s">
        <v>409</v>
      </c>
      <c r="K101" t="s">
        <v>483</v>
      </c>
      <c r="L101">
        <v>4</v>
      </c>
    </row>
    <row r="102" spans="1:12" hidden="1" x14ac:dyDescent="0.25">
      <c r="A102" t="s">
        <v>480</v>
      </c>
      <c r="B102" t="s">
        <v>320</v>
      </c>
      <c r="C102" t="s">
        <v>481</v>
      </c>
      <c r="D102" t="s">
        <v>482</v>
      </c>
      <c r="E102" t="s">
        <v>284</v>
      </c>
      <c r="F102" t="s">
        <v>277</v>
      </c>
      <c r="G102" t="s">
        <v>277</v>
      </c>
      <c r="H102" t="s">
        <v>277</v>
      </c>
      <c r="I102" t="s">
        <v>277</v>
      </c>
      <c r="J102" t="s">
        <v>409</v>
      </c>
      <c r="K102" t="s">
        <v>483</v>
      </c>
      <c r="L102">
        <v>4</v>
      </c>
    </row>
    <row r="103" spans="1:12" hidden="1" x14ac:dyDescent="0.25">
      <c r="A103" t="s">
        <v>480</v>
      </c>
      <c r="B103" t="s">
        <v>303</v>
      </c>
      <c r="C103" t="s">
        <v>481</v>
      </c>
      <c r="D103" t="s">
        <v>482</v>
      </c>
      <c r="E103" t="s">
        <v>284</v>
      </c>
      <c r="F103" t="s">
        <v>277</v>
      </c>
      <c r="G103" t="s">
        <v>277</v>
      </c>
      <c r="H103" t="s">
        <v>277</v>
      </c>
      <c r="I103" t="s">
        <v>277</v>
      </c>
      <c r="J103" t="s">
        <v>409</v>
      </c>
      <c r="K103" t="s">
        <v>483</v>
      </c>
      <c r="L103">
        <v>4</v>
      </c>
    </row>
    <row r="104" spans="1:12" hidden="1" x14ac:dyDescent="0.25">
      <c r="A104" t="s">
        <v>480</v>
      </c>
      <c r="B104" t="s">
        <v>332</v>
      </c>
      <c r="C104" t="s">
        <v>481</v>
      </c>
      <c r="D104" t="s">
        <v>482</v>
      </c>
      <c r="E104" t="s">
        <v>284</v>
      </c>
      <c r="F104" t="s">
        <v>277</v>
      </c>
      <c r="G104" t="s">
        <v>277</v>
      </c>
      <c r="H104" t="s">
        <v>277</v>
      </c>
      <c r="I104" t="s">
        <v>277</v>
      </c>
      <c r="J104" t="s">
        <v>409</v>
      </c>
      <c r="K104" t="s">
        <v>483</v>
      </c>
      <c r="L104">
        <v>4</v>
      </c>
    </row>
  </sheetData>
  <conditionalFormatting sqref="E1:E104">
    <cfRule type="cellIs" dxfId="11" priority="1" operator="equal">
      <formula>"waivers"</formula>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1BE53-C44C-4EE7-95B3-91FF7BB4ED1A}">
  <dimension ref="A1:M104"/>
  <sheetViews>
    <sheetView workbookViewId="0">
      <selection sqref="A1:M104"/>
    </sheetView>
  </sheetViews>
  <sheetFormatPr defaultRowHeight="15" x14ac:dyDescent="0.25"/>
  <cols>
    <col min="1" max="1" width="12.85546875" bestFit="1" customWidth="1"/>
    <col min="2" max="2" width="15.140625" bestFit="1" customWidth="1"/>
    <col min="3" max="3" width="9.7109375" bestFit="1" customWidth="1"/>
    <col min="4" max="4" width="11.7109375" bestFit="1" customWidth="1"/>
    <col min="5" max="5" width="17.7109375" bestFit="1" customWidth="1"/>
    <col min="6" max="6" width="8.85546875" bestFit="1" customWidth="1"/>
    <col min="7" max="7" width="14.5703125" bestFit="1" customWidth="1"/>
    <col min="8" max="8" width="13.42578125" bestFit="1" customWidth="1"/>
    <col min="9" max="9" width="18" bestFit="1" customWidth="1"/>
    <col min="10" max="10" width="11.7109375" bestFit="1" customWidth="1"/>
    <col min="11" max="11" width="7.85546875" bestFit="1" customWidth="1"/>
    <col min="12" max="12" width="15.42578125" bestFit="1" customWidth="1"/>
    <col min="13" max="13" width="8.85546875" bestFit="1" customWidth="1"/>
    <col min="14" max="14" width="7.85546875" bestFit="1" customWidth="1"/>
    <col min="15" max="15" width="8.85546875" bestFit="1" customWidth="1"/>
  </cols>
  <sheetData>
    <row r="1" spans="1:13" x14ac:dyDescent="0.25">
      <c r="A1" t="s">
        <v>261</v>
      </c>
      <c r="B1" t="s">
        <v>484</v>
      </c>
      <c r="C1" t="s">
        <v>262</v>
      </c>
      <c r="D1" t="s">
        <v>263</v>
      </c>
      <c r="E1" t="s">
        <v>264</v>
      </c>
      <c r="F1" t="s">
        <v>265</v>
      </c>
      <c r="G1" t="s">
        <v>266</v>
      </c>
      <c r="H1" t="s">
        <v>267</v>
      </c>
      <c r="I1" t="s">
        <v>268</v>
      </c>
      <c r="J1" t="s">
        <v>269</v>
      </c>
      <c r="K1" t="s">
        <v>270</v>
      </c>
      <c r="L1" t="s">
        <v>485</v>
      </c>
      <c r="M1" t="s">
        <v>271</v>
      </c>
    </row>
    <row r="2" spans="1:13" x14ac:dyDescent="0.25">
      <c r="A2" t="s">
        <v>272</v>
      </c>
      <c r="B2" t="s">
        <v>273</v>
      </c>
      <c r="C2" t="s">
        <v>274</v>
      </c>
      <c r="D2" t="s">
        <v>275</v>
      </c>
      <c r="E2" t="s">
        <v>276</v>
      </c>
      <c r="F2" t="s">
        <v>277</v>
      </c>
      <c r="G2" t="s">
        <v>277</v>
      </c>
      <c r="H2" t="s">
        <v>277</v>
      </c>
      <c r="I2" t="s">
        <v>277</v>
      </c>
      <c r="J2" t="s">
        <v>278</v>
      </c>
      <c r="K2" t="s">
        <v>279</v>
      </c>
      <c r="L2" t="s">
        <v>398</v>
      </c>
      <c r="M2">
        <v>1</v>
      </c>
    </row>
    <row r="3" spans="1:13" x14ac:dyDescent="0.25">
      <c r="A3" t="s">
        <v>280</v>
      </c>
      <c r="B3" t="s">
        <v>281</v>
      </c>
      <c r="C3" t="s">
        <v>282</v>
      </c>
      <c r="D3" t="s">
        <v>283</v>
      </c>
      <c r="E3" t="s">
        <v>284</v>
      </c>
      <c r="F3" t="s">
        <v>277</v>
      </c>
      <c r="G3" t="s">
        <v>277</v>
      </c>
      <c r="H3" t="s">
        <v>277</v>
      </c>
      <c r="I3" t="s">
        <v>277</v>
      </c>
      <c r="J3" t="s">
        <v>278</v>
      </c>
      <c r="K3" t="s">
        <v>285</v>
      </c>
      <c r="L3" t="s">
        <v>398</v>
      </c>
      <c r="M3">
        <v>1</v>
      </c>
    </row>
    <row r="4" spans="1:13" x14ac:dyDescent="0.25">
      <c r="A4" t="s">
        <v>286</v>
      </c>
      <c r="B4" t="s">
        <v>287</v>
      </c>
      <c r="C4" t="s">
        <v>288</v>
      </c>
      <c r="D4" t="s">
        <v>289</v>
      </c>
      <c r="E4" t="s">
        <v>284</v>
      </c>
      <c r="F4" t="s">
        <v>277</v>
      </c>
      <c r="G4" t="s">
        <v>277</v>
      </c>
      <c r="H4" t="s">
        <v>277</v>
      </c>
      <c r="I4" t="s">
        <v>277</v>
      </c>
      <c r="J4" t="s">
        <v>278</v>
      </c>
      <c r="K4" t="s">
        <v>290</v>
      </c>
      <c r="L4" t="s">
        <v>398</v>
      </c>
      <c r="M4">
        <v>1</v>
      </c>
    </row>
    <row r="5" spans="1:13" x14ac:dyDescent="0.25">
      <c r="A5" t="s">
        <v>291</v>
      </c>
      <c r="B5" t="s">
        <v>292</v>
      </c>
      <c r="C5" t="s">
        <v>293</v>
      </c>
      <c r="D5" t="s">
        <v>294</v>
      </c>
      <c r="E5" t="s">
        <v>284</v>
      </c>
      <c r="F5" t="s">
        <v>277</v>
      </c>
      <c r="G5" t="s">
        <v>277</v>
      </c>
      <c r="H5" t="s">
        <v>277</v>
      </c>
      <c r="I5" t="s">
        <v>277</v>
      </c>
      <c r="J5" t="s">
        <v>23</v>
      </c>
      <c r="K5" t="s">
        <v>295</v>
      </c>
      <c r="L5" t="s">
        <v>398</v>
      </c>
      <c r="M5">
        <v>1</v>
      </c>
    </row>
    <row r="6" spans="1:13" x14ac:dyDescent="0.25">
      <c r="A6" t="s">
        <v>296</v>
      </c>
      <c r="B6" t="s">
        <v>297</v>
      </c>
      <c r="C6" t="s">
        <v>298</v>
      </c>
      <c r="D6" t="s">
        <v>299</v>
      </c>
      <c r="E6" t="s">
        <v>276</v>
      </c>
      <c r="F6" t="s">
        <v>277</v>
      </c>
      <c r="G6" t="s">
        <v>277</v>
      </c>
      <c r="H6" t="s">
        <v>277</v>
      </c>
      <c r="I6" t="s">
        <v>277</v>
      </c>
      <c r="J6" t="s">
        <v>300</v>
      </c>
      <c r="K6" t="s">
        <v>301</v>
      </c>
      <c r="L6" t="s">
        <v>398</v>
      </c>
      <c r="M6">
        <v>1</v>
      </c>
    </row>
    <row r="7" spans="1:13" x14ac:dyDescent="0.25">
      <c r="A7" t="s">
        <v>302</v>
      </c>
      <c r="B7" t="s">
        <v>303</v>
      </c>
      <c r="C7" t="s">
        <v>304</v>
      </c>
      <c r="D7" t="s">
        <v>305</v>
      </c>
      <c r="E7" t="s">
        <v>276</v>
      </c>
      <c r="F7" t="s">
        <v>277</v>
      </c>
      <c r="G7" t="s">
        <v>277</v>
      </c>
      <c r="H7" t="s">
        <v>277</v>
      </c>
      <c r="I7" t="s">
        <v>277</v>
      </c>
      <c r="J7" t="s">
        <v>23</v>
      </c>
      <c r="K7" t="s">
        <v>306</v>
      </c>
      <c r="L7" t="s">
        <v>398</v>
      </c>
      <c r="M7">
        <v>1</v>
      </c>
    </row>
    <row r="8" spans="1:13" x14ac:dyDescent="0.25">
      <c r="A8" t="s">
        <v>307</v>
      </c>
      <c r="B8" t="s">
        <v>308</v>
      </c>
      <c r="C8" t="s">
        <v>309</v>
      </c>
      <c r="D8" t="s">
        <v>310</v>
      </c>
      <c r="E8" t="s">
        <v>284</v>
      </c>
      <c r="F8" t="s">
        <v>277</v>
      </c>
      <c r="G8" t="s">
        <v>277</v>
      </c>
      <c r="H8" t="s">
        <v>277</v>
      </c>
      <c r="I8" t="s">
        <v>277</v>
      </c>
      <c r="J8" t="s">
        <v>25</v>
      </c>
      <c r="K8" t="s">
        <v>285</v>
      </c>
      <c r="L8" t="s">
        <v>398</v>
      </c>
      <c r="M8">
        <v>1</v>
      </c>
    </row>
    <row r="9" spans="1:13" x14ac:dyDescent="0.25">
      <c r="A9" t="s">
        <v>311</v>
      </c>
      <c r="B9" t="s">
        <v>308</v>
      </c>
      <c r="C9" t="s">
        <v>312</v>
      </c>
      <c r="D9" t="s">
        <v>313</v>
      </c>
      <c r="E9" t="s">
        <v>276</v>
      </c>
      <c r="F9" t="s">
        <v>277</v>
      </c>
      <c r="G9" t="s">
        <v>277</v>
      </c>
      <c r="H9" t="s">
        <v>277</v>
      </c>
      <c r="I9" t="s">
        <v>277</v>
      </c>
      <c r="J9" t="s">
        <v>25</v>
      </c>
      <c r="K9" t="s">
        <v>314</v>
      </c>
      <c r="L9" t="s">
        <v>398</v>
      </c>
      <c r="M9">
        <v>1</v>
      </c>
    </row>
    <row r="10" spans="1:13" x14ac:dyDescent="0.25">
      <c r="A10" t="s">
        <v>315</v>
      </c>
      <c r="B10" t="s">
        <v>316</v>
      </c>
      <c r="C10" t="s">
        <v>317</v>
      </c>
      <c r="D10" t="s">
        <v>318</v>
      </c>
      <c r="E10" t="s">
        <v>284</v>
      </c>
      <c r="F10" t="s">
        <v>277</v>
      </c>
      <c r="G10" t="s">
        <v>277</v>
      </c>
      <c r="H10" t="s">
        <v>277</v>
      </c>
      <c r="I10" t="s">
        <v>277</v>
      </c>
      <c r="J10" t="s">
        <v>23</v>
      </c>
      <c r="K10" t="s">
        <v>285</v>
      </c>
      <c r="L10" t="s">
        <v>398</v>
      </c>
      <c r="M10">
        <v>1</v>
      </c>
    </row>
    <row r="11" spans="1:13" x14ac:dyDescent="0.25">
      <c r="A11" t="s">
        <v>319</v>
      </c>
      <c r="B11" t="s">
        <v>320</v>
      </c>
      <c r="C11" t="s">
        <v>321</v>
      </c>
      <c r="D11" t="s">
        <v>322</v>
      </c>
      <c r="E11" t="s">
        <v>276</v>
      </c>
      <c r="F11" t="s">
        <v>277</v>
      </c>
      <c r="G11" t="s">
        <v>277</v>
      </c>
      <c r="H11" t="s">
        <v>277</v>
      </c>
      <c r="I11" t="s">
        <v>277</v>
      </c>
      <c r="J11" t="s">
        <v>25</v>
      </c>
      <c r="K11" t="s">
        <v>323</v>
      </c>
      <c r="L11" t="s">
        <v>398</v>
      </c>
      <c r="M11">
        <v>1</v>
      </c>
    </row>
    <row r="12" spans="1:13" x14ac:dyDescent="0.25">
      <c r="A12" t="s">
        <v>324</v>
      </c>
      <c r="B12" t="s">
        <v>316</v>
      </c>
      <c r="C12" t="s">
        <v>325</v>
      </c>
      <c r="D12" t="s">
        <v>326</v>
      </c>
      <c r="E12" t="s">
        <v>284</v>
      </c>
      <c r="F12" t="s">
        <v>277</v>
      </c>
      <c r="G12" t="s">
        <v>277</v>
      </c>
      <c r="H12" t="s">
        <v>277</v>
      </c>
      <c r="I12" t="s">
        <v>277</v>
      </c>
      <c r="J12" t="s">
        <v>25</v>
      </c>
      <c r="K12" t="s">
        <v>290</v>
      </c>
      <c r="L12" t="s">
        <v>398</v>
      </c>
      <c r="M12">
        <v>1</v>
      </c>
    </row>
    <row r="13" spans="1:13" x14ac:dyDescent="0.25">
      <c r="A13" t="s">
        <v>327</v>
      </c>
      <c r="B13" t="s">
        <v>297</v>
      </c>
      <c r="C13" t="s">
        <v>328</v>
      </c>
      <c r="D13" t="s">
        <v>329</v>
      </c>
      <c r="E13" t="s">
        <v>284</v>
      </c>
      <c r="F13" t="s">
        <v>277</v>
      </c>
      <c r="G13" t="s">
        <v>277</v>
      </c>
      <c r="H13" t="s">
        <v>277</v>
      </c>
      <c r="I13" t="s">
        <v>277</v>
      </c>
      <c r="J13" t="s">
        <v>23</v>
      </c>
      <c r="K13" t="s">
        <v>330</v>
      </c>
      <c r="L13" t="s">
        <v>398</v>
      </c>
      <c r="M13">
        <v>1</v>
      </c>
    </row>
    <row r="14" spans="1:13" x14ac:dyDescent="0.25">
      <c r="A14" t="s">
        <v>331</v>
      </c>
      <c r="B14" t="s">
        <v>332</v>
      </c>
      <c r="C14" t="s">
        <v>333</v>
      </c>
      <c r="D14" t="s">
        <v>334</v>
      </c>
      <c r="E14" t="s">
        <v>284</v>
      </c>
      <c r="F14" t="s">
        <v>277</v>
      </c>
      <c r="G14" t="s">
        <v>277</v>
      </c>
      <c r="H14" t="s">
        <v>277</v>
      </c>
      <c r="I14" t="s">
        <v>277</v>
      </c>
      <c r="J14" t="s">
        <v>25</v>
      </c>
      <c r="K14" t="s">
        <v>335</v>
      </c>
      <c r="L14" t="s">
        <v>398</v>
      </c>
      <c r="M14">
        <v>1</v>
      </c>
    </row>
    <row r="15" spans="1:13" x14ac:dyDescent="0.25">
      <c r="A15" t="s">
        <v>336</v>
      </c>
      <c r="B15" t="s">
        <v>303</v>
      </c>
      <c r="C15" t="s">
        <v>337</v>
      </c>
      <c r="D15" t="s">
        <v>338</v>
      </c>
      <c r="E15" t="s">
        <v>284</v>
      </c>
      <c r="F15" t="s">
        <v>277</v>
      </c>
      <c r="G15" t="s">
        <v>277</v>
      </c>
      <c r="H15" t="s">
        <v>277</v>
      </c>
      <c r="I15" t="s">
        <v>277</v>
      </c>
      <c r="J15" t="s">
        <v>23</v>
      </c>
      <c r="K15" t="s">
        <v>290</v>
      </c>
      <c r="L15" t="s">
        <v>398</v>
      </c>
      <c r="M15">
        <v>1</v>
      </c>
    </row>
    <row r="16" spans="1:13" x14ac:dyDescent="0.25">
      <c r="A16" t="s">
        <v>339</v>
      </c>
      <c r="B16" t="s">
        <v>292</v>
      </c>
      <c r="C16" t="s">
        <v>340</v>
      </c>
      <c r="D16" t="s">
        <v>341</v>
      </c>
      <c r="E16" t="s">
        <v>276</v>
      </c>
      <c r="F16" t="s">
        <v>277</v>
      </c>
      <c r="G16" t="s">
        <v>277</v>
      </c>
      <c r="H16" t="s">
        <v>277</v>
      </c>
      <c r="I16" t="s">
        <v>277</v>
      </c>
      <c r="J16" t="s">
        <v>342</v>
      </c>
      <c r="K16" t="s">
        <v>343</v>
      </c>
      <c r="L16" t="s">
        <v>398</v>
      </c>
      <c r="M16">
        <v>1</v>
      </c>
    </row>
    <row r="17" spans="1:13" x14ac:dyDescent="0.25">
      <c r="A17" t="s">
        <v>344</v>
      </c>
      <c r="B17" t="s">
        <v>345</v>
      </c>
      <c r="C17" t="s">
        <v>346</v>
      </c>
      <c r="D17" t="s">
        <v>347</v>
      </c>
      <c r="E17" t="s">
        <v>284</v>
      </c>
      <c r="F17" t="s">
        <v>277</v>
      </c>
      <c r="G17" t="s">
        <v>277</v>
      </c>
      <c r="H17" t="s">
        <v>277</v>
      </c>
      <c r="I17" t="s">
        <v>277</v>
      </c>
      <c r="J17" t="s">
        <v>23</v>
      </c>
      <c r="K17" t="s">
        <v>348</v>
      </c>
      <c r="L17" t="s">
        <v>398</v>
      </c>
      <c r="M17">
        <v>1</v>
      </c>
    </row>
    <row r="18" spans="1:13" x14ac:dyDescent="0.25">
      <c r="A18" t="s">
        <v>349</v>
      </c>
      <c r="B18" t="s">
        <v>350</v>
      </c>
      <c r="C18" t="s">
        <v>351</v>
      </c>
      <c r="D18" t="s">
        <v>352</v>
      </c>
      <c r="E18" t="s">
        <v>284</v>
      </c>
      <c r="F18" t="s">
        <v>277</v>
      </c>
      <c r="G18" t="s">
        <v>277</v>
      </c>
      <c r="H18" t="s">
        <v>277</v>
      </c>
      <c r="I18" t="s">
        <v>277</v>
      </c>
      <c r="J18" t="s">
        <v>278</v>
      </c>
      <c r="K18" t="s">
        <v>353</v>
      </c>
      <c r="L18" t="s">
        <v>398</v>
      </c>
      <c r="M18">
        <v>1</v>
      </c>
    </row>
    <row r="19" spans="1:13" x14ac:dyDescent="0.25">
      <c r="A19" t="s">
        <v>354</v>
      </c>
      <c r="B19" t="s">
        <v>303</v>
      </c>
      <c r="C19" t="s">
        <v>355</v>
      </c>
      <c r="D19" t="s">
        <v>356</v>
      </c>
      <c r="E19" t="s">
        <v>276</v>
      </c>
      <c r="F19" t="s">
        <v>277</v>
      </c>
      <c r="G19" t="s">
        <v>277</v>
      </c>
      <c r="H19" t="s">
        <v>277</v>
      </c>
      <c r="I19" t="s">
        <v>277</v>
      </c>
      <c r="J19" t="s">
        <v>23</v>
      </c>
      <c r="K19" t="s">
        <v>301</v>
      </c>
      <c r="L19" t="s">
        <v>398</v>
      </c>
      <c r="M19">
        <v>1</v>
      </c>
    </row>
    <row r="20" spans="1:13" x14ac:dyDescent="0.25">
      <c r="A20" t="s">
        <v>357</v>
      </c>
      <c r="B20" t="s">
        <v>350</v>
      </c>
      <c r="C20" t="s">
        <v>358</v>
      </c>
      <c r="D20" t="s">
        <v>359</v>
      </c>
      <c r="E20" t="s">
        <v>284</v>
      </c>
      <c r="F20" t="s">
        <v>277</v>
      </c>
      <c r="G20" t="s">
        <v>277</v>
      </c>
      <c r="H20" t="s">
        <v>277</v>
      </c>
      <c r="I20" t="s">
        <v>277</v>
      </c>
      <c r="J20" t="s">
        <v>23</v>
      </c>
      <c r="K20" t="s">
        <v>360</v>
      </c>
      <c r="L20" t="s">
        <v>398</v>
      </c>
      <c r="M20">
        <v>1</v>
      </c>
    </row>
    <row r="21" spans="1:13" x14ac:dyDescent="0.25">
      <c r="A21" t="s">
        <v>361</v>
      </c>
      <c r="B21" t="s">
        <v>316</v>
      </c>
      <c r="C21" t="s">
        <v>362</v>
      </c>
      <c r="D21" t="s">
        <v>363</v>
      </c>
      <c r="E21" t="s">
        <v>284</v>
      </c>
      <c r="F21" t="s">
        <v>277</v>
      </c>
      <c r="G21" t="s">
        <v>277</v>
      </c>
      <c r="H21" t="s">
        <v>277</v>
      </c>
      <c r="I21" t="s">
        <v>277</v>
      </c>
      <c r="J21" t="s">
        <v>364</v>
      </c>
      <c r="K21" t="s">
        <v>343</v>
      </c>
      <c r="L21" t="s">
        <v>398</v>
      </c>
      <c r="M21">
        <v>1</v>
      </c>
    </row>
    <row r="22" spans="1:13" x14ac:dyDescent="0.25">
      <c r="A22" t="s">
        <v>365</v>
      </c>
      <c r="B22" t="s">
        <v>297</v>
      </c>
      <c r="C22" t="s">
        <v>366</v>
      </c>
      <c r="D22" t="s">
        <v>367</v>
      </c>
      <c r="E22" t="s">
        <v>276</v>
      </c>
      <c r="F22" t="s">
        <v>277</v>
      </c>
      <c r="G22" t="s">
        <v>277</v>
      </c>
      <c r="H22" t="s">
        <v>277</v>
      </c>
      <c r="I22" t="s">
        <v>277</v>
      </c>
      <c r="J22" t="s">
        <v>25</v>
      </c>
      <c r="K22" t="s">
        <v>368</v>
      </c>
      <c r="L22" t="s">
        <v>398</v>
      </c>
      <c r="M22">
        <v>1</v>
      </c>
    </row>
    <row r="23" spans="1:13" x14ac:dyDescent="0.25">
      <c r="A23" t="s">
        <v>369</v>
      </c>
      <c r="B23" t="s">
        <v>316</v>
      </c>
      <c r="C23" t="s">
        <v>370</v>
      </c>
      <c r="D23" t="s">
        <v>371</v>
      </c>
      <c r="E23" t="s">
        <v>284</v>
      </c>
      <c r="F23" t="s">
        <v>277</v>
      </c>
      <c r="G23" t="s">
        <v>277</v>
      </c>
      <c r="H23" t="s">
        <v>277</v>
      </c>
      <c r="I23" t="s">
        <v>277</v>
      </c>
      <c r="J23" t="s">
        <v>278</v>
      </c>
      <c r="K23" t="s">
        <v>372</v>
      </c>
      <c r="L23" t="s">
        <v>398</v>
      </c>
      <c r="M23">
        <v>1</v>
      </c>
    </row>
    <row r="24" spans="1:13" x14ac:dyDescent="0.25">
      <c r="A24" t="s">
        <v>373</v>
      </c>
      <c r="B24" t="s">
        <v>374</v>
      </c>
      <c r="C24" t="s">
        <v>375</v>
      </c>
      <c r="D24" t="s">
        <v>376</v>
      </c>
      <c r="E24" t="s">
        <v>284</v>
      </c>
      <c r="F24" t="s">
        <v>277</v>
      </c>
      <c r="G24" t="s">
        <v>277</v>
      </c>
      <c r="H24" t="s">
        <v>277</v>
      </c>
      <c r="I24" t="s">
        <v>277</v>
      </c>
      <c r="J24" t="s">
        <v>278</v>
      </c>
      <c r="K24" t="s">
        <v>330</v>
      </c>
      <c r="L24" t="s">
        <v>398</v>
      </c>
      <c r="M24">
        <v>1</v>
      </c>
    </row>
    <row r="25" spans="1:13" x14ac:dyDescent="0.25">
      <c r="A25" t="s">
        <v>377</v>
      </c>
      <c r="B25" t="s">
        <v>308</v>
      </c>
      <c r="C25" t="s">
        <v>378</v>
      </c>
      <c r="D25" t="s">
        <v>379</v>
      </c>
      <c r="E25" t="s">
        <v>284</v>
      </c>
      <c r="F25" t="s">
        <v>277</v>
      </c>
      <c r="G25" t="s">
        <v>277</v>
      </c>
      <c r="H25" t="s">
        <v>277</v>
      </c>
      <c r="I25" t="s">
        <v>277</v>
      </c>
      <c r="J25" t="s">
        <v>21</v>
      </c>
      <c r="K25" t="s">
        <v>306</v>
      </c>
      <c r="L25" t="s">
        <v>398</v>
      </c>
      <c r="M25">
        <v>1</v>
      </c>
    </row>
    <row r="26" spans="1:13" x14ac:dyDescent="0.25">
      <c r="A26" t="s">
        <v>380</v>
      </c>
      <c r="B26" t="s">
        <v>345</v>
      </c>
      <c r="C26" t="s">
        <v>381</v>
      </c>
      <c r="D26" t="s">
        <v>382</v>
      </c>
      <c r="E26" t="s">
        <v>284</v>
      </c>
      <c r="F26" t="s">
        <v>277</v>
      </c>
      <c r="G26" t="s">
        <v>277</v>
      </c>
      <c r="H26" t="s">
        <v>277</v>
      </c>
      <c r="I26" t="s">
        <v>277</v>
      </c>
      <c r="J26" t="s">
        <v>23</v>
      </c>
      <c r="K26" t="s">
        <v>343</v>
      </c>
      <c r="L26" t="s">
        <v>486</v>
      </c>
      <c r="M26">
        <v>2</v>
      </c>
    </row>
    <row r="27" spans="1:13" x14ac:dyDescent="0.25">
      <c r="A27" t="s">
        <v>383</v>
      </c>
      <c r="B27" t="s">
        <v>308</v>
      </c>
      <c r="C27" t="s">
        <v>384</v>
      </c>
      <c r="D27" t="s">
        <v>385</v>
      </c>
      <c r="E27" t="s">
        <v>276</v>
      </c>
      <c r="F27" t="s">
        <v>277</v>
      </c>
      <c r="G27" t="s">
        <v>277</v>
      </c>
      <c r="H27" t="s">
        <v>277</v>
      </c>
      <c r="I27" t="s">
        <v>277</v>
      </c>
      <c r="J27" t="s">
        <v>342</v>
      </c>
      <c r="K27" t="s">
        <v>386</v>
      </c>
      <c r="L27" t="s">
        <v>486</v>
      </c>
      <c r="M27">
        <v>2</v>
      </c>
    </row>
    <row r="28" spans="1:13" x14ac:dyDescent="0.25">
      <c r="A28" t="s">
        <v>387</v>
      </c>
      <c r="B28" t="s">
        <v>388</v>
      </c>
      <c r="C28" t="s">
        <v>389</v>
      </c>
      <c r="D28" t="s">
        <v>390</v>
      </c>
      <c r="E28" t="s">
        <v>284</v>
      </c>
      <c r="F28" t="s">
        <v>277</v>
      </c>
      <c r="G28" t="s">
        <v>277</v>
      </c>
      <c r="H28" t="s">
        <v>277</v>
      </c>
      <c r="I28" t="s">
        <v>277</v>
      </c>
      <c r="J28" t="s">
        <v>25</v>
      </c>
      <c r="K28" t="s">
        <v>391</v>
      </c>
      <c r="L28" t="s">
        <v>486</v>
      </c>
      <c r="M28">
        <v>2</v>
      </c>
    </row>
    <row r="29" spans="1:13" x14ac:dyDescent="0.25">
      <c r="A29" t="s">
        <v>387</v>
      </c>
      <c r="B29" t="s">
        <v>273</v>
      </c>
      <c r="C29" t="s">
        <v>389</v>
      </c>
      <c r="D29" t="s">
        <v>390</v>
      </c>
      <c r="E29" t="s">
        <v>284</v>
      </c>
      <c r="F29" t="s">
        <v>277</v>
      </c>
      <c r="G29" t="s">
        <v>277</v>
      </c>
      <c r="H29" t="s">
        <v>277</v>
      </c>
      <c r="I29" t="s">
        <v>277</v>
      </c>
      <c r="J29" t="s">
        <v>25</v>
      </c>
      <c r="K29" t="s">
        <v>391</v>
      </c>
      <c r="L29" t="s">
        <v>486</v>
      </c>
      <c r="M29">
        <v>2</v>
      </c>
    </row>
    <row r="30" spans="1:13" x14ac:dyDescent="0.25">
      <c r="A30" t="s">
        <v>392</v>
      </c>
      <c r="B30" t="s">
        <v>316</v>
      </c>
      <c r="C30" t="s">
        <v>393</v>
      </c>
      <c r="D30" t="s">
        <v>394</v>
      </c>
      <c r="E30" t="s">
        <v>284</v>
      </c>
      <c r="F30" t="s">
        <v>395</v>
      </c>
      <c r="G30" t="s">
        <v>396</v>
      </c>
      <c r="H30" t="s">
        <v>397</v>
      </c>
      <c r="I30" t="s">
        <v>398</v>
      </c>
      <c r="J30" t="s">
        <v>399</v>
      </c>
      <c r="K30" t="s">
        <v>400</v>
      </c>
      <c r="L30" t="s">
        <v>486</v>
      </c>
      <c r="M30">
        <v>2</v>
      </c>
    </row>
    <row r="31" spans="1:13" x14ac:dyDescent="0.25">
      <c r="A31" t="s">
        <v>392</v>
      </c>
      <c r="B31" t="s">
        <v>303</v>
      </c>
      <c r="C31" t="s">
        <v>393</v>
      </c>
      <c r="D31" t="s">
        <v>394</v>
      </c>
      <c r="E31" t="s">
        <v>284</v>
      </c>
      <c r="F31" t="s">
        <v>395</v>
      </c>
      <c r="G31" t="s">
        <v>396</v>
      </c>
      <c r="H31" t="s">
        <v>397</v>
      </c>
      <c r="I31" t="s">
        <v>398</v>
      </c>
      <c r="J31" t="s">
        <v>399</v>
      </c>
      <c r="K31" t="s">
        <v>400</v>
      </c>
      <c r="L31" t="s">
        <v>486</v>
      </c>
      <c r="M31">
        <v>2</v>
      </c>
    </row>
    <row r="32" spans="1:13" x14ac:dyDescent="0.25">
      <c r="A32" t="s">
        <v>383</v>
      </c>
      <c r="B32" t="s">
        <v>332</v>
      </c>
      <c r="C32" t="s">
        <v>384</v>
      </c>
      <c r="D32" t="s">
        <v>385</v>
      </c>
      <c r="E32" t="s">
        <v>276</v>
      </c>
      <c r="F32" t="s">
        <v>277</v>
      </c>
      <c r="G32" t="s">
        <v>277</v>
      </c>
      <c r="H32" t="s">
        <v>277</v>
      </c>
      <c r="I32" t="s">
        <v>277</v>
      </c>
      <c r="J32" t="s">
        <v>342</v>
      </c>
      <c r="K32" t="s">
        <v>386</v>
      </c>
      <c r="L32" t="s">
        <v>486</v>
      </c>
      <c r="M32">
        <v>2</v>
      </c>
    </row>
    <row r="33" spans="1:13" x14ac:dyDescent="0.25">
      <c r="A33" t="s">
        <v>401</v>
      </c>
      <c r="B33" t="s">
        <v>402</v>
      </c>
      <c r="C33" t="s">
        <v>403</v>
      </c>
      <c r="D33" t="s">
        <v>404</v>
      </c>
      <c r="E33" t="s">
        <v>276</v>
      </c>
      <c r="F33" t="s">
        <v>277</v>
      </c>
      <c r="G33" t="s">
        <v>277</v>
      </c>
      <c r="H33" t="s">
        <v>277</v>
      </c>
      <c r="I33" t="s">
        <v>277</v>
      </c>
      <c r="J33" t="s">
        <v>23</v>
      </c>
      <c r="K33" t="s">
        <v>405</v>
      </c>
      <c r="L33" t="s">
        <v>486</v>
      </c>
      <c r="M33">
        <v>2</v>
      </c>
    </row>
    <row r="34" spans="1:13" x14ac:dyDescent="0.25">
      <c r="A34" t="s">
        <v>401</v>
      </c>
      <c r="B34" t="s">
        <v>388</v>
      </c>
      <c r="C34" t="s">
        <v>403</v>
      </c>
      <c r="D34" t="s">
        <v>404</v>
      </c>
      <c r="E34" t="s">
        <v>276</v>
      </c>
      <c r="F34" t="s">
        <v>277</v>
      </c>
      <c r="G34" t="s">
        <v>277</v>
      </c>
      <c r="H34" t="s">
        <v>277</v>
      </c>
      <c r="I34" t="s">
        <v>277</v>
      </c>
      <c r="J34" t="s">
        <v>23</v>
      </c>
      <c r="K34" t="s">
        <v>405</v>
      </c>
      <c r="L34" t="s">
        <v>486</v>
      </c>
      <c r="M34">
        <v>2</v>
      </c>
    </row>
    <row r="35" spans="1:13" x14ac:dyDescent="0.25">
      <c r="A35" t="s">
        <v>406</v>
      </c>
      <c r="B35" t="s">
        <v>320</v>
      </c>
      <c r="C35" t="s">
        <v>407</v>
      </c>
      <c r="D35" t="s">
        <v>408</v>
      </c>
      <c r="E35" t="s">
        <v>284</v>
      </c>
      <c r="F35" t="s">
        <v>277</v>
      </c>
      <c r="G35" t="s">
        <v>277</v>
      </c>
      <c r="H35" t="s">
        <v>277</v>
      </c>
      <c r="I35" t="s">
        <v>277</v>
      </c>
      <c r="J35" t="s">
        <v>409</v>
      </c>
      <c r="K35" t="s">
        <v>405</v>
      </c>
      <c r="L35" t="s">
        <v>486</v>
      </c>
      <c r="M35">
        <v>2</v>
      </c>
    </row>
    <row r="36" spans="1:13" x14ac:dyDescent="0.25">
      <c r="A36" t="s">
        <v>410</v>
      </c>
      <c r="B36" t="s">
        <v>292</v>
      </c>
      <c r="C36" t="s">
        <v>362</v>
      </c>
      <c r="D36" t="s">
        <v>411</v>
      </c>
      <c r="E36" t="s">
        <v>284</v>
      </c>
      <c r="F36" t="s">
        <v>277</v>
      </c>
      <c r="G36" t="s">
        <v>277</v>
      </c>
      <c r="H36" t="s">
        <v>277</v>
      </c>
      <c r="I36" t="s">
        <v>277</v>
      </c>
      <c r="J36" t="s">
        <v>21</v>
      </c>
      <c r="K36" t="s">
        <v>330</v>
      </c>
      <c r="L36" t="s">
        <v>486</v>
      </c>
      <c r="M36">
        <v>2</v>
      </c>
    </row>
    <row r="37" spans="1:13" x14ac:dyDescent="0.25">
      <c r="A37" t="s">
        <v>380</v>
      </c>
      <c r="B37" t="s">
        <v>374</v>
      </c>
      <c r="C37" t="s">
        <v>381</v>
      </c>
      <c r="D37" t="s">
        <v>382</v>
      </c>
      <c r="E37" t="s">
        <v>284</v>
      </c>
      <c r="F37" t="s">
        <v>277</v>
      </c>
      <c r="G37" t="s">
        <v>277</v>
      </c>
      <c r="H37" t="s">
        <v>277</v>
      </c>
      <c r="I37" t="s">
        <v>277</v>
      </c>
      <c r="J37" t="s">
        <v>23</v>
      </c>
      <c r="K37" t="s">
        <v>343</v>
      </c>
      <c r="L37" t="s">
        <v>486</v>
      </c>
      <c r="M37">
        <v>2</v>
      </c>
    </row>
    <row r="38" spans="1:13" x14ac:dyDescent="0.25">
      <c r="A38" t="s">
        <v>412</v>
      </c>
      <c r="B38" t="s">
        <v>297</v>
      </c>
      <c r="C38" t="s">
        <v>413</v>
      </c>
      <c r="D38" t="s">
        <v>414</v>
      </c>
      <c r="E38" t="s">
        <v>284</v>
      </c>
      <c r="F38" t="s">
        <v>277</v>
      </c>
      <c r="G38" t="s">
        <v>277</v>
      </c>
      <c r="H38" t="s">
        <v>277</v>
      </c>
      <c r="I38" t="s">
        <v>277</v>
      </c>
      <c r="J38" t="s">
        <v>342</v>
      </c>
      <c r="K38" t="s">
        <v>415</v>
      </c>
      <c r="L38" t="s">
        <v>486</v>
      </c>
      <c r="M38">
        <v>2</v>
      </c>
    </row>
    <row r="39" spans="1:13" x14ac:dyDescent="0.25">
      <c r="A39" t="s">
        <v>416</v>
      </c>
      <c r="B39" t="s">
        <v>417</v>
      </c>
      <c r="C39" t="s">
        <v>418</v>
      </c>
      <c r="D39" t="s">
        <v>419</v>
      </c>
      <c r="E39" t="s">
        <v>276</v>
      </c>
      <c r="F39" t="s">
        <v>420</v>
      </c>
      <c r="G39" t="s">
        <v>421</v>
      </c>
      <c r="H39" t="s">
        <v>422</v>
      </c>
      <c r="I39" t="s">
        <v>277</v>
      </c>
      <c r="J39" t="s">
        <v>409</v>
      </c>
      <c r="K39" t="s">
        <v>423</v>
      </c>
      <c r="L39" t="s">
        <v>486</v>
      </c>
      <c r="M39">
        <v>2</v>
      </c>
    </row>
    <row r="40" spans="1:13" x14ac:dyDescent="0.25">
      <c r="A40" t="s">
        <v>416</v>
      </c>
      <c r="B40" t="s">
        <v>297</v>
      </c>
      <c r="C40" t="s">
        <v>418</v>
      </c>
      <c r="D40" t="s">
        <v>419</v>
      </c>
      <c r="E40" t="s">
        <v>276</v>
      </c>
      <c r="F40" t="s">
        <v>420</v>
      </c>
      <c r="G40" t="s">
        <v>421</v>
      </c>
      <c r="H40" t="s">
        <v>422</v>
      </c>
      <c r="I40" t="s">
        <v>277</v>
      </c>
      <c r="J40" t="s">
        <v>409</v>
      </c>
      <c r="K40" t="s">
        <v>423</v>
      </c>
      <c r="L40" t="s">
        <v>486</v>
      </c>
      <c r="M40">
        <v>2</v>
      </c>
    </row>
    <row r="41" spans="1:13" x14ac:dyDescent="0.25">
      <c r="A41" t="s">
        <v>412</v>
      </c>
      <c r="B41" t="s">
        <v>281</v>
      </c>
      <c r="C41" t="s">
        <v>413</v>
      </c>
      <c r="D41" t="s">
        <v>414</v>
      </c>
      <c r="E41" t="s">
        <v>284</v>
      </c>
      <c r="F41" t="s">
        <v>277</v>
      </c>
      <c r="G41" t="s">
        <v>277</v>
      </c>
      <c r="H41" t="s">
        <v>277</v>
      </c>
      <c r="I41" t="s">
        <v>277</v>
      </c>
      <c r="J41" t="s">
        <v>342</v>
      </c>
      <c r="K41" t="s">
        <v>415</v>
      </c>
      <c r="L41" t="s">
        <v>486</v>
      </c>
      <c r="M41">
        <v>2</v>
      </c>
    </row>
    <row r="42" spans="1:13" x14ac:dyDescent="0.25">
      <c r="A42" t="s">
        <v>410</v>
      </c>
      <c r="B42" t="s">
        <v>332</v>
      </c>
      <c r="C42" t="s">
        <v>362</v>
      </c>
      <c r="D42" t="s">
        <v>411</v>
      </c>
      <c r="E42" t="s">
        <v>284</v>
      </c>
      <c r="F42" t="s">
        <v>277</v>
      </c>
      <c r="G42" t="s">
        <v>277</v>
      </c>
      <c r="H42" t="s">
        <v>277</v>
      </c>
      <c r="I42" t="s">
        <v>277</v>
      </c>
      <c r="J42" t="s">
        <v>21</v>
      </c>
      <c r="K42" t="s">
        <v>330</v>
      </c>
      <c r="L42" t="s">
        <v>486</v>
      </c>
      <c r="M42">
        <v>2</v>
      </c>
    </row>
    <row r="43" spans="1:13" x14ac:dyDescent="0.25">
      <c r="A43" t="s">
        <v>406</v>
      </c>
      <c r="B43" t="s">
        <v>316</v>
      </c>
      <c r="C43" t="s">
        <v>407</v>
      </c>
      <c r="D43" t="s">
        <v>408</v>
      </c>
      <c r="E43" t="s">
        <v>284</v>
      </c>
      <c r="F43" t="s">
        <v>277</v>
      </c>
      <c r="G43" t="s">
        <v>277</v>
      </c>
      <c r="H43" t="s">
        <v>277</v>
      </c>
      <c r="I43" t="s">
        <v>277</v>
      </c>
      <c r="J43" t="s">
        <v>409</v>
      </c>
      <c r="K43" t="s">
        <v>405</v>
      </c>
      <c r="L43" t="s">
        <v>486</v>
      </c>
      <c r="M43">
        <v>2</v>
      </c>
    </row>
    <row r="44" spans="1:13" x14ac:dyDescent="0.25">
      <c r="A44" t="s">
        <v>424</v>
      </c>
      <c r="B44" t="s">
        <v>332</v>
      </c>
      <c r="C44" t="s">
        <v>425</v>
      </c>
      <c r="D44" t="s">
        <v>426</v>
      </c>
      <c r="E44" t="s">
        <v>284</v>
      </c>
      <c r="F44" t="s">
        <v>277</v>
      </c>
      <c r="G44" t="s">
        <v>277</v>
      </c>
      <c r="H44" t="s">
        <v>277</v>
      </c>
      <c r="I44" t="s">
        <v>277</v>
      </c>
      <c r="J44" t="s">
        <v>278</v>
      </c>
      <c r="K44" t="s">
        <v>285</v>
      </c>
      <c r="L44" t="s">
        <v>487</v>
      </c>
      <c r="M44">
        <v>3</v>
      </c>
    </row>
    <row r="45" spans="1:13" x14ac:dyDescent="0.25">
      <c r="A45" t="s">
        <v>427</v>
      </c>
      <c r="B45" t="s">
        <v>297</v>
      </c>
      <c r="C45" t="s">
        <v>428</v>
      </c>
      <c r="D45" t="s">
        <v>429</v>
      </c>
      <c r="E45" t="s">
        <v>284</v>
      </c>
      <c r="F45" t="s">
        <v>277</v>
      </c>
      <c r="G45" t="s">
        <v>277</v>
      </c>
      <c r="H45" t="s">
        <v>277</v>
      </c>
      <c r="I45" t="s">
        <v>277</v>
      </c>
      <c r="J45" t="s">
        <v>364</v>
      </c>
      <c r="K45" t="s">
        <v>348</v>
      </c>
      <c r="L45" t="s">
        <v>487</v>
      </c>
      <c r="M45">
        <v>3</v>
      </c>
    </row>
    <row r="46" spans="1:13" x14ac:dyDescent="0.25">
      <c r="A46" t="s">
        <v>427</v>
      </c>
      <c r="B46" t="s">
        <v>374</v>
      </c>
      <c r="C46" t="s">
        <v>428</v>
      </c>
      <c r="D46" t="s">
        <v>429</v>
      </c>
      <c r="E46" t="s">
        <v>284</v>
      </c>
      <c r="F46" t="s">
        <v>277</v>
      </c>
      <c r="G46" t="s">
        <v>277</v>
      </c>
      <c r="H46" t="s">
        <v>277</v>
      </c>
      <c r="I46" t="s">
        <v>277</v>
      </c>
      <c r="J46" t="s">
        <v>364</v>
      </c>
      <c r="K46" t="s">
        <v>348</v>
      </c>
      <c r="L46" t="s">
        <v>487</v>
      </c>
      <c r="M46">
        <v>3</v>
      </c>
    </row>
    <row r="47" spans="1:13" x14ac:dyDescent="0.25">
      <c r="A47" t="s">
        <v>424</v>
      </c>
      <c r="B47" t="s">
        <v>350</v>
      </c>
      <c r="C47" t="s">
        <v>425</v>
      </c>
      <c r="D47" t="s">
        <v>426</v>
      </c>
      <c r="E47" t="s">
        <v>284</v>
      </c>
      <c r="F47" t="s">
        <v>277</v>
      </c>
      <c r="G47" t="s">
        <v>277</v>
      </c>
      <c r="H47" t="s">
        <v>277</v>
      </c>
      <c r="I47" t="s">
        <v>277</v>
      </c>
      <c r="J47" t="s">
        <v>278</v>
      </c>
      <c r="K47" t="s">
        <v>285</v>
      </c>
      <c r="L47" t="s">
        <v>487</v>
      </c>
      <c r="M47">
        <v>3</v>
      </c>
    </row>
    <row r="48" spans="1:13" x14ac:dyDescent="0.25">
      <c r="A48" t="s">
        <v>424</v>
      </c>
      <c r="B48" t="s">
        <v>374</v>
      </c>
      <c r="C48" t="s">
        <v>425</v>
      </c>
      <c r="D48" t="s">
        <v>426</v>
      </c>
      <c r="E48" t="s">
        <v>284</v>
      </c>
      <c r="F48" t="s">
        <v>277</v>
      </c>
      <c r="G48" t="s">
        <v>277</v>
      </c>
      <c r="H48" t="s">
        <v>277</v>
      </c>
      <c r="I48" t="s">
        <v>277</v>
      </c>
      <c r="J48" t="s">
        <v>278</v>
      </c>
      <c r="K48" t="s">
        <v>285</v>
      </c>
      <c r="L48" t="s">
        <v>487</v>
      </c>
      <c r="M48">
        <v>3</v>
      </c>
    </row>
    <row r="49" spans="1:13" x14ac:dyDescent="0.25">
      <c r="A49" t="s">
        <v>430</v>
      </c>
      <c r="B49" t="s">
        <v>350</v>
      </c>
      <c r="C49" t="s">
        <v>431</v>
      </c>
      <c r="D49" t="s">
        <v>432</v>
      </c>
      <c r="E49" t="s">
        <v>284</v>
      </c>
      <c r="F49" t="s">
        <v>277</v>
      </c>
      <c r="G49" t="s">
        <v>277</v>
      </c>
      <c r="H49" t="s">
        <v>277</v>
      </c>
      <c r="I49" t="s">
        <v>277</v>
      </c>
      <c r="J49" t="s">
        <v>21</v>
      </c>
      <c r="K49" t="s">
        <v>301</v>
      </c>
      <c r="L49" t="s">
        <v>487</v>
      </c>
      <c r="M49">
        <v>3</v>
      </c>
    </row>
    <row r="50" spans="1:13" x14ac:dyDescent="0.25">
      <c r="A50" t="s">
        <v>430</v>
      </c>
      <c r="B50" t="s">
        <v>287</v>
      </c>
      <c r="C50" t="s">
        <v>431</v>
      </c>
      <c r="D50" t="s">
        <v>432</v>
      </c>
      <c r="E50" t="s">
        <v>284</v>
      </c>
      <c r="F50" t="s">
        <v>277</v>
      </c>
      <c r="G50" t="s">
        <v>277</v>
      </c>
      <c r="H50" t="s">
        <v>277</v>
      </c>
      <c r="I50" t="s">
        <v>277</v>
      </c>
      <c r="J50" t="s">
        <v>21</v>
      </c>
      <c r="K50" t="s">
        <v>301</v>
      </c>
      <c r="L50" t="s">
        <v>487</v>
      </c>
      <c r="M50">
        <v>3</v>
      </c>
    </row>
    <row r="51" spans="1:13" x14ac:dyDescent="0.25">
      <c r="A51" t="s">
        <v>430</v>
      </c>
      <c r="B51" t="s">
        <v>417</v>
      </c>
      <c r="C51" t="s">
        <v>431</v>
      </c>
      <c r="D51" t="s">
        <v>432</v>
      </c>
      <c r="E51" t="s">
        <v>284</v>
      </c>
      <c r="F51" t="s">
        <v>277</v>
      </c>
      <c r="G51" t="s">
        <v>277</v>
      </c>
      <c r="H51" t="s">
        <v>277</v>
      </c>
      <c r="I51" t="s">
        <v>277</v>
      </c>
      <c r="J51" t="s">
        <v>21</v>
      </c>
      <c r="K51" t="s">
        <v>301</v>
      </c>
      <c r="L51" t="s">
        <v>487</v>
      </c>
      <c r="M51">
        <v>3</v>
      </c>
    </row>
    <row r="52" spans="1:13" x14ac:dyDescent="0.25">
      <c r="A52" t="s">
        <v>433</v>
      </c>
      <c r="B52" t="s">
        <v>287</v>
      </c>
      <c r="C52" t="s">
        <v>434</v>
      </c>
      <c r="D52" t="s">
        <v>435</v>
      </c>
      <c r="E52" t="s">
        <v>284</v>
      </c>
      <c r="F52" t="s">
        <v>436</v>
      </c>
      <c r="G52" t="s">
        <v>396</v>
      </c>
      <c r="H52" t="s">
        <v>437</v>
      </c>
      <c r="I52" t="s">
        <v>398</v>
      </c>
      <c r="J52" t="s">
        <v>438</v>
      </c>
      <c r="K52" t="s">
        <v>391</v>
      </c>
      <c r="L52" t="s">
        <v>487</v>
      </c>
      <c r="M52">
        <v>3</v>
      </c>
    </row>
    <row r="53" spans="1:13" x14ac:dyDescent="0.25">
      <c r="A53" t="s">
        <v>433</v>
      </c>
      <c r="B53" t="s">
        <v>303</v>
      </c>
      <c r="C53" t="s">
        <v>434</v>
      </c>
      <c r="D53" t="s">
        <v>435</v>
      </c>
      <c r="E53" t="s">
        <v>284</v>
      </c>
      <c r="F53" t="s">
        <v>436</v>
      </c>
      <c r="G53" t="s">
        <v>396</v>
      </c>
      <c r="H53" t="s">
        <v>437</v>
      </c>
      <c r="I53" t="s">
        <v>398</v>
      </c>
      <c r="J53" t="s">
        <v>438</v>
      </c>
      <c r="K53" t="s">
        <v>391</v>
      </c>
      <c r="L53" t="s">
        <v>487</v>
      </c>
      <c r="M53">
        <v>3</v>
      </c>
    </row>
    <row r="54" spans="1:13" x14ac:dyDescent="0.25">
      <c r="A54" t="s">
        <v>433</v>
      </c>
      <c r="B54" t="s">
        <v>388</v>
      </c>
      <c r="C54" t="s">
        <v>434</v>
      </c>
      <c r="D54" t="s">
        <v>435</v>
      </c>
      <c r="E54" t="s">
        <v>284</v>
      </c>
      <c r="F54" t="s">
        <v>436</v>
      </c>
      <c r="G54" t="s">
        <v>396</v>
      </c>
      <c r="H54" t="s">
        <v>437</v>
      </c>
      <c r="I54" t="s">
        <v>398</v>
      </c>
      <c r="J54" t="s">
        <v>438</v>
      </c>
      <c r="K54" t="s">
        <v>391</v>
      </c>
      <c r="L54" t="s">
        <v>487</v>
      </c>
      <c r="M54">
        <v>3</v>
      </c>
    </row>
    <row r="55" spans="1:13" x14ac:dyDescent="0.25">
      <c r="A55" t="s">
        <v>439</v>
      </c>
      <c r="B55" t="s">
        <v>417</v>
      </c>
      <c r="C55" t="s">
        <v>440</v>
      </c>
      <c r="D55" t="s">
        <v>441</v>
      </c>
      <c r="E55" t="s">
        <v>284</v>
      </c>
      <c r="F55" t="s">
        <v>277</v>
      </c>
      <c r="G55" t="s">
        <v>277</v>
      </c>
      <c r="H55" t="s">
        <v>277</v>
      </c>
      <c r="I55" t="s">
        <v>277</v>
      </c>
      <c r="J55" t="s">
        <v>23</v>
      </c>
      <c r="K55" t="s">
        <v>301</v>
      </c>
      <c r="L55" t="s">
        <v>487</v>
      </c>
      <c r="M55">
        <v>3</v>
      </c>
    </row>
    <row r="56" spans="1:13" x14ac:dyDescent="0.25">
      <c r="A56" t="s">
        <v>439</v>
      </c>
      <c r="B56" t="s">
        <v>345</v>
      </c>
      <c r="C56" t="s">
        <v>440</v>
      </c>
      <c r="D56" t="s">
        <v>441</v>
      </c>
      <c r="E56" t="s">
        <v>284</v>
      </c>
      <c r="F56" t="s">
        <v>277</v>
      </c>
      <c r="G56" t="s">
        <v>277</v>
      </c>
      <c r="H56" t="s">
        <v>277</v>
      </c>
      <c r="I56" t="s">
        <v>277</v>
      </c>
      <c r="J56" t="s">
        <v>23</v>
      </c>
      <c r="K56" t="s">
        <v>301</v>
      </c>
      <c r="L56" t="s">
        <v>487</v>
      </c>
      <c r="M56">
        <v>3</v>
      </c>
    </row>
    <row r="57" spans="1:13" x14ac:dyDescent="0.25">
      <c r="A57" t="s">
        <v>427</v>
      </c>
      <c r="B57" t="s">
        <v>350</v>
      </c>
      <c r="C57" t="s">
        <v>428</v>
      </c>
      <c r="D57" t="s">
        <v>429</v>
      </c>
      <c r="E57" t="s">
        <v>284</v>
      </c>
      <c r="F57" t="s">
        <v>277</v>
      </c>
      <c r="G57" t="s">
        <v>277</v>
      </c>
      <c r="H57" t="s">
        <v>277</v>
      </c>
      <c r="I57" t="s">
        <v>277</v>
      </c>
      <c r="J57" t="s">
        <v>364</v>
      </c>
      <c r="K57" t="s">
        <v>348</v>
      </c>
      <c r="L57" t="s">
        <v>487</v>
      </c>
      <c r="M57">
        <v>3</v>
      </c>
    </row>
    <row r="58" spans="1:13" x14ac:dyDescent="0.25">
      <c r="A58" t="s">
        <v>439</v>
      </c>
      <c r="B58" t="s">
        <v>350</v>
      </c>
      <c r="C58" t="s">
        <v>440</v>
      </c>
      <c r="D58" t="s">
        <v>441</v>
      </c>
      <c r="E58" t="s">
        <v>284</v>
      </c>
      <c r="F58" t="s">
        <v>277</v>
      </c>
      <c r="G58" t="s">
        <v>277</v>
      </c>
      <c r="H58" t="s">
        <v>277</v>
      </c>
      <c r="I58" t="s">
        <v>277</v>
      </c>
      <c r="J58" t="s">
        <v>23</v>
      </c>
      <c r="K58" t="s">
        <v>301</v>
      </c>
      <c r="L58" t="s">
        <v>487</v>
      </c>
      <c r="M58">
        <v>3</v>
      </c>
    </row>
    <row r="59" spans="1:13" x14ac:dyDescent="0.25">
      <c r="A59" t="s">
        <v>442</v>
      </c>
      <c r="B59" t="s">
        <v>273</v>
      </c>
      <c r="C59" t="s">
        <v>443</v>
      </c>
      <c r="D59" t="s">
        <v>444</v>
      </c>
      <c r="E59" t="s">
        <v>284</v>
      </c>
      <c r="F59" t="s">
        <v>277</v>
      </c>
      <c r="G59" t="s">
        <v>277</v>
      </c>
      <c r="H59" t="s">
        <v>277</v>
      </c>
      <c r="I59" t="s">
        <v>277</v>
      </c>
      <c r="J59" t="s">
        <v>364</v>
      </c>
      <c r="K59" t="s">
        <v>323</v>
      </c>
      <c r="L59" t="s">
        <v>487</v>
      </c>
      <c r="M59">
        <v>3</v>
      </c>
    </row>
    <row r="60" spans="1:13" x14ac:dyDescent="0.25">
      <c r="A60" t="s">
        <v>442</v>
      </c>
      <c r="B60" t="s">
        <v>316</v>
      </c>
      <c r="C60" t="s">
        <v>443</v>
      </c>
      <c r="D60" t="s">
        <v>444</v>
      </c>
      <c r="E60" t="s">
        <v>284</v>
      </c>
      <c r="F60" t="s">
        <v>277</v>
      </c>
      <c r="G60" t="s">
        <v>277</v>
      </c>
      <c r="H60" t="s">
        <v>277</v>
      </c>
      <c r="I60" t="s">
        <v>277</v>
      </c>
      <c r="J60" t="s">
        <v>364</v>
      </c>
      <c r="K60" t="s">
        <v>323</v>
      </c>
      <c r="L60" t="s">
        <v>487</v>
      </c>
      <c r="M60">
        <v>3</v>
      </c>
    </row>
    <row r="61" spans="1:13" x14ac:dyDescent="0.25">
      <c r="A61" t="s">
        <v>445</v>
      </c>
      <c r="B61" t="s">
        <v>273</v>
      </c>
      <c r="C61" t="s">
        <v>446</v>
      </c>
      <c r="D61" t="s">
        <v>447</v>
      </c>
      <c r="E61" t="s">
        <v>284</v>
      </c>
      <c r="F61" t="s">
        <v>277</v>
      </c>
      <c r="G61" t="s">
        <v>277</v>
      </c>
      <c r="H61" t="s">
        <v>277</v>
      </c>
      <c r="I61" t="s">
        <v>277</v>
      </c>
      <c r="J61" t="s">
        <v>23</v>
      </c>
      <c r="K61" t="s">
        <v>448</v>
      </c>
      <c r="L61" t="s">
        <v>487</v>
      </c>
      <c r="M61">
        <v>3</v>
      </c>
    </row>
    <row r="62" spans="1:13" x14ac:dyDescent="0.25">
      <c r="A62" t="s">
        <v>445</v>
      </c>
      <c r="B62" t="s">
        <v>388</v>
      </c>
      <c r="C62" t="s">
        <v>446</v>
      </c>
      <c r="D62" t="s">
        <v>447</v>
      </c>
      <c r="E62" t="s">
        <v>284</v>
      </c>
      <c r="F62" t="s">
        <v>277</v>
      </c>
      <c r="G62" t="s">
        <v>277</v>
      </c>
      <c r="H62" t="s">
        <v>277</v>
      </c>
      <c r="I62" t="s">
        <v>277</v>
      </c>
      <c r="J62" t="s">
        <v>23</v>
      </c>
      <c r="K62" t="s">
        <v>448</v>
      </c>
      <c r="L62" t="s">
        <v>487</v>
      </c>
      <c r="M62">
        <v>3</v>
      </c>
    </row>
    <row r="63" spans="1:13" x14ac:dyDescent="0.25">
      <c r="A63" t="s">
        <v>445</v>
      </c>
      <c r="B63" t="s">
        <v>345</v>
      </c>
      <c r="C63" t="s">
        <v>446</v>
      </c>
      <c r="D63" t="s">
        <v>447</v>
      </c>
      <c r="E63" t="s">
        <v>284</v>
      </c>
      <c r="F63" t="s">
        <v>277</v>
      </c>
      <c r="G63" t="s">
        <v>277</v>
      </c>
      <c r="H63" t="s">
        <v>277</v>
      </c>
      <c r="I63" t="s">
        <v>277</v>
      </c>
      <c r="J63" t="s">
        <v>23</v>
      </c>
      <c r="K63" t="s">
        <v>448</v>
      </c>
      <c r="L63" t="s">
        <v>487</v>
      </c>
      <c r="M63">
        <v>3</v>
      </c>
    </row>
    <row r="64" spans="1:13" x14ac:dyDescent="0.25">
      <c r="A64" t="s">
        <v>442</v>
      </c>
      <c r="B64" t="s">
        <v>308</v>
      </c>
      <c r="C64" t="s">
        <v>443</v>
      </c>
      <c r="D64" t="s">
        <v>444</v>
      </c>
      <c r="E64" t="s">
        <v>284</v>
      </c>
      <c r="F64" t="s">
        <v>277</v>
      </c>
      <c r="G64" t="s">
        <v>277</v>
      </c>
      <c r="H64" t="s">
        <v>277</v>
      </c>
      <c r="I64" t="s">
        <v>277</v>
      </c>
      <c r="J64" t="s">
        <v>364</v>
      </c>
      <c r="K64" t="s">
        <v>323</v>
      </c>
      <c r="L64" t="s">
        <v>487</v>
      </c>
      <c r="M64">
        <v>3</v>
      </c>
    </row>
    <row r="65" spans="1:13" x14ac:dyDescent="0.25">
      <c r="A65" t="s">
        <v>449</v>
      </c>
      <c r="B65" t="s">
        <v>287</v>
      </c>
      <c r="C65" t="s">
        <v>450</v>
      </c>
      <c r="D65" t="s">
        <v>451</v>
      </c>
      <c r="E65" t="s">
        <v>284</v>
      </c>
      <c r="F65" t="s">
        <v>277</v>
      </c>
      <c r="G65" t="s">
        <v>277</v>
      </c>
      <c r="H65" t="s">
        <v>277</v>
      </c>
      <c r="I65" t="s">
        <v>277</v>
      </c>
      <c r="J65" t="s">
        <v>23</v>
      </c>
      <c r="K65" t="s">
        <v>314</v>
      </c>
      <c r="L65" t="s">
        <v>487</v>
      </c>
      <c r="M65">
        <v>3</v>
      </c>
    </row>
    <row r="66" spans="1:13" x14ac:dyDescent="0.25">
      <c r="A66" t="s">
        <v>452</v>
      </c>
      <c r="B66" t="s">
        <v>316</v>
      </c>
      <c r="C66" t="s">
        <v>453</v>
      </c>
      <c r="D66" t="s">
        <v>454</v>
      </c>
      <c r="E66" t="s">
        <v>284</v>
      </c>
      <c r="F66" t="s">
        <v>277</v>
      </c>
      <c r="G66" t="s">
        <v>277</v>
      </c>
      <c r="H66" t="s">
        <v>277</v>
      </c>
      <c r="I66" t="s">
        <v>277</v>
      </c>
      <c r="J66" t="s">
        <v>23</v>
      </c>
      <c r="K66" t="s">
        <v>391</v>
      </c>
      <c r="L66" t="s">
        <v>487</v>
      </c>
      <c r="M66">
        <v>3</v>
      </c>
    </row>
    <row r="67" spans="1:13" x14ac:dyDescent="0.25">
      <c r="A67" t="s">
        <v>452</v>
      </c>
      <c r="B67" t="s">
        <v>332</v>
      </c>
      <c r="C67" t="s">
        <v>453</v>
      </c>
      <c r="D67" t="s">
        <v>454</v>
      </c>
      <c r="E67" t="s">
        <v>284</v>
      </c>
      <c r="F67" t="s">
        <v>277</v>
      </c>
      <c r="G67" t="s">
        <v>277</v>
      </c>
      <c r="H67" t="s">
        <v>277</v>
      </c>
      <c r="I67" t="s">
        <v>277</v>
      </c>
      <c r="J67" t="s">
        <v>23</v>
      </c>
      <c r="K67" t="s">
        <v>391</v>
      </c>
      <c r="L67" t="s">
        <v>487</v>
      </c>
      <c r="M67">
        <v>3</v>
      </c>
    </row>
    <row r="68" spans="1:13" x14ac:dyDescent="0.25">
      <c r="A68" t="s">
        <v>452</v>
      </c>
      <c r="B68" t="s">
        <v>273</v>
      </c>
      <c r="C68" t="s">
        <v>453</v>
      </c>
      <c r="D68" t="s">
        <v>454</v>
      </c>
      <c r="E68" t="s">
        <v>284</v>
      </c>
      <c r="F68" t="s">
        <v>277</v>
      </c>
      <c r="G68" t="s">
        <v>277</v>
      </c>
      <c r="H68" t="s">
        <v>277</v>
      </c>
      <c r="I68" t="s">
        <v>277</v>
      </c>
      <c r="J68" t="s">
        <v>23</v>
      </c>
      <c r="K68" t="s">
        <v>391</v>
      </c>
      <c r="L68" t="s">
        <v>487</v>
      </c>
      <c r="M68">
        <v>3</v>
      </c>
    </row>
    <row r="69" spans="1:13" x14ac:dyDescent="0.25">
      <c r="A69" t="s">
        <v>449</v>
      </c>
      <c r="B69" t="s">
        <v>417</v>
      </c>
      <c r="C69" t="s">
        <v>450</v>
      </c>
      <c r="D69" t="s">
        <v>451</v>
      </c>
      <c r="E69" t="s">
        <v>284</v>
      </c>
      <c r="F69" t="s">
        <v>277</v>
      </c>
      <c r="G69" t="s">
        <v>277</v>
      </c>
      <c r="H69" t="s">
        <v>277</v>
      </c>
      <c r="I69" t="s">
        <v>277</v>
      </c>
      <c r="J69" t="s">
        <v>23</v>
      </c>
      <c r="K69" t="s">
        <v>314</v>
      </c>
      <c r="L69" t="s">
        <v>487</v>
      </c>
      <c r="M69">
        <v>3</v>
      </c>
    </row>
    <row r="70" spans="1:13" x14ac:dyDescent="0.25">
      <c r="A70" t="s">
        <v>449</v>
      </c>
      <c r="B70" t="s">
        <v>281</v>
      </c>
      <c r="C70" t="s">
        <v>450</v>
      </c>
      <c r="D70" t="s">
        <v>451</v>
      </c>
      <c r="E70" t="s">
        <v>284</v>
      </c>
      <c r="F70" t="s">
        <v>277</v>
      </c>
      <c r="G70" t="s">
        <v>277</v>
      </c>
      <c r="H70" t="s">
        <v>277</v>
      </c>
      <c r="I70" t="s">
        <v>277</v>
      </c>
      <c r="J70" t="s">
        <v>23</v>
      </c>
      <c r="K70" t="s">
        <v>314</v>
      </c>
      <c r="L70" t="s">
        <v>487</v>
      </c>
      <c r="M70">
        <v>3</v>
      </c>
    </row>
    <row r="71" spans="1:13" x14ac:dyDescent="0.25">
      <c r="A71" t="s">
        <v>455</v>
      </c>
      <c r="B71" t="s">
        <v>316</v>
      </c>
      <c r="C71" t="s">
        <v>456</v>
      </c>
      <c r="D71" t="s">
        <v>457</v>
      </c>
      <c r="E71" t="s">
        <v>284</v>
      </c>
      <c r="F71" t="s">
        <v>277</v>
      </c>
      <c r="G71" t="s">
        <v>277</v>
      </c>
      <c r="H71" t="s">
        <v>277</v>
      </c>
      <c r="I71" t="s">
        <v>277</v>
      </c>
      <c r="J71" t="s">
        <v>458</v>
      </c>
      <c r="K71" t="s">
        <v>448</v>
      </c>
      <c r="L71" t="s">
        <v>487</v>
      </c>
      <c r="M71">
        <v>3</v>
      </c>
    </row>
    <row r="72" spans="1:13" x14ac:dyDescent="0.25">
      <c r="A72" t="s">
        <v>459</v>
      </c>
      <c r="B72" t="s">
        <v>287</v>
      </c>
      <c r="C72" t="s">
        <v>460</v>
      </c>
      <c r="D72" t="s">
        <v>461</v>
      </c>
      <c r="E72" t="s">
        <v>284</v>
      </c>
      <c r="F72" t="s">
        <v>277</v>
      </c>
      <c r="G72" t="s">
        <v>277</v>
      </c>
      <c r="H72" t="s">
        <v>277</v>
      </c>
      <c r="I72" t="s">
        <v>277</v>
      </c>
      <c r="J72" t="s">
        <v>342</v>
      </c>
      <c r="K72" t="s">
        <v>448</v>
      </c>
      <c r="L72" t="s">
        <v>487</v>
      </c>
      <c r="M72">
        <v>3</v>
      </c>
    </row>
    <row r="73" spans="1:13" x14ac:dyDescent="0.25">
      <c r="A73" t="s">
        <v>459</v>
      </c>
      <c r="B73" t="s">
        <v>417</v>
      </c>
      <c r="C73" t="s">
        <v>460</v>
      </c>
      <c r="D73" t="s">
        <v>461</v>
      </c>
      <c r="E73" t="s">
        <v>284</v>
      </c>
      <c r="F73" t="s">
        <v>277</v>
      </c>
      <c r="G73" t="s">
        <v>277</v>
      </c>
      <c r="H73" t="s">
        <v>277</v>
      </c>
      <c r="I73" t="s">
        <v>277</v>
      </c>
      <c r="J73" t="s">
        <v>342</v>
      </c>
      <c r="K73" t="s">
        <v>448</v>
      </c>
      <c r="L73" t="s">
        <v>487</v>
      </c>
      <c r="M73">
        <v>3</v>
      </c>
    </row>
    <row r="74" spans="1:13" x14ac:dyDescent="0.25">
      <c r="A74" t="s">
        <v>455</v>
      </c>
      <c r="B74" t="s">
        <v>287</v>
      </c>
      <c r="C74" t="s">
        <v>456</v>
      </c>
      <c r="D74" t="s">
        <v>457</v>
      </c>
      <c r="E74" t="s">
        <v>284</v>
      </c>
      <c r="F74" t="s">
        <v>277</v>
      </c>
      <c r="G74" t="s">
        <v>277</v>
      </c>
      <c r="H74" t="s">
        <v>277</v>
      </c>
      <c r="I74" t="s">
        <v>277</v>
      </c>
      <c r="J74" t="s">
        <v>458</v>
      </c>
      <c r="K74" t="s">
        <v>448</v>
      </c>
      <c r="L74" t="s">
        <v>487</v>
      </c>
      <c r="M74">
        <v>3</v>
      </c>
    </row>
    <row r="75" spans="1:13" x14ac:dyDescent="0.25">
      <c r="A75" t="s">
        <v>455</v>
      </c>
      <c r="B75" t="s">
        <v>297</v>
      </c>
      <c r="C75" t="s">
        <v>456</v>
      </c>
      <c r="D75" t="s">
        <v>457</v>
      </c>
      <c r="E75" t="s">
        <v>284</v>
      </c>
      <c r="F75" t="s">
        <v>277</v>
      </c>
      <c r="G75" t="s">
        <v>277</v>
      </c>
      <c r="H75" t="s">
        <v>277</v>
      </c>
      <c r="I75" t="s">
        <v>277</v>
      </c>
      <c r="J75" t="s">
        <v>458</v>
      </c>
      <c r="K75" t="s">
        <v>448</v>
      </c>
      <c r="L75" t="s">
        <v>487</v>
      </c>
      <c r="M75">
        <v>3</v>
      </c>
    </row>
    <row r="76" spans="1:13" x14ac:dyDescent="0.25">
      <c r="A76" t="s">
        <v>459</v>
      </c>
      <c r="B76" t="s">
        <v>345</v>
      </c>
      <c r="C76" t="s">
        <v>460</v>
      </c>
      <c r="D76" t="s">
        <v>461</v>
      </c>
      <c r="E76" t="s">
        <v>284</v>
      </c>
      <c r="F76" t="s">
        <v>277</v>
      </c>
      <c r="G76" t="s">
        <v>277</v>
      </c>
      <c r="H76" t="s">
        <v>277</v>
      </c>
      <c r="I76" t="s">
        <v>277</v>
      </c>
      <c r="J76" t="s">
        <v>342</v>
      </c>
      <c r="K76" t="s">
        <v>448</v>
      </c>
      <c r="L76" t="s">
        <v>487</v>
      </c>
      <c r="M76">
        <v>3</v>
      </c>
    </row>
    <row r="77" spans="1:13" x14ac:dyDescent="0.25">
      <c r="A77" t="s">
        <v>462</v>
      </c>
      <c r="B77" t="s">
        <v>292</v>
      </c>
      <c r="C77" t="s">
        <v>463</v>
      </c>
      <c r="D77" t="s">
        <v>464</v>
      </c>
      <c r="E77" t="s">
        <v>284</v>
      </c>
      <c r="F77" t="s">
        <v>277</v>
      </c>
      <c r="G77" t="s">
        <v>277</v>
      </c>
      <c r="H77" t="s">
        <v>277</v>
      </c>
      <c r="I77" t="s">
        <v>277</v>
      </c>
      <c r="J77" t="s">
        <v>21</v>
      </c>
      <c r="K77" t="s">
        <v>290</v>
      </c>
      <c r="L77" t="s">
        <v>488</v>
      </c>
      <c r="M77">
        <v>4</v>
      </c>
    </row>
    <row r="78" spans="1:13" x14ac:dyDescent="0.25">
      <c r="A78" t="s">
        <v>465</v>
      </c>
      <c r="B78" t="s">
        <v>308</v>
      </c>
      <c r="C78" t="s">
        <v>466</v>
      </c>
      <c r="D78" t="s">
        <v>467</v>
      </c>
      <c r="E78" t="s">
        <v>284</v>
      </c>
      <c r="F78" t="s">
        <v>277</v>
      </c>
      <c r="G78" t="s">
        <v>277</v>
      </c>
      <c r="H78" t="s">
        <v>277</v>
      </c>
      <c r="I78" t="s">
        <v>277</v>
      </c>
      <c r="J78" t="s">
        <v>342</v>
      </c>
      <c r="K78" t="s">
        <v>353</v>
      </c>
      <c r="L78" t="s">
        <v>488</v>
      </c>
      <c r="M78">
        <v>4</v>
      </c>
    </row>
    <row r="79" spans="1:13" x14ac:dyDescent="0.25">
      <c r="A79" t="s">
        <v>465</v>
      </c>
      <c r="B79" t="s">
        <v>320</v>
      </c>
      <c r="C79" t="s">
        <v>466</v>
      </c>
      <c r="D79" t="s">
        <v>467</v>
      </c>
      <c r="E79" t="s">
        <v>284</v>
      </c>
      <c r="F79" t="s">
        <v>277</v>
      </c>
      <c r="G79" t="s">
        <v>277</v>
      </c>
      <c r="H79" t="s">
        <v>277</v>
      </c>
      <c r="I79" t="s">
        <v>277</v>
      </c>
      <c r="J79" t="s">
        <v>342</v>
      </c>
      <c r="K79" t="s">
        <v>353</v>
      </c>
      <c r="L79" t="s">
        <v>488</v>
      </c>
      <c r="M79">
        <v>4</v>
      </c>
    </row>
    <row r="80" spans="1:13" x14ac:dyDescent="0.25">
      <c r="A80" t="s">
        <v>468</v>
      </c>
      <c r="B80" t="s">
        <v>303</v>
      </c>
      <c r="C80" t="s">
        <v>431</v>
      </c>
      <c r="D80" t="s">
        <v>469</v>
      </c>
      <c r="E80" t="s">
        <v>284</v>
      </c>
      <c r="F80" t="s">
        <v>277</v>
      </c>
      <c r="G80" t="s">
        <v>277</v>
      </c>
      <c r="H80" t="s">
        <v>277</v>
      </c>
      <c r="I80" t="s">
        <v>277</v>
      </c>
      <c r="J80" t="s">
        <v>23</v>
      </c>
      <c r="K80" t="s">
        <v>470</v>
      </c>
      <c r="L80" t="s">
        <v>488</v>
      </c>
      <c r="M80">
        <v>4</v>
      </c>
    </row>
    <row r="81" spans="1:13" x14ac:dyDescent="0.25">
      <c r="A81" t="s">
        <v>468</v>
      </c>
      <c r="B81" t="s">
        <v>273</v>
      </c>
      <c r="C81" t="s">
        <v>431</v>
      </c>
      <c r="D81" t="s">
        <v>469</v>
      </c>
      <c r="E81" t="s">
        <v>284</v>
      </c>
      <c r="F81" t="s">
        <v>277</v>
      </c>
      <c r="G81" t="s">
        <v>277</v>
      </c>
      <c r="H81" t="s">
        <v>277</v>
      </c>
      <c r="I81" t="s">
        <v>277</v>
      </c>
      <c r="J81" t="s">
        <v>23</v>
      </c>
      <c r="K81" t="s">
        <v>470</v>
      </c>
      <c r="L81" t="s">
        <v>488</v>
      </c>
      <c r="M81">
        <v>4</v>
      </c>
    </row>
    <row r="82" spans="1:13" x14ac:dyDescent="0.25">
      <c r="A82" t="s">
        <v>468</v>
      </c>
      <c r="B82" t="s">
        <v>350</v>
      </c>
      <c r="C82" t="s">
        <v>431</v>
      </c>
      <c r="D82" t="s">
        <v>469</v>
      </c>
      <c r="E82" t="s">
        <v>284</v>
      </c>
      <c r="F82" t="s">
        <v>277</v>
      </c>
      <c r="G82" t="s">
        <v>277</v>
      </c>
      <c r="H82" t="s">
        <v>277</v>
      </c>
      <c r="I82" t="s">
        <v>277</v>
      </c>
      <c r="J82" t="s">
        <v>23</v>
      </c>
      <c r="K82" t="s">
        <v>470</v>
      </c>
      <c r="L82" t="s">
        <v>488</v>
      </c>
      <c r="M82">
        <v>4</v>
      </c>
    </row>
    <row r="83" spans="1:13" x14ac:dyDescent="0.25">
      <c r="A83" t="s">
        <v>465</v>
      </c>
      <c r="B83" t="s">
        <v>303</v>
      </c>
      <c r="C83" t="s">
        <v>466</v>
      </c>
      <c r="D83" t="s">
        <v>467</v>
      </c>
      <c r="E83" t="s">
        <v>284</v>
      </c>
      <c r="F83" t="s">
        <v>277</v>
      </c>
      <c r="G83" t="s">
        <v>277</v>
      </c>
      <c r="H83" t="s">
        <v>277</v>
      </c>
      <c r="I83" t="s">
        <v>277</v>
      </c>
      <c r="J83" t="s">
        <v>342</v>
      </c>
      <c r="K83" t="s">
        <v>353</v>
      </c>
      <c r="L83" t="s">
        <v>488</v>
      </c>
      <c r="M83">
        <v>4</v>
      </c>
    </row>
    <row r="84" spans="1:13" x14ac:dyDescent="0.25">
      <c r="A84" t="s">
        <v>462</v>
      </c>
      <c r="B84" t="s">
        <v>345</v>
      </c>
      <c r="C84" t="s">
        <v>463</v>
      </c>
      <c r="D84" t="s">
        <v>464</v>
      </c>
      <c r="E84" t="s">
        <v>284</v>
      </c>
      <c r="F84" t="s">
        <v>277</v>
      </c>
      <c r="G84" t="s">
        <v>277</v>
      </c>
      <c r="H84" t="s">
        <v>277</v>
      </c>
      <c r="I84" t="s">
        <v>277</v>
      </c>
      <c r="J84" t="s">
        <v>21</v>
      </c>
      <c r="K84" t="s">
        <v>290</v>
      </c>
      <c r="L84" t="s">
        <v>488</v>
      </c>
      <c r="M84">
        <v>4</v>
      </c>
    </row>
    <row r="85" spans="1:13" x14ac:dyDescent="0.25">
      <c r="A85" t="s">
        <v>462</v>
      </c>
      <c r="B85" t="s">
        <v>273</v>
      </c>
      <c r="C85" t="s">
        <v>463</v>
      </c>
      <c r="D85" t="s">
        <v>464</v>
      </c>
      <c r="E85" t="s">
        <v>284</v>
      </c>
      <c r="F85" t="s">
        <v>277</v>
      </c>
      <c r="G85" t="s">
        <v>277</v>
      </c>
      <c r="H85" t="s">
        <v>277</v>
      </c>
      <c r="I85" t="s">
        <v>277</v>
      </c>
      <c r="J85" t="s">
        <v>21</v>
      </c>
      <c r="K85" t="s">
        <v>290</v>
      </c>
      <c r="L85" t="s">
        <v>488</v>
      </c>
      <c r="M85">
        <v>4</v>
      </c>
    </row>
    <row r="86" spans="1:13" x14ac:dyDescent="0.25">
      <c r="A86" t="s">
        <v>468</v>
      </c>
      <c r="B86" t="s">
        <v>320</v>
      </c>
      <c r="C86" t="s">
        <v>431</v>
      </c>
      <c r="D86" t="s">
        <v>469</v>
      </c>
      <c r="E86" t="s">
        <v>284</v>
      </c>
      <c r="F86" t="s">
        <v>277</v>
      </c>
      <c r="G86" t="s">
        <v>277</v>
      </c>
      <c r="H86" t="s">
        <v>277</v>
      </c>
      <c r="I86" t="s">
        <v>277</v>
      </c>
      <c r="J86" t="s">
        <v>23</v>
      </c>
      <c r="K86" t="s">
        <v>470</v>
      </c>
      <c r="L86" t="s">
        <v>488</v>
      </c>
      <c r="M86">
        <v>4</v>
      </c>
    </row>
    <row r="87" spans="1:13" x14ac:dyDescent="0.25">
      <c r="A87" t="s">
        <v>462</v>
      </c>
      <c r="B87" t="s">
        <v>417</v>
      </c>
      <c r="C87" t="s">
        <v>463</v>
      </c>
      <c r="D87" t="s">
        <v>464</v>
      </c>
      <c r="E87" t="s">
        <v>284</v>
      </c>
      <c r="F87" t="s">
        <v>277</v>
      </c>
      <c r="G87" t="s">
        <v>277</v>
      </c>
      <c r="H87" t="s">
        <v>277</v>
      </c>
      <c r="I87" t="s">
        <v>277</v>
      </c>
      <c r="J87" t="s">
        <v>21</v>
      </c>
      <c r="K87" t="s">
        <v>290</v>
      </c>
      <c r="L87" t="s">
        <v>488</v>
      </c>
      <c r="M87">
        <v>4</v>
      </c>
    </row>
    <row r="88" spans="1:13" x14ac:dyDescent="0.25">
      <c r="A88" t="s">
        <v>471</v>
      </c>
      <c r="B88" t="s">
        <v>374</v>
      </c>
      <c r="C88" t="s">
        <v>472</v>
      </c>
      <c r="D88" t="s">
        <v>473</v>
      </c>
      <c r="E88" t="s">
        <v>284</v>
      </c>
      <c r="F88" t="s">
        <v>277</v>
      </c>
      <c r="G88" t="s">
        <v>277</v>
      </c>
      <c r="H88" t="s">
        <v>277</v>
      </c>
      <c r="I88" t="s">
        <v>277</v>
      </c>
      <c r="J88" t="s">
        <v>21</v>
      </c>
      <c r="K88" t="s">
        <v>368</v>
      </c>
      <c r="L88" t="s">
        <v>488</v>
      </c>
      <c r="M88">
        <v>4</v>
      </c>
    </row>
    <row r="89" spans="1:13" x14ac:dyDescent="0.25">
      <c r="A89" t="s">
        <v>471</v>
      </c>
      <c r="B89" t="s">
        <v>297</v>
      </c>
      <c r="C89" t="s">
        <v>472</v>
      </c>
      <c r="D89" t="s">
        <v>473</v>
      </c>
      <c r="E89" t="s">
        <v>284</v>
      </c>
      <c r="F89" t="s">
        <v>277</v>
      </c>
      <c r="G89" t="s">
        <v>277</v>
      </c>
      <c r="H89" t="s">
        <v>277</v>
      </c>
      <c r="I89" t="s">
        <v>277</v>
      </c>
      <c r="J89" t="s">
        <v>21</v>
      </c>
      <c r="K89" t="s">
        <v>368</v>
      </c>
      <c r="L89" t="s">
        <v>488</v>
      </c>
      <c r="M89">
        <v>4</v>
      </c>
    </row>
    <row r="90" spans="1:13" x14ac:dyDescent="0.25">
      <c r="A90" t="s">
        <v>474</v>
      </c>
      <c r="B90" t="s">
        <v>402</v>
      </c>
      <c r="C90" t="s">
        <v>475</v>
      </c>
      <c r="D90" t="s">
        <v>476</v>
      </c>
      <c r="E90" t="s">
        <v>276</v>
      </c>
      <c r="F90" t="s">
        <v>277</v>
      </c>
      <c r="G90" t="s">
        <v>277</v>
      </c>
      <c r="H90" t="s">
        <v>277</v>
      </c>
      <c r="I90" t="s">
        <v>277</v>
      </c>
      <c r="J90" t="s">
        <v>21</v>
      </c>
      <c r="K90" t="s">
        <v>360</v>
      </c>
      <c r="L90" t="s">
        <v>488</v>
      </c>
      <c r="M90">
        <v>4</v>
      </c>
    </row>
    <row r="91" spans="1:13" x14ac:dyDescent="0.25">
      <c r="A91" t="s">
        <v>474</v>
      </c>
      <c r="B91" t="s">
        <v>417</v>
      </c>
      <c r="C91" t="s">
        <v>475</v>
      </c>
      <c r="D91" t="s">
        <v>476</v>
      </c>
      <c r="E91" t="s">
        <v>276</v>
      </c>
      <c r="F91" t="s">
        <v>277</v>
      </c>
      <c r="G91" t="s">
        <v>277</v>
      </c>
      <c r="H91" t="s">
        <v>277</v>
      </c>
      <c r="I91" t="s">
        <v>277</v>
      </c>
      <c r="J91" t="s">
        <v>21</v>
      </c>
      <c r="K91" t="s">
        <v>360</v>
      </c>
      <c r="L91" t="s">
        <v>488</v>
      </c>
      <c r="M91">
        <v>4</v>
      </c>
    </row>
    <row r="92" spans="1:13" x14ac:dyDescent="0.25">
      <c r="A92" t="s">
        <v>474</v>
      </c>
      <c r="B92" t="s">
        <v>316</v>
      </c>
      <c r="C92" t="s">
        <v>475</v>
      </c>
      <c r="D92" t="s">
        <v>476</v>
      </c>
      <c r="E92" t="s">
        <v>276</v>
      </c>
      <c r="F92" t="s">
        <v>277</v>
      </c>
      <c r="G92" t="s">
        <v>277</v>
      </c>
      <c r="H92" t="s">
        <v>277</v>
      </c>
      <c r="I92" t="s">
        <v>277</v>
      </c>
      <c r="J92" t="s">
        <v>21</v>
      </c>
      <c r="K92" t="s">
        <v>360</v>
      </c>
      <c r="L92" t="s">
        <v>488</v>
      </c>
      <c r="M92">
        <v>4</v>
      </c>
    </row>
    <row r="93" spans="1:13" x14ac:dyDescent="0.25">
      <c r="A93" t="s">
        <v>474</v>
      </c>
      <c r="B93" t="s">
        <v>297</v>
      </c>
      <c r="C93" t="s">
        <v>475</v>
      </c>
      <c r="D93" t="s">
        <v>476</v>
      </c>
      <c r="E93" t="s">
        <v>276</v>
      </c>
      <c r="F93" t="s">
        <v>277</v>
      </c>
      <c r="G93" t="s">
        <v>277</v>
      </c>
      <c r="H93" t="s">
        <v>277</v>
      </c>
      <c r="I93" t="s">
        <v>277</v>
      </c>
      <c r="J93" t="s">
        <v>21</v>
      </c>
      <c r="K93" t="s">
        <v>360</v>
      </c>
      <c r="L93" t="s">
        <v>488</v>
      </c>
      <c r="M93">
        <v>4</v>
      </c>
    </row>
    <row r="94" spans="1:13" x14ac:dyDescent="0.25">
      <c r="A94" t="s">
        <v>471</v>
      </c>
      <c r="B94" t="s">
        <v>316</v>
      </c>
      <c r="C94" t="s">
        <v>472</v>
      </c>
      <c r="D94" t="s">
        <v>473</v>
      </c>
      <c r="E94" t="s">
        <v>284</v>
      </c>
      <c r="F94" t="s">
        <v>277</v>
      </c>
      <c r="G94" t="s">
        <v>277</v>
      </c>
      <c r="H94" t="s">
        <v>277</v>
      </c>
      <c r="I94" t="s">
        <v>277</v>
      </c>
      <c r="J94" t="s">
        <v>21</v>
      </c>
      <c r="K94" t="s">
        <v>368</v>
      </c>
      <c r="L94" t="s">
        <v>488</v>
      </c>
      <c r="M94">
        <v>4</v>
      </c>
    </row>
    <row r="95" spans="1:13" x14ac:dyDescent="0.25">
      <c r="A95" t="s">
        <v>477</v>
      </c>
      <c r="B95" t="s">
        <v>287</v>
      </c>
      <c r="C95" t="s">
        <v>478</v>
      </c>
      <c r="D95" t="s">
        <v>479</v>
      </c>
      <c r="E95" t="s">
        <v>276</v>
      </c>
      <c r="F95" t="s">
        <v>277</v>
      </c>
      <c r="G95" t="s">
        <v>277</v>
      </c>
      <c r="H95" t="s">
        <v>277</v>
      </c>
      <c r="I95" t="s">
        <v>277</v>
      </c>
      <c r="J95" t="s">
        <v>23</v>
      </c>
      <c r="K95" t="s">
        <v>343</v>
      </c>
      <c r="L95" t="s">
        <v>488</v>
      </c>
      <c r="M95">
        <v>4</v>
      </c>
    </row>
    <row r="96" spans="1:13" x14ac:dyDescent="0.25">
      <c r="A96" t="s">
        <v>477</v>
      </c>
      <c r="B96" t="s">
        <v>374</v>
      </c>
      <c r="C96" t="s">
        <v>478</v>
      </c>
      <c r="D96" t="s">
        <v>479</v>
      </c>
      <c r="E96" t="s">
        <v>276</v>
      </c>
      <c r="F96" t="s">
        <v>277</v>
      </c>
      <c r="G96" t="s">
        <v>277</v>
      </c>
      <c r="H96" t="s">
        <v>277</v>
      </c>
      <c r="I96" t="s">
        <v>277</v>
      </c>
      <c r="J96" t="s">
        <v>23</v>
      </c>
      <c r="K96" t="s">
        <v>343</v>
      </c>
      <c r="L96" t="s">
        <v>488</v>
      </c>
      <c r="M96">
        <v>4</v>
      </c>
    </row>
    <row r="97" spans="1:13" x14ac:dyDescent="0.25">
      <c r="A97" t="s">
        <v>477</v>
      </c>
      <c r="B97" t="s">
        <v>388</v>
      </c>
      <c r="C97" t="s">
        <v>478</v>
      </c>
      <c r="D97" t="s">
        <v>479</v>
      </c>
      <c r="E97" t="s">
        <v>276</v>
      </c>
      <c r="F97" t="s">
        <v>277</v>
      </c>
      <c r="G97" t="s">
        <v>277</v>
      </c>
      <c r="H97" t="s">
        <v>277</v>
      </c>
      <c r="I97" t="s">
        <v>277</v>
      </c>
      <c r="J97" t="s">
        <v>23</v>
      </c>
      <c r="K97" t="s">
        <v>343</v>
      </c>
      <c r="L97" t="s">
        <v>488</v>
      </c>
      <c r="M97">
        <v>4</v>
      </c>
    </row>
    <row r="98" spans="1:13" x14ac:dyDescent="0.25">
      <c r="A98" t="s">
        <v>477</v>
      </c>
      <c r="B98" t="s">
        <v>320</v>
      </c>
      <c r="C98" t="s">
        <v>478</v>
      </c>
      <c r="D98" t="s">
        <v>479</v>
      </c>
      <c r="E98" t="s">
        <v>276</v>
      </c>
      <c r="F98" t="s">
        <v>277</v>
      </c>
      <c r="G98" t="s">
        <v>277</v>
      </c>
      <c r="H98" t="s">
        <v>277</v>
      </c>
      <c r="I98" t="s">
        <v>277</v>
      </c>
      <c r="J98" t="s">
        <v>23</v>
      </c>
      <c r="K98" t="s">
        <v>343</v>
      </c>
      <c r="L98" t="s">
        <v>488</v>
      </c>
      <c r="M98">
        <v>4</v>
      </c>
    </row>
    <row r="99" spans="1:13" x14ac:dyDescent="0.25">
      <c r="A99" t="s">
        <v>480</v>
      </c>
      <c r="B99" t="s">
        <v>332</v>
      </c>
      <c r="C99" t="s">
        <v>481</v>
      </c>
      <c r="D99" t="s">
        <v>482</v>
      </c>
      <c r="E99" t="s">
        <v>284</v>
      </c>
      <c r="F99" t="s">
        <v>277</v>
      </c>
      <c r="G99" t="s">
        <v>277</v>
      </c>
      <c r="H99" t="s">
        <v>277</v>
      </c>
      <c r="I99" t="s">
        <v>277</v>
      </c>
      <c r="J99" t="s">
        <v>409</v>
      </c>
      <c r="K99" t="s">
        <v>483</v>
      </c>
      <c r="L99" t="s">
        <v>488</v>
      </c>
      <c r="M99">
        <v>4</v>
      </c>
    </row>
    <row r="100" spans="1:13" x14ac:dyDescent="0.25">
      <c r="A100" t="s">
        <v>480</v>
      </c>
      <c r="B100" t="s">
        <v>308</v>
      </c>
      <c r="C100" t="s">
        <v>481</v>
      </c>
      <c r="D100" t="s">
        <v>482</v>
      </c>
      <c r="E100" t="s">
        <v>284</v>
      </c>
      <c r="F100" t="s">
        <v>277</v>
      </c>
      <c r="G100" t="s">
        <v>277</v>
      </c>
      <c r="H100" t="s">
        <v>277</v>
      </c>
      <c r="I100" t="s">
        <v>277</v>
      </c>
      <c r="J100" t="s">
        <v>409</v>
      </c>
      <c r="K100" t="s">
        <v>483</v>
      </c>
      <c r="L100" t="s">
        <v>488</v>
      </c>
      <c r="M100">
        <v>4</v>
      </c>
    </row>
    <row r="101" spans="1:13" x14ac:dyDescent="0.25">
      <c r="A101" t="s">
        <v>480</v>
      </c>
      <c r="B101" t="s">
        <v>320</v>
      </c>
      <c r="C101" t="s">
        <v>481</v>
      </c>
      <c r="D101" t="s">
        <v>482</v>
      </c>
      <c r="E101" t="s">
        <v>284</v>
      </c>
      <c r="F101" t="s">
        <v>277</v>
      </c>
      <c r="G101" t="s">
        <v>277</v>
      </c>
      <c r="H101" t="s">
        <v>277</v>
      </c>
      <c r="I101" t="s">
        <v>277</v>
      </c>
      <c r="J101" t="s">
        <v>409</v>
      </c>
      <c r="K101" t="s">
        <v>483</v>
      </c>
      <c r="L101" t="s">
        <v>488</v>
      </c>
      <c r="M101">
        <v>4</v>
      </c>
    </row>
    <row r="102" spans="1:13" x14ac:dyDescent="0.25">
      <c r="A102" t="s">
        <v>480</v>
      </c>
      <c r="B102" t="s">
        <v>303</v>
      </c>
      <c r="C102" t="s">
        <v>481</v>
      </c>
      <c r="D102" t="s">
        <v>482</v>
      </c>
      <c r="E102" t="s">
        <v>284</v>
      </c>
      <c r="F102" t="s">
        <v>277</v>
      </c>
      <c r="G102" t="s">
        <v>277</v>
      </c>
      <c r="H102" t="s">
        <v>277</v>
      </c>
      <c r="I102" t="s">
        <v>277</v>
      </c>
      <c r="J102" t="s">
        <v>409</v>
      </c>
      <c r="K102" t="s">
        <v>483</v>
      </c>
      <c r="L102" t="s">
        <v>488</v>
      </c>
      <c r="M102">
        <v>4</v>
      </c>
    </row>
    <row r="103" spans="1:13" x14ac:dyDescent="0.25">
      <c r="A103" t="s">
        <v>471</v>
      </c>
      <c r="B103" t="s">
        <v>388</v>
      </c>
      <c r="C103" t="s">
        <v>472</v>
      </c>
      <c r="D103" t="s">
        <v>473</v>
      </c>
      <c r="E103" t="s">
        <v>284</v>
      </c>
      <c r="F103" t="s">
        <v>277</v>
      </c>
      <c r="G103" t="s">
        <v>277</v>
      </c>
      <c r="H103" t="s">
        <v>277</v>
      </c>
      <c r="I103" t="s">
        <v>277</v>
      </c>
      <c r="J103" t="s">
        <v>21</v>
      </c>
      <c r="K103" t="s">
        <v>368</v>
      </c>
      <c r="L103" t="s">
        <v>488</v>
      </c>
      <c r="M103">
        <v>4</v>
      </c>
    </row>
    <row r="104" spans="1:13" x14ac:dyDescent="0.25">
      <c r="A104" t="s">
        <v>465</v>
      </c>
      <c r="B104" t="s">
        <v>316</v>
      </c>
      <c r="C104" t="s">
        <v>466</v>
      </c>
      <c r="D104" t="s">
        <v>467</v>
      </c>
      <c r="E104" t="s">
        <v>284</v>
      </c>
      <c r="F104" t="s">
        <v>277</v>
      </c>
      <c r="G104" t="s">
        <v>277</v>
      </c>
      <c r="H104" t="s">
        <v>277</v>
      </c>
      <c r="I104" t="s">
        <v>277</v>
      </c>
      <c r="J104" t="s">
        <v>342</v>
      </c>
      <c r="K104" t="s">
        <v>353</v>
      </c>
      <c r="L104" t="s">
        <v>488</v>
      </c>
      <c r="M104">
        <v>4</v>
      </c>
    </row>
  </sheetData>
  <phoneticPr fontId="4"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F766D-DAE2-4829-BC77-0BA4CB044DF1}">
  <dimension ref="A1"/>
  <sheetViews>
    <sheetView workbookViewId="0">
      <selection activeCell="M12" sqref="M12"/>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53B03-C3B4-4AB7-86EE-77DBAB08BEF4}">
  <dimension ref="A1:F29"/>
  <sheetViews>
    <sheetView workbookViewId="0">
      <selection activeCell="F9" sqref="F9"/>
    </sheetView>
  </sheetViews>
  <sheetFormatPr defaultRowHeight="15" x14ac:dyDescent="0.25"/>
  <cols>
    <col min="1" max="1" width="19.5703125" bestFit="1" customWidth="1"/>
    <col min="2" max="2" width="17.7109375" bestFit="1" customWidth="1"/>
    <col min="6" max="6" width="19.140625" bestFit="1" customWidth="1"/>
  </cols>
  <sheetData>
    <row r="1" spans="1:6" x14ac:dyDescent="0.25">
      <c r="A1" t="s">
        <v>85</v>
      </c>
      <c r="F1" t="s">
        <v>86</v>
      </c>
    </row>
    <row r="2" spans="1:6" x14ac:dyDescent="0.25">
      <c r="A2" t="s">
        <v>62</v>
      </c>
      <c r="F2" t="s">
        <v>47</v>
      </c>
    </row>
    <row r="3" spans="1:6" x14ac:dyDescent="0.25">
      <c r="A3" t="s">
        <v>94</v>
      </c>
      <c r="F3" t="s">
        <v>58</v>
      </c>
    </row>
    <row r="4" spans="1:6" x14ac:dyDescent="0.25">
      <c r="F4" t="s">
        <v>120</v>
      </c>
    </row>
    <row r="5" spans="1:6" x14ac:dyDescent="0.25">
      <c r="F5" t="s">
        <v>89</v>
      </c>
    </row>
    <row r="6" spans="1:6" x14ac:dyDescent="0.25">
      <c r="F6" t="s">
        <v>53</v>
      </c>
    </row>
    <row r="7" spans="1:6" x14ac:dyDescent="0.25">
      <c r="F7" t="s">
        <v>95</v>
      </c>
    </row>
    <row r="8" spans="1:6" x14ac:dyDescent="0.25">
      <c r="F8" t="s">
        <v>48</v>
      </c>
    </row>
    <row r="9" spans="1:6" x14ac:dyDescent="0.25">
      <c r="F9" t="s">
        <v>49</v>
      </c>
    </row>
    <row r="10" spans="1:6" x14ac:dyDescent="0.25">
      <c r="F10" t="s">
        <v>56</v>
      </c>
    </row>
    <row r="11" spans="1:6" x14ac:dyDescent="0.25">
      <c r="F11" t="s">
        <v>90</v>
      </c>
    </row>
    <row r="12" spans="1:6" x14ac:dyDescent="0.25">
      <c r="F12" t="s">
        <v>121</v>
      </c>
    </row>
    <row r="13" spans="1:6" x14ac:dyDescent="0.25">
      <c r="F13" t="s">
        <v>60</v>
      </c>
    </row>
    <row r="14" spans="1:6" x14ac:dyDescent="0.25">
      <c r="F14" t="s">
        <v>55</v>
      </c>
    </row>
    <row r="15" spans="1:6" x14ac:dyDescent="0.25">
      <c r="F15" t="s">
        <v>50</v>
      </c>
    </row>
    <row r="16" spans="1:6" x14ac:dyDescent="0.25">
      <c r="F16" t="s">
        <v>54</v>
      </c>
    </row>
    <row r="17" spans="6:6" x14ac:dyDescent="0.25">
      <c r="F17" t="s">
        <v>61</v>
      </c>
    </row>
    <row r="18" spans="6:6" x14ac:dyDescent="0.25">
      <c r="F18" t="s">
        <v>91</v>
      </c>
    </row>
    <row r="19" spans="6:6" x14ac:dyDescent="0.25">
      <c r="F19" t="s">
        <v>116</v>
      </c>
    </row>
    <row r="20" spans="6:6" x14ac:dyDescent="0.25">
      <c r="F20" t="s">
        <v>57</v>
      </c>
    </row>
    <row r="21" spans="6:6" x14ac:dyDescent="0.25">
      <c r="F21" t="s">
        <v>118</v>
      </c>
    </row>
    <row r="22" spans="6:6" x14ac:dyDescent="0.25">
      <c r="F22" t="s">
        <v>92</v>
      </c>
    </row>
    <row r="23" spans="6:6" x14ac:dyDescent="0.25">
      <c r="F23" t="s">
        <v>59</v>
      </c>
    </row>
    <row r="24" spans="6:6" x14ac:dyDescent="0.25">
      <c r="F24" t="s">
        <v>52</v>
      </c>
    </row>
    <row r="25" spans="6:6" x14ac:dyDescent="0.25">
      <c r="F25" t="s">
        <v>52</v>
      </c>
    </row>
    <row r="26" spans="6:6" x14ac:dyDescent="0.25">
      <c r="F26" t="s">
        <v>117</v>
      </c>
    </row>
    <row r="27" spans="6:6" x14ac:dyDescent="0.25">
      <c r="F27" t="s">
        <v>51</v>
      </c>
    </row>
    <row r="28" spans="6:6" x14ac:dyDescent="0.25">
      <c r="F28" t="s">
        <v>119</v>
      </c>
    </row>
    <row r="29" spans="6:6" x14ac:dyDescent="0.25">
      <c r="F29" t="s">
        <v>93</v>
      </c>
    </row>
  </sheetData>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E6BF2-EAE4-4B3D-8C61-13A269CFB73B}">
  <dimension ref="A1:E5"/>
  <sheetViews>
    <sheetView workbookViewId="0">
      <selection activeCell="K17" sqref="K17"/>
    </sheetView>
  </sheetViews>
  <sheetFormatPr defaultRowHeight="15" x14ac:dyDescent="0.25"/>
  <cols>
    <col min="1" max="1" width="9.42578125" bestFit="1" customWidth="1"/>
  </cols>
  <sheetData>
    <row r="1" spans="1:5" x14ac:dyDescent="0.25">
      <c r="A1" t="s">
        <v>46</v>
      </c>
      <c r="B1" t="s">
        <v>96</v>
      </c>
      <c r="C1" t="s">
        <v>88</v>
      </c>
      <c r="D1" t="s">
        <v>122</v>
      </c>
      <c r="E1" t="s">
        <v>123</v>
      </c>
    </row>
    <row r="2" spans="1:5" x14ac:dyDescent="0.25">
      <c r="A2" s="11">
        <v>45938</v>
      </c>
      <c r="B2">
        <v>1</v>
      </c>
    </row>
    <row r="3" spans="1:5" x14ac:dyDescent="0.25">
      <c r="A3" s="11">
        <v>45938</v>
      </c>
      <c r="B3">
        <v>2</v>
      </c>
    </row>
    <row r="4" spans="1:5" x14ac:dyDescent="0.25">
      <c r="A4" s="11">
        <v>45938</v>
      </c>
      <c r="B4">
        <v>3</v>
      </c>
    </row>
    <row r="5" spans="1:5" x14ac:dyDescent="0.25">
      <c r="A5" s="11">
        <v>45938</v>
      </c>
      <c r="B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68E05-F460-4E55-816F-2DB624098B9B}">
  <dimension ref="A1:F25"/>
  <sheetViews>
    <sheetView workbookViewId="0">
      <selection activeCell="H43" sqref="H43"/>
    </sheetView>
  </sheetViews>
  <sheetFormatPr defaultRowHeight="15" x14ac:dyDescent="0.25"/>
  <cols>
    <col min="1" max="1" width="9.42578125" bestFit="1" customWidth="1"/>
    <col min="2" max="2" width="19.5703125" bestFit="1" customWidth="1"/>
    <col min="3" max="3" width="19.140625" bestFit="1" customWidth="1"/>
    <col min="4" max="4" width="9.28515625" customWidth="1"/>
  </cols>
  <sheetData>
    <row r="1" spans="1:6" x14ac:dyDescent="0.25">
      <c r="A1" t="s">
        <v>46</v>
      </c>
      <c r="B1" t="s">
        <v>85</v>
      </c>
      <c r="C1" t="s">
        <v>86</v>
      </c>
      <c r="D1" t="s">
        <v>96</v>
      </c>
      <c r="E1" t="s">
        <v>124</v>
      </c>
      <c r="F1" t="s">
        <v>125</v>
      </c>
    </row>
    <row r="2" spans="1:6" x14ac:dyDescent="0.25">
      <c r="A2" s="11">
        <v>45938</v>
      </c>
      <c r="B2" t="s">
        <v>94</v>
      </c>
      <c r="C2" t="s">
        <v>116</v>
      </c>
      <c r="D2">
        <v>1</v>
      </c>
      <c r="E2">
        <v>8700</v>
      </c>
      <c r="F2" t="s">
        <v>126</v>
      </c>
    </row>
    <row r="3" spans="1:6" x14ac:dyDescent="0.25">
      <c r="A3" s="11">
        <v>45938</v>
      </c>
      <c r="B3" t="s">
        <v>62</v>
      </c>
      <c r="C3" t="s">
        <v>48</v>
      </c>
      <c r="D3">
        <v>1</v>
      </c>
      <c r="E3">
        <v>10800</v>
      </c>
    </row>
    <row r="4" spans="1:6" x14ac:dyDescent="0.25">
      <c r="A4" s="11">
        <v>45938</v>
      </c>
      <c r="B4" t="s">
        <v>94</v>
      </c>
      <c r="C4" t="s">
        <v>54</v>
      </c>
      <c r="D4">
        <v>1</v>
      </c>
      <c r="E4">
        <v>10400</v>
      </c>
    </row>
    <row r="5" spans="1:6" x14ac:dyDescent="0.25">
      <c r="A5" s="11">
        <v>45938</v>
      </c>
      <c r="B5" t="s">
        <v>94</v>
      </c>
      <c r="C5" t="s">
        <v>51</v>
      </c>
      <c r="D5">
        <v>1</v>
      </c>
      <c r="E5">
        <v>8200</v>
      </c>
    </row>
    <row r="6" spans="1:6" x14ac:dyDescent="0.25">
      <c r="A6" s="11">
        <v>45938</v>
      </c>
      <c r="B6" t="s">
        <v>94</v>
      </c>
      <c r="C6" t="s">
        <v>50</v>
      </c>
      <c r="D6">
        <v>1</v>
      </c>
      <c r="E6">
        <v>8000</v>
      </c>
    </row>
    <row r="7" spans="1:6" x14ac:dyDescent="0.25">
      <c r="A7" s="11">
        <v>45938</v>
      </c>
      <c r="B7" t="s">
        <v>94</v>
      </c>
      <c r="C7" t="s">
        <v>117</v>
      </c>
      <c r="D7">
        <v>1</v>
      </c>
      <c r="E7">
        <v>3600</v>
      </c>
    </row>
    <row r="8" spans="1:6" x14ac:dyDescent="0.25">
      <c r="A8" s="11">
        <v>45938</v>
      </c>
      <c r="B8" t="s">
        <v>94</v>
      </c>
      <c r="C8" t="s">
        <v>50</v>
      </c>
      <c r="D8">
        <v>2</v>
      </c>
      <c r="E8">
        <v>12000</v>
      </c>
      <c r="F8" t="s">
        <v>126</v>
      </c>
    </row>
    <row r="9" spans="1:6" x14ac:dyDescent="0.25">
      <c r="A9" s="11">
        <v>45938</v>
      </c>
      <c r="B9" t="s">
        <v>62</v>
      </c>
      <c r="C9" t="s">
        <v>48</v>
      </c>
      <c r="D9">
        <v>2</v>
      </c>
      <c r="E9">
        <v>10800</v>
      </c>
    </row>
    <row r="10" spans="1:6" x14ac:dyDescent="0.25">
      <c r="A10" s="11">
        <v>45938</v>
      </c>
      <c r="B10" t="s">
        <v>94</v>
      </c>
      <c r="C10" t="s">
        <v>54</v>
      </c>
      <c r="D10">
        <v>2</v>
      </c>
      <c r="E10">
        <v>10400</v>
      </c>
    </row>
    <row r="11" spans="1:6" x14ac:dyDescent="0.25">
      <c r="A11" s="11">
        <v>45938</v>
      </c>
      <c r="B11" t="s">
        <v>94</v>
      </c>
      <c r="C11" t="s">
        <v>52</v>
      </c>
      <c r="D11">
        <v>2</v>
      </c>
      <c r="E11">
        <v>7800</v>
      </c>
    </row>
    <row r="12" spans="1:6" x14ac:dyDescent="0.25">
      <c r="A12" s="11">
        <v>45938</v>
      </c>
      <c r="B12" t="s">
        <v>94</v>
      </c>
      <c r="C12" t="s">
        <v>116</v>
      </c>
      <c r="D12">
        <v>2</v>
      </c>
      <c r="E12">
        <v>5800</v>
      </c>
    </row>
    <row r="13" spans="1:6" x14ac:dyDescent="0.25">
      <c r="A13" s="11">
        <v>45938</v>
      </c>
      <c r="B13" t="s">
        <v>94</v>
      </c>
      <c r="C13" t="s">
        <v>118</v>
      </c>
      <c r="D13">
        <v>2</v>
      </c>
      <c r="E13">
        <v>3000</v>
      </c>
    </row>
    <row r="14" spans="1:6" x14ac:dyDescent="0.25">
      <c r="A14" s="11">
        <v>45938</v>
      </c>
      <c r="B14" t="s">
        <v>62</v>
      </c>
      <c r="C14" t="s">
        <v>48</v>
      </c>
      <c r="D14">
        <v>3</v>
      </c>
      <c r="E14">
        <v>16200</v>
      </c>
      <c r="F14" t="s">
        <v>126</v>
      </c>
    </row>
    <row r="15" spans="1:6" x14ac:dyDescent="0.25">
      <c r="A15" s="11">
        <v>45938</v>
      </c>
      <c r="B15" t="s">
        <v>94</v>
      </c>
      <c r="C15" t="s">
        <v>54</v>
      </c>
      <c r="D15">
        <v>3</v>
      </c>
      <c r="E15">
        <v>10400</v>
      </c>
    </row>
    <row r="16" spans="1:6" x14ac:dyDescent="0.25">
      <c r="A16" s="11">
        <v>45938</v>
      </c>
      <c r="B16" t="s">
        <v>94</v>
      </c>
      <c r="C16" t="s">
        <v>47</v>
      </c>
      <c r="D16">
        <v>3</v>
      </c>
      <c r="E16">
        <v>9800</v>
      </c>
    </row>
    <row r="17" spans="1:6" x14ac:dyDescent="0.25">
      <c r="A17" s="11">
        <v>45938</v>
      </c>
      <c r="B17" t="s">
        <v>94</v>
      </c>
      <c r="C17" t="s">
        <v>50</v>
      </c>
      <c r="D17">
        <v>3</v>
      </c>
      <c r="E17">
        <v>8000</v>
      </c>
    </row>
    <row r="18" spans="1:6" x14ac:dyDescent="0.25">
      <c r="A18" s="11">
        <v>45938</v>
      </c>
      <c r="B18" t="s">
        <v>94</v>
      </c>
      <c r="C18" t="s">
        <v>119</v>
      </c>
      <c r="D18">
        <v>3</v>
      </c>
      <c r="E18">
        <v>3400</v>
      </c>
    </row>
    <row r="19" spans="1:6" x14ac:dyDescent="0.25">
      <c r="A19" s="11">
        <v>45938</v>
      </c>
      <c r="B19" t="s">
        <v>94</v>
      </c>
      <c r="C19" t="s">
        <v>120</v>
      </c>
      <c r="D19">
        <v>3</v>
      </c>
      <c r="E19">
        <v>2000</v>
      </c>
    </row>
    <row r="20" spans="1:6" x14ac:dyDescent="0.25">
      <c r="A20" s="11">
        <v>45938</v>
      </c>
      <c r="B20" t="s">
        <v>94</v>
      </c>
      <c r="C20" t="s">
        <v>47</v>
      </c>
      <c r="D20">
        <v>4</v>
      </c>
      <c r="E20">
        <v>14700</v>
      </c>
      <c r="F20" t="s">
        <v>126</v>
      </c>
    </row>
    <row r="21" spans="1:6" x14ac:dyDescent="0.25">
      <c r="A21" s="11">
        <v>45938</v>
      </c>
      <c r="B21" t="s">
        <v>94</v>
      </c>
      <c r="C21" t="s">
        <v>54</v>
      </c>
      <c r="D21">
        <v>4</v>
      </c>
      <c r="E21">
        <v>10400</v>
      </c>
    </row>
    <row r="22" spans="1:6" x14ac:dyDescent="0.25">
      <c r="A22" s="11">
        <v>45938</v>
      </c>
      <c r="B22" t="s">
        <v>94</v>
      </c>
      <c r="C22" t="s">
        <v>49</v>
      </c>
      <c r="D22">
        <v>4</v>
      </c>
      <c r="E22">
        <v>9000</v>
      </c>
    </row>
    <row r="23" spans="1:6" x14ac:dyDescent="0.25">
      <c r="A23" s="11">
        <v>45938</v>
      </c>
      <c r="B23" t="s">
        <v>94</v>
      </c>
      <c r="C23" t="s">
        <v>50</v>
      </c>
      <c r="D23">
        <v>4</v>
      </c>
      <c r="E23">
        <v>8000</v>
      </c>
    </row>
    <row r="24" spans="1:6" x14ac:dyDescent="0.25">
      <c r="A24" s="11">
        <v>45938</v>
      </c>
      <c r="B24" t="s">
        <v>94</v>
      </c>
      <c r="C24" t="s">
        <v>116</v>
      </c>
      <c r="D24">
        <v>4</v>
      </c>
      <c r="E24">
        <v>5800</v>
      </c>
    </row>
    <row r="25" spans="1:6" x14ac:dyDescent="0.25">
      <c r="A25" s="11">
        <v>45938</v>
      </c>
      <c r="B25" t="s">
        <v>94</v>
      </c>
      <c r="C25" t="s">
        <v>121</v>
      </c>
      <c r="D25">
        <v>4</v>
      </c>
      <c r="E25">
        <v>2000</v>
      </c>
    </row>
  </sheetData>
  <dataValidations count="2">
    <dataValidation type="list" allowBlank="1" showInputMessage="1" showErrorMessage="1" sqref="B2:B30" xr:uid="{A82542EF-A07E-40EC-ADD5-A1A5477F71CA}">
      <formula1>Team</formula1>
    </dataValidation>
    <dataValidation type="list" allowBlank="1" showInputMessage="1" showErrorMessage="1" sqref="C2:C30" xr:uid="{FB048A14-52DC-43A7-8A51-19E928F0857A}">
      <formula1>Players</formula1>
    </dataValidation>
  </dataValidation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A4357-2FB8-4532-9E07-1CFB4FB324BE}">
  <dimension ref="A1:E147"/>
  <sheetViews>
    <sheetView workbookViewId="0">
      <selection activeCell="K20" sqref="K20"/>
    </sheetView>
  </sheetViews>
  <sheetFormatPr defaultRowHeight="15" x14ac:dyDescent="0.25"/>
  <cols>
    <col min="1" max="1" width="12.7109375" style="12" bestFit="1" customWidth="1"/>
    <col min="2" max="2" width="9.5703125" bestFit="1" customWidth="1"/>
    <col min="3" max="3" width="19.5703125" bestFit="1" customWidth="1"/>
    <col min="4" max="4" width="20.28515625" bestFit="1" customWidth="1"/>
    <col min="5" max="5" width="12.7109375" bestFit="1" customWidth="1"/>
  </cols>
  <sheetData>
    <row r="1" spans="1:5" x14ac:dyDescent="0.25">
      <c r="A1" s="12" t="s">
        <v>46</v>
      </c>
      <c r="B1" t="s">
        <v>16</v>
      </c>
      <c r="C1" t="s">
        <v>85</v>
      </c>
      <c r="D1" t="s">
        <v>86</v>
      </c>
      <c r="E1" t="s">
        <v>87</v>
      </c>
    </row>
    <row r="2" spans="1:5" x14ac:dyDescent="0.25">
      <c r="A2" s="12">
        <v>45938</v>
      </c>
      <c r="B2" t="s">
        <v>2</v>
      </c>
      <c r="C2" t="s">
        <v>62</v>
      </c>
      <c r="D2" t="s">
        <v>89</v>
      </c>
      <c r="E2">
        <v>0</v>
      </c>
    </row>
    <row r="3" spans="1:5" x14ac:dyDescent="0.25">
      <c r="A3" s="12">
        <v>45938</v>
      </c>
      <c r="B3" t="s">
        <v>4</v>
      </c>
      <c r="C3" t="s">
        <v>62</v>
      </c>
      <c r="D3" t="s">
        <v>53</v>
      </c>
      <c r="E3">
        <v>2</v>
      </c>
    </row>
    <row r="4" spans="1:5" x14ac:dyDescent="0.25">
      <c r="A4" s="12">
        <v>45938</v>
      </c>
      <c r="B4" t="s">
        <v>2</v>
      </c>
      <c r="C4" t="s">
        <v>62</v>
      </c>
      <c r="D4" t="s">
        <v>53</v>
      </c>
      <c r="E4">
        <v>0</v>
      </c>
    </row>
    <row r="5" spans="1:5" x14ac:dyDescent="0.25">
      <c r="A5" s="12">
        <v>45938</v>
      </c>
      <c r="B5" t="s">
        <v>1</v>
      </c>
      <c r="C5" t="s">
        <v>62</v>
      </c>
      <c r="D5" t="s">
        <v>53</v>
      </c>
      <c r="E5">
        <v>0</v>
      </c>
    </row>
    <row r="6" spans="1:5" x14ac:dyDescent="0.25">
      <c r="A6" s="12">
        <v>45938</v>
      </c>
      <c r="B6" t="s">
        <v>4</v>
      </c>
      <c r="C6" t="s">
        <v>62</v>
      </c>
      <c r="D6" t="s">
        <v>48</v>
      </c>
      <c r="E6">
        <v>3</v>
      </c>
    </row>
    <row r="7" spans="1:5" x14ac:dyDescent="0.25">
      <c r="A7" s="12">
        <v>45938</v>
      </c>
      <c r="B7" t="s">
        <v>1</v>
      </c>
      <c r="C7" t="s">
        <v>62</v>
      </c>
      <c r="D7" t="s">
        <v>48</v>
      </c>
      <c r="E7">
        <v>3</v>
      </c>
    </row>
    <row r="8" spans="1:5" x14ac:dyDescent="0.25">
      <c r="A8" s="12">
        <v>45938</v>
      </c>
      <c r="B8" t="s">
        <v>2</v>
      </c>
      <c r="C8" t="s">
        <v>62</v>
      </c>
      <c r="D8" t="s">
        <v>48</v>
      </c>
      <c r="E8">
        <v>3</v>
      </c>
    </row>
    <row r="9" spans="1:5" x14ac:dyDescent="0.25">
      <c r="A9" s="12">
        <v>45938</v>
      </c>
      <c r="B9" t="s">
        <v>1</v>
      </c>
      <c r="C9" t="s">
        <v>62</v>
      </c>
      <c r="D9" t="s">
        <v>56</v>
      </c>
      <c r="E9">
        <v>2</v>
      </c>
    </row>
    <row r="10" spans="1:5" x14ac:dyDescent="0.25">
      <c r="A10" s="12">
        <v>45938</v>
      </c>
      <c r="B10" t="s">
        <v>4</v>
      </c>
      <c r="C10" t="s">
        <v>62</v>
      </c>
      <c r="D10" t="s">
        <v>56</v>
      </c>
      <c r="E10">
        <v>1</v>
      </c>
    </row>
    <row r="11" spans="1:5" x14ac:dyDescent="0.25">
      <c r="A11" s="12">
        <v>45938</v>
      </c>
      <c r="B11" t="s">
        <v>2</v>
      </c>
      <c r="C11" t="s">
        <v>62</v>
      </c>
      <c r="D11" t="s">
        <v>56</v>
      </c>
      <c r="E11">
        <v>1</v>
      </c>
    </row>
    <row r="12" spans="1:5" x14ac:dyDescent="0.25">
      <c r="A12" s="12">
        <v>45938</v>
      </c>
      <c r="B12" t="s">
        <v>1</v>
      </c>
      <c r="C12" t="s">
        <v>62</v>
      </c>
      <c r="D12" t="s">
        <v>90</v>
      </c>
      <c r="E12">
        <v>1</v>
      </c>
    </row>
    <row r="13" spans="1:5" x14ac:dyDescent="0.25">
      <c r="A13" s="12">
        <v>45938</v>
      </c>
      <c r="B13" t="s">
        <v>1</v>
      </c>
      <c r="C13" t="s">
        <v>62</v>
      </c>
      <c r="D13" t="s">
        <v>55</v>
      </c>
      <c r="E13">
        <v>-1</v>
      </c>
    </row>
    <row r="14" spans="1:5" x14ac:dyDescent="0.25">
      <c r="A14" s="12">
        <v>45938</v>
      </c>
      <c r="B14" t="s">
        <v>2</v>
      </c>
      <c r="C14" t="s">
        <v>62</v>
      </c>
      <c r="D14" t="s">
        <v>55</v>
      </c>
      <c r="E14">
        <v>0</v>
      </c>
    </row>
    <row r="15" spans="1:5" x14ac:dyDescent="0.25">
      <c r="A15" s="12">
        <v>45938</v>
      </c>
      <c r="B15" t="s">
        <v>4</v>
      </c>
      <c r="C15" t="s">
        <v>62</v>
      </c>
      <c r="D15" t="s">
        <v>55</v>
      </c>
      <c r="E15">
        <v>1</v>
      </c>
    </row>
    <row r="16" spans="1:5" x14ac:dyDescent="0.25">
      <c r="A16" s="12">
        <v>45938</v>
      </c>
      <c r="B16" t="s">
        <v>4</v>
      </c>
      <c r="C16" t="s">
        <v>62</v>
      </c>
      <c r="D16" t="s">
        <v>91</v>
      </c>
      <c r="E16">
        <v>0</v>
      </c>
    </row>
    <row r="17" spans="1:5" x14ac:dyDescent="0.25">
      <c r="A17" s="12">
        <v>45938</v>
      </c>
      <c r="B17" t="s">
        <v>2</v>
      </c>
      <c r="C17" t="s">
        <v>62</v>
      </c>
      <c r="D17" t="s">
        <v>91</v>
      </c>
      <c r="E17">
        <v>0</v>
      </c>
    </row>
    <row r="18" spans="1:5" x14ac:dyDescent="0.25">
      <c r="A18" s="12">
        <v>45938</v>
      </c>
      <c r="B18" t="s">
        <v>2</v>
      </c>
      <c r="C18" t="s">
        <v>62</v>
      </c>
      <c r="D18" t="s">
        <v>57</v>
      </c>
      <c r="E18">
        <v>0</v>
      </c>
    </row>
    <row r="19" spans="1:5" x14ac:dyDescent="0.25">
      <c r="A19" s="12">
        <v>45938</v>
      </c>
      <c r="B19" t="s">
        <v>4</v>
      </c>
      <c r="C19" t="s">
        <v>62</v>
      </c>
      <c r="D19" t="s">
        <v>57</v>
      </c>
      <c r="E19">
        <v>1</v>
      </c>
    </row>
    <row r="20" spans="1:5" x14ac:dyDescent="0.25">
      <c r="A20" s="12">
        <v>45938</v>
      </c>
      <c r="B20" t="s">
        <v>1</v>
      </c>
      <c r="C20" t="s">
        <v>62</v>
      </c>
      <c r="D20" t="s">
        <v>92</v>
      </c>
      <c r="E20">
        <v>0</v>
      </c>
    </row>
    <row r="21" spans="1:5" x14ac:dyDescent="0.25">
      <c r="A21" s="12">
        <v>45938</v>
      </c>
      <c r="B21" t="s">
        <v>4</v>
      </c>
      <c r="C21" t="s">
        <v>62</v>
      </c>
      <c r="D21" t="s">
        <v>59</v>
      </c>
      <c r="E21">
        <v>0</v>
      </c>
    </row>
    <row r="22" spans="1:5" x14ac:dyDescent="0.25">
      <c r="A22" s="12">
        <v>45938</v>
      </c>
      <c r="B22" t="s">
        <v>1</v>
      </c>
      <c r="C22" t="s">
        <v>62</v>
      </c>
      <c r="D22" t="s">
        <v>59</v>
      </c>
      <c r="E22">
        <v>0</v>
      </c>
    </row>
    <row r="23" spans="1:5" x14ac:dyDescent="0.25">
      <c r="A23" s="12">
        <v>45938</v>
      </c>
      <c r="B23" t="s">
        <v>2</v>
      </c>
      <c r="C23" t="s">
        <v>62</v>
      </c>
      <c r="D23" t="s">
        <v>59</v>
      </c>
      <c r="E23">
        <v>0</v>
      </c>
    </row>
    <row r="24" spans="1:5" x14ac:dyDescent="0.25">
      <c r="A24" s="12">
        <v>45938</v>
      </c>
      <c r="B24" t="s">
        <v>4</v>
      </c>
      <c r="C24" t="s">
        <v>62</v>
      </c>
      <c r="D24" t="s">
        <v>93</v>
      </c>
      <c r="E24">
        <v>0</v>
      </c>
    </row>
    <row r="25" spans="1:5" x14ac:dyDescent="0.25">
      <c r="A25" s="12">
        <v>45938</v>
      </c>
      <c r="B25" t="s">
        <v>1</v>
      </c>
      <c r="C25" t="s">
        <v>62</v>
      </c>
      <c r="D25" t="s">
        <v>93</v>
      </c>
      <c r="E25">
        <v>1</v>
      </c>
    </row>
    <row r="26" spans="1:5" x14ac:dyDescent="0.25">
      <c r="A26" s="12">
        <v>45938</v>
      </c>
      <c r="B26" t="s">
        <v>2</v>
      </c>
      <c r="C26" t="s">
        <v>62</v>
      </c>
      <c r="D26" t="s">
        <v>93</v>
      </c>
      <c r="E26">
        <v>1</v>
      </c>
    </row>
    <row r="27" spans="1:5" x14ac:dyDescent="0.25">
      <c r="A27" s="12">
        <v>45938</v>
      </c>
      <c r="B27" t="s">
        <v>1</v>
      </c>
      <c r="C27" t="s">
        <v>67</v>
      </c>
      <c r="D27" t="s">
        <v>97</v>
      </c>
      <c r="E27">
        <v>0</v>
      </c>
    </row>
    <row r="28" spans="1:5" x14ac:dyDescent="0.25">
      <c r="A28" s="12">
        <v>45938</v>
      </c>
      <c r="B28" t="s">
        <v>2</v>
      </c>
      <c r="C28" t="s">
        <v>67</v>
      </c>
      <c r="D28" t="s">
        <v>97</v>
      </c>
      <c r="E28">
        <v>1</v>
      </c>
    </row>
    <row r="29" spans="1:5" x14ac:dyDescent="0.25">
      <c r="A29" s="12">
        <v>45938</v>
      </c>
      <c r="B29" t="s">
        <v>2</v>
      </c>
      <c r="C29" t="s">
        <v>67</v>
      </c>
      <c r="D29" t="s">
        <v>80</v>
      </c>
      <c r="E29">
        <v>1</v>
      </c>
    </row>
    <row r="30" spans="1:5" x14ac:dyDescent="0.25">
      <c r="A30" s="12">
        <v>45938</v>
      </c>
      <c r="B30" t="s">
        <v>4</v>
      </c>
      <c r="C30" t="s">
        <v>67</v>
      </c>
      <c r="D30" t="s">
        <v>80</v>
      </c>
      <c r="E30">
        <v>0</v>
      </c>
    </row>
    <row r="31" spans="1:5" x14ac:dyDescent="0.25">
      <c r="A31" s="12">
        <v>45938</v>
      </c>
      <c r="B31" t="s">
        <v>1</v>
      </c>
      <c r="C31" t="s">
        <v>67</v>
      </c>
      <c r="D31" t="s">
        <v>80</v>
      </c>
      <c r="E31">
        <v>1</v>
      </c>
    </row>
    <row r="32" spans="1:5" x14ac:dyDescent="0.25">
      <c r="A32" s="12">
        <v>45938</v>
      </c>
      <c r="B32" t="s">
        <v>2</v>
      </c>
      <c r="C32" t="s">
        <v>67</v>
      </c>
      <c r="D32" t="s">
        <v>98</v>
      </c>
      <c r="E32">
        <v>0</v>
      </c>
    </row>
    <row r="33" spans="1:5" x14ac:dyDescent="0.25">
      <c r="A33" s="12">
        <v>45938</v>
      </c>
      <c r="B33" t="s">
        <v>1</v>
      </c>
      <c r="C33" t="s">
        <v>67</v>
      </c>
      <c r="D33" t="s">
        <v>98</v>
      </c>
      <c r="E33">
        <v>0</v>
      </c>
    </row>
    <row r="34" spans="1:5" x14ac:dyDescent="0.25">
      <c r="A34" s="12">
        <v>45938</v>
      </c>
      <c r="B34" t="s">
        <v>2</v>
      </c>
      <c r="C34" t="s">
        <v>67</v>
      </c>
      <c r="D34" t="s">
        <v>99</v>
      </c>
      <c r="E34">
        <v>1</v>
      </c>
    </row>
    <row r="35" spans="1:5" x14ac:dyDescent="0.25">
      <c r="A35" s="12">
        <v>45938</v>
      </c>
      <c r="B35" t="s">
        <v>1</v>
      </c>
      <c r="C35" t="s">
        <v>67</v>
      </c>
      <c r="D35" t="s">
        <v>99</v>
      </c>
      <c r="E35">
        <v>-1</v>
      </c>
    </row>
    <row r="36" spans="1:5" x14ac:dyDescent="0.25">
      <c r="A36" s="12">
        <v>45938</v>
      </c>
      <c r="B36" t="s">
        <v>2</v>
      </c>
      <c r="C36" t="s">
        <v>67</v>
      </c>
      <c r="D36" t="s">
        <v>68</v>
      </c>
      <c r="E36">
        <v>2</v>
      </c>
    </row>
    <row r="37" spans="1:5" x14ac:dyDescent="0.25">
      <c r="A37" s="12">
        <v>45938</v>
      </c>
      <c r="B37" t="s">
        <v>1</v>
      </c>
      <c r="C37" t="s">
        <v>67</v>
      </c>
      <c r="D37" t="s">
        <v>68</v>
      </c>
      <c r="E37">
        <v>2</v>
      </c>
    </row>
    <row r="38" spans="1:5" x14ac:dyDescent="0.25">
      <c r="A38" s="12">
        <v>45938</v>
      </c>
      <c r="B38" t="s">
        <v>4</v>
      </c>
      <c r="C38" t="s">
        <v>67</v>
      </c>
      <c r="D38" t="s">
        <v>68</v>
      </c>
      <c r="E38">
        <v>2</v>
      </c>
    </row>
    <row r="39" spans="1:5" x14ac:dyDescent="0.25">
      <c r="A39" s="12">
        <v>45938</v>
      </c>
      <c r="B39" t="s">
        <v>1</v>
      </c>
      <c r="C39" t="s">
        <v>67</v>
      </c>
      <c r="D39" t="s">
        <v>100</v>
      </c>
      <c r="E39">
        <v>0</v>
      </c>
    </row>
    <row r="40" spans="1:5" x14ac:dyDescent="0.25">
      <c r="A40" s="12">
        <v>45938</v>
      </c>
      <c r="B40" t="s">
        <v>2</v>
      </c>
      <c r="C40" t="s">
        <v>67</v>
      </c>
      <c r="D40" t="s">
        <v>100</v>
      </c>
      <c r="E40">
        <v>0</v>
      </c>
    </row>
    <row r="41" spans="1:5" x14ac:dyDescent="0.25">
      <c r="A41" s="12">
        <v>45938</v>
      </c>
      <c r="B41" t="s">
        <v>1</v>
      </c>
      <c r="C41" t="s">
        <v>67</v>
      </c>
      <c r="D41" t="s">
        <v>84</v>
      </c>
      <c r="E41">
        <v>-1</v>
      </c>
    </row>
    <row r="42" spans="1:5" x14ac:dyDescent="0.25">
      <c r="A42" s="12">
        <v>45938</v>
      </c>
      <c r="B42" t="s">
        <v>4</v>
      </c>
      <c r="C42" t="s">
        <v>67</v>
      </c>
      <c r="D42" t="s">
        <v>84</v>
      </c>
      <c r="E42">
        <v>0</v>
      </c>
    </row>
    <row r="43" spans="1:5" x14ac:dyDescent="0.25">
      <c r="A43" s="12">
        <v>45938</v>
      </c>
      <c r="B43" t="s">
        <v>2</v>
      </c>
      <c r="C43" t="s">
        <v>67</v>
      </c>
      <c r="D43" t="s">
        <v>84</v>
      </c>
      <c r="E43">
        <v>1</v>
      </c>
    </row>
    <row r="44" spans="1:5" x14ac:dyDescent="0.25">
      <c r="A44" s="12">
        <v>45938</v>
      </c>
      <c r="B44" t="s">
        <v>2</v>
      </c>
      <c r="C44" t="s">
        <v>67</v>
      </c>
      <c r="D44" t="s">
        <v>101</v>
      </c>
      <c r="E44">
        <v>0</v>
      </c>
    </row>
    <row r="45" spans="1:5" x14ac:dyDescent="0.25">
      <c r="A45" s="12">
        <v>45938</v>
      </c>
      <c r="B45" t="s">
        <v>1</v>
      </c>
      <c r="C45" t="s">
        <v>67</v>
      </c>
      <c r="D45" t="s">
        <v>101</v>
      </c>
      <c r="E45">
        <v>0</v>
      </c>
    </row>
    <row r="46" spans="1:5" x14ac:dyDescent="0.25">
      <c r="A46" s="12">
        <v>45938</v>
      </c>
      <c r="B46" t="s">
        <v>2</v>
      </c>
      <c r="C46" t="s">
        <v>67</v>
      </c>
      <c r="D46" t="s">
        <v>102</v>
      </c>
      <c r="E46">
        <v>0</v>
      </c>
    </row>
    <row r="47" spans="1:5" x14ac:dyDescent="0.25">
      <c r="A47" s="12">
        <v>45938</v>
      </c>
      <c r="B47" t="s">
        <v>1</v>
      </c>
      <c r="C47" t="s">
        <v>67</v>
      </c>
      <c r="D47" t="s">
        <v>102</v>
      </c>
      <c r="E47">
        <v>0</v>
      </c>
    </row>
    <row r="48" spans="1:5" x14ac:dyDescent="0.25">
      <c r="A48" s="12">
        <v>45938</v>
      </c>
      <c r="B48" t="s">
        <v>1</v>
      </c>
      <c r="C48" t="s">
        <v>67</v>
      </c>
      <c r="D48" t="s">
        <v>103</v>
      </c>
      <c r="E48">
        <v>-2</v>
      </c>
    </row>
    <row r="49" spans="1:5" x14ac:dyDescent="0.25">
      <c r="A49" s="12">
        <v>45938</v>
      </c>
      <c r="B49" t="s">
        <v>2</v>
      </c>
      <c r="C49" t="s">
        <v>67</v>
      </c>
      <c r="D49" t="s">
        <v>103</v>
      </c>
      <c r="E49">
        <v>0</v>
      </c>
    </row>
    <row r="50" spans="1:5" x14ac:dyDescent="0.25">
      <c r="A50" s="12">
        <v>45938</v>
      </c>
      <c r="B50" t="s">
        <v>4</v>
      </c>
      <c r="C50" t="s">
        <v>67</v>
      </c>
      <c r="D50" t="s">
        <v>70</v>
      </c>
      <c r="E50">
        <v>2</v>
      </c>
    </row>
    <row r="51" spans="1:5" x14ac:dyDescent="0.25">
      <c r="A51" s="12">
        <v>45938</v>
      </c>
      <c r="B51" t="s">
        <v>2</v>
      </c>
      <c r="C51" t="s">
        <v>67</v>
      </c>
      <c r="D51" t="s">
        <v>70</v>
      </c>
      <c r="E51">
        <v>1</v>
      </c>
    </row>
    <row r="52" spans="1:5" x14ac:dyDescent="0.25">
      <c r="A52" s="12">
        <v>45938</v>
      </c>
      <c r="B52" t="s">
        <v>1</v>
      </c>
      <c r="C52" t="s">
        <v>67</v>
      </c>
      <c r="D52" t="s">
        <v>70</v>
      </c>
      <c r="E52">
        <v>1</v>
      </c>
    </row>
    <row r="53" spans="1:5" x14ac:dyDescent="0.25">
      <c r="A53" s="12">
        <v>45938</v>
      </c>
      <c r="B53" t="s">
        <v>1</v>
      </c>
      <c r="C53" t="s">
        <v>67</v>
      </c>
      <c r="D53" t="s">
        <v>73</v>
      </c>
      <c r="E53">
        <v>0</v>
      </c>
    </row>
    <row r="54" spans="1:5" x14ac:dyDescent="0.25">
      <c r="A54" s="12">
        <v>45938</v>
      </c>
      <c r="B54" t="s">
        <v>2</v>
      </c>
      <c r="C54" t="s">
        <v>67</v>
      </c>
      <c r="D54" t="s">
        <v>73</v>
      </c>
      <c r="E54">
        <v>2</v>
      </c>
    </row>
    <row r="55" spans="1:5" x14ac:dyDescent="0.25">
      <c r="A55" s="12">
        <v>45938</v>
      </c>
      <c r="B55" t="s">
        <v>4</v>
      </c>
      <c r="C55" t="s">
        <v>67</v>
      </c>
      <c r="D55" t="s">
        <v>73</v>
      </c>
      <c r="E55">
        <v>1</v>
      </c>
    </row>
    <row r="56" spans="1:5" x14ac:dyDescent="0.25">
      <c r="A56" s="12">
        <v>45938</v>
      </c>
      <c r="B56" t="s">
        <v>1</v>
      </c>
      <c r="C56" t="s">
        <v>67</v>
      </c>
      <c r="D56" t="s">
        <v>104</v>
      </c>
      <c r="E56">
        <v>2</v>
      </c>
    </row>
    <row r="57" spans="1:5" x14ac:dyDescent="0.25">
      <c r="A57" s="12">
        <v>45938</v>
      </c>
      <c r="B57" t="s">
        <v>2</v>
      </c>
      <c r="C57" t="s">
        <v>67</v>
      </c>
      <c r="D57" t="s">
        <v>104</v>
      </c>
      <c r="E57">
        <v>1</v>
      </c>
    </row>
    <row r="58" spans="1:5" x14ac:dyDescent="0.25">
      <c r="A58" s="12">
        <v>45938</v>
      </c>
      <c r="B58" t="s">
        <v>4</v>
      </c>
      <c r="C58" t="s">
        <v>67</v>
      </c>
      <c r="D58" t="s">
        <v>78</v>
      </c>
      <c r="E58">
        <v>0</v>
      </c>
    </row>
    <row r="59" spans="1:5" x14ac:dyDescent="0.25">
      <c r="A59" s="12">
        <v>45938</v>
      </c>
      <c r="B59" t="s">
        <v>2</v>
      </c>
      <c r="C59" t="s">
        <v>67</v>
      </c>
      <c r="D59" t="s">
        <v>78</v>
      </c>
      <c r="E59">
        <v>2</v>
      </c>
    </row>
    <row r="60" spans="1:5" x14ac:dyDescent="0.25">
      <c r="A60" s="12">
        <v>45938</v>
      </c>
      <c r="B60" t="s">
        <v>1</v>
      </c>
      <c r="C60" t="s">
        <v>67</v>
      </c>
      <c r="D60" t="s">
        <v>78</v>
      </c>
      <c r="E60">
        <v>1</v>
      </c>
    </row>
    <row r="61" spans="1:5" x14ac:dyDescent="0.25">
      <c r="A61" s="12">
        <v>45938</v>
      </c>
      <c r="B61" t="s">
        <v>2</v>
      </c>
      <c r="C61" t="s">
        <v>67</v>
      </c>
      <c r="D61" t="s">
        <v>75</v>
      </c>
      <c r="E61">
        <v>1</v>
      </c>
    </row>
    <row r="62" spans="1:5" x14ac:dyDescent="0.25">
      <c r="A62" s="12">
        <v>45938</v>
      </c>
      <c r="B62" t="s">
        <v>1</v>
      </c>
      <c r="C62" t="s">
        <v>67</v>
      </c>
      <c r="D62" t="s">
        <v>75</v>
      </c>
      <c r="E62">
        <v>0</v>
      </c>
    </row>
    <row r="63" spans="1:5" x14ac:dyDescent="0.25">
      <c r="A63" s="12">
        <v>45938</v>
      </c>
      <c r="B63" t="s">
        <v>4</v>
      </c>
      <c r="C63" t="s">
        <v>67</v>
      </c>
      <c r="D63" t="s">
        <v>75</v>
      </c>
      <c r="E63">
        <v>1</v>
      </c>
    </row>
    <row r="64" spans="1:5" x14ac:dyDescent="0.25">
      <c r="A64" s="12">
        <v>45938</v>
      </c>
      <c r="B64" t="s">
        <v>1</v>
      </c>
      <c r="C64" t="s">
        <v>67</v>
      </c>
      <c r="D64" t="s">
        <v>69</v>
      </c>
      <c r="E64">
        <v>2</v>
      </c>
    </row>
    <row r="65" spans="1:5" x14ac:dyDescent="0.25">
      <c r="A65" s="12">
        <v>45938</v>
      </c>
      <c r="B65" t="s">
        <v>2</v>
      </c>
      <c r="C65" t="s">
        <v>67</v>
      </c>
      <c r="D65" t="s">
        <v>69</v>
      </c>
      <c r="E65">
        <v>2</v>
      </c>
    </row>
    <row r="66" spans="1:5" x14ac:dyDescent="0.25">
      <c r="A66" s="12">
        <v>45938</v>
      </c>
      <c r="B66" t="s">
        <v>4</v>
      </c>
      <c r="C66" t="s">
        <v>67</v>
      </c>
      <c r="D66" t="s">
        <v>69</v>
      </c>
      <c r="E66">
        <v>2</v>
      </c>
    </row>
    <row r="67" spans="1:5" x14ac:dyDescent="0.25">
      <c r="A67" s="12">
        <v>45938</v>
      </c>
      <c r="B67" t="s">
        <v>2</v>
      </c>
      <c r="C67" t="s">
        <v>67</v>
      </c>
      <c r="D67" t="s">
        <v>77</v>
      </c>
      <c r="E67">
        <v>1</v>
      </c>
    </row>
    <row r="68" spans="1:5" x14ac:dyDescent="0.25">
      <c r="A68" s="12">
        <v>45938</v>
      </c>
      <c r="B68" t="s">
        <v>1</v>
      </c>
      <c r="C68" t="s">
        <v>67</v>
      </c>
      <c r="D68" t="s">
        <v>77</v>
      </c>
      <c r="E68">
        <v>-2</v>
      </c>
    </row>
    <row r="69" spans="1:5" x14ac:dyDescent="0.25">
      <c r="A69" s="12">
        <v>45938</v>
      </c>
      <c r="B69" t="s">
        <v>4</v>
      </c>
      <c r="C69" t="s">
        <v>67</v>
      </c>
      <c r="D69" t="s">
        <v>77</v>
      </c>
      <c r="E69">
        <v>0</v>
      </c>
    </row>
    <row r="70" spans="1:5" x14ac:dyDescent="0.25">
      <c r="A70" s="12">
        <v>45938</v>
      </c>
      <c r="B70" t="s">
        <v>2</v>
      </c>
      <c r="C70" t="s">
        <v>67</v>
      </c>
      <c r="D70" t="s">
        <v>105</v>
      </c>
      <c r="E70">
        <v>0</v>
      </c>
    </row>
    <row r="71" spans="1:5" x14ac:dyDescent="0.25">
      <c r="A71" s="12">
        <v>45938</v>
      </c>
      <c r="B71" t="s">
        <v>1</v>
      </c>
      <c r="C71" t="s">
        <v>67</v>
      </c>
      <c r="D71" t="s">
        <v>105</v>
      </c>
      <c r="E71">
        <v>0</v>
      </c>
    </row>
    <row r="72" spans="1:5" x14ac:dyDescent="0.25">
      <c r="A72" s="12">
        <v>45938</v>
      </c>
      <c r="B72" t="s">
        <v>1</v>
      </c>
      <c r="C72" t="s">
        <v>67</v>
      </c>
      <c r="D72" t="s">
        <v>82</v>
      </c>
      <c r="E72">
        <v>-2</v>
      </c>
    </row>
    <row r="73" spans="1:5" x14ac:dyDescent="0.25">
      <c r="A73" s="12">
        <v>45938</v>
      </c>
      <c r="B73" t="s">
        <v>2</v>
      </c>
      <c r="C73" t="s">
        <v>67</v>
      </c>
      <c r="D73" t="s">
        <v>82</v>
      </c>
      <c r="E73">
        <v>1</v>
      </c>
    </row>
    <row r="74" spans="1:5" x14ac:dyDescent="0.25">
      <c r="A74" s="12">
        <v>45938</v>
      </c>
      <c r="B74" t="s">
        <v>4</v>
      </c>
      <c r="C74" t="s">
        <v>67</v>
      </c>
      <c r="D74" t="s">
        <v>82</v>
      </c>
      <c r="E74">
        <v>0</v>
      </c>
    </row>
    <row r="75" spans="1:5" x14ac:dyDescent="0.25">
      <c r="A75" s="12">
        <v>45938</v>
      </c>
      <c r="B75" t="s">
        <v>1</v>
      </c>
      <c r="C75" t="s">
        <v>63</v>
      </c>
      <c r="D75" t="s">
        <v>106</v>
      </c>
      <c r="E75">
        <v>0</v>
      </c>
    </row>
    <row r="76" spans="1:5" x14ac:dyDescent="0.25">
      <c r="A76" s="12">
        <v>45938</v>
      </c>
      <c r="B76" t="s">
        <v>2</v>
      </c>
      <c r="C76" t="s">
        <v>63</v>
      </c>
      <c r="D76" t="s">
        <v>106</v>
      </c>
      <c r="E76">
        <v>1</v>
      </c>
    </row>
    <row r="77" spans="1:5" x14ac:dyDescent="0.25">
      <c r="A77" s="12">
        <v>45938</v>
      </c>
      <c r="B77" t="s">
        <v>1</v>
      </c>
      <c r="C77" t="s">
        <v>63</v>
      </c>
      <c r="D77" t="s">
        <v>107</v>
      </c>
      <c r="E77">
        <v>0</v>
      </c>
    </row>
    <row r="78" spans="1:5" x14ac:dyDescent="0.25">
      <c r="A78" s="12">
        <v>45938</v>
      </c>
      <c r="B78" t="s">
        <v>2</v>
      </c>
      <c r="C78" t="s">
        <v>63</v>
      </c>
      <c r="D78" t="s">
        <v>107</v>
      </c>
      <c r="E78">
        <v>0</v>
      </c>
    </row>
    <row r="79" spans="1:5" x14ac:dyDescent="0.25">
      <c r="A79" s="12">
        <v>45938</v>
      </c>
      <c r="B79" t="s">
        <v>4</v>
      </c>
      <c r="C79" t="s">
        <v>63</v>
      </c>
      <c r="D79" t="s">
        <v>81</v>
      </c>
      <c r="E79">
        <v>0</v>
      </c>
    </row>
    <row r="80" spans="1:5" x14ac:dyDescent="0.25">
      <c r="A80" s="12">
        <v>45938</v>
      </c>
      <c r="B80" t="s">
        <v>1</v>
      </c>
      <c r="C80" t="s">
        <v>63</v>
      </c>
      <c r="D80" t="s">
        <v>81</v>
      </c>
      <c r="E80">
        <v>1</v>
      </c>
    </row>
    <row r="81" spans="1:5" x14ac:dyDescent="0.25">
      <c r="A81" s="12">
        <v>45938</v>
      </c>
      <c r="B81" t="s">
        <v>2</v>
      </c>
      <c r="C81" t="s">
        <v>63</v>
      </c>
      <c r="D81" t="s">
        <v>81</v>
      </c>
      <c r="E81">
        <v>2</v>
      </c>
    </row>
    <row r="82" spans="1:5" x14ac:dyDescent="0.25">
      <c r="A82" s="12">
        <v>45938</v>
      </c>
      <c r="B82" t="s">
        <v>1</v>
      </c>
      <c r="C82" t="s">
        <v>63</v>
      </c>
      <c r="D82" t="s">
        <v>108</v>
      </c>
      <c r="E82">
        <v>0</v>
      </c>
    </row>
    <row r="83" spans="1:5" x14ac:dyDescent="0.25">
      <c r="A83" s="12">
        <v>45938</v>
      </c>
      <c r="B83" t="s">
        <v>2</v>
      </c>
      <c r="C83" t="s">
        <v>63</v>
      </c>
      <c r="D83" t="s">
        <v>108</v>
      </c>
      <c r="E83">
        <v>0</v>
      </c>
    </row>
    <row r="84" spans="1:5" x14ac:dyDescent="0.25">
      <c r="A84" s="12">
        <v>45938</v>
      </c>
      <c r="B84" t="s">
        <v>1</v>
      </c>
      <c r="C84" t="s">
        <v>63</v>
      </c>
      <c r="D84" t="s">
        <v>64</v>
      </c>
      <c r="E84">
        <v>3</v>
      </c>
    </row>
    <row r="85" spans="1:5" x14ac:dyDescent="0.25">
      <c r="A85" s="12">
        <v>45938</v>
      </c>
      <c r="B85" t="s">
        <v>4</v>
      </c>
      <c r="C85" t="s">
        <v>63</v>
      </c>
      <c r="D85" t="s">
        <v>64</v>
      </c>
      <c r="E85">
        <v>3</v>
      </c>
    </row>
    <row r="86" spans="1:5" x14ac:dyDescent="0.25">
      <c r="A86" s="12">
        <v>45938</v>
      </c>
      <c r="B86" t="s">
        <v>2</v>
      </c>
      <c r="C86" t="s">
        <v>63</v>
      </c>
      <c r="D86" t="s">
        <v>64</v>
      </c>
      <c r="E86">
        <v>3</v>
      </c>
    </row>
    <row r="87" spans="1:5" x14ac:dyDescent="0.25">
      <c r="A87" s="12">
        <v>45938</v>
      </c>
      <c r="B87" t="s">
        <v>4</v>
      </c>
      <c r="C87" t="s">
        <v>63</v>
      </c>
      <c r="D87" t="s">
        <v>79</v>
      </c>
      <c r="E87">
        <v>0</v>
      </c>
    </row>
    <row r="88" spans="1:5" x14ac:dyDescent="0.25">
      <c r="A88" s="12">
        <v>45938</v>
      </c>
      <c r="B88" t="s">
        <v>2</v>
      </c>
      <c r="C88" t="s">
        <v>63</v>
      </c>
      <c r="D88" t="s">
        <v>79</v>
      </c>
      <c r="E88">
        <v>1</v>
      </c>
    </row>
    <row r="89" spans="1:5" x14ac:dyDescent="0.25">
      <c r="A89" s="12">
        <v>45938</v>
      </c>
      <c r="B89" t="s">
        <v>1</v>
      </c>
      <c r="C89" t="s">
        <v>63</v>
      </c>
      <c r="D89" t="s">
        <v>79</v>
      </c>
      <c r="E89">
        <v>1</v>
      </c>
    </row>
    <row r="90" spans="1:5" x14ac:dyDescent="0.25">
      <c r="A90" s="12">
        <v>45938</v>
      </c>
      <c r="B90" t="s">
        <v>2</v>
      </c>
      <c r="C90" t="s">
        <v>63</v>
      </c>
      <c r="D90" t="s">
        <v>109</v>
      </c>
      <c r="E90">
        <v>1</v>
      </c>
    </row>
    <row r="91" spans="1:5" x14ac:dyDescent="0.25">
      <c r="A91" s="12">
        <v>45938</v>
      </c>
      <c r="B91" t="s">
        <v>1</v>
      </c>
      <c r="C91" t="s">
        <v>63</v>
      </c>
      <c r="D91" t="s">
        <v>109</v>
      </c>
      <c r="E91">
        <v>1</v>
      </c>
    </row>
    <row r="92" spans="1:5" x14ac:dyDescent="0.25">
      <c r="A92" s="12">
        <v>45938</v>
      </c>
      <c r="B92" t="s">
        <v>4</v>
      </c>
      <c r="C92" t="s">
        <v>63</v>
      </c>
      <c r="D92" t="s">
        <v>66</v>
      </c>
      <c r="E92">
        <v>3</v>
      </c>
    </row>
    <row r="93" spans="1:5" x14ac:dyDescent="0.25">
      <c r="A93" s="12">
        <v>45938</v>
      </c>
      <c r="B93" t="s">
        <v>1</v>
      </c>
      <c r="C93" t="s">
        <v>63</v>
      </c>
      <c r="D93" t="s">
        <v>66</v>
      </c>
      <c r="E93">
        <v>3</v>
      </c>
    </row>
    <row r="94" spans="1:5" x14ac:dyDescent="0.25">
      <c r="A94" s="12">
        <v>45938</v>
      </c>
      <c r="B94" t="s">
        <v>2</v>
      </c>
      <c r="C94" t="s">
        <v>63</v>
      </c>
      <c r="D94" t="s">
        <v>66</v>
      </c>
      <c r="E94">
        <v>2</v>
      </c>
    </row>
    <row r="95" spans="1:5" x14ac:dyDescent="0.25">
      <c r="A95" s="12">
        <v>45938</v>
      </c>
      <c r="B95" t="s">
        <v>1</v>
      </c>
      <c r="C95" t="s">
        <v>63</v>
      </c>
      <c r="D95" t="s">
        <v>110</v>
      </c>
      <c r="E95">
        <v>1</v>
      </c>
    </row>
    <row r="96" spans="1:5" x14ac:dyDescent="0.25">
      <c r="A96" s="12">
        <v>45938</v>
      </c>
      <c r="B96" t="s">
        <v>2</v>
      </c>
      <c r="C96" t="s">
        <v>63</v>
      </c>
      <c r="D96" t="s">
        <v>110</v>
      </c>
      <c r="E96">
        <v>1</v>
      </c>
    </row>
    <row r="97" spans="1:5" x14ac:dyDescent="0.25">
      <c r="A97" s="12">
        <v>45938</v>
      </c>
      <c r="B97" t="s">
        <v>1</v>
      </c>
      <c r="C97" t="s">
        <v>63</v>
      </c>
      <c r="D97" t="s">
        <v>111</v>
      </c>
      <c r="E97">
        <v>0</v>
      </c>
    </row>
    <row r="98" spans="1:5" x14ac:dyDescent="0.25">
      <c r="A98" s="12">
        <v>45938</v>
      </c>
      <c r="B98" t="s">
        <v>2</v>
      </c>
      <c r="C98" t="s">
        <v>63</v>
      </c>
      <c r="D98" t="s">
        <v>111</v>
      </c>
      <c r="E98">
        <v>1</v>
      </c>
    </row>
    <row r="99" spans="1:5" x14ac:dyDescent="0.25">
      <c r="A99" s="12">
        <v>45938</v>
      </c>
      <c r="B99" t="s">
        <v>2</v>
      </c>
      <c r="C99" t="s">
        <v>63</v>
      </c>
      <c r="D99" t="s">
        <v>65</v>
      </c>
      <c r="E99">
        <v>3</v>
      </c>
    </row>
    <row r="100" spans="1:5" x14ac:dyDescent="0.25">
      <c r="A100" s="12">
        <v>45938</v>
      </c>
      <c r="B100" t="s">
        <v>1</v>
      </c>
      <c r="C100" t="s">
        <v>63</v>
      </c>
      <c r="D100" t="s">
        <v>65</v>
      </c>
      <c r="E100">
        <v>3</v>
      </c>
    </row>
    <row r="101" spans="1:5" x14ac:dyDescent="0.25">
      <c r="A101" s="12">
        <v>45938</v>
      </c>
      <c r="B101" t="s">
        <v>4</v>
      </c>
      <c r="C101" t="s">
        <v>63</v>
      </c>
      <c r="D101" t="s">
        <v>65</v>
      </c>
      <c r="E101">
        <v>3</v>
      </c>
    </row>
    <row r="102" spans="1:5" x14ac:dyDescent="0.25">
      <c r="A102" s="12">
        <v>45938</v>
      </c>
      <c r="B102" t="s">
        <v>4</v>
      </c>
      <c r="C102" t="s">
        <v>63</v>
      </c>
      <c r="D102" t="s">
        <v>74</v>
      </c>
      <c r="E102">
        <v>1</v>
      </c>
    </row>
    <row r="103" spans="1:5" x14ac:dyDescent="0.25">
      <c r="A103" s="12">
        <v>45938</v>
      </c>
      <c r="B103" t="s">
        <v>2</v>
      </c>
      <c r="C103" t="s">
        <v>63</v>
      </c>
      <c r="D103" t="s">
        <v>112</v>
      </c>
      <c r="E103">
        <v>1</v>
      </c>
    </row>
    <row r="104" spans="1:5" x14ac:dyDescent="0.25">
      <c r="A104" s="12">
        <v>45938</v>
      </c>
      <c r="B104" t="s">
        <v>1</v>
      </c>
      <c r="C104" t="s">
        <v>63</v>
      </c>
      <c r="D104" t="s">
        <v>112</v>
      </c>
      <c r="E104">
        <v>0</v>
      </c>
    </row>
    <row r="105" spans="1:5" x14ac:dyDescent="0.25">
      <c r="A105" s="12">
        <v>45938</v>
      </c>
      <c r="B105" t="s">
        <v>1</v>
      </c>
      <c r="C105" t="s">
        <v>63</v>
      </c>
      <c r="D105" t="s">
        <v>113</v>
      </c>
      <c r="E105">
        <v>1</v>
      </c>
    </row>
    <row r="106" spans="1:5" x14ac:dyDescent="0.25">
      <c r="A106" s="12">
        <v>45938</v>
      </c>
      <c r="B106" t="s">
        <v>2</v>
      </c>
      <c r="C106" t="s">
        <v>63</v>
      </c>
      <c r="D106" t="s">
        <v>113</v>
      </c>
      <c r="E106">
        <v>1</v>
      </c>
    </row>
    <row r="107" spans="1:5" x14ac:dyDescent="0.25">
      <c r="A107" s="12">
        <v>45938</v>
      </c>
      <c r="B107" t="s">
        <v>2</v>
      </c>
      <c r="C107" t="s">
        <v>63</v>
      </c>
      <c r="D107" t="s">
        <v>83</v>
      </c>
      <c r="E107">
        <v>0</v>
      </c>
    </row>
    <row r="108" spans="1:5" x14ac:dyDescent="0.25">
      <c r="A108" s="12">
        <v>45938</v>
      </c>
      <c r="B108" t="s">
        <v>4</v>
      </c>
      <c r="C108" t="s">
        <v>63</v>
      </c>
      <c r="D108" t="s">
        <v>83</v>
      </c>
      <c r="E108">
        <v>0</v>
      </c>
    </row>
    <row r="109" spans="1:5" x14ac:dyDescent="0.25">
      <c r="A109" s="12">
        <v>45938</v>
      </c>
      <c r="B109" t="s">
        <v>1</v>
      </c>
      <c r="C109" t="s">
        <v>63</v>
      </c>
      <c r="D109" t="s">
        <v>83</v>
      </c>
      <c r="E109">
        <v>0</v>
      </c>
    </row>
    <row r="110" spans="1:5" x14ac:dyDescent="0.25">
      <c r="A110" s="12">
        <v>45938</v>
      </c>
      <c r="B110" t="s">
        <v>1</v>
      </c>
      <c r="C110" t="s">
        <v>63</v>
      </c>
      <c r="D110" t="s">
        <v>71</v>
      </c>
      <c r="E110">
        <v>1</v>
      </c>
    </row>
    <row r="111" spans="1:5" x14ac:dyDescent="0.25">
      <c r="A111" s="12">
        <v>45938</v>
      </c>
      <c r="B111" t="s">
        <v>4</v>
      </c>
      <c r="C111" t="s">
        <v>63</v>
      </c>
      <c r="D111" t="s">
        <v>71</v>
      </c>
      <c r="E111">
        <v>2</v>
      </c>
    </row>
    <row r="112" spans="1:5" x14ac:dyDescent="0.25">
      <c r="A112" s="12">
        <v>45938</v>
      </c>
      <c r="B112" t="s">
        <v>2</v>
      </c>
      <c r="C112" t="s">
        <v>63</v>
      </c>
      <c r="D112" t="s">
        <v>71</v>
      </c>
      <c r="E112">
        <v>2</v>
      </c>
    </row>
    <row r="113" spans="1:5" x14ac:dyDescent="0.25">
      <c r="A113" s="12">
        <v>45938</v>
      </c>
      <c r="B113" t="s">
        <v>1</v>
      </c>
      <c r="C113" t="s">
        <v>63</v>
      </c>
      <c r="D113" t="s">
        <v>76</v>
      </c>
      <c r="E113">
        <v>1</v>
      </c>
    </row>
    <row r="114" spans="1:5" x14ac:dyDescent="0.25">
      <c r="A114" s="12">
        <v>45938</v>
      </c>
      <c r="B114" t="s">
        <v>2</v>
      </c>
      <c r="C114" t="s">
        <v>63</v>
      </c>
      <c r="D114" t="s">
        <v>76</v>
      </c>
      <c r="E114">
        <v>2</v>
      </c>
    </row>
    <row r="115" spans="1:5" x14ac:dyDescent="0.25">
      <c r="A115" s="12">
        <v>45938</v>
      </c>
      <c r="B115" t="s">
        <v>4</v>
      </c>
      <c r="C115" t="s">
        <v>63</v>
      </c>
      <c r="D115" t="s">
        <v>76</v>
      </c>
      <c r="E115">
        <v>1</v>
      </c>
    </row>
    <row r="116" spans="1:5" x14ac:dyDescent="0.25">
      <c r="A116" s="12">
        <v>45938</v>
      </c>
      <c r="B116" t="s">
        <v>2</v>
      </c>
      <c r="C116" t="s">
        <v>63</v>
      </c>
      <c r="D116" t="s">
        <v>72</v>
      </c>
      <c r="E116">
        <v>1</v>
      </c>
    </row>
    <row r="117" spans="1:5" x14ac:dyDescent="0.25">
      <c r="A117" s="12">
        <v>45938</v>
      </c>
      <c r="B117" t="s">
        <v>4</v>
      </c>
      <c r="C117" t="s">
        <v>63</v>
      </c>
      <c r="D117" t="s">
        <v>72</v>
      </c>
      <c r="E117">
        <v>2</v>
      </c>
    </row>
    <row r="118" spans="1:5" x14ac:dyDescent="0.25">
      <c r="A118" s="12">
        <v>45938</v>
      </c>
      <c r="B118" t="s">
        <v>1</v>
      </c>
      <c r="C118" t="s">
        <v>63</v>
      </c>
      <c r="D118" t="s">
        <v>72</v>
      </c>
      <c r="E118">
        <v>2</v>
      </c>
    </row>
    <row r="119" spans="1:5" x14ac:dyDescent="0.25">
      <c r="A119" s="12">
        <v>45938</v>
      </c>
      <c r="B119" t="s">
        <v>1</v>
      </c>
      <c r="C119" t="s">
        <v>63</v>
      </c>
      <c r="D119" t="s">
        <v>114</v>
      </c>
      <c r="E119">
        <v>0</v>
      </c>
    </row>
    <row r="120" spans="1:5" x14ac:dyDescent="0.25">
      <c r="A120" s="12">
        <v>45938</v>
      </c>
      <c r="B120" t="s">
        <v>2</v>
      </c>
      <c r="C120" t="s">
        <v>63</v>
      </c>
      <c r="D120" t="s">
        <v>114</v>
      </c>
      <c r="E120">
        <v>0</v>
      </c>
    </row>
    <row r="121" spans="1:5" x14ac:dyDescent="0.25">
      <c r="A121" s="12">
        <v>45938</v>
      </c>
      <c r="B121" t="s">
        <v>2</v>
      </c>
      <c r="C121" t="s">
        <v>63</v>
      </c>
      <c r="D121" t="s">
        <v>115</v>
      </c>
      <c r="E121">
        <v>0</v>
      </c>
    </row>
    <row r="122" spans="1:5" x14ac:dyDescent="0.25">
      <c r="A122" s="12">
        <v>45938</v>
      </c>
      <c r="B122" t="s">
        <v>1</v>
      </c>
      <c r="C122" t="s">
        <v>63</v>
      </c>
      <c r="D122" t="s">
        <v>115</v>
      </c>
      <c r="E122">
        <v>0</v>
      </c>
    </row>
    <row r="123" spans="1:5" x14ac:dyDescent="0.25">
      <c r="A123" s="12">
        <v>45938</v>
      </c>
      <c r="B123" t="s">
        <v>1</v>
      </c>
      <c r="C123" t="s">
        <v>94</v>
      </c>
      <c r="D123" t="s">
        <v>47</v>
      </c>
      <c r="E123">
        <v>3</v>
      </c>
    </row>
    <row r="124" spans="1:5" x14ac:dyDescent="0.25">
      <c r="A124" s="12">
        <v>45938</v>
      </c>
      <c r="B124" t="s">
        <v>4</v>
      </c>
      <c r="C124" t="s">
        <v>94</v>
      </c>
      <c r="D124" t="s">
        <v>47</v>
      </c>
      <c r="E124">
        <v>3</v>
      </c>
    </row>
    <row r="125" spans="1:5" x14ac:dyDescent="0.25">
      <c r="A125" s="12">
        <v>45938</v>
      </c>
      <c r="B125" t="s">
        <v>2</v>
      </c>
      <c r="C125" t="s">
        <v>94</v>
      </c>
      <c r="D125" t="s">
        <v>47</v>
      </c>
      <c r="E125">
        <v>3</v>
      </c>
    </row>
    <row r="126" spans="1:5" x14ac:dyDescent="0.25">
      <c r="A126" s="12">
        <v>45938</v>
      </c>
      <c r="B126" t="s">
        <v>4</v>
      </c>
      <c r="C126" t="s">
        <v>94</v>
      </c>
      <c r="D126" t="s">
        <v>58</v>
      </c>
      <c r="E126">
        <v>1</v>
      </c>
    </row>
    <row r="127" spans="1:5" x14ac:dyDescent="0.25">
      <c r="A127" s="12">
        <v>45938</v>
      </c>
      <c r="B127" t="s">
        <v>2</v>
      </c>
      <c r="C127" t="s">
        <v>94</v>
      </c>
      <c r="D127" t="s">
        <v>58</v>
      </c>
      <c r="E127">
        <v>0</v>
      </c>
    </row>
    <row r="128" spans="1:5" x14ac:dyDescent="0.25">
      <c r="A128" s="12">
        <v>45938</v>
      </c>
      <c r="B128" t="s">
        <v>1</v>
      </c>
      <c r="C128" t="s">
        <v>94</v>
      </c>
      <c r="D128" t="s">
        <v>58</v>
      </c>
      <c r="E128">
        <v>1</v>
      </c>
    </row>
    <row r="129" spans="1:5" x14ac:dyDescent="0.25">
      <c r="A129" s="12">
        <v>45938</v>
      </c>
      <c r="B129" t="s">
        <v>2</v>
      </c>
      <c r="C129" t="s">
        <v>94</v>
      </c>
      <c r="D129" t="s">
        <v>95</v>
      </c>
      <c r="E129">
        <v>0</v>
      </c>
    </row>
    <row r="130" spans="1:5" x14ac:dyDescent="0.25">
      <c r="A130" s="12">
        <v>45938</v>
      </c>
      <c r="B130" t="s">
        <v>2</v>
      </c>
      <c r="C130" t="s">
        <v>94</v>
      </c>
      <c r="D130" t="s">
        <v>49</v>
      </c>
      <c r="E130">
        <v>1</v>
      </c>
    </row>
    <row r="131" spans="1:5" x14ac:dyDescent="0.25">
      <c r="A131" s="12">
        <v>45938</v>
      </c>
      <c r="B131" t="s">
        <v>4</v>
      </c>
      <c r="C131" t="s">
        <v>94</v>
      </c>
      <c r="D131" t="s">
        <v>49</v>
      </c>
      <c r="E131">
        <v>3</v>
      </c>
    </row>
    <row r="132" spans="1:5" x14ac:dyDescent="0.25">
      <c r="A132" s="12">
        <v>45938</v>
      </c>
      <c r="B132" t="s">
        <v>1</v>
      </c>
      <c r="C132" t="s">
        <v>94</v>
      </c>
      <c r="D132" t="s">
        <v>49</v>
      </c>
      <c r="E132">
        <v>2</v>
      </c>
    </row>
    <row r="133" spans="1:5" x14ac:dyDescent="0.25">
      <c r="A133" s="12">
        <v>45938</v>
      </c>
      <c r="B133" t="s">
        <v>1</v>
      </c>
      <c r="C133" t="s">
        <v>94</v>
      </c>
      <c r="D133" t="s">
        <v>60</v>
      </c>
      <c r="E133">
        <v>1</v>
      </c>
    </row>
    <row r="134" spans="1:5" x14ac:dyDescent="0.25">
      <c r="A134" s="12">
        <v>45938</v>
      </c>
      <c r="B134" t="s">
        <v>2</v>
      </c>
      <c r="C134" t="s">
        <v>94</v>
      </c>
      <c r="D134" t="s">
        <v>60</v>
      </c>
      <c r="E134">
        <v>0</v>
      </c>
    </row>
    <row r="135" spans="1:5" x14ac:dyDescent="0.25">
      <c r="A135" s="12">
        <v>45938</v>
      </c>
      <c r="B135" t="s">
        <v>4</v>
      </c>
      <c r="C135" t="s">
        <v>94</v>
      </c>
      <c r="D135" t="s">
        <v>60</v>
      </c>
      <c r="E135">
        <v>0</v>
      </c>
    </row>
    <row r="136" spans="1:5" x14ac:dyDescent="0.25">
      <c r="A136" s="12">
        <v>45938</v>
      </c>
      <c r="B136" t="s">
        <v>2</v>
      </c>
      <c r="C136" t="s">
        <v>94</v>
      </c>
      <c r="D136" t="s">
        <v>50</v>
      </c>
      <c r="E136">
        <v>1</v>
      </c>
    </row>
    <row r="137" spans="1:5" x14ac:dyDescent="0.25">
      <c r="A137" s="12">
        <v>45938</v>
      </c>
      <c r="B137" t="s">
        <v>1</v>
      </c>
      <c r="C137" t="s">
        <v>94</v>
      </c>
      <c r="D137" t="s">
        <v>50</v>
      </c>
      <c r="E137">
        <v>1</v>
      </c>
    </row>
    <row r="138" spans="1:5" x14ac:dyDescent="0.25">
      <c r="A138" s="12">
        <v>45938</v>
      </c>
      <c r="B138" t="s">
        <v>4</v>
      </c>
      <c r="C138" t="s">
        <v>94</v>
      </c>
      <c r="D138" t="s">
        <v>50</v>
      </c>
      <c r="E138">
        <v>2</v>
      </c>
    </row>
    <row r="139" spans="1:5" x14ac:dyDescent="0.25">
      <c r="A139" s="12">
        <v>45938</v>
      </c>
      <c r="B139" t="s">
        <v>1</v>
      </c>
      <c r="C139" t="s">
        <v>94</v>
      </c>
      <c r="D139" t="s">
        <v>54</v>
      </c>
      <c r="E139">
        <v>2</v>
      </c>
    </row>
    <row r="140" spans="1:5" x14ac:dyDescent="0.25">
      <c r="A140" s="12">
        <v>45938</v>
      </c>
      <c r="B140" t="s">
        <v>4</v>
      </c>
      <c r="C140" t="s">
        <v>94</v>
      </c>
      <c r="D140" t="s">
        <v>54</v>
      </c>
      <c r="E140">
        <v>2</v>
      </c>
    </row>
    <row r="141" spans="1:5" x14ac:dyDescent="0.25">
      <c r="A141" s="12">
        <v>45938</v>
      </c>
      <c r="B141" t="s">
        <v>2</v>
      </c>
      <c r="C141" t="s">
        <v>94</v>
      </c>
      <c r="D141" t="s">
        <v>54</v>
      </c>
      <c r="E141">
        <v>1</v>
      </c>
    </row>
    <row r="142" spans="1:5" x14ac:dyDescent="0.25">
      <c r="A142" s="12">
        <v>45938</v>
      </c>
      <c r="B142" t="s">
        <v>4</v>
      </c>
      <c r="C142" t="s">
        <v>94</v>
      </c>
      <c r="D142" t="s">
        <v>61</v>
      </c>
      <c r="E142">
        <v>0</v>
      </c>
    </row>
    <row r="143" spans="1:5" x14ac:dyDescent="0.25">
      <c r="A143" s="12">
        <v>45938</v>
      </c>
      <c r="B143" t="s">
        <v>4</v>
      </c>
      <c r="C143" t="s">
        <v>94</v>
      </c>
      <c r="D143" t="s">
        <v>52</v>
      </c>
      <c r="E143">
        <v>2</v>
      </c>
    </row>
    <row r="144" spans="1:5" x14ac:dyDescent="0.25">
      <c r="A144" s="12">
        <v>45938</v>
      </c>
      <c r="B144" t="s">
        <v>1</v>
      </c>
      <c r="C144" t="s">
        <v>94</v>
      </c>
      <c r="D144" t="s">
        <v>52</v>
      </c>
      <c r="E144">
        <v>1</v>
      </c>
    </row>
    <row r="145" spans="1:5" x14ac:dyDescent="0.25">
      <c r="A145" s="12">
        <v>45938</v>
      </c>
      <c r="B145" t="s">
        <v>2</v>
      </c>
      <c r="C145" t="s">
        <v>94</v>
      </c>
      <c r="D145" t="s">
        <v>52</v>
      </c>
      <c r="E145">
        <v>1</v>
      </c>
    </row>
    <row r="146" spans="1:5" x14ac:dyDescent="0.25">
      <c r="A146" s="12">
        <v>45938</v>
      </c>
      <c r="B146" t="s">
        <v>2</v>
      </c>
      <c r="C146" t="s">
        <v>94</v>
      </c>
      <c r="D146" t="s">
        <v>51</v>
      </c>
      <c r="E146">
        <v>1</v>
      </c>
    </row>
    <row r="147" spans="1:5" x14ac:dyDescent="0.25">
      <c r="A147" s="12">
        <v>45938</v>
      </c>
      <c r="B147" t="s">
        <v>4</v>
      </c>
      <c r="C147" t="s">
        <v>94</v>
      </c>
      <c r="D147" t="s">
        <v>51</v>
      </c>
      <c r="E147">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C5427E3-66B4-4F0D-BDAD-317970ED050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tblRawData</vt:lpstr>
      <vt:lpstr>qryCleansedData</vt:lpstr>
      <vt:lpstr>my_rosters</vt:lpstr>
      <vt:lpstr>available_players</vt:lpstr>
      <vt:lpstr>Merge1</vt:lpstr>
      <vt:lpstr>Sheet2</vt:lpstr>
      <vt:lpstr>Lookups</vt:lpstr>
      <vt:lpstr>Lineup</vt:lpstr>
      <vt:lpstr>LineupDetail</vt:lpstr>
      <vt:lpstr>tblMain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Henke</dc:creator>
  <cp:lastModifiedBy>Jeff Henke</cp:lastModifiedBy>
  <dcterms:created xsi:type="dcterms:W3CDTF">2025-10-08T18:08:41Z</dcterms:created>
  <dcterms:modified xsi:type="dcterms:W3CDTF">2025-10-17T20:05:10Z</dcterms:modified>
</cp:coreProperties>
</file>