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queryTables/queryTable1.xml" ContentType="application/vnd.openxmlformats-officedocument.spreadsheetml.queryTable+xml"/>
  <Override PartName="/xl/drawings/drawing1.xml" ContentType="application/vnd.openxmlformats-officedocument.drawing+xml"/>
  <Override PartName="/xl/tables/table5.xml" ContentType="application/vnd.openxmlformats-officedocument.spreadsheetml.table+xml"/>
  <Override PartName="/xl/queryTables/queryTable2.xml" ContentType="application/vnd.openxmlformats-officedocument.spreadsheetml.queryTable+xml"/>
  <Override PartName="/xl/slicers/slicer1.xml" ContentType="application/vnd.ms-excel.slicer+xml"/>
  <Override PartName="/xl/drawings/drawing2.xml" ContentType="application/vnd.openxmlformats-officedocument.drawing+xml"/>
  <Override PartName="/xl/tables/table6.xml" ContentType="application/vnd.openxmlformats-officedocument.spreadsheetml.table+xml"/>
  <Override PartName="/xl/queryTables/queryTable3.xml" ContentType="application/vnd.openxmlformats-officedocument.spreadsheetml.queryTable+xml"/>
  <Override PartName="/xl/slicers/slicer2.xml" ContentType="application/vnd.ms-excel.slicer+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13"/>
  <workbookPr defaultThemeVersion="202300"/>
  <mc:AlternateContent xmlns:mc="http://schemas.openxmlformats.org/markup-compatibility/2006">
    <mc:Choice Requires="x15">
      <x15ac:absPath xmlns:x15ac="http://schemas.microsoft.com/office/spreadsheetml/2010/11/ac" url="C:\Users\jhenk\Documents\GitProjects\NHL2025DFS\Archive\"/>
    </mc:Choice>
  </mc:AlternateContent>
  <xr:revisionPtr revIDLastSave="0" documentId="13_ncr:1_{746B4DA5-7AC0-4DF5-9256-C2DB985E8386}" xr6:coauthVersionLast="47" xr6:coauthVersionMax="47" xr10:uidLastSave="{00000000-0000-0000-0000-000000000000}"/>
  <bookViews>
    <workbookView xWindow="-120" yWindow="-120" windowWidth="51840" windowHeight="21120" firstSheet="1" activeTab="3" xr2:uid="{DCBAD97C-651E-4117-841A-04FF5F516166}"/>
  </bookViews>
  <sheets>
    <sheet name="Sheet1" sheetId="1" state="hidden" r:id="rId1"/>
    <sheet name="lookups" sheetId="20" r:id="rId2"/>
    <sheet name="schedule" sheetId="19" r:id="rId3"/>
    <sheet name="my_rosters" sheetId="17" r:id="rId4"/>
    <sheet name="available_players" sheetId="16" r:id="rId5"/>
  </sheets>
  <definedNames>
    <definedName name="ExternalData_1" localSheetId="4" hidden="1">available_players!$A$1:$L$103</definedName>
    <definedName name="ExternalData_2" localSheetId="3" hidden="1">my_rosters!$A$1:$N$261</definedName>
    <definedName name="ExternalData_3" localSheetId="2" hidden="1">schedule!$A$1:$G$2625</definedName>
    <definedName name="Players">OFFSET(#REF!,0,0,COUNTA(#REF!),1)</definedName>
    <definedName name="Slicer_league_count">#N/A</definedName>
    <definedName name="Slicer_league_name">#N/A</definedName>
    <definedName name="Slicer_ownership_type">#N/A</definedName>
    <definedName name="Slicer_team_key">#N/A</definedName>
    <definedName name="Team">OFFSET(#REF!,0,0,COUNTA(#REF!),1)</definedName>
  </definedNames>
  <calcPr calcId="191029"/>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6"/>
        <x14:slicerCache r:id="rId7"/>
        <x14:slicerCache r:id="rId8"/>
        <x14:slicerCache r:id="rId9"/>
      </x15:slicerCache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O2" i="17" l="1" a="1"/>
  <c r="O2" i="17" s="1"/>
  <c r="O3" i="17" a="1"/>
  <c r="O3" i="17" s="1"/>
  <c r="O4" i="17" a="1"/>
  <c r="O4" i="17" s="1"/>
  <c r="O5" i="17" a="1"/>
  <c r="O5" i="17" s="1"/>
  <c r="O6" i="17" a="1"/>
  <c r="O6" i="17" s="1"/>
  <c r="O7" i="17" a="1"/>
  <c r="O7" i="17" s="1"/>
  <c r="O8" i="17" a="1"/>
  <c r="O8" i="17" s="1"/>
  <c r="O9" i="17" a="1"/>
  <c r="O9" i="17" s="1"/>
  <c r="O10" i="17" a="1"/>
  <c r="O10" i="17" s="1"/>
  <c r="O11" i="17" a="1"/>
  <c r="O11" i="17" s="1"/>
  <c r="O12" i="17" a="1"/>
  <c r="O12" i="17" s="1"/>
  <c r="O13" i="17" a="1"/>
  <c r="O13" i="17" s="1"/>
  <c r="O14" i="17" a="1"/>
  <c r="O14" i="17" s="1"/>
  <c r="O15" i="17" a="1"/>
  <c r="O15" i="17" s="1"/>
  <c r="O16" i="17" a="1"/>
  <c r="O16" i="17" s="1"/>
  <c r="O17" i="17" a="1"/>
  <c r="O17" i="17" s="1"/>
  <c r="O18" i="17" a="1"/>
  <c r="O18" i="17" s="1"/>
  <c r="O19" i="17" a="1"/>
  <c r="O19" i="17" s="1"/>
  <c r="O20" i="17" a="1"/>
  <c r="O20" i="17" s="1"/>
  <c r="O21" i="17" a="1"/>
  <c r="O21" i="17" s="1"/>
  <c r="O22" i="17" a="1"/>
  <c r="O22" i="17" s="1"/>
  <c r="O23" i="17" a="1"/>
  <c r="O23" i="17" s="1"/>
  <c r="O24" i="17" a="1"/>
  <c r="O24" i="17" s="1"/>
  <c r="O25" i="17" a="1"/>
  <c r="O25" i="17" s="1"/>
  <c r="O26" i="17" a="1"/>
  <c r="O26" i="17" s="1"/>
  <c r="O27" i="17" a="1"/>
  <c r="O27" i="17" s="1"/>
  <c r="O28" i="17" a="1"/>
  <c r="O28" i="17" s="1"/>
  <c r="O29" i="17" a="1"/>
  <c r="O29" i="17" s="1"/>
  <c r="O30" i="17" a="1"/>
  <c r="O30" i="17" s="1"/>
  <c r="O31" i="17" a="1"/>
  <c r="O31" i="17" s="1"/>
  <c r="O32" i="17" a="1"/>
  <c r="O32" i="17" s="1"/>
  <c r="O33" i="17" a="1"/>
  <c r="O33" i="17" s="1"/>
  <c r="O34" i="17" a="1"/>
  <c r="O34" i="17" s="1"/>
  <c r="O35" i="17" a="1"/>
  <c r="O35" i="17" s="1"/>
  <c r="O36" i="17" a="1"/>
  <c r="O36" i="17" s="1"/>
  <c r="O37" i="17" a="1"/>
  <c r="O37" i="17" s="1"/>
  <c r="O38" i="17" a="1"/>
  <c r="O38" i="17" s="1"/>
  <c r="O39" i="17" a="1"/>
  <c r="O39" i="17" s="1"/>
  <c r="O40" i="17" a="1"/>
  <c r="O40" i="17" s="1"/>
  <c r="O41" i="17" a="1"/>
  <c r="O41" i="17" s="1"/>
  <c r="O42" i="17" a="1"/>
  <c r="O42" i="17" s="1"/>
  <c r="O43" i="17" a="1"/>
  <c r="O43" i="17" s="1"/>
  <c r="O44" i="17" a="1"/>
  <c r="O44" i="17" s="1"/>
  <c r="O45" i="17" a="1"/>
  <c r="O45" i="17" s="1"/>
  <c r="O46" i="17" a="1"/>
  <c r="O46" i="17" s="1"/>
  <c r="O47" i="17" a="1"/>
  <c r="O47" i="17" s="1"/>
  <c r="O48" i="17" a="1"/>
  <c r="O48" i="17" s="1"/>
  <c r="O49" i="17" a="1"/>
  <c r="O49" i="17" s="1"/>
  <c r="O50" i="17" a="1"/>
  <c r="O50" i="17" s="1"/>
  <c r="O51" i="17" a="1"/>
  <c r="O51" i="17" s="1"/>
  <c r="O52" i="17" a="1"/>
  <c r="O52" i="17" s="1"/>
  <c r="O53" i="17" a="1"/>
  <c r="O53" i="17" s="1"/>
  <c r="O54" i="17" a="1"/>
  <c r="O54" i="17" s="1"/>
  <c r="O55" i="17" a="1"/>
  <c r="O55" i="17" s="1"/>
  <c r="O56" i="17" a="1"/>
  <c r="O56" i="17" s="1"/>
  <c r="O57" i="17" a="1"/>
  <c r="O57" i="17" s="1"/>
  <c r="O58" i="17" a="1"/>
  <c r="O58" i="17"/>
  <c r="O59" i="17" a="1"/>
  <c r="O59" i="17"/>
  <c r="O60" i="17" a="1"/>
  <c r="O60" i="17"/>
  <c r="O61" i="17" a="1"/>
  <c r="O61" i="17"/>
  <c r="O62" i="17" a="1"/>
  <c r="O62" i="17"/>
  <c r="O63" i="17" a="1"/>
  <c r="O63" i="17"/>
  <c r="O64" i="17" a="1"/>
  <c r="O64" i="17"/>
  <c r="O65" i="17" a="1"/>
  <c r="O65" i="17"/>
  <c r="O66" i="17" a="1"/>
  <c r="O66" i="17"/>
  <c r="O67" i="17" a="1"/>
  <c r="O67" i="17"/>
  <c r="O68" i="17" a="1"/>
  <c r="O68" i="17"/>
  <c r="O69" i="17" a="1"/>
  <c r="O69" i="17"/>
  <c r="O70" i="17" a="1"/>
  <c r="O70" i="17"/>
  <c r="O71" i="17" a="1"/>
  <c r="O71" i="17"/>
  <c r="O72" i="17" a="1"/>
  <c r="O72" i="17"/>
  <c r="O73" i="17" a="1"/>
  <c r="O73" i="17"/>
  <c r="O74" i="17" a="1"/>
  <c r="O74" i="17" s="1"/>
  <c r="O75" i="17" a="1"/>
  <c r="O75" i="17" s="1"/>
  <c r="O76" i="17" a="1"/>
  <c r="O76" i="17" s="1"/>
  <c r="O77" i="17" a="1"/>
  <c r="O77" i="17" s="1"/>
  <c r="O78" i="17" a="1"/>
  <c r="O78" i="17" s="1"/>
  <c r="O79" i="17" a="1"/>
  <c r="O79" i="17" s="1"/>
  <c r="O80" i="17" a="1"/>
  <c r="O80" i="17" s="1"/>
  <c r="O81" i="17" a="1"/>
  <c r="O81" i="17" s="1"/>
  <c r="O82" i="17" a="1"/>
  <c r="O82" i="17" s="1"/>
  <c r="O83" i="17" a="1"/>
  <c r="O83" i="17" s="1"/>
  <c r="O84" i="17" a="1"/>
  <c r="O84" i="17" s="1"/>
  <c r="O85" i="17" a="1"/>
  <c r="O85" i="17" s="1"/>
  <c r="O86" i="17" a="1"/>
  <c r="O86" i="17" s="1"/>
  <c r="O87" i="17" a="1"/>
  <c r="O87" i="17" s="1"/>
  <c r="O88" i="17" a="1"/>
  <c r="O88" i="17" s="1"/>
  <c r="O89" i="17" a="1"/>
  <c r="O89" i="17" s="1"/>
  <c r="O90" i="17" a="1"/>
  <c r="O90" i="17" s="1"/>
  <c r="O91" i="17" a="1"/>
  <c r="O91" i="17" s="1"/>
  <c r="O92" i="17" a="1"/>
  <c r="O92" i="17" s="1"/>
  <c r="O93" i="17" a="1"/>
  <c r="O93" i="17" s="1"/>
  <c r="O94" i="17" a="1"/>
  <c r="O94" i="17" s="1"/>
  <c r="O95" i="17" a="1"/>
  <c r="O95" i="17" s="1"/>
  <c r="O96" i="17" a="1"/>
  <c r="O96" i="17" s="1"/>
  <c r="O97" i="17" a="1"/>
  <c r="O97" i="17" s="1"/>
  <c r="O98" i="17" a="1"/>
  <c r="O98" i="17" s="1"/>
  <c r="O99" i="17" a="1"/>
  <c r="O99" i="17" s="1"/>
  <c r="O100" i="17" a="1"/>
  <c r="O100" i="17" s="1"/>
  <c r="O101" i="17" a="1"/>
  <c r="O101" i="17" s="1"/>
  <c r="O102" i="17" a="1"/>
  <c r="O102" i="17" s="1"/>
  <c r="O103" i="17" a="1"/>
  <c r="O103" i="17" s="1"/>
  <c r="O104" i="17" a="1"/>
  <c r="O104" i="17" s="1"/>
  <c r="O105" i="17" a="1"/>
  <c r="O105" i="17" s="1"/>
  <c r="O106" i="17" a="1"/>
  <c r="O106" i="17" s="1"/>
  <c r="O107" i="17" a="1"/>
  <c r="O107" i="17" s="1"/>
  <c r="O108" i="17" a="1"/>
  <c r="O108" i="17" s="1"/>
  <c r="O109" i="17" a="1"/>
  <c r="O109" i="17" s="1"/>
  <c r="O110" i="17" a="1"/>
  <c r="O110" i="17" s="1"/>
  <c r="O111" i="17" a="1"/>
  <c r="O111" i="17" s="1"/>
  <c r="O112" i="17" a="1"/>
  <c r="O112" i="17" s="1"/>
  <c r="O113" i="17" a="1"/>
  <c r="O113" i="17" s="1"/>
  <c r="O114" i="17" a="1"/>
  <c r="O114" i="17" s="1"/>
  <c r="O115" i="17" a="1"/>
  <c r="O115" i="17"/>
  <c r="O116" i="17" a="1"/>
  <c r="O116" i="17"/>
  <c r="O117" i="17" a="1"/>
  <c r="O117" i="17"/>
  <c r="O118" i="17" a="1"/>
  <c r="O118" i="17"/>
  <c r="O119" i="17" a="1"/>
  <c r="O119" i="17"/>
  <c r="O120" i="17" a="1"/>
  <c r="O120" i="17"/>
  <c r="O121" i="17" a="1"/>
  <c r="O121" i="17"/>
  <c r="O122" i="17" a="1"/>
  <c r="O122" i="17"/>
  <c r="O123" i="17" a="1"/>
  <c r="O123" i="17"/>
  <c r="O124" i="17" a="1"/>
  <c r="O124" i="17"/>
  <c r="O125" i="17" a="1"/>
  <c r="O125" i="17"/>
  <c r="O126" i="17" a="1"/>
  <c r="O126" i="17"/>
  <c r="O127" i="17" a="1"/>
  <c r="O127" i="17"/>
  <c r="O128" i="17" a="1"/>
  <c r="O128" i="17"/>
  <c r="O129" i="17" a="1"/>
  <c r="O129" i="17"/>
  <c r="O130" i="17" a="1"/>
  <c r="O130" i="17"/>
  <c r="O131" i="17" a="1"/>
  <c r="O131" i="17"/>
  <c r="O132" i="17" a="1"/>
  <c r="O132" i="17"/>
  <c r="O133" i="17" a="1"/>
  <c r="O133" i="17"/>
  <c r="O134" i="17" a="1"/>
  <c r="O134" i="17"/>
  <c r="O135" i="17" a="1"/>
  <c r="O135" i="17"/>
  <c r="O136" i="17" a="1"/>
  <c r="O136" i="17" s="1"/>
  <c r="O137" i="17" a="1"/>
  <c r="O137" i="17" s="1"/>
  <c r="O138" i="17" a="1"/>
  <c r="O138" i="17" s="1"/>
  <c r="O139" i="17" a="1"/>
  <c r="O139" i="17" s="1"/>
  <c r="O140" i="17" a="1"/>
  <c r="O140" i="17" s="1"/>
  <c r="O141" i="17" a="1"/>
  <c r="O141" i="17" s="1"/>
  <c r="O142" i="17" a="1"/>
  <c r="O142" i="17" s="1"/>
  <c r="O143" i="17" a="1"/>
  <c r="O143" i="17" s="1"/>
  <c r="O144" i="17" a="1"/>
  <c r="O144" i="17" s="1"/>
  <c r="O145" i="17" a="1"/>
  <c r="O145" i="17" s="1"/>
  <c r="O146" i="17" a="1"/>
  <c r="O146" i="17" s="1"/>
  <c r="O147" i="17" a="1"/>
  <c r="O147" i="17" s="1"/>
  <c r="O148" i="17" a="1"/>
  <c r="O148" i="17" s="1"/>
  <c r="O149" i="17" a="1"/>
  <c r="O149" i="17" s="1"/>
  <c r="O150" i="17" a="1"/>
  <c r="O150" i="17" s="1"/>
  <c r="O151" i="17" a="1"/>
  <c r="O151" i="17" s="1"/>
  <c r="O152" i="17" a="1"/>
  <c r="O152" i="17" s="1"/>
  <c r="O153" i="17" a="1"/>
  <c r="O153" i="17" s="1"/>
  <c r="O154" i="17" a="1"/>
  <c r="O154" i="17" s="1"/>
  <c r="O155" i="17" a="1"/>
  <c r="O155" i="17" s="1"/>
  <c r="O156" i="17" a="1"/>
  <c r="O156" i="17" s="1"/>
  <c r="O157" i="17" a="1"/>
  <c r="O157" i="17" s="1"/>
  <c r="O158" i="17" a="1"/>
  <c r="O158" i="17" s="1"/>
  <c r="O159" i="17" a="1"/>
  <c r="O159" i="17" s="1"/>
  <c r="O160" i="17" a="1"/>
  <c r="O160" i="17" s="1"/>
  <c r="O161" i="17" a="1"/>
  <c r="O161" i="17" s="1"/>
  <c r="O162" i="17" a="1"/>
  <c r="O162" i="17" s="1"/>
  <c r="O163" i="17" a="1"/>
  <c r="O163" i="17" s="1"/>
  <c r="O164" i="17" a="1"/>
  <c r="O164" i="17" s="1"/>
  <c r="O165" i="17" a="1"/>
  <c r="O165" i="17" s="1"/>
  <c r="O166" i="17" a="1"/>
  <c r="O166" i="17" s="1"/>
  <c r="O167" i="17" a="1"/>
  <c r="O167" i="17" s="1"/>
  <c r="O168" i="17" a="1"/>
  <c r="O168" i="17" s="1"/>
  <c r="O169" i="17" a="1"/>
  <c r="O169" i="17" s="1"/>
  <c r="O170" i="17" a="1"/>
  <c r="O170" i="17" s="1"/>
  <c r="O171" i="17" a="1"/>
  <c r="O171" i="17"/>
  <c r="O172" i="17" a="1"/>
  <c r="O172" i="17"/>
  <c r="O173" i="17" a="1"/>
  <c r="O173" i="17"/>
  <c r="O174" i="17" a="1"/>
  <c r="O174" i="17"/>
  <c r="O175" i="17" a="1"/>
  <c r="O175" i="17" s="1"/>
  <c r="O176" i="17" a="1"/>
  <c r="O176" i="17" s="1"/>
  <c r="O177" i="17" a="1"/>
  <c r="O177" i="17" s="1"/>
  <c r="O178" i="17" a="1"/>
  <c r="O178" i="17" s="1"/>
  <c r="O179" i="17" a="1"/>
  <c r="O179" i="17" s="1"/>
  <c r="O180" i="17" a="1"/>
  <c r="O180" i="17" s="1"/>
  <c r="O181" i="17" a="1"/>
  <c r="O181" i="17" s="1"/>
  <c r="O182" i="17" a="1"/>
  <c r="O182" i="17" s="1"/>
  <c r="O183" i="17" a="1"/>
  <c r="O183" i="17" s="1"/>
  <c r="O184" i="17" a="1"/>
  <c r="O184" i="17" s="1"/>
  <c r="O185" i="17" a="1"/>
  <c r="O185" i="17" s="1"/>
  <c r="O186" i="17" a="1"/>
  <c r="O186" i="17" s="1"/>
  <c r="O187" i="17" a="1"/>
  <c r="O187" i="17" s="1"/>
  <c r="O188" i="17" a="1"/>
  <c r="O188" i="17" s="1"/>
  <c r="O189" i="17" a="1"/>
  <c r="O189" i="17" s="1"/>
  <c r="O190" i="17" a="1"/>
  <c r="O190" i="17" s="1"/>
  <c r="O191" i="17" a="1"/>
  <c r="O191" i="17" s="1"/>
  <c r="O192" i="17" a="1"/>
  <c r="O192" i="17" s="1"/>
  <c r="O193" i="17" a="1"/>
  <c r="O193" i="17" s="1"/>
  <c r="O194" i="17" a="1"/>
  <c r="O194" i="17" s="1"/>
  <c r="O195" i="17" a="1"/>
  <c r="O195" i="17" s="1"/>
  <c r="O196" i="17" a="1"/>
  <c r="O196" i="17" s="1"/>
  <c r="O197" i="17" a="1"/>
  <c r="O197" i="17" s="1"/>
  <c r="O198" i="17" a="1"/>
  <c r="O198" i="17" s="1"/>
  <c r="O199" i="17" a="1"/>
  <c r="O199" i="17" s="1"/>
  <c r="O200" i="17" a="1"/>
  <c r="O200" i="17" s="1"/>
  <c r="O201" i="17" a="1"/>
  <c r="O201" i="17" s="1"/>
  <c r="O202" i="17" a="1"/>
  <c r="O202" i="17" s="1"/>
  <c r="O203" i="17" a="1"/>
  <c r="O203" i="17" s="1"/>
  <c r="O204" i="17" a="1"/>
  <c r="O204" i="17" s="1"/>
  <c r="O205" i="17" a="1"/>
  <c r="O205" i="17" s="1"/>
  <c r="O206" i="17" a="1"/>
  <c r="O206" i="17" s="1"/>
  <c r="O207" i="17" a="1"/>
  <c r="O207" i="17" s="1"/>
  <c r="O208" i="17" a="1"/>
  <c r="O208" i="17" s="1"/>
  <c r="O209" i="17" a="1"/>
  <c r="O209" i="17" s="1"/>
  <c r="O210" i="17" a="1"/>
  <c r="O210" i="17" s="1"/>
  <c r="O211" i="17" a="1"/>
  <c r="O211" i="17" s="1"/>
  <c r="O212" i="17" a="1"/>
  <c r="O212" i="17" s="1"/>
  <c r="O213" i="17" a="1"/>
  <c r="O213" i="17" s="1"/>
  <c r="O214" i="17" a="1"/>
  <c r="O214" i="17" s="1"/>
  <c r="O215" i="17" a="1"/>
  <c r="O215" i="17" s="1"/>
  <c r="O216" i="17" a="1"/>
  <c r="O216" i="17" s="1"/>
  <c r="O217" i="17" a="1"/>
  <c r="O217" i="17" s="1"/>
  <c r="O218" i="17" a="1"/>
  <c r="O218" i="17" s="1"/>
  <c r="O219" i="17" a="1"/>
  <c r="O219" i="17" s="1"/>
  <c r="O220" i="17" a="1"/>
  <c r="O220" i="17" s="1"/>
  <c r="O221" i="17" a="1"/>
  <c r="O221" i="17" s="1"/>
  <c r="O222" i="17" a="1"/>
  <c r="O222" i="17" s="1"/>
  <c r="O223" i="17" a="1"/>
  <c r="O223" i="17" s="1"/>
  <c r="O224" i="17" a="1"/>
  <c r="O224" i="17" s="1"/>
  <c r="O225" i="17" a="1"/>
  <c r="O225" i="17" s="1"/>
  <c r="O226" i="17" a="1"/>
  <c r="O226" i="17" s="1"/>
  <c r="O227" i="17" a="1"/>
  <c r="O227" i="17" s="1"/>
  <c r="O228" i="17" a="1"/>
  <c r="O228" i="17"/>
  <c r="O229" i="17" a="1"/>
  <c r="O229" i="17"/>
  <c r="O230" i="17" a="1"/>
  <c r="O230" i="17"/>
  <c r="O231" i="17" a="1"/>
  <c r="O231" i="17"/>
  <c r="O232" i="17" a="1"/>
  <c r="O232" i="17"/>
  <c r="O233" i="17" a="1"/>
  <c r="O233" i="17"/>
  <c r="O234" i="17" a="1"/>
  <c r="O234" i="17"/>
  <c r="O235" i="17" a="1"/>
  <c r="O235" i="17"/>
  <c r="O236" i="17" a="1"/>
  <c r="O236" i="17"/>
  <c r="O237" i="17" a="1"/>
  <c r="O237" i="17"/>
  <c r="O238" i="17" a="1"/>
  <c r="O238" i="17"/>
  <c r="O239" i="17" a="1"/>
  <c r="O239" i="17"/>
  <c r="O240" i="17" a="1"/>
  <c r="O240" i="17"/>
  <c r="O241" i="17" a="1"/>
  <c r="O241" i="17"/>
  <c r="O242" i="17" a="1"/>
  <c r="O242" i="17"/>
  <c r="O243" i="17" a="1"/>
  <c r="O243" i="17"/>
  <c r="O244" i="17" a="1"/>
  <c r="O244" i="17"/>
  <c r="O245" i="17" a="1"/>
  <c r="O245" i="17"/>
  <c r="O246" i="17" a="1"/>
  <c r="O246" i="17"/>
  <c r="O247" i="17" a="1"/>
  <c r="O247" i="17"/>
  <c r="O248" i="17" a="1"/>
  <c r="O248" i="17"/>
  <c r="O249" i="17" a="1"/>
  <c r="O249" i="17"/>
  <c r="O250" i="17" a="1"/>
  <c r="O250" i="17"/>
  <c r="O251" i="17" a="1"/>
  <c r="O251" i="17"/>
  <c r="O252" i="17" a="1"/>
  <c r="O252" i="17"/>
  <c r="O253" i="17" a="1"/>
  <c r="O253" i="17"/>
  <c r="O254" i="17" a="1"/>
  <c r="O254" i="17"/>
  <c r="O255" i="17" a="1"/>
  <c r="O255" i="17"/>
  <c r="O256" i="17" a="1"/>
  <c r="O256" i="17" s="1"/>
  <c r="O257" i="17" a="1"/>
  <c r="O257" i="17" s="1"/>
  <c r="O258" i="17" a="1"/>
  <c r="O258" i="17" s="1"/>
  <c r="O259" i="17" a="1"/>
  <c r="O259" i="17" s="1"/>
  <c r="O260" i="17" a="1"/>
  <c r="O260" i="17" s="1"/>
  <c r="O261" i="17" a="1"/>
  <c r="O261" i="17" s="1"/>
  <c r="P2" i="17" a="1"/>
  <c r="P2" i="17" s="1"/>
  <c r="P3" i="17" a="1"/>
  <c r="P3" i="17" s="1"/>
  <c r="P4" i="17" a="1"/>
  <c r="P4" i="17" s="1"/>
  <c r="P5" i="17" a="1"/>
  <c r="P5" i="17" s="1"/>
  <c r="P6" i="17" a="1"/>
  <c r="P6" i="17" s="1"/>
  <c r="P7" i="17" a="1"/>
  <c r="P7" i="17" s="1"/>
  <c r="P8" i="17" a="1"/>
  <c r="P8" i="17" s="1"/>
  <c r="P9" i="17" a="1"/>
  <c r="P9" i="17" s="1"/>
  <c r="P10" i="17" a="1"/>
  <c r="P10" i="17" s="1"/>
  <c r="P11" i="17" a="1"/>
  <c r="P11" i="17" s="1"/>
  <c r="P12" i="17" a="1"/>
  <c r="P12" i="17" s="1"/>
  <c r="P13" i="17" a="1"/>
  <c r="P13" i="17" s="1"/>
  <c r="P14" i="17" a="1"/>
  <c r="P14" i="17" s="1"/>
  <c r="P15" i="17" a="1"/>
  <c r="P15" i="17" s="1"/>
  <c r="P16" i="17" a="1"/>
  <c r="P16" i="17" s="1"/>
  <c r="P17" i="17" a="1"/>
  <c r="P17" i="17" s="1"/>
  <c r="P18" i="17" a="1"/>
  <c r="P18" i="17" s="1"/>
  <c r="P19" i="17" a="1"/>
  <c r="P19" i="17" s="1"/>
  <c r="P20" i="17" a="1"/>
  <c r="P20" i="17" s="1"/>
  <c r="P21" i="17" a="1"/>
  <c r="P21" i="17" s="1"/>
  <c r="P22" i="17" a="1"/>
  <c r="P22" i="17" s="1"/>
  <c r="P23" i="17" a="1"/>
  <c r="P23" i="17" s="1"/>
  <c r="P24" i="17" a="1"/>
  <c r="P24" i="17"/>
  <c r="P25" i="17" a="1"/>
  <c r="P25" i="17"/>
  <c r="P26" i="17" a="1"/>
  <c r="P26" i="17"/>
  <c r="P27" i="17" a="1"/>
  <c r="P27" i="17"/>
  <c r="P28" i="17" a="1"/>
  <c r="P28" i="17"/>
  <c r="P29" i="17" a="1"/>
  <c r="P29" i="17"/>
  <c r="P30" i="17" a="1"/>
  <c r="P30" i="17"/>
  <c r="P31" i="17" a="1"/>
  <c r="P31" i="17"/>
  <c r="P32" i="17" a="1"/>
  <c r="P32" i="17"/>
  <c r="P33" i="17" a="1"/>
  <c r="P33" i="17"/>
  <c r="P34" i="17" a="1"/>
  <c r="P34" i="17"/>
  <c r="P35" i="17" a="1"/>
  <c r="P35" i="17"/>
  <c r="P36" i="17" a="1"/>
  <c r="P36" i="17"/>
  <c r="P37" i="17" a="1"/>
  <c r="P37" i="17"/>
  <c r="P38" i="17" a="1"/>
  <c r="P38" i="17"/>
  <c r="P39" i="17" a="1"/>
  <c r="P39" i="17"/>
  <c r="P40" i="17" a="1"/>
  <c r="P40" i="17"/>
  <c r="P41" i="17" a="1"/>
  <c r="P41" i="17"/>
  <c r="P42" i="17" a="1"/>
  <c r="P42" i="17"/>
  <c r="P43" i="17" a="1"/>
  <c r="P43" i="17"/>
  <c r="P44" i="17" a="1"/>
  <c r="P44" i="17"/>
  <c r="P45" i="17" a="1"/>
  <c r="P45" i="17"/>
  <c r="P46" i="17" a="1"/>
  <c r="P46" i="17"/>
  <c r="P47" i="17" a="1"/>
  <c r="P47" i="17"/>
  <c r="P48" i="17" a="1"/>
  <c r="P48" i="17"/>
  <c r="P49" i="17" a="1"/>
  <c r="P49" i="17"/>
  <c r="P50" i="17" a="1"/>
  <c r="P50" i="17"/>
  <c r="P51" i="17" a="1"/>
  <c r="P51" i="17"/>
  <c r="P52" i="17" a="1"/>
  <c r="P52" i="17"/>
  <c r="P53" i="17" a="1"/>
  <c r="P53" i="17"/>
  <c r="P54" i="17" a="1"/>
  <c r="P54" i="17"/>
  <c r="P55" i="17" a="1"/>
  <c r="P55" i="17" s="1"/>
  <c r="P56" i="17" a="1"/>
  <c r="P56" i="17" s="1"/>
  <c r="P57" i="17" a="1"/>
  <c r="P57" i="17" s="1"/>
  <c r="P58" i="17" a="1"/>
  <c r="P58" i="17" s="1"/>
  <c r="P59" i="17" a="1"/>
  <c r="P59" i="17" s="1"/>
  <c r="P60" i="17" a="1"/>
  <c r="P60" i="17" s="1"/>
  <c r="P61" i="17" a="1"/>
  <c r="P61" i="17" s="1"/>
  <c r="P62" i="17" a="1"/>
  <c r="P62" i="17" s="1"/>
  <c r="P63" i="17" a="1"/>
  <c r="P63" i="17" s="1"/>
  <c r="P64" i="17" a="1"/>
  <c r="P64" i="17" s="1"/>
  <c r="P65" i="17" a="1"/>
  <c r="P65" i="17" s="1"/>
  <c r="P66" i="17" a="1"/>
  <c r="P66" i="17" s="1"/>
  <c r="P67" i="17" a="1"/>
  <c r="P67" i="17" s="1"/>
  <c r="P68" i="17" a="1"/>
  <c r="P68" i="17" s="1"/>
  <c r="P69" i="17" a="1"/>
  <c r="P69" i="17" s="1"/>
  <c r="P70" i="17" a="1"/>
  <c r="P70" i="17" s="1"/>
  <c r="P71" i="17" a="1"/>
  <c r="P71" i="17" s="1"/>
  <c r="P72" i="17" a="1"/>
  <c r="P72" i="17" s="1"/>
  <c r="P73" i="17" a="1"/>
  <c r="P73" i="17" s="1"/>
  <c r="P74" i="17" a="1"/>
  <c r="P74" i="17" s="1"/>
  <c r="P75" i="17" a="1"/>
  <c r="P75" i="17" s="1"/>
  <c r="P76" i="17" a="1"/>
  <c r="P76" i="17" s="1"/>
  <c r="P77" i="17" a="1"/>
  <c r="P77" i="17" s="1"/>
  <c r="P78" i="17" a="1"/>
  <c r="P78" i="17" s="1"/>
  <c r="P79" i="17" a="1"/>
  <c r="P79" i="17" s="1"/>
  <c r="P80" i="17" a="1"/>
  <c r="P80" i="17"/>
  <c r="P81" i="17" a="1"/>
  <c r="P81" i="17"/>
  <c r="P82" i="17" a="1"/>
  <c r="P82" i="17"/>
  <c r="P83" i="17" a="1"/>
  <c r="P83" i="17"/>
  <c r="P84" i="17" a="1"/>
  <c r="P84" i="17"/>
  <c r="P85" i="17" a="1"/>
  <c r="P85" i="17"/>
  <c r="P86" i="17" a="1"/>
  <c r="P86" i="17"/>
  <c r="P87" i="17" a="1"/>
  <c r="P87" i="17"/>
  <c r="P88" i="17" a="1"/>
  <c r="P88" i="17"/>
  <c r="P89" i="17" a="1"/>
  <c r="P89" i="17"/>
  <c r="P90" i="17" a="1"/>
  <c r="P90" i="17"/>
  <c r="P91" i="17" a="1"/>
  <c r="P91" i="17"/>
  <c r="P92" i="17" a="1"/>
  <c r="P92" i="17"/>
  <c r="P93" i="17" a="1"/>
  <c r="P93" i="17"/>
  <c r="P94" i="17" a="1"/>
  <c r="P94" i="17"/>
  <c r="P95" i="17" a="1"/>
  <c r="P95" i="17"/>
  <c r="P96" i="17" a="1"/>
  <c r="P96" i="17"/>
  <c r="P97" i="17" a="1"/>
  <c r="P97" i="17"/>
  <c r="P98" i="17" a="1"/>
  <c r="P98" i="17"/>
  <c r="P99" i="17" a="1"/>
  <c r="P99" i="17"/>
  <c r="P100" i="17" a="1"/>
  <c r="P100" i="17"/>
  <c r="P101" i="17" a="1"/>
  <c r="P101" i="17"/>
  <c r="P102" i="17" a="1"/>
  <c r="P102" i="17"/>
  <c r="P103" i="17" a="1"/>
  <c r="P103" i="17"/>
  <c r="P104" i="17" a="1"/>
  <c r="P104" i="17"/>
  <c r="P105" i="17" a="1"/>
  <c r="P105" i="17"/>
  <c r="P106" i="17" a="1"/>
  <c r="P106" i="17"/>
  <c r="P107" i="17" a="1"/>
  <c r="P107" i="17"/>
  <c r="P108" i="17" a="1"/>
  <c r="P108" i="17"/>
  <c r="P109" i="17" a="1"/>
  <c r="P109" i="17"/>
  <c r="P110" i="17" a="1"/>
  <c r="P110" i="17"/>
  <c r="P111" i="17" a="1"/>
  <c r="P111" i="17"/>
  <c r="P112" i="17" a="1"/>
  <c r="P112" i="17"/>
  <c r="P113" i="17" a="1"/>
  <c r="P113" i="17"/>
  <c r="P114" i="17" a="1"/>
  <c r="P114" i="17"/>
  <c r="P115" i="17" a="1"/>
  <c r="P115" i="17"/>
  <c r="P116" i="17" a="1"/>
  <c r="P116" i="17" s="1"/>
  <c r="P117" i="17" a="1"/>
  <c r="P117" i="17" s="1"/>
  <c r="P118" i="17" a="1"/>
  <c r="P118" i="17" s="1"/>
  <c r="P119" i="17" a="1"/>
  <c r="P119" i="17" s="1"/>
  <c r="P120" i="17" a="1"/>
  <c r="P120" i="17" s="1"/>
  <c r="P121" i="17" a="1"/>
  <c r="P121" i="17" s="1"/>
  <c r="P122" i="17" a="1"/>
  <c r="P122" i="17" s="1"/>
  <c r="P123" i="17" a="1"/>
  <c r="P123" i="17" s="1"/>
  <c r="P124" i="17" a="1"/>
  <c r="P124" i="17" s="1"/>
  <c r="P125" i="17" a="1"/>
  <c r="P125" i="17" s="1"/>
  <c r="P126" i="17" a="1"/>
  <c r="P126" i="17" s="1"/>
  <c r="P127" i="17" a="1"/>
  <c r="P127" i="17" s="1"/>
  <c r="P128" i="17" a="1"/>
  <c r="P128" i="17" s="1"/>
  <c r="P129" i="17" a="1"/>
  <c r="P129" i="17" s="1"/>
  <c r="P130" i="17" a="1"/>
  <c r="P130" i="17" s="1"/>
  <c r="P131" i="17" a="1"/>
  <c r="P131" i="17" s="1"/>
  <c r="P132" i="17" a="1"/>
  <c r="P132" i="17" s="1"/>
  <c r="P133" i="17" a="1"/>
  <c r="P133" i="17" s="1"/>
  <c r="P134" i="17" a="1"/>
  <c r="P134" i="17" s="1"/>
  <c r="P135" i="17" a="1"/>
  <c r="P135" i="17" s="1"/>
  <c r="P136" i="17" a="1"/>
  <c r="P136" i="17" s="1"/>
  <c r="P137" i="17" a="1"/>
  <c r="P137" i="17"/>
  <c r="P138" i="17" a="1"/>
  <c r="P138" i="17"/>
  <c r="P139" i="17" a="1"/>
  <c r="P139" i="17"/>
  <c r="P140" i="17" a="1"/>
  <c r="P140" i="17"/>
  <c r="P141" i="17" a="1"/>
  <c r="P141" i="17"/>
  <c r="P142" i="17" a="1"/>
  <c r="P142" i="17"/>
  <c r="P143" i="17" a="1"/>
  <c r="P143" i="17"/>
  <c r="P144" i="17" a="1"/>
  <c r="P144" i="17"/>
  <c r="P145" i="17" a="1"/>
  <c r="P145" i="17"/>
  <c r="P146" i="17" a="1"/>
  <c r="P146" i="17"/>
  <c r="P147" i="17" a="1"/>
  <c r="P147" i="17"/>
  <c r="P148" i="17" a="1"/>
  <c r="P148" i="17"/>
  <c r="P149" i="17" a="1"/>
  <c r="P149" i="17"/>
  <c r="P150" i="17" a="1"/>
  <c r="P150" i="17"/>
  <c r="P151" i="17" a="1"/>
  <c r="P151" i="17"/>
  <c r="P152" i="17" a="1"/>
  <c r="P152" i="17"/>
  <c r="P153" i="17" a="1"/>
  <c r="P153" i="17"/>
  <c r="P154" i="17" a="1"/>
  <c r="P154" i="17"/>
  <c r="P155" i="17" a="1"/>
  <c r="P155" i="17"/>
  <c r="P156" i="17" a="1"/>
  <c r="P156" i="17"/>
  <c r="P157" i="17" a="1"/>
  <c r="P157" i="17"/>
  <c r="P158" i="17" a="1"/>
  <c r="P158" i="17"/>
  <c r="P159" i="17" a="1"/>
  <c r="P159" i="17"/>
  <c r="P160" i="17" a="1"/>
  <c r="P160" i="17"/>
  <c r="P161" i="17" a="1"/>
  <c r="P161" i="17"/>
  <c r="P162" i="17" a="1"/>
  <c r="P162" i="17"/>
  <c r="P163" i="17" a="1"/>
  <c r="P163" i="17"/>
  <c r="P164" i="17" a="1"/>
  <c r="P164" i="17"/>
  <c r="P165" i="17" a="1"/>
  <c r="P165" i="17"/>
  <c r="P166" i="17" a="1"/>
  <c r="P166" i="17"/>
  <c r="P167" i="17" a="1"/>
  <c r="P167" i="17"/>
  <c r="P168" i="17" a="1"/>
  <c r="P168" i="17"/>
  <c r="P169" i="17" a="1"/>
  <c r="P169" i="17"/>
  <c r="P170" i="17" a="1"/>
  <c r="P170" i="17"/>
  <c r="P171" i="17" a="1"/>
  <c r="P171" i="17"/>
  <c r="P172" i="17" a="1"/>
  <c r="P172" i="17"/>
  <c r="P173" i="17" a="1"/>
  <c r="P173" i="17"/>
  <c r="P174" i="17" a="1"/>
  <c r="P174" i="17"/>
  <c r="P175" i="17" a="1"/>
  <c r="P175" i="17"/>
  <c r="P176" i="17" a="1"/>
  <c r="P176" i="17" s="1"/>
  <c r="P177" i="17" a="1"/>
  <c r="P177" i="17" s="1"/>
  <c r="P178" i="17" a="1"/>
  <c r="P178" i="17" s="1"/>
  <c r="P179" i="17" a="1"/>
  <c r="P179" i="17" s="1"/>
  <c r="P180" i="17" a="1"/>
  <c r="P180" i="17" s="1"/>
  <c r="P181" i="17" a="1"/>
  <c r="P181" i="17" s="1"/>
  <c r="P182" i="17" a="1"/>
  <c r="P182" i="17" s="1"/>
  <c r="P183" i="17" a="1"/>
  <c r="P183" i="17" s="1"/>
  <c r="P184" i="17" a="1"/>
  <c r="P184" i="17" s="1"/>
  <c r="P185" i="17" a="1"/>
  <c r="P185" i="17" s="1"/>
  <c r="P186" i="17" a="1"/>
  <c r="P186" i="17" s="1"/>
  <c r="P187" i="17" a="1"/>
  <c r="P187" i="17" s="1"/>
  <c r="P188" i="17" a="1"/>
  <c r="P188" i="17" s="1"/>
  <c r="P189" i="17" a="1"/>
  <c r="P189" i="17" s="1"/>
  <c r="P190" i="17" a="1"/>
  <c r="P190" i="17" s="1"/>
  <c r="P191" i="17" a="1"/>
  <c r="P191" i="17" s="1"/>
  <c r="P192" i="17" a="1"/>
  <c r="P192" i="17" s="1"/>
  <c r="P193" i="17" a="1"/>
  <c r="P193" i="17"/>
  <c r="P194" i="17" a="1"/>
  <c r="P194" i="17"/>
  <c r="P195" i="17" a="1"/>
  <c r="P195" i="17"/>
  <c r="P196" i="17" a="1"/>
  <c r="P196" i="17"/>
  <c r="P197" i="17" a="1"/>
  <c r="P197" i="17"/>
  <c r="P198" i="17" a="1"/>
  <c r="P198" i="17"/>
  <c r="P199" i="17" a="1"/>
  <c r="P199" i="17"/>
  <c r="P200" i="17" a="1"/>
  <c r="P200" i="17"/>
  <c r="P201" i="17" a="1"/>
  <c r="P201" i="17"/>
  <c r="P202" i="17" a="1"/>
  <c r="P202" i="17"/>
  <c r="P203" i="17" a="1"/>
  <c r="P203" i="17"/>
  <c r="P204" i="17" a="1"/>
  <c r="P204" i="17"/>
  <c r="P205" i="17" a="1"/>
  <c r="P205" i="17"/>
  <c r="P206" i="17" a="1"/>
  <c r="P206" i="17"/>
  <c r="P207" i="17" a="1"/>
  <c r="P207" i="17"/>
  <c r="P208" i="17" a="1"/>
  <c r="P208" i="17"/>
  <c r="P209" i="17" a="1"/>
  <c r="P209" i="17"/>
  <c r="P210" i="17" a="1"/>
  <c r="P210" i="17"/>
  <c r="P211" i="17" a="1"/>
  <c r="P211" i="17"/>
  <c r="P212" i="17" a="1"/>
  <c r="P212" i="17"/>
  <c r="P213" i="17" a="1"/>
  <c r="P213" i="17"/>
  <c r="P214" i="17" a="1"/>
  <c r="P214" i="17"/>
  <c r="P215" i="17" a="1"/>
  <c r="P215" i="17"/>
  <c r="P216" i="17" a="1"/>
  <c r="P216" i="17"/>
  <c r="P217" i="17" a="1"/>
  <c r="P217" i="17"/>
  <c r="P218" i="17" a="1"/>
  <c r="P218" i="17"/>
  <c r="P219" i="17" a="1"/>
  <c r="P219" i="17" s="1"/>
  <c r="P220" i="17" a="1"/>
  <c r="P220" i="17" s="1"/>
  <c r="P221" i="17" a="1"/>
  <c r="P221" i="17" s="1"/>
  <c r="P222" i="17" a="1"/>
  <c r="P222" i="17" s="1"/>
  <c r="P223" i="17" a="1"/>
  <c r="P223" i="17" s="1"/>
  <c r="P224" i="17" a="1"/>
  <c r="P224" i="17" s="1"/>
  <c r="P225" i="17" a="1"/>
  <c r="P225" i="17" s="1"/>
  <c r="P226" i="17" a="1"/>
  <c r="P226" i="17" s="1"/>
  <c r="P227" i="17" a="1"/>
  <c r="P227" i="17" s="1"/>
  <c r="P228" i="17" a="1"/>
  <c r="P228" i="17" s="1"/>
  <c r="P229" i="17" a="1"/>
  <c r="P229" i="17" s="1"/>
  <c r="P230" i="17" a="1"/>
  <c r="P230" i="17" s="1"/>
  <c r="P231" i="17" a="1"/>
  <c r="P231" i="17" s="1"/>
  <c r="P232" i="17" a="1"/>
  <c r="P232" i="17" s="1"/>
  <c r="P233" i="17" a="1"/>
  <c r="P233" i="17" s="1"/>
  <c r="P234" i="17" a="1"/>
  <c r="P234" i="17" s="1"/>
  <c r="P235" i="17" a="1"/>
  <c r="P235" i="17" s="1"/>
  <c r="P236" i="17" a="1"/>
  <c r="P236" i="17" s="1"/>
  <c r="P237" i="17" a="1"/>
  <c r="P237" i="17" s="1"/>
  <c r="P238" i="17" a="1"/>
  <c r="P238" i="17" s="1"/>
  <c r="P239" i="17" a="1"/>
  <c r="P239" i="17" s="1"/>
  <c r="P240" i="17" a="1"/>
  <c r="P240" i="17" s="1"/>
  <c r="P241" i="17" a="1"/>
  <c r="P241" i="17" s="1"/>
  <c r="P242" i="17" a="1"/>
  <c r="P242" i="17" s="1"/>
  <c r="P243" i="17" a="1"/>
  <c r="P243" i="17" s="1"/>
  <c r="P244" i="17" a="1"/>
  <c r="P244" i="17" s="1"/>
  <c r="P245" i="17" a="1"/>
  <c r="P245" i="17" s="1"/>
  <c r="P246" i="17" a="1"/>
  <c r="P246" i="17" s="1"/>
  <c r="P247" i="17" a="1"/>
  <c r="P247" i="17" s="1"/>
  <c r="P248" i="17" a="1"/>
  <c r="P248" i="17" s="1"/>
  <c r="P249" i="17" a="1"/>
  <c r="P249" i="17"/>
  <c r="P250" i="17" a="1"/>
  <c r="P250" i="17"/>
  <c r="P251" i="17" a="1"/>
  <c r="P251" i="17"/>
  <c r="P252" i="17" a="1"/>
  <c r="P252" i="17"/>
  <c r="P253" i="17" a="1"/>
  <c r="P253" i="17"/>
  <c r="P254" i="17" a="1"/>
  <c r="P254" i="17"/>
  <c r="P255" i="17" a="1"/>
  <c r="P255" i="17"/>
  <c r="P256" i="17" a="1"/>
  <c r="P256" i="17"/>
  <c r="P257" i="17" a="1"/>
  <c r="P257" i="17"/>
  <c r="P258" i="17" a="1"/>
  <c r="P258" i="17"/>
  <c r="P259" i="17" a="1"/>
  <c r="P259" i="17"/>
  <c r="P260" i="17" a="1"/>
  <c r="P260" i="17"/>
  <c r="P261" i="17" a="1"/>
  <c r="P261" i="17"/>
  <c r="F192" i="1"/>
  <c r="F193" i="1"/>
  <c r="F194" i="1"/>
  <c r="F190" i="1"/>
  <c r="F191" i="1"/>
  <c r="F188" i="1"/>
  <c r="F189" i="1"/>
  <c r="F186" i="1"/>
  <c r="F187" i="1"/>
  <c r="F185" i="1"/>
  <c r="F122" i="1" a="1"/>
  <c r="D10" i="1"/>
  <c r="D11" i="1"/>
  <c r="D12" i="1"/>
  <c r="D13" i="1"/>
  <c r="D14" i="1"/>
  <c r="D15" i="1"/>
  <c r="D16" i="1"/>
  <c r="D17" i="1"/>
  <c r="D18" i="1"/>
  <c r="D19" i="1"/>
  <c r="D20" i="1"/>
  <c r="D21" i="1"/>
  <c r="D22" i="1"/>
  <c r="D23" i="1"/>
  <c r="D24" i="1"/>
  <c r="D25" i="1"/>
  <c r="D26" i="1"/>
  <c r="D27" i="1"/>
  <c r="D28" i="1"/>
  <c r="D29" i="1"/>
  <c r="D30" i="1"/>
  <c r="D31" i="1"/>
  <c r="D32" i="1"/>
  <c r="D33" i="1"/>
  <c r="D34" i="1"/>
  <c r="D35" i="1"/>
  <c r="D36" i="1"/>
  <c r="D37" i="1"/>
  <c r="D38" i="1"/>
  <c r="D39" i="1"/>
  <c r="D40" i="1"/>
  <c r="D41" i="1"/>
  <c r="D42" i="1"/>
  <c r="D43" i="1"/>
  <c r="D44" i="1"/>
  <c r="D45" i="1"/>
  <c r="D46" i="1"/>
  <c r="D47" i="1"/>
  <c r="D48" i="1"/>
  <c r="D49" i="1"/>
  <c r="D50" i="1"/>
  <c r="D51" i="1"/>
  <c r="D52" i="1"/>
  <c r="D53" i="1"/>
  <c r="D54" i="1"/>
  <c r="D55" i="1"/>
  <c r="D56" i="1"/>
  <c r="D57" i="1"/>
  <c r="D58" i="1"/>
  <c r="D59" i="1"/>
  <c r="D60" i="1"/>
  <c r="D61" i="1"/>
  <c r="D62" i="1"/>
  <c r="D63" i="1"/>
  <c r="D64" i="1"/>
  <c r="D65" i="1"/>
  <c r="D66" i="1"/>
  <c r="D67" i="1"/>
  <c r="D68" i="1"/>
  <c r="D69" i="1"/>
  <c r="D70" i="1"/>
  <c r="D71" i="1"/>
  <c r="D72" i="1"/>
  <c r="D73" i="1"/>
  <c r="D74" i="1"/>
  <c r="D75" i="1"/>
  <c r="D76" i="1"/>
  <c r="D77" i="1"/>
  <c r="D78" i="1"/>
  <c r="D79" i="1"/>
  <c r="D80" i="1"/>
  <c r="D81" i="1"/>
  <c r="D82" i="1"/>
  <c r="D83" i="1"/>
  <c r="D84" i="1"/>
  <c r="D85" i="1"/>
  <c r="D86" i="1"/>
  <c r="D87" i="1"/>
  <c r="D88" i="1"/>
  <c r="D89" i="1"/>
  <c r="D90" i="1"/>
  <c r="D91" i="1"/>
  <c r="D92" i="1"/>
  <c r="D93" i="1"/>
  <c r="D94" i="1"/>
  <c r="D95" i="1"/>
  <c r="D96" i="1"/>
  <c r="D97" i="1"/>
  <c r="D98" i="1"/>
  <c r="D99" i="1"/>
  <c r="D100" i="1"/>
  <c r="D101" i="1"/>
  <c r="D2" i="1"/>
  <c r="D3" i="1"/>
  <c r="D4" i="1"/>
  <c r="D5" i="1"/>
  <c r="D6" i="1"/>
  <c r="D7" i="1"/>
  <c r="D8" i="1"/>
  <c r="D9" i="1"/>
  <c r="I3" i="1"/>
  <c r="J3" i="1" s="1"/>
  <c r="I4" i="1"/>
  <c r="J4" i="1" s="1"/>
  <c r="I5" i="1"/>
  <c r="J5" i="1" s="1"/>
  <c r="I6" i="1"/>
  <c r="J6" i="1" s="1"/>
  <c r="I7" i="1"/>
  <c r="J7" i="1" s="1"/>
  <c r="I8" i="1"/>
  <c r="J8" i="1" s="1"/>
  <c r="I9" i="1"/>
  <c r="J9" i="1" s="1"/>
  <c r="I10" i="1"/>
  <c r="J10" i="1" s="1"/>
  <c r="I11" i="1"/>
  <c r="J11" i="1" s="1"/>
  <c r="I12" i="1"/>
  <c r="J12" i="1" s="1"/>
  <c r="I13" i="1"/>
  <c r="J13" i="1" s="1"/>
  <c r="I14" i="1"/>
  <c r="J14" i="1" s="1"/>
  <c r="I15" i="1"/>
  <c r="J15" i="1" s="1"/>
  <c r="I16" i="1"/>
  <c r="J16" i="1" s="1"/>
  <c r="I17" i="1"/>
  <c r="J17" i="1" s="1"/>
  <c r="I18" i="1"/>
  <c r="J18" i="1" s="1"/>
  <c r="I19" i="1"/>
  <c r="J19" i="1" s="1"/>
  <c r="I20" i="1"/>
  <c r="J20" i="1" s="1"/>
  <c r="I21" i="1"/>
  <c r="J21" i="1" s="1"/>
  <c r="I22" i="1"/>
  <c r="J22" i="1" s="1"/>
  <c r="I23" i="1"/>
  <c r="J23" i="1" s="1"/>
  <c r="I24" i="1"/>
  <c r="J24" i="1" s="1"/>
  <c r="I25" i="1"/>
  <c r="J25" i="1" s="1"/>
  <c r="I26" i="1"/>
  <c r="J26" i="1" s="1"/>
  <c r="I27" i="1"/>
  <c r="J27" i="1" s="1"/>
  <c r="I28" i="1"/>
  <c r="J28" i="1" s="1"/>
  <c r="I29" i="1"/>
  <c r="J29" i="1" s="1"/>
  <c r="I30" i="1"/>
  <c r="J30" i="1" s="1"/>
  <c r="I31" i="1"/>
  <c r="J31" i="1" s="1"/>
  <c r="I32" i="1"/>
  <c r="J32" i="1" s="1"/>
  <c r="I33" i="1"/>
  <c r="J33" i="1" s="1"/>
  <c r="I34" i="1"/>
  <c r="J34" i="1" s="1"/>
  <c r="I35" i="1"/>
  <c r="J35" i="1" s="1"/>
  <c r="I36" i="1"/>
  <c r="J36" i="1" s="1"/>
  <c r="I37" i="1"/>
  <c r="J37" i="1" s="1"/>
  <c r="I38" i="1"/>
  <c r="J38" i="1" s="1"/>
  <c r="I39" i="1"/>
  <c r="J39" i="1" s="1"/>
  <c r="I40" i="1"/>
  <c r="J40" i="1" s="1"/>
  <c r="I41" i="1"/>
  <c r="J41" i="1" s="1"/>
  <c r="I42" i="1"/>
  <c r="J42" i="1" s="1"/>
  <c r="I43" i="1"/>
  <c r="J43" i="1" s="1"/>
  <c r="I44" i="1"/>
  <c r="J44" i="1" s="1"/>
  <c r="I45" i="1"/>
  <c r="J45" i="1" s="1"/>
  <c r="I46" i="1"/>
  <c r="J46" i="1" s="1"/>
  <c r="I47" i="1"/>
  <c r="J47" i="1" s="1"/>
  <c r="I48" i="1"/>
  <c r="J48" i="1" s="1"/>
  <c r="I49" i="1"/>
  <c r="J49" i="1" s="1"/>
  <c r="I50" i="1"/>
  <c r="J50" i="1" s="1"/>
  <c r="I51" i="1"/>
  <c r="J51" i="1" s="1"/>
  <c r="I52" i="1"/>
  <c r="J52" i="1" s="1"/>
  <c r="I53" i="1"/>
  <c r="J53" i="1" s="1"/>
  <c r="I54" i="1"/>
  <c r="J54" i="1" s="1"/>
  <c r="I55" i="1"/>
  <c r="J55" i="1" s="1"/>
  <c r="I56" i="1"/>
  <c r="J56" i="1" s="1"/>
  <c r="I57" i="1"/>
  <c r="J57" i="1" s="1"/>
  <c r="I58" i="1"/>
  <c r="J58" i="1" s="1"/>
  <c r="I59" i="1"/>
  <c r="J59" i="1" s="1"/>
  <c r="I60" i="1"/>
  <c r="J60" i="1" s="1"/>
  <c r="I61" i="1"/>
  <c r="J61" i="1" s="1"/>
  <c r="I62" i="1"/>
  <c r="J62" i="1" s="1"/>
  <c r="I63" i="1"/>
  <c r="J63" i="1" s="1"/>
  <c r="I64" i="1"/>
  <c r="J64" i="1" s="1"/>
  <c r="I65" i="1"/>
  <c r="J65" i="1" s="1"/>
  <c r="I66" i="1"/>
  <c r="J66" i="1" s="1"/>
  <c r="I67" i="1"/>
  <c r="J67" i="1" s="1"/>
  <c r="I68" i="1"/>
  <c r="J68" i="1" s="1"/>
  <c r="I69" i="1"/>
  <c r="J69" i="1" s="1"/>
  <c r="I70" i="1"/>
  <c r="J70" i="1" s="1"/>
  <c r="I71" i="1"/>
  <c r="J71" i="1" s="1"/>
  <c r="I72" i="1"/>
  <c r="J72" i="1" s="1"/>
  <c r="I73" i="1"/>
  <c r="J73" i="1" s="1"/>
  <c r="I74" i="1"/>
  <c r="J74" i="1" s="1"/>
  <c r="I75" i="1"/>
  <c r="J75" i="1" s="1"/>
  <c r="I76" i="1"/>
  <c r="J76" i="1" s="1"/>
  <c r="I77" i="1"/>
  <c r="J77" i="1" s="1"/>
  <c r="I78" i="1"/>
  <c r="J78" i="1" s="1"/>
  <c r="I79" i="1"/>
  <c r="J79" i="1" s="1"/>
  <c r="I80" i="1"/>
  <c r="J80" i="1" s="1"/>
  <c r="I81" i="1"/>
  <c r="J81" i="1" s="1"/>
  <c r="I82" i="1"/>
  <c r="J82" i="1" s="1"/>
  <c r="I83" i="1"/>
  <c r="J83" i="1" s="1"/>
  <c r="I84" i="1"/>
  <c r="J84" i="1" s="1"/>
  <c r="I85" i="1"/>
  <c r="J85" i="1" s="1"/>
  <c r="I86" i="1"/>
  <c r="J86" i="1" s="1"/>
  <c r="I87" i="1"/>
  <c r="J87" i="1" s="1"/>
  <c r="I88" i="1"/>
  <c r="J88" i="1" s="1"/>
  <c r="I89" i="1"/>
  <c r="J89" i="1" s="1"/>
  <c r="I90" i="1"/>
  <c r="J90" i="1" s="1"/>
  <c r="I91" i="1"/>
  <c r="J91" i="1" s="1"/>
  <c r="I92" i="1"/>
  <c r="J92" i="1" s="1"/>
  <c r="I93" i="1"/>
  <c r="J93" i="1" s="1"/>
  <c r="I94" i="1"/>
  <c r="J94" i="1" s="1"/>
  <c r="I95" i="1"/>
  <c r="J95" i="1" s="1"/>
  <c r="I96" i="1"/>
  <c r="J96" i="1" s="1"/>
  <c r="I97" i="1"/>
  <c r="J97" i="1" s="1"/>
  <c r="I98" i="1"/>
  <c r="J98" i="1" s="1"/>
  <c r="I99" i="1"/>
  <c r="J99" i="1" s="1"/>
  <c r="I100" i="1"/>
  <c r="J100" i="1" s="1"/>
  <c r="I101" i="1"/>
  <c r="J101" i="1" s="1"/>
  <c r="I2" i="1"/>
  <c r="J2" i="1" s="1"/>
  <c r="M3" i="1" a="1"/>
  <c r="M3" i="1" s="1"/>
  <c r="F122" i="1" l="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7BE87BA-0407-4EC3-A6ED-DE9B5EB5FE6F}" keepAlive="1" name="Query - Append1" description="Connection to the 'Append1' query in the workbook." type="5" refreshedVersion="8" background="1" saveData="1">
    <dbPr connection="Provider=Microsoft.Mashup.OleDb.1;Data Source=$Workbook$;Location=Append1;Extended Properties=&quot;&quot;" command="SELECT * FROM [Append1]"/>
  </connection>
  <connection id="2" xr16:uid="{95EB3717-2D88-4157-9A72-ED2F2B14D07E}" keepAlive="1" name="Query - available_players" description="Connection to the 'available_players' query in the workbook." type="5" refreshedVersion="8" background="1" saveData="1">
    <dbPr connection="Provider=Microsoft.Mashup.OleDb.1;Data Source=$Workbook$;Location=available_players;Extended Properties=&quot;&quot;" command="SELECT * FROM [available_players]"/>
  </connection>
  <connection id="3" xr16:uid="{57975476-3F98-4144-969D-A7680BE3EEA4}" keepAlive="1" name="Query - my_rosters" description="Connection to the 'my_rosters' query in the workbook." type="5" refreshedVersion="8" background="1" saveData="1">
    <dbPr connection="Provider=Microsoft.Mashup.OleDb.1;Data Source=$Workbook$;Location=my_rosters;Extended Properties=&quot;&quot;" command="SELECT * FROM [my_rosters]"/>
  </connection>
  <connection id="4" xr16:uid="{180F3613-AA3D-47CE-8B7A-C94BF05DB4C7}" keepAlive="1" name="Query - qrySchedule_AH" description="Connection to the 'qrySchedule_AH' query in the workbook." type="5" refreshedVersion="0" background="1">
    <dbPr connection="Provider=Microsoft.Mashup.OleDb.1;Data Source=$Workbook$;Location=qrySchedule_AH;Extended Properties=&quot;&quot;" command="SELECT * FROM [qrySchedule_AH]"/>
  </connection>
  <connection id="5" xr16:uid="{F5AFEF47-27AA-4535-8F52-7712662ADF1C}" keepAlive="1" name="Query - qrySchedule_csv" description="Connection to the 'qrySchedule_csv' query in the workbook." type="5" refreshedVersion="0" background="1">
    <dbPr connection="Provider=Microsoft.Mashup.OleDb.1;Data Source=$Workbook$;Location=qrySchedule_csv;Extended Properties=&quot;&quot;" command="SELECT * FROM [qrySchedule_csv]"/>
  </connection>
  <connection id="6" xr16:uid="{2DEF87EE-D1B8-430F-AC39-6BCB239CDDCB}" keepAlive="1" name="Query - qrySchedule_HA" description="Connection to the 'qrySchedule_HA' query in the workbook." type="5" refreshedVersion="0" background="1">
    <dbPr connection="Provider=Microsoft.Mashup.OleDb.1;Data Source=$Workbook$;Location=qrySchedule_HA;Extended Properties=&quot;&quot;" command="SELECT * FROM [qrySchedule_HA]"/>
  </connection>
  <connection id="7" xr16:uid="{DE60DAE2-F53D-48B3-86E6-6C8C9FEE7D6D}" keepAlive="1" name="Query - tblNHLTeams" description="Connection to the 'tblNHLTeams' query in the workbook." type="5" refreshedVersion="0" background="1">
    <dbPr connection="Provider=Microsoft.Mashup.OleDb.1;Data Source=$Workbook$;Location=tblNHLTeams;Extended Properties=&quot;&quot;" command="SELECT * FROM [tblNHLTeams]"/>
  </connection>
  <connection id="8" xr16:uid="{443A41B0-DD33-4E4D-ADAB-5B8AA25AC18E}" keepAlive="1" name="Query - tblSchedule" description="Connection to the 'tblSchedule' query in the workbook." type="5" refreshedVersion="0" background="1">
    <dbPr connection="Provider=Microsoft.Mashup.OleDb.1;Data Source=$Workbook$;Location=tblSchedule;Extended Properties=&quot;&quot;" command="SELECT * FROM [tblSchedule]"/>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<sst xmlns="http://schemas.openxmlformats.org/spreadsheetml/2006/main" count="14867" uniqueCount="545">
  <si>
    <t>CoPilot</t>
  </si>
  <si>
    <t>Grok</t>
  </si>
  <si>
    <t>Perplexity</t>
  </si>
  <si>
    <t>Kimi</t>
  </si>
  <si>
    <t>Gemini</t>
  </si>
  <si>
    <t>ChatGPT</t>
  </si>
  <si>
    <t>Claude</t>
  </si>
  <si>
    <t>Poe</t>
  </si>
  <si>
    <t>DeepSeek</t>
  </si>
  <si>
    <t>Perpelxity</t>
  </si>
  <si>
    <t>Copilot</t>
  </si>
  <si>
    <t>LeChat</t>
  </si>
  <si>
    <t>Copilot|7 Grok|8 Perplexity|9 ChatGPT|6 DeepSeek|4 LeChatMistral|6 Kimi|5 Gemini|7 Poe|5 Claude|6</t>
  </si>
  <si>
    <t>MicrosoftCopilot|9 Grok|8 Perplexity|9 ChatGPT|6 DeepSeek|5 LeChatMistral|6 Kimi|7 Gemini|8 Poe|6 Claude|5</t>
  </si>
  <si>
    <t>Perplexity | 9 Grok | 8 Gemini | 7 ChatGPT | 6 LeChatMistral | 6 Claude | 5 MicrosoftCopilot | 5 DeepSeek | 4 Poe | 3 Kimi | 1</t>
  </si>
  <si>
    <t>MicrosoftCopilot|8 Grok|9 Perplexity|9 ChatGPT|7 DeepSeek|3 LeChatMistral|4 Kimi|5 Gemini|7 Poe|6 Claude|8</t>
  </si>
  <si>
    <t>Source</t>
  </si>
  <si>
    <t>ChatBot</t>
  </si>
  <si>
    <t>Rating</t>
  </si>
  <si>
    <t>A</t>
  </si>
  <si>
    <t>E</t>
  </si>
  <si>
    <t>C</t>
  </si>
  <si>
    <t>B</t>
  </si>
  <si>
    <t>D</t>
  </si>
  <si>
    <t>F</t>
  </si>
  <si>
    <t>G</t>
  </si>
  <si>
    <t>H</t>
  </si>
  <si>
    <t>I</t>
  </si>
  <si>
    <t>J</t>
  </si>
  <si>
    <t>Bot</t>
  </si>
  <si>
    <t>Code</t>
  </si>
  <si>
    <t>BOT</t>
  </si>
  <si>
    <t>RANK</t>
  </si>
  <si>
    <t>Assignee</t>
  </si>
  <si>
    <t>Total Rating</t>
  </si>
  <si>
    <t>🧠 Interpretation</t>
  </si>
  <si>
    <r>
      <t>Tier 1 (Elite)</t>
    </r>
    <r>
      <rPr>
        <sz val="11"/>
        <color theme="1"/>
        <rFont val="Aptos Narrow"/>
        <family val="2"/>
        <scheme val="minor"/>
      </rPr>
      <t>: F, I, E — all above 145, consistent high performers.</t>
    </r>
  </si>
  <si>
    <r>
      <t>Tier 2 (Solid)</t>
    </r>
    <r>
      <rPr>
        <sz val="11"/>
        <color theme="1"/>
        <rFont val="Aptos Narrow"/>
        <family val="2"/>
        <scheme val="minor"/>
      </rPr>
      <t>: C, J — strong contributors, but not quite elite.</t>
    </r>
  </si>
  <si>
    <r>
      <t>Tier 3 (Borderline)</t>
    </r>
    <r>
      <rPr>
        <sz val="11"/>
        <color theme="1"/>
        <rFont val="Aptos Narrow"/>
        <family val="2"/>
        <scheme val="minor"/>
      </rPr>
      <t>: A, B — decent, but not standout.</t>
    </r>
  </si>
  <si>
    <r>
      <t>Tier 4 (Low Impact)</t>
    </r>
    <r>
      <rPr>
        <sz val="11"/>
        <color theme="1"/>
        <rFont val="Aptos Narrow"/>
        <family val="2"/>
        <scheme val="minor"/>
      </rPr>
      <t>: G, D, H — below 115, likely below suitability threshold.</t>
    </r>
  </si>
  <si>
    <t>🔻Magnitude Gaps</t>
  </si>
  <si>
    <r>
      <t xml:space="preserve">F vs. H: </t>
    </r>
    <r>
      <rPr>
        <b/>
        <sz val="11"/>
        <color theme="1"/>
        <rFont val="Aptos Narrow"/>
        <family val="2"/>
        <scheme val="minor"/>
      </rPr>
      <t>50-point gap</t>
    </r>
    <r>
      <rPr>
        <sz val="11"/>
        <color theme="1"/>
        <rFont val="Aptos Narrow"/>
        <family val="2"/>
        <scheme val="minor"/>
      </rPr>
      <t xml:space="preserve"> — that’s a canyon.</t>
    </r>
  </si>
  <si>
    <r>
      <t xml:space="preserve">Even between Tier 2 and Tier 4 (C vs. G): </t>
    </r>
    <r>
      <rPr>
        <b/>
        <sz val="11"/>
        <color theme="1"/>
        <rFont val="Aptos Narrow"/>
        <family val="2"/>
        <scheme val="minor"/>
      </rPr>
      <t>26-point gap</t>
    </r>
    <r>
      <rPr>
        <sz val="11"/>
        <color theme="1"/>
        <rFont val="Aptos Narrow"/>
        <family val="2"/>
        <scheme val="minor"/>
      </rPr>
      <t xml:space="preserve"> — enough to question reliability.</t>
    </r>
  </si>
  <si>
    <t>✅ Threshold Cutoff</t>
  </si>
  <si>
    <r>
      <t xml:space="preserve">If you’re setting a suitability threshold, </t>
    </r>
    <r>
      <rPr>
        <b/>
        <sz val="11"/>
        <color theme="1"/>
        <rFont val="Aptos Narrow"/>
        <family val="2"/>
        <scheme val="minor"/>
      </rPr>
      <t>115+</t>
    </r>
    <r>
      <rPr>
        <sz val="11"/>
        <color theme="1"/>
        <rFont val="Aptos Narrow"/>
        <family val="2"/>
        <scheme val="minor"/>
      </rPr>
      <t xml:space="preserve"> feels like a natural breakpoint. That would exclude:</t>
    </r>
  </si>
  <si>
    <r>
      <t xml:space="preserve">Possibly </t>
    </r>
    <r>
      <rPr>
        <b/>
        <sz val="11"/>
        <color theme="1"/>
        <rFont val="Aptos Narrow"/>
        <family val="2"/>
        <scheme val="minor"/>
      </rPr>
      <t>G</t>
    </r>
    <r>
      <rPr>
        <sz val="11"/>
        <color theme="1"/>
        <rFont val="Aptos Narrow"/>
        <family val="2"/>
        <scheme val="minor"/>
      </rPr>
      <t>, depending on tolerance.</t>
    </r>
  </si>
  <si>
    <t>Date</t>
  </si>
  <si>
    <t>Boston Bruins</t>
  </si>
  <si>
    <t>Edmonton Oilers</t>
  </si>
  <si>
    <t>Calgary Flames</t>
  </si>
  <si>
    <t>Team</t>
  </si>
  <si>
    <t>Washington Capitals</t>
  </si>
  <si>
    <t>New Jersey Devils</t>
  </si>
  <si>
    <t>Carolina Hurricanes</t>
  </si>
  <si>
    <t>Colorado Avalanche</t>
  </si>
  <si>
    <t>player_key</t>
  </si>
  <si>
    <t>first</t>
  </si>
  <si>
    <t>last</t>
  </si>
  <si>
    <t>ownership_type</t>
  </si>
  <si>
    <t>status</t>
  </si>
  <si>
    <t>status_full</t>
  </si>
  <si>
    <t>injury_note</t>
  </si>
  <si>
    <t>on_disabled_list</t>
  </si>
  <si>
    <t>positions</t>
  </si>
  <si>
    <t>team</t>
  </si>
  <si>
    <t>465.p.9269</t>
  </si>
  <si>
    <t>465.l.20468</t>
  </si>
  <si>
    <t>Juraj</t>
  </si>
  <si>
    <t>Slafkovský</t>
  </si>
  <si>
    <t>waivers</t>
  </si>
  <si>
    <t/>
  </si>
  <si>
    <t>LW,RW</t>
  </si>
  <si>
    <t>MTL</t>
  </si>
  <si>
    <t>465.p.5989</t>
  </si>
  <si>
    <t>465.l.9042</t>
  </si>
  <si>
    <t>Valeri</t>
  </si>
  <si>
    <t>Nichushkin</t>
  </si>
  <si>
    <t>freeagents</t>
  </si>
  <si>
    <t>COL</t>
  </si>
  <si>
    <t>465.p.8674</t>
  </si>
  <si>
    <t>465.l.6615</t>
  </si>
  <si>
    <t>JJ</t>
  </si>
  <si>
    <t>Peterka</t>
  </si>
  <si>
    <t>UTA</t>
  </si>
  <si>
    <t>465.p.5685</t>
  </si>
  <si>
    <t>465.l.114671</t>
  </si>
  <si>
    <t>Morgan</t>
  </si>
  <si>
    <t>Rielly</t>
  </si>
  <si>
    <t>TOR</t>
  </si>
  <si>
    <t>465.p.6062</t>
  </si>
  <si>
    <t>465.l.10564</t>
  </si>
  <si>
    <t>Carter</t>
  </si>
  <si>
    <t>Verhaeghe</t>
  </si>
  <si>
    <t>LW</t>
  </si>
  <si>
    <t>FLA</t>
  </si>
  <si>
    <t>465.p.5370</t>
  </si>
  <si>
    <t>465.l.1310</t>
  </si>
  <si>
    <t>Dougie</t>
  </si>
  <si>
    <t>Hamilton</t>
  </si>
  <si>
    <t>NJ</t>
  </si>
  <si>
    <t>465.p.5057</t>
  </si>
  <si>
    <t>465.l.110511</t>
  </si>
  <si>
    <t>Scott</t>
  </si>
  <si>
    <t>Wedgewood</t>
  </si>
  <si>
    <t>465.p.6447</t>
  </si>
  <si>
    <t>Ilya</t>
  </si>
  <si>
    <t>Sorokin</t>
  </si>
  <si>
    <t>NYI</t>
  </si>
  <si>
    <t>465.p.6476</t>
  </si>
  <si>
    <t>465.l.105901</t>
  </si>
  <si>
    <t>Devon</t>
  </si>
  <si>
    <t>Toews</t>
  </si>
  <si>
    <t>465.l.120866</t>
  </si>
  <si>
    <t>VGK</t>
  </si>
  <si>
    <t>465.p.6887</t>
  </si>
  <si>
    <t>Karel</t>
  </si>
  <si>
    <t>Vejmelka</t>
  </si>
  <si>
    <t>465.p.4503</t>
  </si>
  <si>
    <t>John</t>
  </si>
  <si>
    <t>Carlson</t>
  </si>
  <si>
    <t>WSH</t>
  </si>
  <si>
    <t>465.p.6941</t>
  </si>
  <si>
    <t>465.l.18741</t>
  </si>
  <si>
    <t>Joey</t>
  </si>
  <si>
    <t>Daccord</t>
  </si>
  <si>
    <t>SEA</t>
  </si>
  <si>
    <t>465.p.7117</t>
  </si>
  <si>
    <t>Mikhail</t>
  </si>
  <si>
    <t>Sergachev</t>
  </si>
  <si>
    <t>465.p.7143</t>
  </si>
  <si>
    <t>Jordan</t>
  </si>
  <si>
    <t>Kyrou</t>
  </si>
  <si>
    <t>RW</t>
  </si>
  <si>
    <t>STL</t>
  </si>
  <si>
    <t>465.p.4472</t>
  </si>
  <si>
    <t>465.l.11986</t>
  </si>
  <si>
    <t>Drew</t>
  </si>
  <si>
    <t>Doughty</t>
  </si>
  <si>
    <t>LA</t>
  </si>
  <si>
    <t>465.p.6766</t>
  </si>
  <si>
    <t>465.l.25888</t>
  </si>
  <si>
    <t>Travis</t>
  </si>
  <si>
    <t>Konecny</t>
  </si>
  <si>
    <t>PHI</t>
  </si>
  <si>
    <t>465.p.5983</t>
  </si>
  <si>
    <t>Seth</t>
  </si>
  <si>
    <t>Jones</t>
  </si>
  <si>
    <t>465.p.32766</t>
  </si>
  <si>
    <t>Zeev</t>
  </si>
  <si>
    <t>Buium</t>
  </si>
  <si>
    <t>MIN</t>
  </si>
  <si>
    <t>465.p.8654</t>
  </si>
  <si>
    <t>Dylan</t>
  </si>
  <si>
    <t>Holloway</t>
  </si>
  <si>
    <t>C,LW</t>
  </si>
  <si>
    <t>CGY</t>
  </si>
  <si>
    <t>465.p.7636</t>
  </si>
  <si>
    <t>Drake</t>
  </si>
  <si>
    <t>Batherson</t>
  </si>
  <si>
    <t>OTT</t>
  </si>
  <si>
    <t>465.p.8369</t>
  </si>
  <si>
    <t>465.l.29528</t>
  </si>
  <si>
    <t>Aliaksei</t>
  </si>
  <si>
    <t>Protas</t>
  </si>
  <si>
    <t>465.p.7516</t>
  </si>
  <si>
    <t>Nico</t>
  </si>
  <si>
    <t>Hischier</t>
  </si>
  <si>
    <t>465.p.5777</t>
  </si>
  <si>
    <t>Colton</t>
  </si>
  <si>
    <t>Parayko</t>
  </si>
  <si>
    <t>465.p.6384</t>
  </si>
  <si>
    <t>Alex</t>
  </si>
  <si>
    <t>Tuch</t>
  </si>
  <si>
    <t>BUF</t>
  </si>
  <si>
    <t>465.p.5161</t>
  </si>
  <si>
    <t>465.l.4164</t>
  </si>
  <si>
    <t>Frederik</t>
  </si>
  <si>
    <t>Andersen</t>
  </si>
  <si>
    <t>CAR</t>
  </si>
  <si>
    <t>465.p.5096</t>
  </si>
  <si>
    <t>Zach</t>
  </si>
  <si>
    <t>Hyman</t>
  </si>
  <si>
    <t>IR-LT</t>
  </si>
  <si>
    <t>Injured Reserve</t>
  </si>
  <si>
    <t>Wrist</t>
  </si>
  <si>
    <t>1</t>
  </si>
  <si>
    <t>LW,RW,IR</t>
  </si>
  <si>
    <t>EDM</t>
  </si>
  <si>
    <t>465.p.7498</t>
  </si>
  <si>
    <t>465.l.868</t>
  </si>
  <si>
    <t>Neal</t>
  </si>
  <si>
    <t>Pionk</t>
  </si>
  <si>
    <t>WPG</t>
  </si>
  <si>
    <t>465.p.7526</t>
  </si>
  <si>
    <t>Gabriel</t>
  </si>
  <si>
    <t>Vilardi</t>
  </si>
  <si>
    <t>C,RW</t>
  </si>
  <si>
    <t>465.p.6745</t>
  </si>
  <si>
    <t>Strome</t>
  </si>
  <si>
    <t>465.p.7854</t>
  </si>
  <si>
    <t>Kiefer</t>
  </si>
  <si>
    <t>Sherwood</t>
  </si>
  <si>
    <t>VAN</t>
  </si>
  <si>
    <t>465.p.4683</t>
  </si>
  <si>
    <t>465.l.39537</t>
  </si>
  <si>
    <t>Matt</t>
  </si>
  <si>
    <t>Duchene</t>
  </si>
  <si>
    <t>O</t>
  </si>
  <si>
    <t>Out</t>
  </si>
  <si>
    <t>Upper Body</t>
  </si>
  <si>
    <t>DAL</t>
  </si>
  <si>
    <t>465.p.6035</t>
  </si>
  <si>
    <t>Artturi</t>
  </si>
  <si>
    <t>Lehkonen</t>
  </si>
  <si>
    <t>465.p.8642</t>
  </si>
  <si>
    <t>Quinton</t>
  </si>
  <si>
    <t>Byfield</t>
  </si>
  <si>
    <t>465.p.6370</t>
  </si>
  <si>
    <t>Sam</t>
  </si>
  <si>
    <t>Bennett</t>
  </si>
  <si>
    <t>465.p.8314</t>
  </si>
  <si>
    <t>Pyotr</t>
  </si>
  <si>
    <t>Kochetkov</t>
  </si>
  <si>
    <t>IR</t>
  </si>
  <si>
    <t>Lower Body</t>
  </si>
  <si>
    <t>G,IR</t>
  </si>
  <si>
    <t>465.p.6494</t>
  </si>
  <si>
    <t>Gustav</t>
  </si>
  <si>
    <t>Forsling</t>
  </si>
  <si>
    <t>465.p.5697</t>
  </si>
  <si>
    <t>Tomas</t>
  </si>
  <si>
    <t>Hertl</t>
  </si>
  <si>
    <t>465.p.4491</t>
  </si>
  <si>
    <t>Erik</t>
  </si>
  <si>
    <t>Karlsson</t>
  </si>
  <si>
    <t>PIT</t>
  </si>
  <si>
    <t>465.p.33423</t>
  </si>
  <si>
    <t>Matthew</t>
  </si>
  <si>
    <t>Schaefer</t>
  </si>
  <si>
    <t>465.p.30905</t>
  </si>
  <si>
    <t>Alexander</t>
  </si>
  <si>
    <t>Nikishin</t>
  </si>
  <si>
    <t>465.p.5391</t>
  </si>
  <si>
    <t>Rickard</t>
  </si>
  <si>
    <t>Rakell</t>
  </si>
  <si>
    <t>C,LW,RW</t>
  </si>
  <si>
    <t>465.p.5053</t>
  </si>
  <si>
    <t>Bryan</t>
  </si>
  <si>
    <t>Rust</t>
  </si>
  <si>
    <t>465.p.30548</t>
  </si>
  <si>
    <t>Matvei</t>
  </si>
  <si>
    <t>Michkov</t>
  </si>
  <si>
    <t>465.p.31910</t>
  </si>
  <si>
    <t>Rinzel</t>
  </si>
  <si>
    <t>CHI</t>
  </si>
  <si>
    <t>465.p.6762</t>
  </si>
  <si>
    <t>Joel</t>
  </si>
  <si>
    <t>Eriksson Ek</t>
  </si>
  <si>
    <t>Cam</t>
  </si>
  <si>
    <t>NYR</t>
  </si>
  <si>
    <t>league_name</t>
  </si>
  <si>
    <t>league_count</t>
  </si>
  <si>
    <t>team_key</t>
  </si>
  <si>
    <t>snapshot_date</t>
  </si>
  <si>
    <t>editorial_team_abbr</t>
  </si>
  <si>
    <t>eligible_positions</t>
  </si>
  <si>
    <t>has_player_notes</t>
  </si>
  <si>
    <t>selected_position</t>
  </si>
  <si>
    <t>465_l_10564_t_5</t>
  </si>
  <si>
    <t>465.p.6743</t>
  </si>
  <si>
    <t>Connor</t>
  </si>
  <si>
    <t>McDavid</t>
  </si>
  <si>
    <t>465.p.4681</t>
  </si>
  <si>
    <t>Tavares</t>
  </si>
  <si>
    <t>465.p.8279</t>
  </si>
  <si>
    <t>Jack</t>
  </si>
  <si>
    <t>Hughes</t>
  </si>
  <si>
    <t>465.p.7520</t>
  </si>
  <si>
    <t>Elias</t>
  </si>
  <si>
    <t>Pettersson</t>
  </si>
  <si>
    <t>465.p.5376</t>
  </si>
  <si>
    <t>J.T.</t>
  </si>
  <si>
    <t>Miller</t>
  </si>
  <si>
    <t>465.p.5696</t>
  </si>
  <si>
    <t>Tom</t>
  </si>
  <si>
    <t>Wilson</t>
  </si>
  <si>
    <t>465.p.7908</t>
  </si>
  <si>
    <t>Evan</t>
  </si>
  <si>
    <t>Bouchard</t>
  </si>
  <si>
    <t>465.p.6184</t>
  </si>
  <si>
    <t>MacKenzie</t>
  </si>
  <si>
    <t>Weegar</t>
  </si>
  <si>
    <t>465.p.7161</t>
  </si>
  <si>
    <t>Filip</t>
  </si>
  <si>
    <t>Hronek</t>
  </si>
  <si>
    <t>465.p.8699</t>
  </si>
  <si>
    <t>Will</t>
  </si>
  <si>
    <t>Cuylle</t>
  </si>
  <si>
    <t>BN</t>
  </si>
  <si>
    <t>465.p.30227</t>
  </si>
  <si>
    <t>Knies</t>
  </si>
  <si>
    <t>465.p.5336</t>
  </si>
  <si>
    <t>Darcy</t>
  </si>
  <si>
    <t>Kuemper</t>
  </si>
  <si>
    <t>DTD</t>
  </si>
  <si>
    <t>Day-to-Day</t>
  </si>
  <si>
    <t>465.p.5734</t>
  </si>
  <si>
    <t>Anthony</t>
  </si>
  <si>
    <t>Stolarz</t>
  </si>
  <si>
    <t>465.p.5431</t>
  </si>
  <si>
    <t>Vincent</t>
  </si>
  <si>
    <t>Trocheck</t>
  </si>
  <si>
    <t>C,IR</t>
  </si>
  <si>
    <t>465_l_105901_t_6</t>
  </si>
  <si>
    <t>465.p.7109</t>
  </si>
  <si>
    <t>Auston</t>
  </si>
  <si>
    <t>Matthews</t>
  </si>
  <si>
    <t>465.p.30544</t>
  </si>
  <si>
    <t>Bedard</t>
  </si>
  <si>
    <t>465.p.6057</t>
  </si>
  <si>
    <t>Jake</t>
  </si>
  <si>
    <t>Guentzel</t>
  </si>
  <si>
    <t>TB</t>
  </si>
  <si>
    <t>465.p.8290</t>
  </si>
  <si>
    <t>Boldy</t>
  </si>
  <si>
    <t>465.p.8644</t>
  </si>
  <si>
    <t>Lucas</t>
  </si>
  <si>
    <t>Raymond</t>
  </si>
  <si>
    <t>DET</t>
  </si>
  <si>
    <t>465.p.4930</t>
  </si>
  <si>
    <t>Roman</t>
  </si>
  <si>
    <t>Josi</t>
  </si>
  <si>
    <t>NSH</t>
  </si>
  <si>
    <t>465.p.7518</t>
  </si>
  <si>
    <t>Miro</t>
  </si>
  <si>
    <t>Heiskanen</t>
  </si>
  <si>
    <t>465.p.31751</t>
  </si>
  <si>
    <t>Lane</t>
  </si>
  <si>
    <t>Hutson</t>
  </si>
  <si>
    <t>465.p.7902</t>
  </si>
  <si>
    <t>Brady</t>
  </si>
  <si>
    <t>Tkachuk</t>
  </si>
  <si>
    <t>C,LW,IR</t>
  </si>
  <si>
    <t>Thumb</t>
  </si>
  <si>
    <t>465.p.7983</t>
  </si>
  <si>
    <t>Lukas</t>
  </si>
  <si>
    <t>Dostal</t>
  </si>
  <si>
    <t>ANA</t>
  </si>
  <si>
    <t>465.p.6078</t>
  </si>
  <si>
    <t>Juuse</t>
  </si>
  <si>
    <t>Saros</t>
  </si>
  <si>
    <t>465_l_110511_t_6</t>
  </si>
  <si>
    <t>465.p.8885</t>
  </si>
  <si>
    <t>Guenther</t>
  </si>
  <si>
    <t>465.p.7899</t>
  </si>
  <si>
    <t>Rasmus</t>
  </si>
  <si>
    <t>Dahlin</t>
  </si>
  <si>
    <t>465.p.5992</t>
  </si>
  <si>
    <t>Josh</t>
  </si>
  <si>
    <t>Morrissey</t>
  </si>
  <si>
    <t>465.p.6391</t>
  </si>
  <si>
    <t>David</t>
  </si>
  <si>
    <t>Pastrnak</t>
  </si>
  <si>
    <t>BOS</t>
  </si>
  <si>
    <t>465.p.7134</t>
  </si>
  <si>
    <t>Tage</t>
  </si>
  <si>
    <t>Thompson</t>
  </si>
  <si>
    <t>465_l_114671_t_7</t>
  </si>
  <si>
    <t>465.p.6367</t>
  </si>
  <si>
    <t>Aaron</t>
  </si>
  <si>
    <t>Ekblad</t>
  </si>
  <si>
    <t>465.p.5853</t>
  </si>
  <si>
    <t>Linus</t>
  </si>
  <si>
    <t>Ullmark</t>
  </si>
  <si>
    <t>465_l_11986_t_10</t>
  </si>
  <si>
    <t>465.p.5980</t>
  </si>
  <si>
    <t>Nathan</t>
  </si>
  <si>
    <t>MacKinnon</t>
  </si>
  <si>
    <t>465.p.6381</t>
  </si>
  <si>
    <t>Larkin</t>
  </si>
  <si>
    <t>465.p.8653</t>
  </si>
  <si>
    <t>Jarvis</t>
  </si>
  <si>
    <t>465.p.7527</t>
  </si>
  <si>
    <t>Martin</t>
  </si>
  <si>
    <t>Necas</t>
  </si>
  <si>
    <t>465.p.6777</t>
  </si>
  <si>
    <t>Sebastian</t>
  </si>
  <si>
    <t>Aho</t>
  </si>
  <si>
    <t>465_l_120866_t_10</t>
  </si>
  <si>
    <t>465.p.7900</t>
  </si>
  <si>
    <t>Andrei</t>
  </si>
  <si>
    <t>Svechnikov</t>
  </si>
  <si>
    <t>465.p.7267</t>
  </si>
  <si>
    <t>Jesper</t>
  </si>
  <si>
    <t>Bratt</t>
  </si>
  <si>
    <t>465.p.6405</t>
  </si>
  <si>
    <t>Thatcher</t>
  </si>
  <si>
    <t>Demko</t>
  </si>
  <si>
    <t>465.p.7626</t>
  </si>
  <si>
    <t>Jeremy</t>
  </si>
  <si>
    <t>Swayman</t>
  </si>
  <si>
    <t>465_l_1310_t_8</t>
  </si>
  <si>
    <t>465.p.5988</t>
  </si>
  <si>
    <t>Bo</t>
  </si>
  <si>
    <t>Horvat</t>
  </si>
  <si>
    <t>465.p.8284</t>
  </si>
  <si>
    <t>Moritz</t>
  </si>
  <si>
    <t>Seider</t>
  </si>
  <si>
    <t>465.p.6486</t>
  </si>
  <si>
    <t>Igor</t>
  </si>
  <si>
    <t>Shesterkin</t>
  </si>
  <si>
    <t>465.p.5820</t>
  </si>
  <si>
    <t>Hellebuyck</t>
  </si>
  <si>
    <t>465_l_18741_t_9</t>
  </si>
  <si>
    <t>465.p.5986</t>
  </si>
  <si>
    <t>Darnell</t>
  </si>
  <si>
    <t>Nurse</t>
  </si>
  <si>
    <t>465.p.6744</t>
  </si>
  <si>
    <t>Eichel</t>
  </si>
  <si>
    <t>465_l_20468_t_8</t>
  </si>
  <si>
    <t>465.p.6375</t>
  </si>
  <si>
    <t>Nikolaj</t>
  </si>
  <si>
    <t>Ehlers</t>
  </si>
  <si>
    <t>465.p.5425</t>
  </si>
  <si>
    <t>Nikita</t>
  </si>
  <si>
    <t>Kucherov</t>
  </si>
  <si>
    <t>465.p.7905</t>
  </si>
  <si>
    <t>Quinn</t>
  </si>
  <si>
    <t>465.p.6368</t>
  </si>
  <si>
    <t>Reinhart</t>
  </si>
  <si>
    <t>465_l_25888_t_9</t>
  </si>
  <si>
    <t>465_l_29528_t_9</t>
  </si>
  <si>
    <t>465.p.7947</t>
  </si>
  <si>
    <t>Kirill</t>
  </si>
  <si>
    <t>Marchenko</t>
  </si>
  <si>
    <t>CBJ</t>
  </si>
  <si>
    <t>465_l_39537_t_9</t>
  </si>
  <si>
    <t>465.p.7528</t>
  </si>
  <si>
    <t>Nick</t>
  </si>
  <si>
    <t>Suzuki</t>
  </si>
  <si>
    <t>465.p.6746</t>
  </si>
  <si>
    <t>Mitch</t>
  </si>
  <si>
    <t>Marner</t>
  </si>
  <si>
    <t>465_l_4164_t_6</t>
  </si>
  <si>
    <t>465.p.6448</t>
  </si>
  <si>
    <t>Brayden</t>
  </si>
  <si>
    <t>Point</t>
  </si>
  <si>
    <t>465.p.6374</t>
  </si>
  <si>
    <t>William</t>
  </si>
  <si>
    <t>Nylander</t>
  </si>
  <si>
    <t>465.p.4682</t>
  </si>
  <si>
    <t>Victor</t>
  </si>
  <si>
    <t>Hedman</t>
  </si>
  <si>
    <t>465.p.8645</t>
  </si>
  <si>
    <t>Sanderson</t>
  </si>
  <si>
    <t>465.p.8293</t>
  </si>
  <si>
    <t>Cole</t>
  </si>
  <si>
    <t>Caufield</t>
  </si>
  <si>
    <t>465_l_6615_t_10</t>
  </si>
  <si>
    <t>465.p.7264</t>
  </si>
  <si>
    <t>Brandon</t>
  </si>
  <si>
    <t>Hagel</t>
  </si>
  <si>
    <t>465_l_868_t_6</t>
  </si>
  <si>
    <t>465_l_9042_t_8</t>
  </si>
  <si>
    <t>465.p.6791</t>
  </si>
  <si>
    <t>Roope</t>
  </si>
  <si>
    <t>Hintz</t>
  </si>
  <si>
    <t>465.p.30075</t>
  </si>
  <si>
    <t>Brock</t>
  </si>
  <si>
    <t>Faber</t>
  </si>
  <si>
    <t>465.p.6819</t>
  </si>
  <si>
    <t>Montembeault</t>
  </si>
  <si>
    <t>465.p.6424</t>
  </si>
  <si>
    <t>Montour</t>
  </si>
  <si>
    <t>IR-NR</t>
  </si>
  <si>
    <t>Personal</t>
  </si>
  <si>
    <t>D,IR</t>
  </si>
  <si>
    <t>465.p.6005</t>
  </si>
  <si>
    <t>Shea</t>
  </si>
  <si>
    <t>Theodore</t>
  </si>
  <si>
    <t>465.p.7535</t>
  </si>
  <si>
    <t>Robert</t>
  </si>
  <si>
    <t>Thomas</t>
  </si>
  <si>
    <t>465.p.30154</t>
  </si>
  <si>
    <t>Jackson</t>
  </si>
  <si>
    <t>LaCombe</t>
  </si>
  <si>
    <t>465.p.4947</t>
  </si>
  <si>
    <t>Jacob</t>
  </si>
  <si>
    <t>Markstrom</t>
  </si>
  <si>
    <t>465.p.7593</t>
  </si>
  <si>
    <t>Stuart</t>
  </si>
  <si>
    <t>Skinner</t>
  </si>
  <si>
    <t>465.p.8291</t>
  </si>
  <si>
    <t>Spencer</t>
  </si>
  <si>
    <t>Knight</t>
  </si>
  <si>
    <t>465.p.6386</t>
  </si>
  <si>
    <t>Schmaltz</t>
  </si>
  <si>
    <t>465.p.5152</t>
  </si>
  <si>
    <t>Mark</t>
  </si>
  <si>
    <t>Stone</t>
  </si>
  <si>
    <t>Undisclosed</t>
  </si>
  <si>
    <t>465.p.5995</t>
  </si>
  <si>
    <t>Zadorov</t>
  </si>
  <si>
    <t>465.p.4854</t>
  </si>
  <si>
    <t>Talbot</t>
  </si>
  <si>
    <t>465.p.6865</t>
  </si>
  <si>
    <t>Conor</t>
  </si>
  <si>
    <t>Garland</t>
  </si>
  <si>
    <t>465.p.30680</t>
  </si>
  <si>
    <t>Emmitt</t>
  </si>
  <si>
    <t>Finnie</t>
  </si>
  <si>
    <t>Index</t>
  </si>
  <si>
    <t>Time</t>
  </si>
  <si>
    <t>HA</t>
  </si>
  <si>
    <t>HA.2</t>
  </si>
  <si>
    <t>Team.2</t>
  </si>
  <si>
    <t>Chicago Blackhawks</t>
  </si>
  <si>
    <t>Florida Panthers</t>
  </si>
  <si>
    <t>Pittsburgh Penguins</t>
  </si>
  <si>
    <t>New York Rangers</t>
  </si>
  <si>
    <t>Los Angeles Kings</t>
  </si>
  <si>
    <t>Montreal Canadiens</t>
  </si>
  <si>
    <t>Toronto Maple Leafs</t>
  </si>
  <si>
    <t>Vegas Golden Knights</t>
  </si>
  <si>
    <t>New York Islanders</t>
  </si>
  <si>
    <t>Philadelphia Flyers</t>
  </si>
  <si>
    <t>Detroit Red Wings</t>
  </si>
  <si>
    <t>Ottawa Senators</t>
  </si>
  <si>
    <t>Tampa Bay Lightning</t>
  </si>
  <si>
    <t>Buffalo Sabres</t>
  </si>
  <si>
    <t>Columbus Blue Jackets</t>
  </si>
  <si>
    <t>Nashville Predators</t>
  </si>
  <si>
    <t>Minnesota Wild</t>
  </si>
  <si>
    <t>St. Louis Blues</t>
  </si>
  <si>
    <t>Dallas Stars</t>
  </si>
  <si>
    <t>Winnipeg Jets</t>
  </si>
  <si>
    <t>Utah Mammoth</t>
  </si>
  <si>
    <t>Anaheim Ducks</t>
  </si>
  <si>
    <t>Seattle Kraken</t>
  </si>
  <si>
    <t>San Jose Sharks</t>
  </si>
  <si>
    <t>Vancouver Canucks</t>
  </si>
  <si>
    <t>Schedule</t>
  </si>
  <si>
    <t>YahooAbrv</t>
  </si>
  <si>
    <t>SJ</t>
  </si>
  <si>
    <t>Opp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</si>
</sst>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F400]h:mm:ss\ AM/PM"/>
  </numFmts>
  <fonts count="3" x14ac:knownFonts="1">
    <font>
      <sz val="11"/>
      <color theme="1"/>
      <name val="Aptos Narrow"/>
      <family val="2"/>
      <scheme val="minor"/>
    </font>
    <font>
      <b/>
      <sz val="11"/>
      <color theme="1"/>
      <name val="Aptos Narrow"/>
      <family val="2"/>
      <scheme val="minor"/>
    </font>
    <font>
      <b/>
      <sz val="13.5"/>
      <color theme="1"/>
      <name val="Aptos Narrow"/>
      <family val="2"/>
      <scheme val="minor"/>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14">
    <xf numFmtId="0" fontId="0" fillId="0" borderId="0" xfId="0"/>
    <xf numFmtId="0" fontId="0" fillId="0" borderId="0" xfId="0" applyAlignment="1">
      <alignment wrapText="1"/>
    </xf>
    <xf numFmtId="0" fontId="0" fillId="0" borderId="0" xfId="0" applyAlignment="1">
      <alignment vertical="center" wrapText="1"/>
    </xf>
    <xf numFmtId="0" fontId="1" fillId="0" borderId="0" xfId="0" applyFont="1" applyAlignment="1">
      <alignment vertical="center" wrapText="1"/>
    </xf>
    <xf numFmtId="0" fontId="2" fillId="0" borderId="0" xfId="0" applyFont="1" applyAlignment="1">
      <alignment vertical="center"/>
    </xf>
    <xf numFmtId="0" fontId="0" fillId="0" borderId="0" xfId="0" applyAlignment="1">
      <alignment horizontal="left" vertical="center" indent="1"/>
    </xf>
    <xf numFmtId="0" fontId="1" fillId="0" borderId="0" xfId="0" applyFont="1" applyAlignment="1">
      <alignment horizontal="left" vertical="center" indent="1"/>
    </xf>
    <xf numFmtId="0" fontId="0" fillId="0" borderId="1" xfId="0" applyBorder="1"/>
    <xf numFmtId="0" fontId="1" fillId="0" borderId="1" xfId="0" applyFont="1" applyBorder="1" applyAlignment="1">
      <alignment vertical="center" wrapText="1"/>
    </xf>
    <xf numFmtId="0" fontId="0" fillId="0" borderId="1" xfId="0" applyBorder="1" applyAlignment="1">
      <alignment vertical="center" wrapText="1"/>
    </xf>
    <xf numFmtId="0" fontId="1" fillId="0" borderId="1" xfId="0" applyFont="1" applyBorder="1" applyAlignment="1">
      <alignment horizontal="center" vertical="center" wrapText="1"/>
    </xf>
    <xf numFmtId="14" fontId="0" fillId="0" borderId="0" xfId="0" applyNumberFormat="1"/>
    <xf numFmtId="165" fontId="0" fillId="0" borderId="0" xfId="0" applyNumberFormat="1"/>
    <xf numFmtId="0" fontId="0" fillId="0" borderId="0" xfId="0" applyNumberFormat="1"/>
  </cellXfs>
  <cellStyles count="1">
    <cellStyle name="Normal" xfId="0" builtinId="0"/>
  </cellStyles>
  <dxfs count="31">
    <dxf>
      <numFmt numFmtId="0" formatCode="General"/>
    </dxf>
    <dxf>
      <numFmt numFmtId="0" formatCode="General"/>
    </dxf>
    <dxf>
      <numFmt numFmtId="0" formatCode="General"/>
    </dxf>
    <dxf>
      <numFmt numFmtId="19" formatCode="m/d/yyyy"/>
    </dxf>
    <dxf>
      <font>
        <color rgb="FF9C5700"/>
      </font>
      <fill>
        <patternFill>
          <bgColor rgb="FFFFEB9C"/>
        </patternFill>
      </fill>
    </dxf>
    <dxf>
      <numFmt numFmtId="0" formatCode="General"/>
    </dxf>
    <dxf>
      <numFmt numFmtId="0" formatCode="General"/>
    </dxf>
    <dxf>
      <numFmt numFmtId="165" formatCode="[$-F400]h:mm:ss\ AM/PM"/>
    </dxf>
    <dxf>
      <numFmt numFmtId="19" formatCode="m/d/yyyy"/>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sharedStrings" Target="sharedStrings.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connections" Target="connections.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4.xml"/><Relationship Id="rId14" Type="http://schemas.openxmlformats.org/officeDocument/2006/relationships/sheetMetadata" Target="metadata.xml"/></Relationships>
</file>

<file path=xl/drawings/drawing1.xml><?xml version="1.0" encoding="utf-8"?>
<xdr:wsDr xmlns:xdr="http://schemas.openxmlformats.org/drawingml/2006/spreadsheetDrawing" xmlns:a="http://schemas.openxmlformats.org/drawingml/2006/main">
  <xdr:twoCellAnchor editAs="absolute">
    <xdr:from>
      <xdr:col>19</xdr:col>
      <xdr:colOff>47625</xdr:colOff>
      <xdr:row>116</xdr:row>
      <xdr:rowOff>85725</xdr:rowOff>
    </xdr:from>
    <xdr:to>
      <xdr:col>22</xdr:col>
      <xdr:colOff>47625</xdr:colOff>
      <xdr:row>286</xdr:row>
      <xdr:rowOff>133350</xdr:rowOff>
    </xdr:to>
    <mc:AlternateContent xmlns:mc="http://schemas.openxmlformats.org/markup-compatibility/2006">
      <mc:Choice xmlns:sle15="http://schemas.microsoft.com/office/drawing/2012/slicer" Requires="sle15">
        <xdr:graphicFrame macro="">
          <xdr:nvGraphicFramePr>
            <xdr:cNvPr id="2" name="team_key">
              <a:extLst>
                <a:ext uri="{FF2B5EF4-FFF2-40B4-BE49-F238E27FC236}">
                  <a16:creationId xmlns:a16="http://schemas.microsoft.com/office/drawing/2014/main" id="{A394A206-1DA4-982C-F365-49509AAB7F70}"/>
                </a:ext>
              </a:extLst>
            </xdr:cNvPr>
            <xdr:cNvGraphicFramePr/>
          </xdr:nvGraphicFramePr>
          <xdr:xfrm>
            <a:off x="0" y="0"/>
            <a:ext cx="0" cy="0"/>
          </xdr:xfrm>
          <a:graphic>
            <a:graphicData uri="http://schemas.microsoft.com/office/drawing/2010/slicer">
              <sle:slicer xmlns:sle="http://schemas.microsoft.com/office/drawing/2010/slicer" name="team_key"/>
            </a:graphicData>
          </a:graphic>
        </xdr:graphicFrame>
      </mc:Choice>
      <mc:Fallback>
        <xdr:sp macro="" textlink="">
          <xdr:nvSpPr>
            <xdr:cNvPr id="0" name=""/>
            <xdr:cNvSpPr>
              <a:spLocks noTextEdit="1"/>
            </xdr:cNvSpPr>
          </xdr:nvSpPr>
          <xdr:spPr>
            <a:xfrm>
              <a:off x="18497550" y="1038225"/>
              <a:ext cx="1828800" cy="5000625"/>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absolute">
    <xdr:from>
      <xdr:col>14</xdr:col>
      <xdr:colOff>438149</xdr:colOff>
      <xdr:row>3</xdr:row>
      <xdr:rowOff>66675</xdr:rowOff>
    </xdr:from>
    <xdr:to>
      <xdr:col>17</xdr:col>
      <xdr:colOff>142874</xdr:colOff>
      <xdr:row>29</xdr:row>
      <xdr:rowOff>161925</xdr:rowOff>
    </xdr:to>
    <mc:AlternateContent xmlns:mc="http://schemas.openxmlformats.org/markup-compatibility/2006" xmlns:sle15="http://schemas.microsoft.com/office/drawing/2012/slicer">
      <mc:Choice Requires="sle15">
        <xdr:graphicFrame macro="">
          <xdr:nvGraphicFramePr>
            <xdr:cNvPr id="2" name="league_name">
              <a:extLst>
                <a:ext uri="{FF2B5EF4-FFF2-40B4-BE49-F238E27FC236}">
                  <a16:creationId xmlns:a16="http://schemas.microsoft.com/office/drawing/2014/main" id="{37F54831-B07D-9F68-3980-700847401459}"/>
                </a:ext>
              </a:extLst>
            </xdr:cNvPr>
            <xdr:cNvGraphicFramePr/>
          </xdr:nvGraphicFramePr>
          <xdr:xfrm>
            <a:off x="0" y="0"/>
            <a:ext cx="0" cy="0"/>
          </xdr:xfrm>
          <a:graphic>
            <a:graphicData uri="http://schemas.microsoft.com/office/drawing/2010/slicer">
              <sle:slicer xmlns:sle="http://schemas.microsoft.com/office/drawing/2010/slicer" name="league_name"/>
            </a:graphicData>
          </a:graphic>
        </xdr:graphicFrame>
      </mc:Choice>
      <mc:Fallback xmlns="">
        <xdr:sp macro="" textlink="">
          <xdr:nvSpPr>
            <xdr:cNvPr id="0" name=""/>
            <xdr:cNvSpPr>
              <a:spLocks noTextEdit="1"/>
            </xdr:cNvSpPr>
          </xdr:nvSpPr>
          <xdr:spPr>
            <a:xfrm>
              <a:off x="12096749" y="638175"/>
              <a:ext cx="1533525" cy="504825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17</xdr:col>
      <xdr:colOff>428625</xdr:colOff>
      <xdr:row>3</xdr:row>
      <xdr:rowOff>57150</xdr:rowOff>
    </xdr:from>
    <xdr:to>
      <xdr:col>20</xdr:col>
      <xdr:colOff>428625</xdr:colOff>
      <xdr:row>11</xdr:row>
      <xdr:rowOff>133350</xdr:rowOff>
    </xdr:to>
    <mc:AlternateContent xmlns:mc="http://schemas.openxmlformats.org/markup-compatibility/2006" xmlns:sle15="http://schemas.microsoft.com/office/drawing/2012/slicer">
      <mc:Choice Requires="sle15">
        <xdr:graphicFrame macro="">
          <xdr:nvGraphicFramePr>
            <xdr:cNvPr id="3" name="league_count">
              <a:extLst>
                <a:ext uri="{FF2B5EF4-FFF2-40B4-BE49-F238E27FC236}">
                  <a16:creationId xmlns:a16="http://schemas.microsoft.com/office/drawing/2014/main" id="{424B7B85-0CF7-9499-E8B8-CE24A7C9B7CE}"/>
                </a:ext>
              </a:extLst>
            </xdr:cNvPr>
            <xdr:cNvGraphicFramePr/>
          </xdr:nvGraphicFramePr>
          <xdr:xfrm>
            <a:off x="0" y="0"/>
            <a:ext cx="0" cy="0"/>
          </xdr:xfrm>
          <a:graphic>
            <a:graphicData uri="http://schemas.microsoft.com/office/drawing/2010/slicer">
              <sle:slicer xmlns:sle="http://schemas.microsoft.com/office/drawing/2010/slicer" name="league_count"/>
            </a:graphicData>
          </a:graphic>
        </xdr:graphicFrame>
      </mc:Choice>
      <mc:Fallback xmlns="">
        <xdr:sp macro="" textlink="">
          <xdr:nvSpPr>
            <xdr:cNvPr id="0" name=""/>
            <xdr:cNvSpPr>
              <a:spLocks noTextEdit="1"/>
            </xdr:cNvSpPr>
          </xdr:nvSpPr>
          <xdr:spPr>
            <a:xfrm>
              <a:off x="13916025" y="628650"/>
              <a:ext cx="1828800" cy="160020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20</xdr:col>
      <xdr:colOff>47625</xdr:colOff>
      <xdr:row>19</xdr:row>
      <xdr:rowOff>9525</xdr:rowOff>
    </xdr:from>
    <xdr:to>
      <xdr:col>23</xdr:col>
      <xdr:colOff>47625</xdr:colOff>
      <xdr:row>24</xdr:row>
      <xdr:rowOff>114300</xdr:rowOff>
    </xdr:to>
    <mc:AlternateContent xmlns:mc="http://schemas.openxmlformats.org/markup-compatibility/2006" xmlns:sle15="http://schemas.microsoft.com/office/drawing/2012/slicer">
      <mc:Choice Requires="sle15">
        <xdr:graphicFrame macro="">
          <xdr:nvGraphicFramePr>
            <xdr:cNvPr id="4" name="ownership_type">
              <a:extLst>
                <a:ext uri="{FF2B5EF4-FFF2-40B4-BE49-F238E27FC236}">
                  <a16:creationId xmlns:a16="http://schemas.microsoft.com/office/drawing/2014/main" id="{DF8826A5-5C49-9722-2DA0-052FDEC2A6A0}"/>
                </a:ext>
              </a:extLst>
            </xdr:cNvPr>
            <xdr:cNvGraphicFramePr/>
          </xdr:nvGraphicFramePr>
          <xdr:xfrm>
            <a:off x="0" y="0"/>
            <a:ext cx="0" cy="0"/>
          </xdr:xfrm>
          <a:graphic>
            <a:graphicData uri="http://schemas.microsoft.com/office/drawing/2010/slicer">
              <sle:slicer xmlns:sle="http://schemas.microsoft.com/office/drawing/2010/slicer" name="ownership_type"/>
            </a:graphicData>
          </a:graphic>
        </xdr:graphicFrame>
      </mc:Choice>
      <mc:Fallback xmlns="">
        <xdr:sp macro="" textlink="">
          <xdr:nvSpPr>
            <xdr:cNvPr id="0" name=""/>
            <xdr:cNvSpPr>
              <a:spLocks noTextEdit="1"/>
            </xdr:cNvSpPr>
          </xdr:nvSpPr>
          <xdr:spPr>
            <a:xfrm>
              <a:off x="15363825" y="3629025"/>
              <a:ext cx="1828800" cy="1057275"/>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3" connectionId="1" xr16:uid="{948FBBB0-4C8B-42D4-B506-87A2175E6397}" autoFormatId="16" applyNumberFormats="0" applyBorderFormats="0" applyFontFormats="0" applyPatternFormats="0" applyAlignmentFormats="0" applyWidthHeightFormats="0">
  <queryTableRefresh nextId="8">
    <queryTableFields count="7">
      <queryTableField id="1" name="Index" tableColumnId="1"/>
      <queryTableField id="2" name="Date" tableColumnId="2"/>
      <queryTableField id="3" name="Time" tableColumnId="3"/>
      <queryTableField id="4" name="HA" tableColumnId="4"/>
      <queryTableField id="5" name="Team" tableColumnId="5"/>
      <queryTableField id="6" name="HA.2" tableColumnId="6"/>
      <queryTableField id="7" name="Team.2" tableColumnId="7"/>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2" connectionId="3" xr16:uid="{F75A7423-902F-45D8-9F11-11E5891EB791}" autoFormatId="16" applyNumberFormats="0" applyBorderFormats="0" applyFontFormats="0" applyPatternFormats="0" applyAlignmentFormats="0" applyWidthHeightFormats="0">
  <queryTableRefresh nextId="17" unboundColumnsRight="2">
    <queryTableFields count="16">
      <queryTableField id="1" name="team_key" tableColumnId="1"/>
      <queryTableField id="2" name="player_key" tableColumnId="2"/>
      <queryTableField id="3" name="snapshot_date" tableColumnId="3"/>
      <queryTableField id="4" name="first" tableColumnId="4"/>
      <queryTableField id="5" name="last" tableColumnId="5"/>
      <queryTableField id="6" name="editorial_team_abbr" tableColumnId="6"/>
      <queryTableField id="7" name="eligible_positions" tableColumnId="7"/>
      <queryTableField id="8" name="has_player_notes" tableColumnId="8"/>
      <queryTableField id="9" name="selected_position" tableColumnId="9"/>
      <queryTableField id="10" name="status" tableColumnId="10"/>
      <queryTableField id="11" name="status_full" tableColumnId="11"/>
      <queryTableField id="12" name="injury_note" tableColumnId="12"/>
      <queryTableField id="13" name="on_disabled_list" tableColumnId="13"/>
      <queryTableField id="14" name="Schedule" tableColumnId="14"/>
      <queryTableField id="15" dataBound="0" tableColumnId="15"/>
      <queryTableField id="16" dataBound="0" tableColumnId="16"/>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1" connectionId="2" xr16:uid="{1EC2F8A4-A244-4821-8030-4EB9A4A10880}" autoFormatId="16" applyNumberFormats="0" applyBorderFormats="0" applyFontFormats="0" applyPatternFormats="0" applyAlignmentFormats="0" applyWidthHeightFormats="0">
  <queryTableRefresh nextId="13">
    <queryTableFields count="12">
      <queryTableField id="1" name="player_key" tableColumnId="1"/>
      <queryTableField id="2" name="league_name" tableColumnId="2"/>
      <queryTableField id="3" name="first" tableColumnId="3"/>
      <queryTableField id="4" name="last" tableColumnId="4"/>
      <queryTableField id="5" name="ownership_type" tableColumnId="5"/>
      <queryTableField id="6" name="status" tableColumnId="6"/>
      <queryTableField id="7" name="status_full" tableColumnId="7"/>
      <queryTableField id="8" name="injury_note" tableColumnId="8"/>
      <queryTableField id="9" name="on_disabled_list" tableColumnId="9"/>
      <queryTableField id="10" name="positions" tableColumnId="10"/>
      <queryTableField id="11" name="team" tableColumnId="11"/>
      <queryTableField id="12" name="league_count" tableColumnId="12"/>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eague_name" xr10:uid="{79E8D5A2-6C5B-4974-886E-CF4F5241BCD2}" sourceName="league_name">
  <extLst>
    <x:ext xmlns:x15="http://schemas.microsoft.com/office/spreadsheetml/2010/11/main" uri="{2F2917AC-EB37-4324-AD4E-5DD8C200BD13}">
      <x15:tableSlicerCache tableId="10" column="2"/>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eague_count" xr10:uid="{012CB824-116F-4DCB-931A-E8C090723D6F}" sourceName="league_count">
  <extLst>
    <x:ext xmlns:x15="http://schemas.microsoft.com/office/spreadsheetml/2010/11/main" uri="{2F2917AC-EB37-4324-AD4E-5DD8C200BD13}">
      <x15:tableSlicerCache tableId="10" column="12"/>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eam_key" xr10:uid="{00B1B3EA-74D8-42FD-B509-03EC2575F9EB}" sourceName="team_key">
  <extLst>
    <x:ext xmlns:x15="http://schemas.microsoft.com/office/spreadsheetml/2010/11/main" uri="{2F2917AC-EB37-4324-AD4E-5DD8C200BD13}">
      <x15:tableSlicerCache tableId="11" column="1"/>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wnership_type" xr10:uid="{259F54F2-AA5F-455D-A858-8FE126469A37}" sourceName="ownership_type">
  <extLst>
    <x:ext xmlns:x15="http://schemas.microsoft.com/office/spreadsheetml/2010/11/main" uri="{2F2917AC-EB37-4324-AD4E-5DD8C200BD13}">
      <x15:tableSlicerCache tableId="10" column="5"/>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team_key" xr10:uid="{8DA3E486-4D98-4A71-B6DF-BCE07E757F81}" cache="Slicer_team_key" caption="team_key" rowHeight="257175"/>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league_name" xr10:uid="{CB5B866F-5DDD-4E4D-9377-353481C249B0}" cache="Slicer_league_name" caption="league_name" rowHeight="257175"/>
  <slicer name="league_count" xr10:uid="{D6045622-4860-4A0C-95AE-79B95285F0FC}" cache="Slicer_league_count" caption="league_count" rowHeight="257175"/>
  <slicer name="ownership_type" xr10:uid="{E05027FC-30AD-466B-9B08-285D881F2F95}" cache="Slicer_ownership_type" caption="ownership_type" rowHeight="257175"/>
</slicers>
</file>

<file path=xl/tables/_rels/table4.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7578FF3-61F3-4D9B-9424-5536D89A061F}" name="Table2" displayName="Table2" ref="F1:G11" totalsRowShown="0">
  <autoFilter ref="F1:G11" xr:uid="{77578FF3-61F3-4D9B-9424-5536D89A061F}"/>
  <tableColumns count="2">
    <tableColumn id="1" xr3:uid="{0C566A45-2A26-4536-B9CC-061FFB7654C5}" name="Bot"/>
    <tableColumn id="2" xr3:uid="{3BBCD4A7-83A4-4681-9B8C-73D44ACEF572}" name="Code"/>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D4A1DAD-05EB-478B-B419-35B32FCA2EDF}" name="Table3" displayName="Table3" ref="A1:D101" totalsRowShown="0">
  <autoFilter ref="A1:D101" xr:uid="{FD4A1DAD-05EB-478B-B419-35B32FCA2EDF}"/>
  <tableColumns count="4">
    <tableColumn id="1" xr3:uid="{B02D0A3C-48F5-4AEA-9904-BADD32214520}" name="Source"/>
    <tableColumn id="2" xr3:uid="{90216C32-F6C4-4B5C-985E-68BB0F06A53F}" name="ChatBot"/>
    <tableColumn id="3" xr3:uid="{E31B07AF-481A-4A3A-8B84-45AA5F8AF5D8}" name="Rating"/>
    <tableColumn id="5" xr3:uid="{03D37452-46A9-4A57-9026-11D371981D18}" name="Code" dataDxfId="30">
      <calculatedColumnFormula>_xlfn.XLOOKUP(Table3[[#This Row],[ChatBot]],Table2[Bot],Table2[Code])</calculatedColumnFormula>
    </tableColum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8836EE6A-506E-4238-8D93-16767BEF8325}" name="tblNHLTeams" displayName="tblNHLTeams" ref="B1:C33" totalsRowShown="0">
  <autoFilter ref="B1:C33" xr:uid="{8836EE6A-506E-4238-8D93-16767BEF8325}"/>
  <tableColumns count="2">
    <tableColumn id="1" xr3:uid="{527F6BBD-675C-4728-9830-2E3A9505D865}" name="Schedule"/>
    <tableColumn id="2" xr3:uid="{F2D69552-8C6B-41DA-B6F8-2237DC8EF372}" name="YahooAbrv"/>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C2AB64A3-5001-4BE0-B222-2CE4032242AA}" name="tblSchedule" displayName="tblSchedule" ref="A1:G2625" tableType="queryTable" totalsRowShown="0">
  <autoFilter ref="A1:G2625" xr:uid="{C2AB64A3-5001-4BE0-B222-2CE4032242AA}">
    <filterColumn colId="1">
      <filters>
        <dateGroupItem year="2025" month="10" day="22" dateTimeGrouping="day"/>
      </filters>
    </filterColumn>
  </autoFilter>
  <tableColumns count="7">
    <tableColumn id="1" xr3:uid="{45D96E0E-9322-4133-91B3-75184ECA2ED9}" uniqueName="1" name="Index" queryTableFieldId="1"/>
    <tableColumn id="2" xr3:uid="{21F8AE42-928A-476B-892E-71425C287C9A}" uniqueName="2" name="Date" queryTableFieldId="2" dataDxfId="8"/>
    <tableColumn id="3" xr3:uid="{68469109-6486-4220-A179-9F2082FBB755}" uniqueName="3" name="Time" queryTableFieldId="3" dataDxfId="7"/>
    <tableColumn id="4" xr3:uid="{E5855B37-1363-4E1F-955F-C07D2F7E60B7}" uniqueName="4" name="HA" queryTableFieldId="4"/>
    <tableColumn id="5" xr3:uid="{5F84C452-DC78-4EE6-AC42-BCC8B0621461}" uniqueName="5" name="Team" queryTableFieldId="5" dataDxfId="6"/>
    <tableColumn id="6" xr3:uid="{ABBACB79-F04D-4673-AF92-0EEBC09DFA5A}" uniqueName="6" name="HA.2" queryTableFieldId="6"/>
    <tableColumn id="7" xr3:uid="{0065E33C-C6E9-4076-BC23-5723B11DED65}" uniqueName="7" name="Team.2" queryTableFieldId="7" dataDxfId="5"/>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29BDAD6C-565C-4389-9947-31111269C801}" name="my_rosters" displayName="my_rosters" ref="A1:P261" tableType="queryTable" totalsRowShown="0">
  <autoFilter ref="A1:P261" xr:uid="{29BDAD6C-565C-4389-9947-31111269C801}">
    <filterColumn colId="8">
      <filters>
        <filter val="IR"/>
      </filters>
    </filterColumn>
  </autoFilter>
  <tableColumns count="16">
    <tableColumn id="1" xr3:uid="{0DD7F75E-DE87-4C70-8EEC-3BAAEE420D9A}" uniqueName="1" name="team_key" queryTableFieldId="1" dataDxfId="29"/>
    <tableColumn id="2" xr3:uid="{8966C317-EC54-49F2-BC42-BB8CAB415925}" uniqueName="2" name="player_key" queryTableFieldId="2" dataDxfId="28"/>
    <tableColumn id="3" xr3:uid="{A2A0B5E7-0597-4FBD-A384-53FD910A2C04}" uniqueName="3" name="snapshot_date" queryTableFieldId="3" dataDxfId="3"/>
    <tableColumn id="4" xr3:uid="{A5B89D13-F073-4015-B785-4E919E5D4EC7}" uniqueName="4" name="first" queryTableFieldId="4" dataDxfId="27"/>
    <tableColumn id="5" xr3:uid="{3E459A71-F045-451E-A2D6-71B049D4197B}" uniqueName="5" name="last" queryTableFieldId="5" dataDxfId="26"/>
    <tableColumn id="6" xr3:uid="{DB124C46-E592-4060-A4D1-D44C700310CE}" uniqueName="6" name="editorial_team_abbr" queryTableFieldId="6" dataDxfId="25"/>
    <tableColumn id="7" xr3:uid="{C848A3D1-9311-4176-84E7-1C0585B50286}" uniqueName="7" name="eligible_positions" queryTableFieldId="7" dataDxfId="24"/>
    <tableColumn id="8" xr3:uid="{CF36BCAB-1905-4D15-9D5A-9D518226D9E9}" uniqueName="8" name="has_player_notes" queryTableFieldId="8"/>
    <tableColumn id="9" xr3:uid="{82AFB4EC-1D41-4FA0-AC9F-30F8FDDAB057}" uniqueName="9" name="selected_position" queryTableFieldId="9" dataDxfId="23"/>
    <tableColumn id="10" xr3:uid="{F4CF2293-D756-4929-8985-998C01EB4B31}" uniqueName="10" name="status" queryTableFieldId="10" dataDxfId="22"/>
    <tableColumn id="11" xr3:uid="{115621E1-E332-448D-8724-0E495E3598AE}" uniqueName="11" name="status_full" queryTableFieldId="11" dataDxfId="21"/>
    <tableColumn id="12" xr3:uid="{C9422C4C-6BC8-4531-B3FE-A7A98AF24339}" uniqueName="12" name="injury_note" queryTableFieldId="12" dataDxfId="20"/>
    <tableColumn id="13" xr3:uid="{A1946A54-41A8-4875-85C6-1116C278CC37}" uniqueName="13" name="on_disabled_list" queryTableFieldId="13"/>
    <tableColumn id="14" xr3:uid="{7DE5CFF6-E2B2-48DA-9A83-C96A53453223}" uniqueName="14" name="Schedule" queryTableFieldId="14" dataDxfId="2"/>
    <tableColumn id="15" xr3:uid="{07778DF1-9D60-47E0-9626-6324AB1B30C9}" uniqueName="15" name="HA" queryTableFieldId="15" dataDxfId="1">
      <calculatedColumnFormula array="1">_xlfn.IFNA(_xlfn.XLOOKUP(N2&amp; TODAY(), tblSchedule[Team] &amp; tblSchedule[Date], tblSchedule[HA]), "-")</calculatedColumnFormula>
    </tableColumn>
    <tableColumn id="16" xr3:uid="{F6946682-B0C4-423A-A860-D39C4BE98848}" uniqueName="16" name="Opp" queryTableFieldId="16" dataDxfId="0">
      <calculatedColumnFormula array="1">_xlfn.IFNA(_xlfn.XLOOKUP(N2&amp; TODAY(), tblSchedule[Team] &amp; tblSchedule[Date], tblSchedule[Team.2]), "-")</calculatedColumnFormula>
    </tableColumn>
  </tableColumns>
  <tableStyleInfo name="TableStyleMedium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E44A0633-74C4-4717-B12B-AAEB955F12C8}" name="available_players" displayName="available_players" ref="A1:L103" tableType="queryTable" totalsRowShown="0">
  <autoFilter ref="A1:L103" xr:uid="{E44A0633-74C4-4717-B12B-AAEB955F12C8}"/>
  <tableColumns count="12">
    <tableColumn id="1" xr3:uid="{68186886-D31D-4C4A-BC1A-94CA766D8E3A}" uniqueName="1" name="player_key" queryTableFieldId="1" dataDxfId="19"/>
    <tableColumn id="2" xr3:uid="{D66C753D-F82A-4875-8446-78F0D8782B78}" uniqueName="2" name="league_name" queryTableFieldId="2" dataDxfId="18"/>
    <tableColumn id="3" xr3:uid="{F394EE8F-5C03-4480-B975-5A13013756EA}" uniqueName="3" name="first" queryTableFieldId="3" dataDxfId="17"/>
    <tableColumn id="4" xr3:uid="{CE2DB471-41D0-4275-82FC-81F7894E96D2}" uniqueName="4" name="last" queryTableFieldId="4" dataDxfId="16"/>
    <tableColumn id="5" xr3:uid="{7EAA62F5-0EE9-4E7D-91E0-D7A19B0ED60D}" uniqueName="5" name="ownership_type" queryTableFieldId="5" dataDxfId="15"/>
    <tableColumn id="6" xr3:uid="{013F5768-29A6-4F07-B838-BECACC73C2EE}" uniqueName="6" name="status" queryTableFieldId="6" dataDxfId="14"/>
    <tableColumn id="7" xr3:uid="{2C2E3EFB-E568-49B2-B68C-1FE703C83176}" uniqueName="7" name="status_full" queryTableFieldId="7" dataDxfId="13"/>
    <tableColumn id="8" xr3:uid="{FE79CEB6-F74A-44CC-BEB8-E7310CBF81F4}" uniqueName="8" name="injury_note" queryTableFieldId="8" dataDxfId="12"/>
    <tableColumn id="9" xr3:uid="{59F1B83D-8874-4134-91E0-459CD48B780A}" uniqueName="9" name="on_disabled_list" queryTableFieldId="9" dataDxfId="11"/>
    <tableColumn id="10" xr3:uid="{0AB3E5E7-DC17-4F7C-93D8-39456441745C}" uniqueName="10" name="positions" queryTableFieldId="10" dataDxfId="10"/>
    <tableColumn id="11" xr3:uid="{06E59936-EAD1-4E45-B446-9E84F97D0CF8}" uniqueName="11" name="team" queryTableFieldId="11" dataDxfId="9"/>
    <tableColumn id="12" xr3:uid="{F88A16F6-B951-456F-9C12-13BB0241C967}" uniqueName="12" name="league_count" queryTableFieldId="12"/>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3.xml"/></Relationships>
</file>

<file path=xl/worksheets/_rels/sheet3.xml.rels><?xml version="1.0" encoding="UTF-8" standalone="yes"?>
<Relationships xmlns="http://schemas.openxmlformats.org/package/2006/relationships"><Relationship Id="rId1" Type="http://schemas.openxmlformats.org/officeDocument/2006/relationships/table" Target="../tables/table4.xml"/></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table" Target="../tables/table5.xml"/><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table" Target="../tables/table6.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F489A1-159C-4CAF-A8CD-610D0E74A386}">
  <dimension ref="A1:U220"/>
  <sheetViews>
    <sheetView topLeftCell="A153" workbookViewId="0">
      <selection activeCell="F185" sqref="F185:F194"/>
    </sheetView>
  </sheetViews>
  <sheetFormatPr defaultRowHeight="15" x14ac:dyDescent="0.25"/>
  <cols>
    <col min="1" max="1" width="9.42578125" bestFit="1" customWidth="1"/>
    <col min="2" max="2" width="19.28515625" bestFit="1" customWidth="1"/>
    <col min="13" max="13" width="102.7109375" bestFit="1" customWidth="1"/>
  </cols>
  <sheetData>
    <row r="1" spans="1:14" x14ac:dyDescent="0.25">
      <c r="A1" t="s">
        <v>16</v>
      </c>
      <c r="B1" t="s">
        <v>17</v>
      </c>
      <c r="C1" t="s">
        <v>18</v>
      </c>
      <c r="D1" t="s">
        <v>30</v>
      </c>
      <c r="F1" t="s">
        <v>29</v>
      </c>
      <c r="G1" t="s">
        <v>30</v>
      </c>
    </row>
    <row r="2" spans="1:14" x14ac:dyDescent="0.25">
      <c r="A2" t="s">
        <v>5</v>
      </c>
      <c r="B2" t="s">
        <v>5</v>
      </c>
      <c r="C2">
        <v>7</v>
      </c>
      <c r="D2" t="str">
        <f>_xlfn.XLOOKUP(Table3[[#This Row],[ChatBot]],Table2[Bot],Table2[Code])</f>
        <v>A</v>
      </c>
      <c r="F2" t="s">
        <v>5</v>
      </c>
      <c r="G2" t="s">
        <v>19</v>
      </c>
      <c r="I2" t="str">
        <f t="shared" ref="I2:I33" si="0">TRIM(B2)</f>
        <v>ChatGPT</v>
      </c>
      <c r="J2" t="str">
        <f>CLEAN(I2)</f>
        <v>ChatGPT</v>
      </c>
    </row>
    <row r="3" spans="1:14" x14ac:dyDescent="0.25">
      <c r="A3" t="s">
        <v>5</v>
      </c>
      <c r="B3" t="s">
        <v>6</v>
      </c>
      <c r="C3">
        <v>7</v>
      </c>
      <c r="D3" t="str">
        <f>_xlfn.XLOOKUP(Table3[[#This Row],[ChatBot]],Table2[Bot],Table2[Code])</f>
        <v>B</v>
      </c>
      <c r="F3" t="s">
        <v>6</v>
      </c>
      <c r="G3" t="s">
        <v>22</v>
      </c>
      <c r="I3" t="str">
        <f t="shared" si="0"/>
        <v>Claude</v>
      </c>
      <c r="J3" t="str">
        <f t="shared" ref="J3:J66" si="1">CLEAN(I3)</f>
        <v>Claude</v>
      </c>
      <c r="M3" t="str" cm="1">
        <f t="array" ref="M3:N13">_xlfn.LET(
  _xlpm.raw, _xlfn.TEXTSPLIT(M78, " "),
  _xlpm.bots, _xlfn.TEXTBEFORE(_xlpm.raw, "|"),
  _xlpm.scores, _xlfn.TEXTAFTER(_xlpm.raw, "|"),
  _xlfn.VSTACK(_xlfn.HSTACK("Bot", "Score"), _xlfn.MAKEARRAY(COUNTA(_xlpm.bots), 2, _xlfn.LAMBDA(_xlpm.r,_xlpm.c, IF(_xlpm.c=1, INDEX(_xlpm.bots,_xlpm.r), INDEX(_xlpm.scores,_xlpm.r)))))
)</f>
        <v>Bot</v>
      </c>
      <c r="N3" t="str">
        <v>Score</v>
      </c>
    </row>
    <row r="4" spans="1:14" x14ac:dyDescent="0.25">
      <c r="A4" t="s">
        <v>5</v>
      </c>
      <c r="B4" t="s">
        <v>8</v>
      </c>
      <c r="C4">
        <v>7</v>
      </c>
      <c r="D4" t="str">
        <f>_xlfn.XLOOKUP(Table3[[#This Row],[ChatBot]],Table2[Bot],Table2[Code])</f>
        <v>D</v>
      </c>
      <c r="F4" t="s">
        <v>0</v>
      </c>
      <c r="G4" t="s">
        <v>21</v>
      </c>
      <c r="I4" t="str">
        <f t="shared" si="0"/>
        <v>DeepSeek</v>
      </c>
      <c r="J4" t="str">
        <f t="shared" si="1"/>
        <v>DeepSeek</v>
      </c>
      <c r="M4" t="str">
        <v>MicrosoftCopilot</v>
      </c>
      <c r="N4" t="str">
        <v>8</v>
      </c>
    </row>
    <row r="5" spans="1:14" x14ac:dyDescent="0.25">
      <c r="A5" t="s">
        <v>5</v>
      </c>
      <c r="B5" t="s">
        <v>4</v>
      </c>
      <c r="C5">
        <v>8</v>
      </c>
      <c r="D5" t="str">
        <f>_xlfn.XLOOKUP(Table3[[#This Row],[ChatBot]],Table2[Bot],Table2[Code])</f>
        <v>E</v>
      </c>
      <c r="F5" t="s">
        <v>8</v>
      </c>
      <c r="G5" t="s">
        <v>23</v>
      </c>
      <c r="I5" t="str">
        <f t="shared" si="0"/>
        <v>Gemini</v>
      </c>
      <c r="J5" t="str">
        <f t="shared" si="1"/>
        <v>Gemini</v>
      </c>
      <c r="M5" t="str">
        <v>Grok</v>
      </c>
      <c r="N5" t="str">
        <v>9</v>
      </c>
    </row>
    <row r="6" spans="1:14" x14ac:dyDescent="0.25">
      <c r="A6" t="s">
        <v>5</v>
      </c>
      <c r="B6" t="s">
        <v>1</v>
      </c>
      <c r="C6">
        <v>9</v>
      </c>
      <c r="D6" t="str">
        <f>_xlfn.XLOOKUP(Table3[[#This Row],[ChatBot]],Table2[Bot],Table2[Code])</f>
        <v>F</v>
      </c>
      <c r="F6" t="s">
        <v>4</v>
      </c>
      <c r="G6" t="s">
        <v>20</v>
      </c>
      <c r="I6" t="str">
        <f t="shared" si="0"/>
        <v>Grok</v>
      </c>
      <c r="J6" t="str">
        <f t="shared" si="1"/>
        <v>Grok</v>
      </c>
      <c r="M6" t="str">
        <v>Perplexity</v>
      </c>
      <c r="N6" t="str">
        <v>9</v>
      </c>
    </row>
    <row r="7" spans="1:14" x14ac:dyDescent="0.25">
      <c r="A7" t="s">
        <v>5</v>
      </c>
      <c r="B7" t="s">
        <v>3</v>
      </c>
      <c r="C7">
        <v>4</v>
      </c>
      <c r="D7" t="str">
        <f>_xlfn.XLOOKUP(Table3[[#This Row],[ChatBot]],Table2[Bot],Table2[Code])</f>
        <v>G</v>
      </c>
      <c r="F7" t="s">
        <v>1</v>
      </c>
      <c r="G7" t="s">
        <v>24</v>
      </c>
      <c r="I7" t="str">
        <f t="shared" si="0"/>
        <v>Kimi</v>
      </c>
      <c r="J7" t="str">
        <f t="shared" si="1"/>
        <v>Kimi</v>
      </c>
      <c r="M7" t="str">
        <v>ChatGPT</v>
      </c>
      <c r="N7" t="str">
        <v>7</v>
      </c>
    </row>
    <row r="8" spans="1:14" x14ac:dyDescent="0.25">
      <c r="A8" t="s">
        <v>5</v>
      </c>
      <c r="B8" t="s">
        <v>11</v>
      </c>
      <c r="C8">
        <v>5</v>
      </c>
      <c r="D8" t="str">
        <f>_xlfn.XLOOKUP(Table3[[#This Row],[ChatBot]],Table2[Bot],Table2[Code])</f>
        <v>H</v>
      </c>
      <c r="F8" t="s">
        <v>3</v>
      </c>
      <c r="G8" t="s">
        <v>25</v>
      </c>
      <c r="I8" t="str">
        <f t="shared" si="0"/>
        <v>LeChat</v>
      </c>
      <c r="J8" t="str">
        <f t="shared" si="1"/>
        <v>LeChat</v>
      </c>
      <c r="M8" t="str">
        <v>DeepSeek</v>
      </c>
      <c r="N8" t="str">
        <v>3</v>
      </c>
    </row>
    <row r="9" spans="1:14" x14ac:dyDescent="0.25">
      <c r="A9" t="s">
        <v>5</v>
      </c>
      <c r="B9" t="s">
        <v>0</v>
      </c>
      <c r="C9">
        <v>6</v>
      </c>
      <c r="D9" t="str">
        <f>_xlfn.XLOOKUP(Table3[[#This Row],[ChatBot]],Table2[Bot],Table2[Code])</f>
        <v>C</v>
      </c>
      <c r="F9" t="s">
        <v>11</v>
      </c>
      <c r="G9" t="s">
        <v>26</v>
      </c>
      <c r="I9" t="str">
        <f t="shared" si="0"/>
        <v>CoPilot</v>
      </c>
      <c r="J9" t="str">
        <f t="shared" si="1"/>
        <v>CoPilot</v>
      </c>
      <c r="M9" t="str">
        <v>LeChatMistral</v>
      </c>
      <c r="N9" t="str">
        <v>4</v>
      </c>
    </row>
    <row r="10" spans="1:14" x14ac:dyDescent="0.25">
      <c r="A10" t="s">
        <v>5</v>
      </c>
      <c r="B10" t="s">
        <v>9</v>
      </c>
      <c r="C10">
        <v>8</v>
      </c>
      <c r="D10" t="str">
        <f>_xlfn.XLOOKUP(Table3[[#This Row],[ChatBot]],Table2[Bot],Table2[Code])</f>
        <v>I</v>
      </c>
      <c r="F10" t="s">
        <v>9</v>
      </c>
      <c r="G10" t="s">
        <v>27</v>
      </c>
      <c r="I10" t="str">
        <f t="shared" si="0"/>
        <v>Perpelxity</v>
      </c>
      <c r="J10" t="str">
        <f t="shared" si="1"/>
        <v>Perpelxity</v>
      </c>
      <c r="M10" t="str">
        <v>Kimi</v>
      </c>
      <c r="N10" t="str">
        <v>5</v>
      </c>
    </row>
    <row r="11" spans="1:14" x14ac:dyDescent="0.25">
      <c r="A11" t="s">
        <v>5</v>
      </c>
      <c r="B11" t="s">
        <v>7</v>
      </c>
      <c r="C11">
        <v>6</v>
      </c>
      <c r="D11" t="str">
        <f>_xlfn.XLOOKUP(Table3[[#This Row],[ChatBot]],Table2[Bot],Table2[Code])</f>
        <v>J</v>
      </c>
      <c r="F11" t="s">
        <v>7</v>
      </c>
      <c r="G11" t="s">
        <v>28</v>
      </c>
      <c r="I11" t="str">
        <f t="shared" si="0"/>
        <v>Poe</v>
      </c>
      <c r="J11" t="str">
        <f t="shared" si="1"/>
        <v>Poe</v>
      </c>
      <c r="M11" t="str">
        <v>Gemini</v>
      </c>
      <c r="N11" t="str">
        <v>7</v>
      </c>
    </row>
    <row r="12" spans="1:14" x14ac:dyDescent="0.25">
      <c r="A12" t="s">
        <v>6</v>
      </c>
      <c r="B12" t="s">
        <v>5</v>
      </c>
      <c r="C12">
        <v>7</v>
      </c>
      <c r="D12" t="str">
        <f>_xlfn.XLOOKUP(Table3[[#This Row],[ChatBot]],Table2[Bot],Table2[Code])</f>
        <v>A</v>
      </c>
      <c r="I12" t="str">
        <f t="shared" si="0"/>
        <v>ChatGPT</v>
      </c>
      <c r="J12" t="str">
        <f t="shared" si="1"/>
        <v>ChatGPT</v>
      </c>
      <c r="M12" t="str">
        <v>Poe</v>
      </c>
      <c r="N12" t="str">
        <v>6</v>
      </c>
    </row>
    <row r="13" spans="1:14" x14ac:dyDescent="0.25">
      <c r="A13" t="s">
        <v>6</v>
      </c>
      <c r="B13" t="s">
        <v>6</v>
      </c>
      <c r="C13">
        <v>8</v>
      </c>
      <c r="D13" t="str">
        <f>_xlfn.XLOOKUP(Table3[[#This Row],[ChatBot]],Table2[Bot],Table2[Code])</f>
        <v>B</v>
      </c>
      <c r="I13" t="str">
        <f t="shared" si="0"/>
        <v>Claude</v>
      </c>
      <c r="J13" t="str">
        <f t="shared" si="1"/>
        <v>Claude</v>
      </c>
      <c r="M13" t="str">
        <v>Claude</v>
      </c>
      <c r="N13" t="str">
        <v>8</v>
      </c>
    </row>
    <row r="14" spans="1:14" x14ac:dyDescent="0.25">
      <c r="A14" t="s">
        <v>6</v>
      </c>
      <c r="B14" t="s">
        <v>8</v>
      </c>
      <c r="C14">
        <v>3</v>
      </c>
      <c r="D14" t="str">
        <f>_xlfn.XLOOKUP(Table3[[#This Row],[ChatBot]],Table2[Bot],Table2[Code])</f>
        <v>D</v>
      </c>
      <c r="I14" t="str">
        <f t="shared" si="0"/>
        <v>DeepSeek</v>
      </c>
      <c r="J14" t="str">
        <f t="shared" si="1"/>
        <v>DeepSeek</v>
      </c>
    </row>
    <row r="15" spans="1:14" x14ac:dyDescent="0.25">
      <c r="A15" t="s">
        <v>6</v>
      </c>
      <c r="B15" t="s">
        <v>4</v>
      </c>
      <c r="C15">
        <v>7</v>
      </c>
      <c r="D15" t="str">
        <f>_xlfn.XLOOKUP(Table3[[#This Row],[ChatBot]],Table2[Bot],Table2[Code])</f>
        <v>E</v>
      </c>
      <c r="I15" t="str">
        <f t="shared" si="0"/>
        <v>Gemini</v>
      </c>
      <c r="J15" t="str">
        <f t="shared" si="1"/>
        <v>Gemini</v>
      </c>
    </row>
    <row r="16" spans="1:14" x14ac:dyDescent="0.25">
      <c r="A16" t="s">
        <v>6</v>
      </c>
      <c r="B16" t="s">
        <v>1</v>
      </c>
      <c r="C16">
        <v>9</v>
      </c>
      <c r="D16" t="str">
        <f>_xlfn.XLOOKUP(Table3[[#This Row],[ChatBot]],Table2[Bot],Table2[Code])</f>
        <v>F</v>
      </c>
      <c r="I16" t="str">
        <f t="shared" si="0"/>
        <v>Grok</v>
      </c>
      <c r="J16" t="str">
        <f t="shared" si="1"/>
        <v>Grok</v>
      </c>
    </row>
    <row r="17" spans="1:10" x14ac:dyDescent="0.25">
      <c r="A17" t="s">
        <v>6</v>
      </c>
      <c r="B17" t="s">
        <v>3</v>
      </c>
      <c r="C17">
        <v>5</v>
      </c>
      <c r="D17" t="str">
        <f>_xlfn.XLOOKUP(Table3[[#This Row],[ChatBot]],Table2[Bot],Table2[Code])</f>
        <v>G</v>
      </c>
      <c r="I17" t="str">
        <f t="shared" si="0"/>
        <v>Kimi</v>
      </c>
      <c r="J17" t="str">
        <f t="shared" si="1"/>
        <v>Kimi</v>
      </c>
    </row>
    <row r="18" spans="1:10" x14ac:dyDescent="0.25">
      <c r="A18" t="s">
        <v>6</v>
      </c>
      <c r="B18" t="s">
        <v>11</v>
      </c>
      <c r="C18">
        <v>4</v>
      </c>
      <c r="D18" t="str">
        <f>_xlfn.XLOOKUP(Table3[[#This Row],[ChatBot]],Table2[Bot],Table2[Code])</f>
        <v>H</v>
      </c>
      <c r="I18" t="str">
        <f t="shared" si="0"/>
        <v>LeChat</v>
      </c>
      <c r="J18" t="str">
        <f t="shared" si="1"/>
        <v>LeChat</v>
      </c>
    </row>
    <row r="19" spans="1:10" x14ac:dyDescent="0.25">
      <c r="A19" t="s">
        <v>6</v>
      </c>
      <c r="B19" t="s">
        <v>0</v>
      </c>
      <c r="C19">
        <v>8</v>
      </c>
      <c r="D19" t="str">
        <f>_xlfn.XLOOKUP(Table3[[#This Row],[ChatBot]],Table2[Bot],Table2[Code])</f>
        <v>C</v>
      </c>
      <c r="I19" t="str">
        <f t="shared" si="0"/>
        <v>CoPilot</v>
      </c>
      <c r="J19" t="str">
        <f t="shared" si="1"/>
        <v>CoPilot</v>
      </c>
    </row>
    <row r="20" spans="1:10" x14ac:dyDescent="0.25">
      <c r="A20" t="s">
        <v>6</v>
      </c>
      <c r="B20" t="s">
        <v>9</v>
      </c>
      <c r="C20">
        <v>9</v>
      </c>
      <c r="D20" t="str">
        <f>_xlfn.XLOOKUP(Table3[[#This Row],[ChatBot]],Table2[Bot],Table2[Code])</f>
        <v>I</v>
      </c>
      <c r="I20" t="str">
        <f t="shared" si="0"/>
        <v>Perpelxity</v>
      </c>
      <c r="J20" t="str">
        <f t="shared" si="1"/>
        <v>Perpelxity</v>
      </c>
    </row>
    <row r="21" spans="1:10" x14ac:dyDescent="0.25">
      <c r="A21" t="s">
        <v>6</v>
      </c>
      <c r="B21" t="s">
        <v>7</v>
      </c>
      <c r="C21">
        <v>6</v>
      </c>
      <c r="D21" t="str">
        <f>_xlfn.XLOOKUP(Table3[[#This Row],[ChatBot]],Table2[Bot],Table2[Code])</f>
        <v>J</v>
      </c>
      <c r="I21" t="str">
        <f t="shared" si="0"/>
        <v>Poe</v>
      </c>
      <c r="J21" t="str">
        <f t="shared" si="1"/>
        <v>Poe</v>
      </c>
    </row>
    <row r="22" spans="1:10" x14ac:dyDescent="0.25">
      <c r="A22" t="s">
        <v>0</v>
      </c>
      <c r="B22" t="s">
        <v>5</v>
      </c>
      <c r="C22">
        <v>6</v>
      </c>
      <c r="D22" t="str">
        <f>_xlfn.XLOOKUP(Table3[[#This Row],[ChatBot]],Table2[Bot],Table2[Code])</f>
        <v>A</v>
      </c>
      <c r="I22" t="str">
        <f t="shared" si="0"/>
        <v>ChatGPT</v>
      </c>
      <c r="J22" t="str">
        <f t="shared" si="1"/>
        <v>ChatGPT</v>
      </c>
    </row>
    <row r="23" spans="1:10" x14ac:dyDescent="0.25">
      <c r="A23" t="s">
        <v>0</v>
      </c>
      <c r="B23" t="s">
        <v>6</v>
      </c>
      <c r="C23">
        <v>3</v>
      </c>
      <c r="D23" t="str">
        <f>_xlfn.XLOOKUP(Table3[[#This Row],[ChatBot]],Table2[Bot],Table2[Code])</f>
        <v>B</v>
      </c>
      <c r="I23" t="str">
        <f t="shared" si="0"/>
        <v>Claude</v>
      </c>
      <c r="J23" t="str">
        <f t="shared" si="1"/>
        <v>Claude</v>
      </c>
    </row>
    <row r="24" spans="1:10" x14ac:dyDescent="0.25">
      <c r="A24" t="s">
        <v>0</v>
      </c>
      <c r="B24" t="s">
        <v>8</v>
      </c>
      <c r="C24">
        <v>2</v>
      </c>
      <c r="D24" t="str">
        <f>_xlfn.XLOOKUP(Table3[[#This Row],[ChatBot]],Table2[Bot],Table2[Code])</f>
        <v>D</v>
      </c>
      <c r="I24" t="str">
        <f t="shared" si="0"/>
        <v>DeepSeek</v>
      </c>
      <c r="J24" t="str">
        <f t="shared" si="1"/>
        <v>DeepSeek</v>
      </c>
    </row>
    <row r="25" spans="1:10" x14ac:dyDescent="0.25">
      <c r="A25" t="s">
        <v>0</v>
      </c>
      <c r="B25" t="s">
        <v>4</v>
      </c>
      <c r="C25">
        <v>9</v>
      </c>
      <c r="D25" t="str">
        <f>_xlfn.XLOOKUP(Table3[[#This Row],[ChatBot]],Table2[Bot],Table2[Code])</f>
        <v>E</v>
      </c>
      <c r="I25" t="str">
        <f t="shared" si="0"/>
        <v>Gemini</v>
      </c>
      <c r="J25" t="str">
        <f t="shared" si="1"/>
        <v>Gemini</v>
      </c>
    </row>
    <row r="26" spans="1:10" x14ac:dyDescent="0.25">
      <c r="A26" t="s">
        <v>0</v>
      </c>
      <c r="B26" t="s">
        <v>1</v>
      </c>
      <c r="C26">
        <v>8</v>
      </c>
      <c r="D26" t="str">
        <f>_xlfn.XLOOKUP(Table3[[#This Row],[ChatBot]],Table2[Bot],Table2[Code])</f>
        <v>F</v>
      </c>
      <c r="I26" t="str">
        <f t="shared" si="0"/>
        <v>Grok</v>
      </c>
      <c r="J26" t="str">
        <f t="shared" si="1"/>
        <v>Grok</v>
      </c>
    </row>
    <row r="27" spans="1:10" x14ac:dyDescent="0.25">
      <c r="A27" t="s">
        <v>0</v>
      </c>
      <c r="B27" t="s">
        <v>3</v>
      </c>
      <c r="C27">
        <v>7</v>
      </c>
      <c r="D27" t="str">
        <f>_xlfn.XLOOKUP(Table3[[#This Row],[ChatBot]],Table2[Bot],Table2[Code])</f>
        <v>G</v>
      </c>
      <c r="I27" t="str">
        <f t="shared" si="0"/>
        <v>Kimi</v>
      </c>
      <c r="J27" t="str">
        <f t="shared" si="1"/>
        <v>Kimi</v>
      </c>
    </row>
    <row r="28" spans="1:10" x14ac:dyDescent="0.25">
      <c r="A28" t="s">
        <v>0</v>
      </c>
      <c r="B28" t="s">
        <v>11</v>
      </c>
      <c r="C28">
        <v>2</v>
      </c>
      <c r="D28" t="str">
        <f>_xlfn.XLOOKUP(Table3[[#This Row],[ChatBot]],Table2[Bot],Table2[Code])</f>
        <v>H</v>
      </c>
      <c r="I28" t="str">
        <f t="shared" si="0"/>
        <v>LeChat</v>
      </c>
      <c r="J28" t="str">
        <f t="shared" si="1"/>
        <v>LeChat</v>
      </c>
    </row>
    <row r="29" spans="1:10" x14ac:dyDescent="0.25">
      <c r="A29" t="s">
        <v>0</v>
      </c>
      <c r="B29" t="s">
        <v>0</v>
      </c>
      <c r="C29">
        <v>10</v>
      </c>
      <c r="D29" t="str">
        <f>_xlfn.XLOOKUP(Table3[[#This Row],[ChatBot]],Table2[Bot],Table2[Code])</f>
        <v>C</v>
      </c>
      <c r="I29" t="str">
        <f t="shared" si="0"/>
        <v>CoPilot</v>
      </c>
      <c r="J29" t="str">
        <f t="shared" si="1"/>
        <v>CoPilot</v>
      </c>
    </row>
    <row r="30" spans="1:10" x14ac:dyDescent="0.25">
      <c r="A30" t="s">
        <v>0</v>
      </c>
      <c r="B30" t="s">
        <v>9</v>
      </c>
      <c r="C30">
        <v>9</v>
      </c>
      <c r="D30" t="str">
        <f>_xlfn.XLOOKUP(Table3[[#This Row],[ChatBot]],Table2[Bot],Table2[Code])</f>
        <v>I</v>
      </c>
      <c r="I30" t="str">
        <f t="shared" si="0"/>
        <v>Perpelxity</v>
      </c>
      <c r="J30" t="str">
        <f t="shared" si="1"/>
        <v>Perpelxity</v>
      </c>
    </row>
    <row r="31" spans="1:10" x14ac:dyDescent="0.25">
      <c r="A31" t="s">
        <v>0</v>
      </c>
      <c r="B31" t="s">
        <v>7</v>
      </c>
      <c r="C31">
        <v>5</v>
      </c>
      <c r="D31" t="str">
        <f>_xlfn.XLOOKUP(Table3[[#This Row],[ChatBot]],Table2[Bot],Table2[Code])</f>
        <v>J</v>
      </c>
      <c r="I31" t="str">
        <f t="shared" si="0"/>
        <v>Poe</v>
      </c>
      <c r="J31" t="str">
        <f t="shared" si="1"/>
        <v>Poe</v>
      </c>
    </row>
    <row r="32" spans="1:10" x14ac:dyDescent="0.25">
      <c r="A32" t="s">
        <v>8</v>
      </c>
      <c r="B32" t="s">
        <v>5</v>
      </c>
      <c r="C32">
        <v>2</v>
      </c>
      <c r="D32" t="str">
        <f>_xlfn.XLOOKUP(Table3[[#This Row],[ChatBot]],Table2[Bot],Table2[Code])</f>
        <v>A</v>
      </c>
      <c r="I32" t="str">
        <f t="shared" si="0"/>
        <v>ChatGPT</v>
      </c>
      <c r="J32" t="str">
        <f t="shared" si="1"/>
        <v>ChatGPT</v>
      </c>
    </row>
    <row r="33" spans="1:13" x14ac:dyDescent="0.25">
      <c r="A33" t="s">
        <v>8</v>
      </c>
      <c r="B33" t="s">
        <v>6</v>
      </c>
      <c r="C33">
        <v>3</v>
      </c>
      <c r="D33" t="str">
        <f>_xlfn.XLOOKUP(Table3[[#This Row],[ChatBot]],Table2[Bot],Table2[Code])</f>
        <v>B</v>
      </c>
      <c r="I33" t="str">
        <f t="shared" si="0"/>
        <v>Claude</v>
      </c>
      <c r="J33" t="str">
        <f t="shared" si="1"/>
        <v>Claude</v>
      </c>
    </row>
    <row r="34" spans="1:13" x14ac:dyDescent="0.25">
      <c r="A34" t="s">
        <v>8</v>
      </c>
      <c r="B34" t="s">
        <v>8</v>
      </c>
      <c r="C34">
        <v>6</v>
      </c>
      <c r="D34" t="str">
        <f>_xlfn.XLOOKUP(Table3[[#This Row],[ChatBot]],Table2[Bot],Table2[Code])</f>
        <v>D</v>
      </c>
      <c r="I34" t="str">
        <f t="shared" ref="I34:I65" si="2">TRIM(B34)</f>
        <v>DeepSeek</v>
      </c>
      <c r="J34" t="str">
        <f t="shared" si="1"/>
        <v>DeepSeek</v>
      </c>
    </row>
    <row r="35" spans="1:13" x14ac:dyDescent="0.25">
      <c r="A35" t="s">
        <v>8</v>
      </c>
      <c r="B35" t="s">
        <v>4</v>
      </c>
      <c r="C35">
        <v>8</v>
      </c>
      <c r="D35" t="str">
        <f>_xlfn.XLOOKUP(Table3[[#This Row],[ChatBot]],Table2[Bot],Table2[Code])</f>
        <v>E</v>
      </c>
      <c r="I35" t="str">
        <f t="shared" si="2"/>
        <v>Gemini</v>
      </c>
      <c r="J35" t="str">
        <f t="shared" si="1"/>
        <v>Gemini</v>
      </c>
    </row>
    <row r="36" spans="1:13" x14ac:dyDescent="0.25">
      <c r="A36" t="s">
        <v>8</v>
      </c>
      <c r="B36" t="s">
        <v>1</v>
      </c>
      <c r="C36">
        <v>8</v>
      </c>
      <c r="D36" t="str">
        <f>_xlfn.XLOOKUP(Table3[[#This Row],[ChatBot]],Table2[Bot],Table2[Code])</f>
        <v>F</v>
      </c>
      <c r="I36" t="str">
        <f t="shared" si="2"/>
        <v>Grok</v>
      </c>
      <c r="J36" t="str">
        <f t="shared" si="1"/>
        <v>Grok</v>
      </c>
    </row>
    <row r="37" spans="1:13" x14ac:dyDescent="0.25">
      <c r="A37" t="s">
        <v>8</v>
      </c>
      <c r="B37" t="s">
        <v>3</v>
      </c>
      <c r="C37">
        <v>7</v>
      </c>
      <c r="D37" t="str">
        <f>_xlfn.XLOOKUP(Table3[[#This Row],[ChatBot]],Table2[Bot],Table2[Code])</f>
        <v>G</v>
      </c>
      <c r="I37" t="str">
        <f t="shared" si="2"/>
        <v>Kimi</v>
      </c>
      <c r="J37" t="str">
        <f t="shared" si="1"/>
        <v>Kimi</v>
      </c>
    </row>
    <row r="38" spans="1:13" x14ac:dyDescent="0.25">
      <c r="A38" t="s">
        <v>8</v>
      </c>
      <c r="B38" t="s">
        <v>11</v>
      </c>
      <c r="C38">
        <v>5</v>
      </c>
      <c r="D38" t="str">
        <f>_xlfn.XLOOKUP(Table3[[#This Row],[ChatBot]],Table2[Bot],Table2[Code])</f>
        <v>H</v>
      </c>
      <c r="I38" t="str">
        <f t="shared" si="2"/>
        <v>LeChat</v>
      </c>
      <c r="J38" t="str">
        <f t="shared" si="1"/>
        <v>LeChat</v>
      </c>
    </row>
    <row r="39" spans="1:13" x14ac:dyDescent="0.25">
      <c r="A39" t="s">
        <v>8</v>
      </c>
      <c r="B39" t="s">
        <v>0</v>
      </c>
      <c r="C39">
        <v>9</v>
      </c>
      <c r="D39" t="str">
        <f>_xlfn.XLOOKUP(Table3[[#This Row],[ChatBot]],Table2[Bot],Table2[Code])</f>
        <v>C</v>
      </c>
      <c r="I39" t="str">
        <f t="shared" si="2"/>
        <v>CoPilot</v>
      </c>
      <c r="J39" t="str">
        <f t="shared" si="1"/>
        <v>CoPilot</v>
      </c>
    </row>
    <row r="40" spans="1:13" x14ac:dyDescent="0.25">
      <c r="A40" t="s">
        <v>8</v>
      </c>
      <c r="B40" t="s">
        <v>9</v>
      </c>
      <c r="C40">
        <v>10</v>
      </c>
      <c r="D40" t="str">
        <f>_xlfn.XLOOKUP(Table3[[#This Row],[ChatBot]],Table2[Bot],Table2[Code])</f>
        <v>I</v>
      </c>
      <c r="I40" t="str">
        <f t="shared" si="2"/>
        <v>Perpelxity</v>
      </c>
      <c r="J40" t="str">
        <f t="shared" si="1"/>
        <v>Perpelxity</v>
      </c>
    </row>
    <row r="41" spans="1:13" x14ac:dyDescent="0.25">
      <c r="A41" t="s">
        <v>8</v>
      </c>
      <c r="B41" t="s">
        <v>7</v>
      </c>
      <c r="C41">
        <v>7</v>
      </c>
      <c r="D41" t="str">
        <f>_xlfn.XLOOKUP(Table3[[#This Row],[ChatBot]],Table2[Bot],Table2[Code])</f>
        <v>J</v>
      </c>
      <c r="I41" t="str">
        <f t="shared" si="2"/>
        <v>Poe</v>
      </c>
      <c r="J41" t="str">
        <f t="shared" si="1"/>
        <v>Poe</v>
      </c>
      <c r="M41" t="s">
        <v>12</v>
      </c>
    </row>
    <row r="42" spans="1:13" x14ac:dyDescent="0.25">
      <c r="A42" t="s">
        <v>4</v>
      </c>
      <c r="B42" t="s">
        <v>5</v>
      </c>
      <c r="C42">
        <v>6</v>
      </c>
      <c r="D42" t="str">
        <f>_xlfn.XLOOKUP(Table3[[#This Row],[ChatBot]],Table2[Bot],Table2[Code])</f>
        <v>A</v>
      </c>
      <c r="I42" t="str">
        <f t="shared" si="2"/>
        <v>ChatGPT</v>
      </c>
      <c r="J42" t="str">
        <f t="shared" si="1"/>
        <v>ChatGPT</v>
      </c>
    </row>
    <row r="43" spans="1:13" x14ac:dyDescent="0.25">
      <c r="A43" t="s">
        <v>4</v>
      </c>
      <c r="B43" t="s">
        <v>6</v>
      </c>
      <c r="C43">
        <v>5</v>
      </c>
      <c r="D43" t="str">
        <f>_xlfn.XLOOKUP(Table3[[#This Row],[ChatBot]],Table2[Bot],Table2[Code])</f>
        <v>B</v>
      </c>
      <c r="I43" t="str">
        <f t="shared" si="2"/>
        <v>Claude</v>
      </c>
      <c r="J43" t="str">
        <f t="shared" si="1"/>
        <v>Claude</v>
      </c>
    </row>
    <row r="44" spans="1:13" x14ac:dyDescent="0.25">
      <c r="A44" t="s">
        <v>4</v>
      </c>
      <c r="B44" t="s">
        <v>8</v>
      </c>
      <c r="C44">
        <v>4</v>
      </c>
      <c r="D44" t="str">
        <f>_xlfn.XLOOKUP(Table3[[#This Row],[ChatBot]],Table2[Bot],Table2[Code])</f>
        <v>D</v>
      </c>
      <c r="I44" t="str">
        <f t="shared" si="2"/>
        <v>DeepSeek</v>
      </c>
      <c r="J44" t="str">
        <f t="shared" si="1"/>
        <v>DeepSeek</v>
      </c>
    </row>
    <row r="45" spans="1:13" x14ac:dyDescent="0.25">
      <c r="A45" t="s">
        <v>4</v>
      </c>
      <c r="B45" t="s">
        <v>4</v>
      </c>
      <c r="C45">
        <v>7</v>
      </c>
      <c r="D45" t="str">
        <f>_xlfn.XLOOKUP(Table3[[#This Row],[ChatBot]],Table2[Bot],Table2[Code])</f>
        <v>E</v>
      </c>
      <c r="I45" t="str">
        <f t="shared" si="2"/>
        <v>Gemini</v>
      </c>
      <c r="J45" t="str">
        <f t="shared" si="1"/>
        <v>Gemini</v>
      </c>
    </row>
    <row r="46" spans="1:13" x14ac:dyDescent="0.25">
      <c r="A46" t="s">
        <v>4</v>
      </c>
      <c r="B46" t="s">
        <v>1</v>
      </c>
      <c r="C46">
        <v>8</v>
      </c>
      <c r="D46" t="str">
        <f>_xlfn.XLOOKUP(Table3[[#This Row],[ChatBot]],Table2[Bot],Table2[Code])</f>
        <v>F</v>
      </c>
      <c r="I46" t="str">
        <f t="shared" si="2"/>
        <v>Grok</v>
      </c>
      <c r="J46" t="str">
        <f t="shared" si="1"/>
        <v>Grok</v>
      </c>
      <c r="M46" t="s">
        <v>13</v>
      </c>
    </row>
    <row r="47" spans="1:13" x14ac:dyDescent="0.25">
      <c r="A47" t="s">
        <v>4</v>
      </c>
      <c r="B47" t="s">
        <v>3</v>
      </c>
      <c r="C47">
        <v>1</v>
      </c>
      <c r="D47" t="str">
        <f>_xlfn.XLOOKUP(Table3[[#This Row],[ChatBot]],Table2[Bot],Table2[Code])</f>
        <v>G</v>
      </c>
      <c r="I47" t="str">
        <f t="shared" si="2"/>
        <v>Kimi</v>
      </c>
      <c r="J47" t="str">
        <f t="shared" si="1"/>
        <v>Kimi</v>
      </c>
    </row>
    <row r="48" spans="1:13" x14ac:dyDescent="0.25">
      <c r="A48" t="s">
        <v>4</v>
      </c>
      <c r="B48" t="s">
        <v>11</v>
      </c>
      <c r="C48">
        <v>6</v>
      </c>
      <c r="D48" t="str">
        <f>_xlfn.XLOOKUP(Table3[[#This Row],[ChatBot]],Table2[Bot],Table2[Code])</f>
        <v>H</v>
      </c>
      <c r="I48" t="str">
        <f t="shared" si="2"/>
        <v>LeChat</v>
      </c>
      <c r="J48" t="str">
        <f t="shared" si="1"/>
        <v>LeChat</v>
      </c>
    </row>
    <row r="49" spans="1:19" x14ac:dyDescent="0.25">
      <c r="A49" t="s">
        <v>4</v>
      </c>
      <c r="B49" t="s">
        <v>0</v>
      </c>
      <c r="C49">
        <v>5</v>
      </c>
      <c r="D49" t="str">
        <f>_xlfn.XLOOKUP(Table3[[#This Row],[ChatBot]],Table2[Bot],Table2[Code])</f>
        <v>C</v>
      </c>
      <c r="I49" t="str">
        <f t="shared" si="2"/>
        <v>CoPilot</v>
      </c>
      <c r="J49" t="str">
        <f t="shared" si="1"/>
        <v>CoPilot</v>
      </c>
    </row>
    <row r="50" spans="1:19" x14ac:dyDescent="0.25">
      <c r="A50" t="s">
        <v>4</v>
      </c>
      <c r="B50" t="s">
        <v>2</v>
      </c>
      <c r="C50">
        <v>9</v>
      </c>
      <c r="D50" t="e">
        <f>_xlfn.XLOOKUP(Table3[[#This Row],[ChatBot]],Table2[Bot],Table2[Code])</f>
        <v>#N/A</v>
      </c>
      <c r="I50" t="str">
        <f t="shared" si="2"/>
        <v>Perplexity</v>
      </c>
      <c r="J50" t="str">
        <f t="shared" si="1"/>
        <v>Perplexity</v>
      </c>
    </row>
    <row r="51" spans="1:19" x14ac:dyDescent="0.25">
      <c r="A51" t="s">
        <v>4</v>
      </c>
      <c r="B51" t="s">
        <v>7</v>
      </c>
      <c r="C51">
        <v>3</v>
      </c>
      <c r="D51" t="str">
        <f>_xlfn.XLOOKUP(Table3[[#This Row],[ChatBot]],Table2[Bot],Table2[Code])</f>
        <v>J</v>
      </c>
      <c r="I51" t="str">
        <f t="shared" si="2"/>
        <v>Poe</v>
      </c>
      <c r="J51" t="str">
        <f t="shared" si="1"/>
        <v>Poe</v>
      </c>
    </row>
    <row r="52" spans="1:19" x14ac:dyDescent="0.25">
      <c r="A52" t="s">
        <v>1</v>
      </c>
      <c r="B52" t="s">
        <v>5</v>
      </c>
      <c r="C52">
        <v>8</v>
      </c>
      <c r="D52" t="str">
        <f>_xlfn.XLOOKUP(Table3[[#This Row],[ChatBot]],Table2[Bot],Table2[Code])</f>
        <v>A</v>
      </c>
      <c r="I52" t="str">
        <f t="shared" si="2"/>
        <v>ChatGPT</v>
      </c>
      <c r="J52" t="str">
        <f t="shared" si="1"/>
        <v>ChatGPT</v>
      </c>
      <c r="S52" s="1"/>
    </row>
    <row r="53" spans="1:19" x14ac:dyDescent="0.25">
      <c r="A53" t="s">
        <v>1</v>
      </c>
      <c r="B53" t="s">
        <v>6</v>
      </c>
      <c r="C53">
        <v>8</v>
      </c>
      <c r="D53" t="str">
        <f>_xlfn.XLOOKUP(Table3[[#This Row],[ChatBot]],Table2[Bot],Table2[Code])</f>
        <v>B</v>
      </c>
      <c r="I53" t="str">
        <f t="shared" si="2"/>
        <v>Claude</v>
      </c>
      <c r="J53" t="str">
        <f t="shared" si="1"/>
        <v>Claude</v>
      </c>
    </row>
    <row r="54" spans="1:19" x14ac:dyDescent="0.25">
      <c r="A54" t="s">
        <v>1</v>
      </c>
      <c r="B54" t="s">
        <v>8</v>
      </c>
      <c r="C54">
        <v>6</v>
      </c>
      <c r="D54" t="str">
        <f>_xlfn.XLOOKUP(Table3[[#This Row],[ChatBot]],Table2[Bot],Table2[Code])</f>
        <v>D</v>
      </c>
      <c r="I54" t="str">
        <f t="shared" si="2"/>
        <v>DeepSeek</v>
      </c>
      <c r="J54" t="str">
        <f t="shared" si="1"/>
        <v>DeepSeek</v>
      </c>
    </row>
    <row r="55" spans="1:19" x14ac:dyDescent="0.25">
      <c r="A55" t="s">
        <v>1</v>
      </c>
      <c r="B55" t="s">
        <v>4</v>
      </c>
      <c r="C55">
        <v>9</v>
      </c>
      <c r="D55" t="str">
        <f>_xlfn.XLOOKUP(Table3[[#This Row],[ChatBot]],Table2[Bot],Table2[Code])</f>
        <v>E</v>
      </c>
      <c r="I55" t="str">
        <f t="shared" si="2"/>
        <v>Gemini</v>
      </c>
      <c r="J55" t="str">
        <f t="shared" si="1"/>
        <v>Gemini</v>
      </c>
    </row>
    <row r="56" spans="1:19" x14ac:dyDescent="0.25">
      <c r="A56" t="s">
        <v>1</v>
      </c>
      <c r="B56" t="s">
        <v>1</v>
      </c>
      <c r="C56">
        <v>10</v>
      </c>
      <c r="D56" t="str">
        <f>_xlfn.XLOOKUP(Table3[[#This Row],[ChatBot]],Table2[Bot],Table2[Code])</f>
        <v>F</v>
      </c>
      <c r="I56" t="str">
        <f t="shared" si="2"/>
        <v>Grok</v>
      </c>
      <c r="J56" t="str">
        <f t="shared" si="1"/>
        <v>Grok</v>
      </c>
    </row>
    <row r="57" spans="1:19" x14ac:dyDescent="0.25">
      <c r="A57" t="s">
        <v>1</v>
      </c>
      <c r="B57" t="s">
        <v>3</v>
      </c>
      <c r="C57">
        <v>9</v>
      </c>
      <c r="D57" t="str">
        <f>_xlfn.XLOOKUP(Table3[[#This Row],[ChatBot]],Table2[Bot],Table2[Code])</f>
        <v>G</v>
      </c>
      <c r="I57" t="str">
        <f t="shared" si="2"/>
        <v>Kimi</v>
      </c>
      <c r="J57" t="str">
        <f t="shared" si="1"/>
        <v>Kimi</v>
      </c>
    </row>
    <row r="58" spans="1:19" x14ac:dyDescent="0.25">
      <c r="A58" t="s">
        <v>1</v>
      </c>
      <c r="B58" t="s">
        <v>11</v>
      </c>
      <c r="C58">
        <v>8</v>
      </c>
      <c r="D58" t="str">
        <f>_xlfn.XLOOKUP(Table3[[#This Row],[ChatBot]],Table2[Bot],Table2[Code])</f>
        <v>H</v>
      </c>
      <c r="I58" t="str">
        <f t="shared" si="2"/>
        <v>LeChat</v>
      </c>
      <c r="J58" t="str">
        <f t="shared" si="1"/>
        <v>LeChat</v>
      </c>
    </row>
    <row r="59" spans="1:19" x14ac:dyDescent="0.25">
      <c r="A59" t="s">
        <v>1</v>
      </c>
      <c r="B59" t="s">
        <v>0</v>
      </c>
      <c r="C59">
        <v>9</v>
      </c>
      <c r="D59" t="str">
        <f>_xlfn.XLOOKUP(Table3[[#This Row],[ChatBot]],Table2[Bot],Table2[Code])</f>
        <v>C</v>
      </c>
      <c r="I59" t="str">
        <f t="shared" si="2"/>
        <v>CoPilot</v>
      </c>
      <c r="J59" t="str">
        <f t="shared" si="1"/>
        <v>CoPilot</v>
      </c>
    </row>
    <row r="60" spans="1:19" x14ac:dyDescent="0.25">
      <c r="A60" t="s">
        <v>1</v>
      </c>
      <c r="B60" t="s">
        <v>9</v>
      </c>
      <c r="C60">
        <v>10</v>
      </c>
      <c r="D60" t="str">
        <f>_xlfn.XLOOKUP(Table3[[#This Row],[ChatBot]],Table2[Bot],Table2[Code])</f>
        <v>I</v>
      </c>
      <c r="I60" t="str">
        <f t="shared" si="2"/>
        <v>Perpelxity</v>
      </c>
      <c r="J60" t="str">
        <f t="shared" si="1"/>
        <v>Perpelxity</v>
      </c>
    </row>
    <row r="61" spans="1:19" x14ac:dyDescent="0.25">
      <c r="A61" t="s">
        <v>1</v>
      </c>
      <c r="B61" t="s">
        <v>7</v>
      </c>
      <c r="C61">
        <v>7</v>
      </c>
      <c r="D61" t="str">
        <f>_xlfn.XLOOKUP(Table3[[#This Row],[ChatBot]],Table2[Bot],Table2[Code])</f>
        <v>J</v>
      </c>
      <c r="I61" t="str">
        <f t="shared" si="2"/>
        <v>Poe</v>
      </c>
      <c r="J61" t="str">
        <f t="shared" si="1"/>
        <v>Poe</v>
      </c>
    </row>
    <row r="62" spans="1:19" x14ac:dyDescent="0.25">
      <c r="A62" t="s">
        <v>3</v>
      </c>
      <c r="B62" t="s">
        <v>5</v>
      </c>
      <c r="C62">
        <v>6</v>
      </c>
      <c r="D62" t="str">
        <f>_xlfn.XLOOKUP(Table3[[#This Row],[ChatBot]],Table2[Bot],Table2[Code])</f>
        <v>A</v>
      </c>
      <c r="I62" t="str">
        <f t="shared" si="2"/>
        <v>ChatGPT</v>
      </c>
      <c r="J62" t="str">
        <f t="shared" si="1"/>
        <v>ChatGPT</v>
      </c>
    </row>
    <row r="63" spans="1:19" x14ac:dyDescent="0.25">
      <c r="A63" t="s">
        <v>3</v>
      </c>
      <c r="B63" t="s">
        <v>6</v>
      </c>
      <c r="C63">
        <v>5</v>
      </c>
      <c r="D63" t="str">
        <f>_xlfn.XLOOKUP(Table3[[#This Row],[ChatBot]],Table2[Bot],Table2[Code])</f>
        <v>B</v>
      </c>
      <c r="I63" t="str">
        <f t="shared" si="2"/>
        <v>Claude</v>
      </c>
      <c r="J63" t="str">
        <f t="shared" si="1"/>
        <v>Claude</v>
      </c>
    </row>
    <row r="64" spans="1:19" x14ac:dyDescent="0.25">
      <c r="A64" t="s">
        <v>3</v>
      </c>
      <c r="B64" t="s">
        <v>8</v>
      </c>
      <c r="C64">
        <v>5</v>
      </c>
      <c r="D64" t="str">
        <f>_xlfn.XLOOKUP(Table3[[#This Row],[ChatBot]],Table2[Bot],Table2[Code])</f>
        <v>D</v>
      </c>
      <c r="I64" t="str">
        <f t="shared" si="2"/>
        <v>DeepSeek</v>
      </c>
      <c r="J64" t="str">
        <f t="shared" si="1"/>
        <v>DeepSeek</v>
      </c>
    </row>
    <row r="65" spans="1:21" x14ac:dyDescent="0.25">
      <c r="A65" t="s">
        <v>3</v>
      </c>
      <c r="B65" t="s">
        <v>4</v>
      </c>
      <c r="C65">
        <v>8</v>
      </c>
      <c r="D65" t="str">
        <f>_xlfn.XLOOKUP(Table3[[#This Row],[ChatBot]],Table2[Bot],Table2[Code])</f>
        <v>E</v>
      </c>
      <c r="I65" t="str">
        <f t="shared" si="2"/>
        <v>Gemini</v>
      </c>
      <c r="J65" t="str">
        <f t="shared" si="1"/>
        <v>Gemini</v>
      </c>
    </row>
    <row r="66" spans="1:21" x14ac:dyDescent="0.25">
      <c r="A66" t="s">
        <v>3</v>
      </c>
      <c r="B66" t="s">
        <v>1</v>
      </c>
      <c r="C66">
        <v>8</v>
      </c>
      <c r="D66" t="str">
        <f>_xlfn.XLOOKUP(Table3[[#This Row],[ChatBot]],Table2[Bot],Table2[Code])</f>
        <v>F</v>
      </c>
      <c r="I66" t="str">
        <f t="shared" ref="I66:I101" si="3">TRIM(B66)</f>
        <v>Grok</v>
      </c>
      <c r="J66" t="str">
        <f t="shared" si="1"/>
        <v>Grok</v>
      </c>
    </row>
    <row r="67" spans="1:21" x14ac:dyDescent="0.25">
      <c r="A67" t="s">
        <v>3</v>
      </c>
      <c r="B67" t="s">
        <v>3</v>
      </c>
      <c r="C67">
        <v>7</v>
      </c>
      <c r="D67" t="str">
        <f>_xlfn.XLOOKUP(Table3[[#This Row],[ChatBot]],Table2[Bot],Table2[Code])</f>
        <v>G</v>
      </c>
      <c r="I67" t="str">
        <f t="shared" si="3"/>
        <v>Kimi</v>
      </c>
      <c r="J67" t="str">
        <f t="shared" ref="J67:J101" si="4">CLEAN(I67)</f>
        <v>Kimi</v>
      </c>
    </row>
    <row r="68" spans="1:21" x14ac:dyDescent="0.25">
      <c r="A68" t="s">
        <v>3</v>
      </c>
      <c r="B68" t="s">
        <v>11</v>
      </c>
      <c r="C68">
        <v>6</v>
      </c>
      <c r="D68" t="str">
        <f>_xlfn.XLOOKUP(Table3[[#This Row],[ChatBot]],Table2[Bot],Table2[Code])</f>
        <v>H</v>
      </c>
      <c r="I68" t="str">
        <f t="shared" si="3"/>
        <v>LeChat</v>
      </c>
      <c r="J68" t="str">
        <f t="shared" si="4"/>
        <v>LeChat</v>
      </c>
      <c r="N68" s="1"/>
      <c r="O68" s="1"/>
    </row>
    <row r="69" spans="1:21" x14ac:dyDescent="0.25">
      <c r="A69" t="s">
        <v>3</v>
      </c>
      <c r="B69" t="s">
        <v>0</v>
      </c>
      <c r="C69">
        <v>9</v>
      </c>
      <c r="D69" t="str">
        <f>_xlfn.XLOOKUP(Table3[[#This Row],[ChatBot]],Table2[Bot],Table2[Code])</f>
        <v>C</v>
      </c>
      <c r="I69" t="str">
        <f t="shared" si="3"/>
        <v>CoPilot</v>
      </c>
      <c r="J69" t="str">
        <f t="shared" si="4"/>
        <v>CoPilot</v>
      </c>
    </row>
    <row r="70" spans="1:21" x14ac:dyDescent="0.25">
      <c r="A70" t="s">
        <v>3</v>
      </c>
      <c r="B70" t="s">
        <v>9</v>
      </c>
      <c r="C70">
        <v>9</v>
      </c>
      <c r="D70" t="str">
        <f>_xlfn.XLOOKUP(Table3[[#This Row],[ChatBot]],Table2[Bot],Table2[Code])</f>
        <v>I</v>
      </c>
      <c r="I70" t="str">
        <f t="shared" si="3"/>
        <v>Perpelxity</v>
      </c>
      <c r="J70" t="str">
        <f t="shared" si="4"/>
        <v>Perpelxity</v>
      </c>
    </row>
    <row r="71" spans="1:21" x14ac:dyDescent="0.25">
      <c r="A71" t="s">
        <v>3</v>
      </c>
      <c r="B71" t="s">
        <v>7</v>
      </c>
      <c r="C71">
        <v>6</v>
      </c>
      <c r="D71" t="str">
        <f>_xlfn.XLOOKUP(Table3[[#This Row],[ChatBot]],Table2[Bot],Table2[Code])</f>
        <v>J</v>
      </c>
      <c r="I71" t="str">
        <f t="shared" si="3"/>
        <v>Poe</v>
      </c>
      <c r="J71" t="str">
        <f t="shared" si="4"/>
        <v>Poe</v>
      </c>
    </row>
    <row r="72" spans="1:21" x14ac:dyDescent="0.25">
      <c r="A72" t="s">
        <v>11</v>
      </c>
      <c r="B72" t="s">
        <v>5</v>
      </c>
      <c r="C72">
        <v>6</v>
      </c>
      <c r="D72" t="str">
        <f>_xlfn.XLOOKUP(Table3[[#This Row],[ChatBot]],Table2[Bot],Table2[Code])</f>
        <v>A</v>
      </c>
      <c r="I72" t="str">
        <f t="shared" si="3"/>
        <v>ChatGPT</v>
      </c>
      <c r="J72" t="str">
        <f t="shared" si="4"/>
        <v>ChatGPT</v>
      </c>
    </row>
    <row r="73" spans="1:21" x14ac:dyDescent="0.25">
      <c r="A73" t="s">
        <v>11</v>
      </c>
      <c r="B73" t="s">
        <v>6</v>
      </c>
      <c r="C73">
        <v>6</v>
      </c>
      <c r="D73" t="str">
        <f>_xlfn.XLOOKUP(Table3[[#This Row],[ChatBot]],Table2[Bot],Table2[Code])</f>
        <v>B</v>
      </c>
      <c r="I73" t="str">
        <f t="shared" si="3"/>
        <v>Claude</v>
      </c>
      <c r="J73" t="str">
        <f t="shared" si="4"/>
        <v>Claude</v>
      </c>
    </row>
    <row r="74" spans="1:21" x14ac:dyDescent="0.25">
      <c r="A74" t="s">
        <v>11</v>
      </c>
      <c r="B74" t="s">
        <v>10</v>
      </c>
      <c r="C74">
        <v>7</v>
      </c>
      <c r="D74" t="str">
        <f>_xlfn.XLOOKUP(Table3[[#This Row],[ChatBot]],Table2[Bot],Table2[Code])</f>
        <v>C</v>
      </c>
      <c r="I74" t="str">
        <f t="shared" si="3"/>
        <v>Copilot</v>
      </c>
      <c r="J74" t="str">
        <f t="shared" si="4"/>
        <v>Copilot</v>
      </c>
      <c r="T74" s="1"/>
      <c r="U74" s="1"/>
    </row>
    <row r="75" spans="1:21" x14ac:dyDescent="0.25">
      <c r="A75" t="s">
        <v>11</v>
      </c>
      <c r="B75" t="s">
        <v>8</v>
      </c>
      <c r="C75">
        <v>4</v>
      </c>
      <c r="D75" t="str">
        <f>_xlfn.XLOOKUP(Table3[[#This Row],[ChatBot]],Table2[Bot],Table2[Code])</f>
        <v>D</v>
      </c>
      <c r="I75" t="str">
        <f t="shared" si="3"/>
        <v>DeepSeek</v>
      </c>
      <c r="J75" t="str">
        <f t="shared" si="4"/>
        <v>DeepSeek</v>
      </c>
    </row>
    <row r="76" spans="1:21" x14ac:dyDescent="0.25">
      <c r="A76" t="s">
        <v>11</v>
      </c>
      <c r="B76" t="s">
        <v>4</v>
      </c>
      <c r="C76">
        <v>7</v>
      </c>
      <c r="D76" t="str">
        <f>_xlfn.XLOOKUP(Table3[[#This Row],[ChatBot]],Table2[Bot],Table2[Code])</f>
        <v>E</v>
      </c>
      <c r="I76" t="str">
        <f t="shared" si="3"/>
        <v>Gemini</v>
      </c>
      <c r="J76" t="str">
        <f t="shared" si="4"/>
        <v>Gemini</v>
      </c>
    </row>
    <row r="77" spans="1:21" x14ac:dyDescent="0.25">
      <c r="A77" t="s">
        <v>11</v>
      </c>
      <c r="B77" t="s">
        <v>1</v>
      </c>
      <c r="C77">
        <v>8</v>
      </c>
      <c r="D77" t="str">
        <f>_xlfn.XLOOKUP(Table3[[#This Row],[ChatBot]],Table2[Bot],Table2[Code])</f>
        <v>F</v>
      </c>
      <c r="I77" t="str">
        <f t="shared" si="3"/>
        <v>Grok</v>
      </c>
      <c r="J77" t="str">
        <f t="shared" si="4"/>
        <v>Grok</v>
      </c>
    </row>
    <row r="78" spans="1:21" x14ac:dyDescent="0.25">
      <c r="A78" t="s">
        <v>11</v>
      </c>
      <c r="B78" t="s">
        <v>3</v>
      </c>
      <c r="C78">
        <v>5</v>
      </c>
      <c r="D78" t="str">
        <f>_xlfn.XLOOKUP(Table3[[#This Row],[ChatBot]],Table2[Bot],Table2[Code])</f>
        <v>G</v>
      </c>
      <c r="I78" t="str">
        <f t="shared" si="3"/>
        <v>Kimi</v>
      </c>
      <c r="J78" t="str">
        <f t="shared" si="4"/>
        <v>Kimi</v>
      </c>
      <c r="M78" t="s">
        <v>15</v>
      </c>
    </row>
    <row r="79" spans="1:21" x14ac:dyDescent="0.25">
      <c r="A79" t="s">
        <v>11</v>
      </c>
      <c r="B79" t="s">
        <v>11</v>
      </c>
      <c r="C79">
        <v>6</v>
      </c>
      <c r="D79" t="str">
        <f>_xlfn.XLOOKUP(Table3[[#This Row],[ChatBot]],Table2[Bot],Table2[Code])</f>
        <v>H</v>
      </c>
      <c r="I79" t="str">
        <f t="shared" si="3"/>
        <v>LeChat</v>
      </c>
      <c r="J79" t="str">
        <f t="shared" si="4"/>
        <v>LeChat</v>
      </c>
    </row>
    <row r="80" spans="1:21" x14ac:dyDescent="0.25">
      <c r="A80" t="s">
        <v>11</v>
      </c>
      <c r="B80" t="s">
        <v>9</v>
      </c>
      <c r="C80">
        <v>9</v>
      </c>
      <c r="D80" t="str">
        <f>_xlfn.XLOOKUP(Table3[[#This Row],[ChatBot]],Table2[Bot],Table2[Code])</f>
        <v>I</v>
      </c>
      <c r="I80" t="str">
        <f t="shared" si="3"/>
        <v>Perpelxity</v>
      </c>
      <c r="J80" t="str">
        <f t="shared" si="4"/>
        <v>Perpelxity</v>
      </c>
    </row>
    <row r="81" spans="1:13" x14ac:dyDescent="0.25">
      <c r="A81" t="s">
        <v>11</v>
      </c>
      <c r="B81" t="s">
        <v>7</v>
      </c>
      <c r="C81">
        <v>5</v>
      </c>
      <c r="D81" t="str">
        <f>_xlfn.XLOOKUP(Table3[[#This Row],[ChatBot]],Table2[Bot],Table2[Code])</f>
        <v>J</v>
      </c>
      <c r="I81" t="str">
        <f t="shared" si="3"/>
        <v>Poe</v>
      </c>
      <c r="J81" t="str">
        <f t="shared" si="4"/>
        <v>Poe</v>
      </c>
    </row>
    <row r="82" spans="1:13" x14ac:dyDescent="0.25">
      <c r="A82" t="s">
        <v>9</v>
      </c>
      <c r="B82" t="s">
        <v>5</v>
      </c>
      <c r="C82">
        <v>2</v>
      </c>
      <c r="D82" t="str">
        <f>_xlfn.XLOOKUP(Table3[[#This Row],[ChatBot]],Table2[Bot],Table2[Code])</f>
        <v>A</v>
      </c>
      <c r="I82" t="str">
        <f t="shared" si="3"/>
        <v>ChatGPT</v>
      </c>
      <c r="J82" t="str">
        <f t="shared" si="4"/>
        <v>ChatGPT</v>
      </c>
    </row>
    <row r="83" spans="1:13" x14ac:dyDescent="0.25">
      <c r="A83" t="s">
        <v>9</v>
      </c>
      <c r="B83" t="s">
        <v>6</v>
      </c>
      <c r="C83">
        <v>3</v>
      </c>
      <c r="D83" t="str">
        <f>_xlfn.XLOOKUP(Table3[[#This Row],[ChatBot]],Table2[Bot],Table2[Code])</f>
        <v>B</v>
      </c>
      <c r="I83" t="str">
        <f t="shared" si="3"/>
        <v>Claude</v>
      </c>
      <c r="J83" t="str">
        <f t="shared" si="4"/>
        <v>Claude</v>
      </c>
    </row>
    <row r="84" spans="1:13" x14ac:dyDescent="0.25">
      <c r="A84" t="s">
        <v>9</v>
      </c>
      <c r="B84" t="s">
        <v>8</v>
      </c>
      <c r="C84">
        <v>6</v>
      </c>
      <c r="D84" t="str">
        <f>_xlfn.XLOOKUP(Table3[[#This Row],[ChatBot]],Table2[Bot],Table2[Code])</f>
        <v>D</v>
      </c>
      <c r="I84" t="str">
        <f t="shared" si="3"/>
        <v>DeepSeek</v>
      </c>
      <c r="J84" t="str">
        <f t="shared" si="4"/>
        <v>DeepSeek</v>
      </c>
    </row>
    <row r="85" spans="1:13" x14ac:dyDescent="0.25">
      <c r="A85" t="s">
        <v>9</v>
      </c>
      <c r="B85" t="s">
        <v>4</v>
      </c>
      <c r="C85">
        <v>8</v>
      </c>
      <c r="D85" t="str">
        <f>_xlfn.XLOOKUP(Table3[[#This Row],[ChatBot]],Table2[Bot],Table2[Code])</f>
        <v>E</v>
      </c>
      <c r="I85" t="str">
        <f t="shared" si="3"/>
        <v>Gemini</v>
      </c>
      <c r="J85" t="str">
        <f t="shared" si="4"/>
        <v>Gemini</v>
      </c>
      <c r="M85" t="s">
        <v>14</v>
      </c>
    </row>
    <row r="86" spans="1:13" x14ac:dyDescent="0.25">
      <c r="A86" t="s">
        <v>9</v>
      </c>
      <c r="B86" t="s">
        <v>1</v>
      </c>
      <c r="C86">
        <v>8</v>
      </c>
      <c r="D86" t="str">
        <f>_xlfn.XLOOKUP(Table3[[#This Row],[ChatBot]],Table2[Bot],Table2[Code])</f>
        <v>F</v>
      </c>
      <c r="I86" t="str">
        <f t="shared" si="3"/>
        <v>Grok</v>
      </c>
      <c r="J86" t="str">
        <f t="shared" si="4"/>
        <v>Grok</v>
      </c>
    </row>
    <row r="87" spans="1:13" x14ac:dyDescent="0.25">
      <c r="A87" t="s">
        <v>9</v>
      </c>
      <c r="B87" t="s">
        <v>3</v>
      </c>
      <c r="C87">
        <v>7</v>
      </c>
      <c r="D87" t="str">
        <f>_xlfn.XLOOKUP(Table3[[#This Row],[ChatBot]],Table2[Bot],Table2[Code])</f>
        <v>G</v>
      </c>
      <c r="I87" t="str">
        <f t="shared" si="3"/>
        <v>Kimi</v>
      </c>
      <c r="J87" t="str">
        <f t="shared" si="4"/>
        <v>Kimi</v>
      </c>
    </row>
    <row r="88" spans="1:13" x14ac:dyDescent="0.25">
      <c r="A88" t="s">
        <v>9</v>
      </c>
      <c r="B88" t="s">
        <v>11</v>
      </c>
      <c r="C88">
        <v>5</v>
      </c>
      <c r="D88" t="str">
        <f>_xlfn.XLOOKUP(Table3[[#This Row],[ChatBot]],Table2[Bot],Table2[Code])</f>
        <v>H</v>
      </c>
      <c r="I88" t="str">
        <f t="shared" si="3"/>
        <v>LeChat</v>
      </c>
      <c r="J88" t="str">
        <f t="shared" si="4"/>
        <v>LeChat</v>
      </c>
    </row>
    <row r="89" spans="1:13" x14ac:dyDescent="0.25">
      <c r="A89" t="s">
        <v>9</v>
      </c>
      <c r="B89" t="s">
        <v>0</v>
      </c>
      <c r="C89">
        <v>9</v>
      </c>
      <c r="D89" t="str">
        <f>_xlfn.XLOOKUP(Table3[[#This Row],[ChatBot]],Table2[Bot],Table2[Code])</f>
        <v>C</v>
      </c>
      <c r="I89" t="str">
        <f t="shared" si="3"/>
        <v>CoPilot</v>
      </c>
      <c r="J89" t="str">
        <f t="shared" si="4"/>
        <v>CoPilot</v>
      </c>
    </row>
    <row r="90" spans="1:13" x14ac:dyDescent="0.25">
      <c r="A90" t="s">
        <v>9</v>
      </c>
      <c r="B90" t="s">
        <v>9</v>
      </c>
      <c r="C90">
        <v>10</v>
      </c>
      <c r="D90" t="str">
        <f>_xlfn.XLOOKUP(Table3[[#This Row],[ChatBot]],Table2[Bot],Table2[Code])</f>
        <v>I</v>
      </c>
      <c r="I90" t="str">
        <f t="shared" si="3"/>
        <v>Perpelxity</v>
      </c>
      <c r="J90" t="str">
        <f t="shared" si="4"/>
        <v>Perpelxity</v>
      </c>
    </row>
    <row r="91" spans="1:13" x14ac:dyDescent="0.25">
      <c r="A91" t="s">
        <v>9</v>
      </c>
      <c r="B91" t="s">
        <v>7</v>
      </c>
      <c r="C91">
        <v>7</v>
      </c>
      <c r="D91" t="str">
        <f>_xlfn.XLOOKUP(Table3[[#This Row],[ChatBot]],Table2[Bot],Table2[Code])</f>
        <v>J</v>
      </c>
      <c r="I91" t="str">
        <f t="shared" si="3"/>
        <v>Poe</v>
      </c>
      <c r="J91" t="str">
        <f t="shared" si="4"/>
        <v>Poe</v>
      </c>
    </row>
    <row r="92" spans="1:13" x14ac:dyDescent="0.25">
      <c r="A92" t="s">
        <v>7</v>
      </c>
      <c r="B92" t="s">
        <v>5</v>
      </c>
      <c r="C92">
        <v>8</v>
      </c>
      <c r="D92" t="str">
        <f>_xlfn.XLOOKUP(Table3[[#This Row],[ChatBot]],Table2[Bot],Table2[Code])</f>
        <v>A</v>
      </c>
      <c r="I92" t="str">
        <f t="shared" si="3"/>
        <v>ChatGPT</v>
      </c>
      <c r="J92" t="str">
        <f t="shared" si="4"/>
        <v>ChatGPT</v>
      </c>
    </row>
    <row r="93" spans="1:13" x14ac:dyDescent="0.25">
      <c r="A93" t="s">
        <v>7</v>
      </c>
      <c r="B93" t="s">
        <v>6</v>
      </c>
      <c r="C93">
        <v>7</v>
      </c>
      <c r="D93" t="str">
        <f>_xlfn.XLOOKUP(Table3[[#This Row],[ChatBot]],Table2[Bot],Table2[Code])</f>
        <v>B</v>
      </c>
      <c r="I93" t="str">
        <f t="shared" si="3"/>
        <v>Claude</v>
      </c>
      <c r="J93" t="str">
        <f t="shared" si="4"/>
        <v>Claude</v>
      </c>
    </row>
    <row r="94" spans="1:13" x14ac:dyDescent="0.25">
      <c r="A94" t="s">
        <v>7</v>
      </c>
      <c r="B94" t="s">
        <v>8</v>
      </c>
      <c r="C94">
        <v>6</v>
      </c>
      <c r="D94" t="str">
        <f>_xlfn.XLOOKUP(Table3[[#This Row],[ChatBot]],Table2[Bot],Table2[Code])</f>
        <v>D</v>
      </c>
      <c r="I94" t="str">
        <f t="shared" si="3"/>
        <v>DeepSeek</v>
      </c>
      <c r="J94" t="str">
        <f t="shared" si="4"/>
        <v>DeepSeek</v>
      </c>
    </row>
    <row r="95" spans="1:13" x14ac:dyDescent="0.25">
      <c r="A95" t="s">
        <v>7</v>
      </c>
      <c r="B95" t="s">
        <v>4</v>
      </c>
      <c r="C95">
        <v>7</v>
      </c>
      <c r="D95" t="str">
        <f>_xlfn.XLOOKUP(Table3[[#This Row],[ChatBot]],Table2[Bot],Table2[Code])</f>
        <v>E</v>
      </c>
      <c r="I95" t="str">
        <f t="shared" si="3"/>
        <v>Gemini</v>
      </c>
      <c r="J95" t="str">
        <f t="shared" si="4"/>
        <v>Gemini</v>
      </c>
    </row>
    <row r="96" spans="1:13" x14ac:dyDescent="0.25">
      <c r="A96" t="s">
        <v>7</v>
      </c>
      <c r="B96" t="s">
        <v>1</v>
      </c>
      <c r="C96">
        <v>9</v>
      </c>
      <c r="D96" t="str">
        <f>_xlfn.XLOOKUP(Table3[[#This Row],[ChatBot]],Table2[Bot],Table2[Code])</f>
        <v>F</v>
      </c>
      <c r="I96" t="str">
        <f t="shared" si="3"/>
        <v>Grok</v>
      </c>
      <c r="J96" t="str">
        <f t="shared" si="4"/>
        <v>Grok</v>
      </c>
    </row>
    <row r="97" spans="1:10" x14ac:dyDescent="0.25">
      <c r="A97" t="s">
        <v>7</v>
      </c>
      <c r="B97" t="s">
        <v>3</v>
      </c>
      <c r="C97">
        <v>4</v>
      </c>
      <c r="D97" t="str">
        <f>_xlfn.XLOOKUP(Table3[[#This Row],[ChatBot]],Table2[Bot],Table2[Code])</f>
        <v>G</v>
      </c>
      <c r="I97" t="str">
        <f t="shared" si="3"/>
        <v>Kimi</v>
      </c>
      <c r="J97" t="str">
        <f t="shared" si="4"/>
        <v>Kimi</v>
      </c>
    </row>
    <row r="98" spans="1:10" x14ac:dyDescent="0.25">
      <c r="A98" t="s">
        <v>7</v>
      </c>
      <c r="B98" t="s">
        <v>11</v>
      </c>
      <c r="C98">
        <v>5</v>
      </c>
      <c r="D98" t="str">
        <f>_xlfn.XLOOKUP(Table3[[#This Row],[ChatBot]],Table2[Bot],Table2[Code])</f>
        <v>H</v>
      </c>
      <c r="I98" t="str">
        <f t="shared" si="3"/>
        <v>LeChat</v>
      </c>
      <c r="J98" t="str">
        <f t="shared" si="4"/>
        <v>LeChat</v>
      </c>
    </row>
    <row r="99" spans="1:10" x14ac:dyDescent="0.25">
      <c r="A99" t="s">
        <v>7</v>
      </c>
      <c r="B99" t="s">
        <v>0</v>
      </c>
      <c r="C99">
        <v>8</v>
      </c>
      <c r="D99" t="str">
        <f>_xlfn.XLOOKUP(Table3[[#This Row],[ChatBot]],Table2[Bot],Table2[Code])</f>
        <v>C</v>
      </c>
      <c r="I99" t="str">
        <f t="shared" si="3"/>
        <v>CoPilot</v>
      </c>
      <c r="J99" t="str">
        <f t="shared" si="4"/>
        <v>CoPilot</v>
      </c>
    </row>
    <row r="100" spans="1:10" x14ac:dyDescent="0.25">
      <c r="A100" t="s">
        <v>7</v>
      </c>
      <c r="B100" t="s">
        <v>9</v>
      </c>
      <c r="C100">
        <v>9</v>
      </c>
      <c r="D100" t="str">
        <f>_xlfn.XLOOKUP(Table3[[#This Row],[ChatBot]],Table2[Bot],Table2[Code])</f>
        <v>I</v>
      </c>
      <c r="I100" t="str">
        <f t="shared" si="3"/>
        <v>Perpelxity</v>
      </c>
      <c r="J100" t="str">
        <f t="shared" si="4"/>
        <v>Perpelxity</v>
      </c>
    </row>
    <row r="101" spans="1:10" x14ac:dyDescent="0.25">
      <c r="A101" t="s">
        <v>7</v>
      </c>
      <c r="B101" t="s">
        <v>7</v>
      </c>
      <c r="C101">
        <v>5</v>
      </c>
      <c r="D101" t="str">
        <f>_xlfn.XLOOKUP(Table3[[#This Row],[ChatBot]],Table2[Bot],Table2[Code])</f>
        <v>J</v>
      </c>
      <c r="I101" t="str">
        <f t="shared" si="3"/>
        <v>Poe</v>
      </c>
      <c r="J101" t="str">
        <f t="shared" si="4"/>
        <v>Poe</v>
      </c>
    </row>
    <row r="122" spans="2:6" x14ac:dyDescent="0.25">
      <c r="B122" t="s">
        <v>18</v>
      </c>
      <c r="F122" t="str" cm="1">
        <f t="array" ref="F122:F132">_xlfn.UNIQUE(B123:B141)</f>
        <v>F</v>
      </c>
    </row>
    <row r="123" spans="2:6" x14ac:dyDescent="0.25">
      <c r="B123" t="s">
        <v>24</v>
      </c>
      <c r="F123">
        <v>0</v>
      </c>
    </row>
    <row r="124" spans="2:6" x14ac:dyDescent="0.25">
      <c r="F124" t="str">
        <v>I</v>
      </c>
    </row>
    <row r="125" spans="2:6" x14ac:dyDescent="0.25">
      <c r="B125" t="s">
        <v>27</v>
      </c>
      <c r="F125" t="str">
        <v>E</v>
      </c>
    </row>
    <row r="126" spans="2:6" x14ac:dyDescent="0.25">
      <c r="F126" t="str">
        <v>C</v>
      </c>
    </row>
    <row r="127" spans="2:6" x14ac:dyDescent="0.25">
      <c r="B127" t="s">
        <v>20</v>
      </c>
      <c r="F127" t="str">
        <v>J</v>
      </c>
    </row>
    <row r="128" spans="2:6" x14ac:dyDescent="0.25">
      <c r="F128" t="str">
        <v>A</v>
      </c>
    </row>
    <row r="129" spans="2:7" x14ac:dyDescent="0.25">
      <c r="B129" t="s">
        <v>21</v>
      </c>
      <c r="F129" t="str">
        <v>B</v>
      </c>
    </row>
    <row r="130" spans="2:7" x14ac:dyDescent="0.25">
      <c r="F130" t="str">
        <v>G</v>
      </c>
    </row>
    <row r="131" spans="2:7" x14ac:dyDescent="0.25">
      <c r="B131" t="s">
        <v>28</v>
      </c>
      <c r="F131" t="str">
        <v>D</v>
      </c>
    </row>
    <row r="132" spans="2:7" x14ac:dyDescent="0.25">
      <c r="F132" t="str">
        <v>H</v>
      </c>
    </row>
    <row r="133" spans="2:7" x14ac:dyDescent="0.25">
      <c r="B133" t="s">
        <v>19</v>
      </c>
    </row>
    <row r="135" spans="2:7" x14ac:dyDescent="0.25">
      <c r="B135" t="s">
        <v>22</v>
      </c>
    </row>
    <row r="136" spans="2:7" x14ac:dyDescent="0.25">
      <c r="F136" t="s">
        <v>24</v>
      </c>
      <c r="G136">
        <v>1</v>
      </c>
    </row>
    <row r="137" spans="2:7" x14ac:dyDescent="0.25">
      <c r="B137" t="s">
        <v>25</v>
      </c>
      <c r="F137" t="s">
        <v>27</v>
      </c>
      <c r="G137">
        <v>2</v>
      </c>
    </row>
    <row r="138" spans="2:7" x14ac:dyDescent="0.25">
      <c r="F138" t="s">
        <v>20</v>
      </c>
      <c r="G138">
        <v>3</v>
      </c>
    </row>
    <row r="139" spans="2:7" x14ac:dyDescent="0.25">
      <c r="B139" t="s">
        <v>23</v>
      </c>
      <c r="F139" t="s">
        <v>21</v>
      </c>
      <c r="G139">
        <v>4</v>
      </c>
    </row>
    <row r="140" spans="2:7" x14ac:dyDescent="0.25">
      <c r="F140" t="s">
        <v>28</v>
      </c>
      <c r="G140">
        <v>5</v>
      </c>
    </row>
    <row r="141" spans="2:7" x14ac:dyDescent="0.25">
      <c r="B141" t="s">
        <v>26</v>
      </c>
      <c r="F141" t="s">
        <v>19</v>
      </c>
      <c r="G141">
        <v>6</v>
      </c>
    </row>
    <row r="142" spans="2:7" x14ac:dyDescent="0.25">
      <c r="F142" t="s">
        <v>22</v>
      </c>
      <c r="G142">
        <v>7</v>
      </c>
    </row>
    <row r="143" spans="2:7" x14ac:dyDescent="0.25">
      <c r="F143" t="s">
        <v>25</v>
      </c>
      <c r="G143">
        <v>8</v>
      </c>
    </row>
    <row r="144" spans="2:7" x14ac:dyDescent="0.25">
      <c r="F144" t="s">
        <v>23</v>
      </c>
      <c r="G144">
        <v>9</v>
      </c>
    </row>
    <row r="145" spans="2:7" x14ac:dyDescent="0.25">
      <c r="F145" t="s">
        <v>26</v>
      </c>
      <c r="G145">
        <v>10</v>
      </c>
    </row>
    <row r="146" spans="2:7" x14ac:dyDescent="0.25">
      <c r="B146" t="s">
        <v>31</v>
      </c>
      <c r="C146" t="s">
        <v>32</v>
      </c>
    </row>
    <row r="147" spans="2:7" x14ac:dyDescent="0.25">
      <c r="B147" t="s">
        <v>24</v>
      </c>
    </row>
    <row r="149" spans="2:7" x14ac:dyDescent="0.25">
      <c r="B149" t="s">
        <v>27</v>
      </c>
    </row>
    <row r="151" spans="2:7" x14ac:dyDescent="0.25">
      <c r="B151" t="s">
        <v>20</v>
      </c>
    </row>
    <row r="153" spans="2:7" x14ac:dyDescent="0.25">
      <c r="B153" t="s">
        <v>21</v>
      </c>
    </row>
    <row r="155" spans="2:7" x14ac:dyDescent="0.25">
      <c r="B155" t="s">
        <v>28</v>
      </c>
    </row>
    <row r="157" spans="2:7" x14ac:dyDescent="0.25">
      <c r="B157" t="s">
        <v>19</v>
      </c>
    </row>
    <row r="159" spans="2:7" x14ac:dyDescent="0.25">
      <c r="B159" t="s">
        <v>22</v>
      </c>
    </row>
    <row r="161" spans="2:2" x14ac:dyDescent="0.25">
      <c r="B161" t="s">
        <v>25</v>
      </c>
    </row>
    <row r="163" spans="2:2" x14ac:dyDescent="0.25">
      <c r="B163" t="s">
        <v>23</v>
      </c>
    </row>
    <row r="165" spans="2:2" x14ac:dyDescent="0.25">
      <c r="B165" t="s">
        <v>26</v>
      </c>
    </row>
    <row r="184" spans="1:6" ht="30" x14ac:dyDescent="0.25">
      <c r="A184" s="7"/>
      <c r="B184" s="10" t="s">
        <v>33</v>
      </c>
      <c r="C184" s="10" t="s">
        <v>34</v>
      </c>
      <c r="D184" s="7"/>
    </row>
    <row r="185" spans="1:6" x14ac:dyDescent="0.25">
      <c r="B185" s="3" t="s">
        <v>24</v>
      </c>
      <c r="C185" s="2">
        <v>152</v>
      </c>
      <c r="F185" t="str">
        <f>_xlfn.XLOOKUP(B185,Table2[Code],Table2[Bot])</f>
        <v>Grok</v>
      </c>
    </row>
    <row r="186" spans="1:6" x14ac:dyDescent="0.25">
      <c r="B186" s="3" t="s">
        <v>27</v>
      </c>
      <c r="C186" s="2">
        <v>150</v>
      </c>
      <c r="F186" t="str">
        <f>_xlfn.XLOOKUP(B186,Table2[Code],Table2[Bot])</f>
        <v>Perpelxity</v>
      </c>
    </row>
    <row r="187" spans="1:6" x14ac:dyDescent="0.25">
      <c r="A187" s="7"/>
      <c r="B187" s="8" t="s">
        <v>20</v>
      </c>
      <c r="C187" s="9">
        <v>148</v>
      </c>
      <c r="D187" s="7"/>
      <c r="F187" t="str">
        <f>_xlfn.XLOOKUP(B187,Table2[Code],Table2[Bot])</f>
        <v>Gemini</v>
      </c>
    </row>
    <row r="188" spans="1:6" x14ac:dyDescent="0.25">
      <c r="B188" s="3" t="s">
        <v>21</v>
      </c>
      <c r="C188" s="2">
        <v>139</v>
      </c>
      <c r="F188" t="str">
        <f>_xlfn.XLOOKUP(B188,Table2[Code],Table2[Bot])</f>
        <v>CoPilot</v>
      </c>
    </row>
    <row r="189" spans="1:6" x14ac:dyDescent="0.25">
      <c r="A189" s="7"/>
      <c r="B189" s="8" t="s">
        <v>28</v>
      </c>
      <c r="C189" s="9">
        <v>132</v>
      </c>
      <c r="D189" s="7"/>
      <c r="F189" t="str">
        <f>_xlfn.XLOOKUP(B189,Table2[Code],Table2[Bot])</f>
        <v>Poe</v>
      </c>
    </row>
    <row r="190" spans="1:6" x14ac:dyDescent="0.25">
      <c r="B190" s="3" t="s">
        <v>19</v>
      </c>
      <c r="C190" s="2">
        <v>122</v>
      </c>
      <c r="F190" t="str">
        <f>_xlfn.XLOOKUP(B190,Table2[Code],Table2[Bot])</f>
        <v>ChatGPT</v>
      </c>
    </row>
    <row r="191" spans="1:6" x14ac:dyDescent="0.25">
      <c r="A191" s="7"/>
      <c r="B191" s="8" t="s">
        <v>22</v>
      </c>
      <c r="C191" s="9">
        <v>117</v>
      </c>
      <c r="D191" s="7"/>
      <c r="F191" t="str">
        <f>_xlfn.XLOOKUP(B191,Table2[Code],Table2[Bot])</f>
        <v>Claude</v>
      </c>
    </row>
    <row r="192" spans="1:6" x14ac:dyDescent="0.25">
      <c r="B192" s="3" t="s">
        <v>25</v>
      </c>
      <c r="C192" s="2">
        <v>113</v>
      </c>
      <c r="F192" t="str">
        <f>_xlfn.XLOOKUP(B192,Table2[Code],Table2[Bot])</f>
        <v>Kimi</v>
      </c>
    </row>
    <row r="193" spans="2:6" x14ac:dyDescent="0.25">
      <c r="B193" s="3" t="s">
        <v>23</v>
      </c>
      <c r="C193" s="2">
        <v>103</v>
      </c>
      <c r="F193" t="str">
        <f>_xlfn.XLOOKUP(B193,Table2[Code],Table2[Bot])</f>
        <v>DeepSeek</v>
      </c>
    </row>
    <row r="194" spans="2:6" x14ac:dyDescent="0.25">
      <c r="B194" s="3" t="s">
        <v>26</v>
      </c>
      <c r="C194" s="2">
        <v>102</v>
      </c>
      <c r="F194" t="str">
        <f>_xlfn.XLOOKUP(B194,Table2[Code],Table2[Bot])</f>
        <v>LeChat</v>
      </c>
    </row>
    <row r="196" spans="2:6" ht="18" x14ac:dyDescent="0.25">
      <c r="B196" s="4" t="s">
        <v>35</v>
      </c>
    </row>
    <row r="197" spans="2:6" x14ac:dyDescent="0.25">
      <c r="B197" s="5"/>
    </row>
    <row r="198" spans="2:6" x14ac:dyDescent="0.25">
      <c r="B198" s="6" t="s">
        <v>36</v>
      </c>
    </row>
    <row r="199" spans="2:6" x14ac:dyDescent="0.25">
      <c r="B199" s="5"/>
    </row>
    <row r="200" spans="2:6" x14ac:dyDescent="0.25">
      <c r="B200" s="6" t="s">
        <v>37</v>
      </c>
    </row>
    <row r="201" spans="2:6" x14ac:dyDescent="0.25">
      <c r="B201" s="5"/>
    </row>
    <row r="202" spans="2:6" x14ac:dyDescent="0.25">
      <c r="B202" s="6" t="s">
        <v>38</v>
      </c>
    </row>
    <row r="203" spans="2:6" x14ac:dyDescent="0.25">
      <c r="B203" s="5"/>
    </row>
    <row r="204" spans="2:6" x14ac:dyDescent="0.25">
      <c r="B204" s="6" t="s">
        <v>39</v>
      </c>
    </row>
    <row r="206" spans="2:6" ht="18" x14ac:dyDescent="0.25">
      <c r="B206" s="4" t="s">
        <v>40</v>
      </c>
    </row>
    <row r="207" spans="2:6" x14ac:dyDescent="0.25">
      <c r="B207" s="5"/>
    </row>
    <row r="208" spans="2:6" x14ac:dyDescent="0.25">
      <c r="B208" s="5" t="s">
        <v>41</v>
      </c>
    </row>
    <row r="209" spans="2:2" x14ac:dyDescent="0.25">
      <c r="B209" s="5"/>
    </row>
    <row r="210" spans="2:2" x14ac:dyDescent="0.25">
      <c r="B210" s="5" t="s">
        <v>42</v>
      </c>
    </row>
    <row r="212" spans="2:2" ht="18" x14ac:dyDescent="0.25">
      <c r="B212" s="4" t="s">
        <v>43</v>
      </c>
    </row>
    <row r="214" spans="2:2" x14ac:dyDescent="0.25">
      <c r="B214" t="s">
        <v>44</v>
      </c>
    </row>
    <row r="215" spans="2:2" x14ac:dyDescent="0.25">
      <c r="B215" s="5"/>
    </row>
    <row r="216" spans="2:2" x14ac:dyDescent="0.25">
      <c r="B216" s="6" t="s">
        <v>23</v>
      </c>
    </row>
    <row r="217" spans="2:2" x14ac:dyDescent="0.25">
      <c r="B217" s="5"/>
    </row>
    <row r="218" spans="2:2" x14ac:dyDescent="0.25">
      <c r="B218" s="6" t="s">
        <v>26</v>
      </c>
    </row>
    <row r="219" spans="2:2" x14ac:dyDescent="0.25">
      <c r="B219" s="5"/>
    </row>
    <row r="220" spans="2:2" x14ac:dyDescent="0.25">
      <c r="B220" s="5" t="s">
        <v>45</v>
      </c>
    </row>
  </sheetData>
  <sortState xmlns:xlrd2="http://schemas.microsoft.com/office/spreadsheetml/2017/richdata2" ref="A2:C101">
    <sortCondition ref="A2:A101"/>
  </sortState>
  <pageMargins left="0.7" right="0.7" top="0.75" bottom="0.75" header="0.3" footer="0.3"/>
  <tableParts count="2">
    <tablePart r:id="rId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796DBB-A5AB-41D4-A0B8-A9CCF2AFF620}">
  <dimension ref="B1:C33"/>
  <sheetViews>
    <sheetView workbookViewId="0">
      <selection activeCell="F37" sqref="F37"/>
    </sheetView>
  </sheetViews>
  <sheetFormatPr defaultRowHeight="15" x14ac:dyDescent="0.25"/>
  <cols>
    <col min="2" max="2" width="21.5703125" bestFit="1" customWidth="1"/>
    <col min="3" max="3" width="12.7109375" customWidth="1"/>
  </cols>
  <sheetData>
    <row r="1" spans="2:3" x14ac:dyDescent="0.25">
      <c r="B1" t="s">
        <v>541</v>
      </c>
      <c r="C1" t="s">
        <v>542</v>
      </c>
    </row>
    <row r="2" spans="2:3" x14ac:dyDescent="0.25">
      <c r="B2" t="s">
        <v>537</v>
      </c>
      <c r="C2" t="s">
        <v>347</v>
      </c>
    </row>
    <row r="3" spans="2:3" x14ac:dyDescent="0.25">
      <c r="B3" t="s">
        <v>47</v>
      </c>
      <c r="C3" t="s">
        <v>363</v>
      </c>
    </row>
    <row r="4" spans="2:3" x14ac:dyDescent="0.25">
      <c r="B4" t="s">
        <v>529</v>
      </c>
      <c r="C4" t="s">
        <v>173</v>
      </c>
    </row>
    <row r="5" spans="2:3" x14ac:dyDescent="0.25">
      <c r="B5" t="s">
        <v>49</v>
      </c>
      <c r="C5" t="s">
        <v>155</v>
      </c>
    </row>
    <row r="6" spans="2:3" x14ac:dyDescent="0.25">
      <c r="B6" t="s">
        <v>53</v>
      </c>
      <c r="C6" t="s">
        <v>178</v>
      </c>
    </row>
    <row r="7" spans="2:3" x14ac:dyDescent="0.25">
      <c r="B7" t="s">
        <v>516</v>
      </c>
      <c r="C7" t="s">
        <v>254</v>
      </c>
    </row>
    <row r="8" spans="2:3" x14ac:dyDescent="0.25">
      <c r="B8" t="s">
        <v>54</v>
      </c>
      <c r="C8" t="s">
        <v>78</v>
      </c>
    </row>
    <row r="9" spans="2:3" x14ac:dyDescent="0.25">
      <c r="B9" t="s">
        <v>530</v>
      </c>
      <c r="C9" t="s">
        <v>435</v>
      </c>
    </row>
    <row r="10" spans="2:3" x14ac:dyDescent="0.25">
      <c r="B10" t="s">
        <v>534</v>
      </c>
      <c r="C10" t="s">
        <v>210</v>
      </c>
    </row>
    <row r="11" spans="2:3" x14ac:dyDescent="0.25">
      <c r="B11" t="s">
        <v>526</v>
      </c>
      <c r="C11" t="s">
        <v>328</v>
      </c>
    </row>
    <row r="12" spans="2:3" x14ac:dyDescent="0.25">
      <c r="B12" t="s">
        <v>48</v>
      </c>
      <c r="C12" t="s">
        <v>187</v>
      </c>
    </row>
    <row r="13" spans="2:3" x14ac:dyDescent="0.25">
      <c r="B13" t="s">
        <v>517</v>
      </c>
      <c r="C13" t="s">
        <v>94</v>
      </c>
    </row>
    <row r="14" spans="2:3" x14ac:dyDescent="0.25">
      <c r="B14" t="s">
        <v>520</v>
      </c>
      <c r="C14" t="s">
        <v>138</v>
      </c>
    </row>
    <row r="15" spans="2:3" x14ac:dyDescent="0.25">
      <c r="B15" t="s">
        <v>532</v>
      </c>
      <c r="C15" t="s">
        <v>150</v>
      </c>
    </row>
    <row r="16" spans="2:3" x14ac:dyDescent="0.25">
      <c r="B16" t="s">
        <v>521</v>
      </c>
      <c r="C16" t="s">
        <v>72</v>
      </c>
    </row>
    <row r="17" spans="2:3" x14ac:dyDescent="0.25">
      <c r="B17" t="s">
        <v>531</v>
      </c>
      <c r="C17" t="s">
        <v>332</v>
      </c>
    </row>
    <row r="18" spans="2:3" x14ac:dyDescent="0.25">
      <c r="B18" t="s">
        <v>52</v>
      </c>
      <c r="C18" t="s">
        <v>99</v>
      </c>
    </row>
    <row r="19" spans="2:3" x14ac:dyDescent="0.25">
      <c r="B19" t="s">
        <v>524</v>
      </c>
      <c r="C19" t="s">
        <v>107</v>
      </c>
    </row>
    <row r="20" spans="2:3" x14ac:dyDescent="0.25">
      <c r="B20" t="s">
        <v>519</v>
      </c>
      <c r="C20" t="s">
        <v>259</v>
      </c>
    </row>
    <row r="21" spans="2:3" x14ac:dyDescent="0.25">
      <c r="B21" t="s">
        <v>527</v>
      </c>
      <c r="C21" t="s">
        <v>159</v>
      </c>
    </row>
    <row r="22" spans="2:3" x14ac:dyDescent="0.25">
      <c r="B22" t="s">
        <v>525</v>
      </c>
      <c r="C22" t="s">
        <v>143</v>
      </c>
    </row>
    <row r="23" spans="2:3" x14ac:dyDescent="0.25">
      <c r="B23" t="s">
        <v>518</v>
      </c>
      <c r="C23" t="s">
        <v>235</v>
      </c>
    </row>
    <row r="24" spans="2:3" x14ac:dyDescent="0.25">
      <c r="B24" t="s">
        <v>539</v>
      </c>
      <c r="C24" t="s">
        <v>543</v>
      </c>
    </row>
    <row r="25" spans="2:3" x14ac:dyDescent="0.25">
      <c r="B25" t="s">
        <v>538</v>
      </c>
      <c r="C25" t="s">
        <v>125</v>
      </c>
    </row>
    <row r="26" spans="2:3" x14ac:dyDescent="0.25">
      <c r="B26" t="s">
        <v>533</v>
      </c>
      <c r="C26" t="s">
        <v>133</v>
      </c>
    </row>
    <row r="27" spans="2:3" x14ac:dyDescent="0.25">
      <c r="B27" t="s">
        <v>528</v>
      </c>
      <c r="C27" t="s">
        <v>322</v>
      </c>
    </row>
    <row r="28" spans="2:3" x14ac:dyDescent="0.25">
      <c r="B28" t="s">
        <v>522</v>
      </c>
      <c r="C28" t="s">
        <v>88</v>
      </c>
    </row>
    <row r="29" spans="2:3" x14ac:dyDescent="0.25">
      <c r="B29" t="s">
        <v>536</v>
      </c>
      <c r="C29" t="s">
        <v>83</v>
      </c>
    </row>
    <row r="30" spans="2:3" x14ac:dyDescent="0.25">
      <c r="B30" t="s">
        <v>540</v>
      </c>
      <c r="C30" t="s">
        <v>202</v>
      </c>
    </row>
    <row r="31" spans="2:3" x14ac:dyDescent="0.25">
      <c r="B31" t="s">
        <v>523</v>
      </c>
      <c r="C31" t="s">
        <v>113</v>
      </c>
    </row>
    <row r="32" spans="2:3" x14ac:dyDescent="0.25">
      <c r="B32" t="s">
        <v>51</v>
      </c>
      <c r="C32" t="s">
        <v>120</v>
      </c>
    </row>
    <row r="33" spans="2:3" x14ac:dyDescent="0.25">
      <c r="B33" t="s">
        <v>535</v>
      </c>
      <c r="C33" t="s">
        <v>192</v>
      </c>
    </row>
  </sheetData>
  <sortState xmlns:xlrd2="http://schemas.microsoft.com/office/spreadsheetml/2017/richdata2" ref="F3:F25">
    <sortCondition ref="F3:F25"/>
  </sortState>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1B6CC2-2992-48AD-8CAA-5861FE0CF79A}">
  <dimension ref="A1:G2625"/>
  <sheetViews>
    <sheetView workbookViewId="0">
      <selection activeCell="E216" sqref="E216:E221"/>
    </sheetView>
  </sheetViews>
  <sheetFormatPr defaultRowHeight="15" x14ac:dyDescent="0.25"/>
  <cols>
    <col min="1" max="1" width="8.28515625" bestFit="1" customWidth="1"/>
    <col min="2" max="2" width="10.42578125" bestFit="1" customWidth="1"/>
    <col min="3" max="3" width="11.28515625" bestFit="1" customWidth="1"/>
    <col min="4" max="4" width="5.85546875" bestFit="1" customWidth="1"/>
    <col min="5" max="5" width="21.5703125" bestFit="1" customWidth="1"/>
    <col min="6" max="6" width="7.42578125" bestFit="1" customWidth="1"/>
    <col min="7" max="7" width="21.5703125" bestFit="1" customWidth="1"/>
  </cols>
  <sheetData>
    <row r="1" spans="1:7" x14ac:dyDescent="0.25">
      <c r="A1" t="s">
        <v>511</v>
      </c>
      <c r="B1" t="s">
        <v>46</v>
      </c>
      <c r="C1" t="s">
        <v>512</v>
      </c>
      <c r="D1" t="s">
        <v>513</v>
      </c>
      <c r="E1" t="s">
        <v>50</v>
      </c>
      <c r="F1" t="s">
        <v>514</v>
      </c>
      <c r="G1" t="s">
        <v>515</v>
      </c>
    </row>
    <row r="2" spans="1:7" hidden="1" x14ac:dyDescent="0.25">
      <c r="A2">
        <v>1</v>
      </c>
      <c r="B2" s="11">
        <v>45937</v>
      </c>
      <c r="C2" s="12">
        <v>0.70833333333333337</v>
      </c>
      <c r="D2" t="s">
        <v>19</v>
      </c>
      <c r="E2" s="13" t="s">
        <v>516</v>
      </c>
      <c r="F2" t="s">
        <v>26</v>
      </c>
      <c r="G2" s="13" t="s">
        <v>517</v>
      </c>
    </row>
    <row r="3" spans="1:7" hidden="1" x14ac:dyDescent="0.25">
      <c r="A3">
        <v>1</v>
      </c>
      <c r="B3" s="11">
        <v>45937</v>
      </c>
      <c r="C3" s="12">
        <v>0.70833333333333337</v>
      </c>
      <c r="D3" t="s">
        <v>26</v>
      </c>
      <c r="E3" s="13" t="s">
        <v>517</v>
      </c>
      <c r="F3" t="s">
        <v>19</v>
      </c>
      <c r="G3" s="13" t="s">
        <v>516</v>
      </c>
    </row>
    <row r="4" spans="1:7" hidden="1" x14ac:dyDescent="0.25">
      <c r="A4">
        <v>2</v>
      </c>
      <c r="B4" s="11">
        <v>45937</v>
      </c>
      <c r="C4" s="12">
        <v>0.83333333333333337</v>
      </c>
      <c r="D4" t="s">
        <v>19</v>
      </c>
      <c r="E4" s="13" t="s">
        <v>518</v>
      </c>
      <c r="F4" t="s">
        <v>26</v>
      </c>
      <c r="G4" s="13" t="s">
        <v>519</v>
      </c>
    </row>
    <row r="5" spans="1:7" hidden="1" x14ac:dyDescent="0.25">
      <c r="A5">
        <v>2</v>
      </c>
      <c r="B5" s="11">
        <v>45937</v>
      </c>
      <c r="C5" s="12">
        <v>0.83333333333333337</v>
      </c>
      <c r="D5" t="s">
        <v>26</v>
      </c>
      <c r="E5" s="13" t="s">
        <v>519</v>
      </c>
      <c r="F5" t="s">
        <v>19</v>
      </c>
      <c r="G5" s="13" t="s">
        <v>518</v>
      </c>
    </row>
    <row r="6" spans="1:7" hidden="1" x14ac:dyDescent="0.25">
      <c r="A6">
        <v>3</v>
      </c>
      <c r="B6" s="11">
        <v>45937</v>
      </c>
      <c r="C6" s="12">
        <v>0.9375</v>
      </c>
      <c r="D6" t="s">
        <v>19</v>
      </c>
      <c r="E6" s="13" t="s">
        <v>54</v>
      </c>
      <c r="F6" t="s">
        <v>26</v>
      </c>
      <c r="G6" s="13" t="s">
        <v>520</v>
      </c>
    </row>
    <row r="7" spans="1:7" hidden="1" x14ac:dyDescent="0.25">
      <c r="A7">
        <v>3</v>
      </c>
      <c r="B7" s="11">
        <v>45937</v>
      </c>
      <c r="C7" s="12">
        <v>0.9375</v>
      </c>
      <c r="D7" t="s">
        <v>26</v>
      </c>
      <c r="E7" s="13" t="s">
        <v>520</v>
      </c>
      <c r="F7" t="s">
        <v>19</v>
      </c>
      <c r="G7" s="13" t="s">
        <v>54</v>
      </c>
    </row>
    <row r="8" spans="1:7" hidden="1" x14ac:dyDescent="0.25">
      <c r="A8">
        <v>4</v>
      </c>
      <c r="B8" s="11">
        <v>45938</v>
      </c>
      <c r="C8" s="12">
        <v>0.79166666666666663</v>
      </c>
      <c r="D8" t="s">
        <v>19</v>
      </c>
      <c r="E8" s="13" t="s">
        <v>521</v>
      </c>
      <c r="F8" t="s">
        <v>26</v>
      </c>
      <c r="G8" s="13" t="s">
        <v>522</v>
      </c>
    </row>
    <row r="9" spans="1:7" hidden="1" x14ac:dyDescent="0.25">
      <c r="A9">
        <v>4</v>
      </c>
      <c r="B9" s="11">
        <v>45938</v>
      </c>
      <c r="C9" s="12">
        <v>0.79166666666666663</v>
      </c>
      <c r="D9" t="s">
        <v>26</v>
      </c>
      <c r="E9" s="13" t="s">
        <v>522</v>
      </c>
      <c r="F9" t="s">
        <v>19</v>
      </c>
      <c r="G9" s="13" t="s">
        <v>521</v>
      </c>
    </row>
    <row r="10" spans="1:7" hidden="1" x14ac:dyDescent="0.25">
      <c r="A10">
        <v>5</v>
      </c>
      <c r="B10" s="11">
        <v>45938</v>
      </c>
      <c r="C10" s="12">
        <v>0.8125</v>
      </c>
      <c r="D10" t="s">
        <v>19</v>
      </c>
      <c r="E10" s="13" t="s">
        <v>47</v>
      </c>
      <c r="F10" t="s">
        <v>26</v>
      </c>
      <c r="G10" s="13" t="s">
        <v>51</v>
      </c>
    </row>
    <row r="11" spans="1:7" hidden="1" x14ac:dyDescent="0.25">
      <c r="A11">
        <v>5</v>
      </c>
      <c r="B11" s="11">
        <v>45938</v>
      </c>
      <c r="C11" s="12">
        <v>0.8125</v>
      </c>
      <c r="D11" t="s">
        <v>26</v>
      </c>
      <c r="E11" s="13" t="s">
        <v>51</v>
      </c>
      <c r="F11" t="s">
        <v>19</v>
      </c>
      <c r="G11" s="13" t="s">
        <v>47</v>
      </c>
    </row>
    <row r="12" spans="1:7" hidden="1" x14ac:dyDescent="0.25">
      <c r="A12">
        <v>6</v>
      </c>
      <c r="B12" s="11">
        <v>45938</v>
      </c>
      <c r="C12" s="12">
        <v>0.91666666666666663</v>
      </c>
      <c r="D12" t="s">
        <v>19</v>
      </c>
      <c r="E12" s="13" t="s">
        <v>49</v>
      </c>
      <c r="F12" t="s">
        <v>26</v>
      </c>
      <c r="G12" s="13" t="s">
        <v>48</v>
      </c>
    </row>
    <row r="13" spans="1:7" hidden="1" x14ac:dyDescent="0.25">
      <c r="A13">
        <v>6</v>
      </c>
      <c r="B13" s="11">
        <v>45938</v>
      </c>
      <c r="C13" s="12">
        <v>0.91666666666666663</v>
      </c>
      <c r="D13" t="s">
        <v>26</v>
      </c>
      <c r="E13" s="13" t="s">
        <v>48</v>
      </c>
      <c r="F13" t="s">
        <v>19</v>
      </c>
      <c r="G13" s="13" t="s">
        <v>49</v>
      </c>
    </row>
    <row r="14" spans="1:7" hidden="1" x14ac:dyDescent="0.25">
      <c r="A14">
        <v>7</v>
      </c>
      <c r="B14" s="11">
        <v>45938</v>
      </c>
      <c r="C14" s="12">
        <v>0.91666666666666663</v>
      </c>
      <c r="D14" t="s">
        <v>19</v>
      </c>
      <c r="E14" s="13" t="s">
        <v>520</v>
      </c>
      <c r="F14" t="s">
        <v>26</v>
      </c>
      <c r="G14" s="13" t="s">
        <v>523</v>
      </c>
    </row>
    <row r="15" spans="1:7" hidden="1" x14ac:dyDescent="0.25">
      <c r="A15">
        <v>7</v>
      </c>
      <c r="B15" s="11">
        <v>45938</v>
      </c>
      <c r="C15" s="12">
        <v>0.91666666666666663</v>
      </c>
      <c r="D15" t="s">
        <v>26</v>
      </c>
      <c r="E15" s="13" t="s">
        <v>523</v>
      </c>
      <c r="F15" t="s">
        <v>19</v>
      </c>
      <c r="G15" s="13" t="s">
        <v>520</v>
      </c>
    </row>
    <row r="16" spans="1:7" hidden="1" x14ac:dyDescent="0.25">
      <c r="A16">
        <v>8</v>
      </c>
      <c r="B16" s="11">
        <v>45939</v>
      </c>
      <c r="C16" s="12">
        <v>0.79166666666666663</v>
      </c>
      <c r="D16" t="s">
        <v>19</v>
      </c>
      <c r="E16" s="13" t="s">
        <v>524</v>
      </c>
      <c r="F16" t="s">
        <v>26</v>
      </c>
      <c r="G16" s="13" t="s">
        <v>518</v>
      </c>
    </row>
    <row r="17" spans="1:7" hidden="1" x14ac:dyDescent="0.25">
      <c r="A17">
        <v>8</v>
      </c>
      <c r="B17" s="11">
        <v>45939</v>
      </c>
      <c r="C17" s="12">
        <v>0.79166666666666663</v>
      </c>
      <c r="D17" t="s">
        <v>26</v>
      </c>
      <c r="E17" s="13" t="s">
        <v>518</v>
      </c>
      <c r="F17" t="s">
        <v>19</v>
      </c>
      <c r="G17" s="13" t="s">
        <v>524</v>
      </c>
    </row>
    <row r="18" spans="1:7" hidden="1" x14ac:dyDescent="0.25">
      <c r="A18">
        <v>9</v>
      </c>
      <c r="B18" s="11">
        <v>45939</v>
      </c>
      <c r="C18" s="12">
        <v>0.79166666666666663</v>
      </c>
      <c r="D18" t="s">
        <v>19</v>
      </c>
      <c r="E18" s="13" t="s">
        <v>525</v>
      </c>
      <c r="F18" t="s">
        <v>26</v>
      </c>
      <c r="G18" s="13" t="s">
        <v>517</v>
      </c>
    </row>
    <row r="19" spans="1:7" hidden="1" x14ac:dyDescent="0.25">
      <c r="A19">
        <v>9</v>
      </c>
      <c r="B19" s="11">
        <v>45939</v>
      </c>
      <c r="C19" s="12">
        <v>0.79166666666666663</v>
      </c>
      <c r="D19" t="s">
        <v>26</v>
      </c>
      <c r="E19" s="13" t="s">
        <v>517</v>
      </c>
      <c r="F19" t="s">
        <v>19</v>
      </c>
      <c r="G19" s="13" t="s">
        <v>525</v>
      </c>
    </row>
    <row r="20" spans="1:7" hidden="1" x14ac:dyDescent="0.25">
      <c r="A20">
        <v>10</v>
      </c>
      <c r="B20" s="11">
        <v>45939</v>
      </c>
      <c r="C20" s="12">
        <v>0.79166666666666663</v>
      </c>
      <c r="D20" t="s">
        <v>19</v>
      </c>
      <c r="E20" s="13" t="s">
        <v>521</v>
      </c>
      <c r="F20" t="s">
        <v>26</v>
      </c>
      <c r="G20" s="13" t="s">
        <v>526</v>
      </c>
    </row>
    <row r="21" spans="1:7" hidden="1" x14ac:dyDescent="0.25">
      <c r="A21">
        <v>10</v>
      </c>
      <c r="B21" s="11">
        <v>45939</v>
      </c>
      <c r="C21" s="12">
        <v>0.79166666666666663</v>
      </c>
      <c r="D21" t="s">
        <v>26</v>
      </c>
      <c r="E21" s="13" t="s">
        <v>526</v>
      </c>
      <c r="F21" t="s">
        <v>19</v>
      </c>
      <c r="G21" s="13" t="s">
        <v>521</v>
      </c>
    </row>
    <row r="22" spans="1:7" hidden="1" x14ac:dyDescent="0.25">
      <c r="A22">
        <v>11</v>
      </c>
      <c r="B22" s="11">
        <v>45939</v>
      </c>
      <c r="C22" s="12">
        <v>0.79166666666666663</v>
      </c>
      <c r="D22" t="s">
        <v>19</v>
      </c>
      <c r="E22" s="13" t="s">
        <v>527</v>
      </c>
      <c r="F22" t="s">
        <v>26</v>
      </c>
      <c r="G22" s="13" t="s">
        <v>528</v>
      </c>
    </row>
    <row r="23" spans="1:7" hidden="1" x14ac:dyDescent="0.25">
      <c r="A23">
        <v>11</v>
      </c>
      <c r="B23" s="11">
        <v>45939</v>
      </c>
      <c r="C23" s="12">
        <v>0.79166666666666663</v>
      </c>
      <c r="D23" t="s">
        <v>26</v>
      </c>
      <c r="E23" s="13" t="s">
        <v>528</v>
      </c>
      <c r="F23" t="s">
        <v>19</v>
      </c>
      <c r="G23" s="13" t="s">
        <v>527</v>
      </c>
    </row>
    <row r="24" spans="1:7" hidden="1" x14ac:dyDescent="0.25">
      <c r="A24">
        <v>12</v>
      </c>
      <c r="B24" s="11">
        <v>45939</v>
      </c>
      <c r="C24" s="12">
        <v>0.79166666666666663</v>
      </c>
      <c r="D24" t="s">
        <v>19</v>
      </c>
      <c r="E24" s="13" t="s">
        <v>519</v>
      </c>
      <c r="F24" t="s">
        <v>26</v>
      </c>
      <c r="G24" s="13" t="s">
        <v>529</v>
      </c>
    </row>
    <row r="25" spans="1:7" hidden="1" x14ac:dyDescent="0.25">
      <c r="A25">
        <v>12</v>
      </c>
      <c r="B25" s="11">
        <v>45939</v>
      </c>
      <c r="C25" s="12">
        <v>0.79166666666666663</v>
      </c>
      <c r="D25" t="s">
        <v>26</v>
      </c>
      <c r="E25" s="13" t="s">
        <v>529</v>
      </c>
      <c r="F25" t="s">
        <v>19</v>
      </c>
      <c r="G25" s="13" t="s">
        <v>519</v>
      </c>
    </row>
    <row r="26" spans="1:7" hidden="1" x14ac:dyDescent="0.25">
      <c r="A26">
        <v>13</v>
      </c>
      <c r="B26" s="11">
        <v>45939</v>
      </c>
      <c r="C26" s="12">
        <v>0.79166666666666663</v>
      </c>
      <c r="D26" t="s">
        <v>19</v>
      </c>
      <c r="E26" s="13" t="s">
        <v>516</v>
      </c>
      <c r="F26" t="s">
        <v>26</v>
      </c>
      <c r="G26" s="13" t="s">
        <v>47</v>
      </c>
    </row>
    <row r="27" spans="1:7" hidden="1" x14ac:dyDescent="0.25">
      <c r="A27">
        <v>13</v>
      </c>
      <c r="B27" s="11">
        <v>45939</v>
      </c>
      <c r="C27" s="12">
        <v>0.79166666666666663</v>
      </c>
      <c r="D27" t="s">
        <v>26</v>
      </c>
      <c r="E27" s="13" t="s">
        <v>47</v>
      </c>
      <c r="F27" t="s">
        <v>19</v>
      </c>
      <c r="G27" s="13" t="s">
        <v>516</v>
      </c>
    </row>
    <row r="28" spans="1:7" hidden="1" x14ac:dyDescent="0.25">
      <c r="A28">
        <v>14</v>
      </c>
      <c r="B28" s="11">
        <v>45939</v>
      </c>
      <c r="C28" s="12">
        <v>0.8125</v>
      </c>
      <c r="D28" t="s">
        <v>19</v>
      </c>
      <c r="E28" s="13" t="s">
        <v>52</v>
      </c>
      <c r="F28" t="s">
        <v>26</v>
      </c>
      <c r="G28" s="13" t="s">
        <v>53</v>
      </c>
    </row>
    <row r="29" spans="1:7" hidden="1" x14ac:dyDescent="0.25">
      <c r="A29">
        <v>14</v>
      </c>
      <c r="B29" s="11">
        <v>45939</v>
      </c>
      <c r="C29" s="12">
        <v>0.8125</v>
      </c>
      <c r="D29" t="s">
        <v>26</v>
      </c>
      <c r="E29" s="13" t="s">
        <v>53</v>
      </c>
      <c r="F29" t="s">
        <v>19</v>
      </c>
      <c r="G29" s="13" t="s">
        <v>52</v>
      </c>
    </row>
    <row r="30" spans="1:7" hidden="1" x14ac:dyDescent="0.25">
      <c r="A30">
        <v>15</v>
      </c>
      <c r="B30" s="11">
        <v>45939</v>
      </c>
      <c r="C30" s="12">
        <v>0.83333333333333337</v>
      </c>
      <c r="D30" t="s">
        <v>19</v>
      </c>
      <c r="E30" s="13" t="s">
        <v>530</v>
      </c>
      <c r="F30" t="s">
        <v>26</v>
      </c>
      <c r="G30" s="13" t="s">
        <v>531</v>
      </c>
    </row>
    <row r="31" spans="1:7" hidden="1" x14ac:dyDescent="0.25">
      <c r="A31">
        <v>15</v>
      </c>
      <c r="B31" s="11">
        <v>45939</v>
      </c>
      <c r="C31" s="12">
        <v>0.83333333333333337</v>
      </c>
      <c r="D31" t="s">
        <v>26</v>
      </c>
      <c r="E31" s="13" t="s">
        <v>531</v>
      </c>
      <c r="F31" t="s">
        <v>19</v>
      </c>
      <c r="G31" s="13" t="s">
        <v>530</v>
      </c>
    </row>
    <row r="32" spans="1:7" hidden="1" x14ac:dyDescent="0.25">
      <c r="A32">
        <v>16</v>
      </c>
      <c r="B32" s="11">
        <v>45939</v>
      </c>
      <c r="C32" s="12">
        <v>0.83333333333333337</v>
      </c>
      <c r="D32" t="s">
        <v>19</v>
      </c>
      <c r="E32" s="13" t="s">
        <v>532</v>
      </c>
      <c r="F32" t="s">
        <v>26</v>
      </c>
      <c r="G32" s="13" t="s">
        <v>533</v>
      </c>
    </row>
    <row r="33" spans="1:7" hidden="1" x14ac:dyDescent="0.25">
      <c r="A33">
        <v>16</v>
      </c>
      <c r="B33" s="11">
        <v>45939</v>
      </c>
      <c r="C33" s="12">
        <v>0.83333333333333337</v>
      </c>
      <c r="D33" t="s">
        <v>26</v>
      </c>
      <c r="E33" s="13" t="s">
        <v>533</v>
      </c>
      <c r="F33" t="s">
        <v>19</v>
      </c>
      <c r="G33" s="13" t="s">
        <v>532</v>
      </c>
    </row>
    <row r="34" spans="1:7" hidden="1" x14ac:dyDescent="0.25">
      <c r="A34">
        <v>17</v>
      </c>
      <c r="B34" s="11">
        <v>45939</v>
      </c>
      <c r="C34" s="12">
        <v>0.83333333333333337</v>
      </c>
      <c r="D34" t="s">
        <v>19</v>
      </c>
      <c r="E34" s="13" t="s">
        <v>534</v>
      </c>
      <c r="F34" t="s">
        <v>26</v>
      </c>
      <c r="G34" s="13" t="s">
        <v>535</v>
      </c>
    </row>
    <row r="35" spans="1:7" hidden="1" x14ac:dyDescent="0.25">
      <c r="A35">
        <v>17</v>
      </c>
      <c r="B35" s="11">
        <v>45939</v>
      </c>
      <c r="C35" s="12">
        <v>0.83333333333333337</v>
      </c>
      <c r="D35" t="s">
        <v>26</v>
      </c>
      <c r="E35" s="13" t="s">
        <v>535</v>
      </c>
      <c r="F35" t="s">
        <v>19</v>
      </c>
      <c r="G35" s="13" t="s">
        <v>534</v>
      </c>
    </row>
    <row r="36" spans="1:7" hidden="1" x14ac:dyDescent="0.25">
      <c r="A36">
        <v>18</v>
      </c>
      <c r="B36" s="11">
        <v>45939</v>
      </c>
      <c r="C36" s="12">
        <v>0.875</v>
      </c>
      <c r="D36" t="s">
        <v>19</v>
      </c>
      <c r="E36" s="13" t="s">
        <v>536</v>
      </c>
      <c r="F36" t="s">
        <v>26</v>
      </c>
      <c r="G36" s="13" t="s">
        <v>54</v>
      </c>
    </row>
    <row r="37" spans="1:7" hidden="1" x14ac:dyDescent="0.25">
      <c r="A37">
        <v>18</v>
      </c>
      <c r="B37" s="11">
        <v>45939</v>
      </c>
      <c r="C37" s="12">
        <v>0.875</v>
      </c>
      <c r="D37" t="s">
        <v>26</v>
      </c>
      <c r="E37" s="13" t="s">
        <v>54</v>
      </c>
      <c r="F37" t="s">
        <v>19</v>
      </c>
      <c r="G37" s="13" t="s">
        <v>536</v>
      </c>
    </row>
    <row r="38" spans="1:7" hidden="1" x14ac:dyDescent="0.25">
      <c r="A38">
        <v>19</v>
      </c>
      <c r="B38" s="11">
        <v>45939</v>
      </c>
      <c r="C38" s="12">
        <v>0.91666666666666663</v>
      </c>
      <c r="D38" t="s">
        <v>19</v>
      </c>
      <c r="E38" s="13" t="s">
        <v>537</v>
      </c>
      <c r="F38" t="s">
        <v>26</v>
      </c>
      <c r="G38" s="13" t="s">
        <v>538</v>
      </c>
    </row>
    <row r="39" spans="1:7" hidden="1" x14ac:dyDescent="0.25">
      <c r="A39">
        <v>19</v>
      </c>
      <c r="B39" s="11">
        <v>45939</v>
      </c>
      <c r="C39" s="12">
        <v>0.91666666666666663</v>
      </c>
      <c r="D39" t="s">
        <v>26</v>
      </c>
      <c r="E39" s="13" t="s">
        <v>538</v>
      </c>
      <c r="F39" t="s">
        <v>19</v>
      </c>
      <c r="G39" s="13" t="s">
        <v>537</v>
      </c>
    </row>
    <row r="40" spans="1:7" hidden="1" x14ac:dyDescent="0.25">
      <c r="A40">
        <v>20</v>
      </c>
      <c r="B40" s="11">
        <v>45939</v>
      </c>
      <c r="C40" s="12">
        <v>0.91666666666666663</v>
      </c>
      <c r="D40" t="s">
        <v>19</v>
      </c>
      <c r="E40" s="13" t="s">
        <v>523</v>
      </c>
      <c r="F40" t="s">
        <v>26</v>
      </c>
      <c r="G40" s="13" t="s">
        <v>539</v>
      </c>
    </row>
    <row r="41" spans="1:7" hidden="1" x14ac:dyDescent="0.25">
      <c r="A41">
        <v>20</v>
      </c>
      <c r="B41" s="11">
        <v>45939</v>
      </c>
      <c r="C41" s="12">
        <v>0.91666666666666663</v>
      </c>
      <c r="D41" t="s">
        <v>26</v>
      </c>
      <c r="E41" s="13" t="s">
        <v>539</v>
      </c>
      <c r="F41" t="s">
        <v>19</v>
      </c>
      <c r="G41" s="13" t="s">
        <v>523</v>
      </c>
    </row>
    <row r="42" spans="1:7" hidden="1" x14ac:dyDescent="0.25">
      <c r="A42">
        <v>21</v>
      </c>
      <c r="B42" s="11">
        <v>45939</v>
      </c>
      <c r="C42" s="12">
        <v>0.91666666666666663</v>
      </c>
      <c r="D42" t="s">
        <v>19</v>
      </c>
      <c r="E42" s="13" t="s">
        <v>49</v>
      </c>
      <c r="F42" t="s">
        <v>26</v>
      </c>
      <c r="G42" s="13" t="s">
        <v>540</v>
      </c>
    </row>
    <row r="43" spans="1:7" hidden="1" x14ac:dyDescent="0.25">
      <c r="A43">
        <v>21</v>
      </c>
      <c r="B43" s="11">
        <v>45939</v>
      </c>
      <c r="C43" s="12">
        <v>0.91666666666666663</v>
      </c>
      <c r="D43" t="s">
        <v>26</v>
      </c>
      <c r="E43" s="13" t="s">
        <v>540</v>
      </c>
      <c r="F43" t="s">
        <v>19</v>
      </c>
      <c r="G43" s="13" t="s">
        <v>49</v>
      </c>
    </row>
    <row r="44" spans="1:7" hidden="1" x14ac:dyDescent="0.25">
      <c r="A44">
        <v>22</v>
      </c>
      <c r="B44" s="11">
        <v>45941</v>
      </c>
      <c r="C44" s="12">
        <v>0.5625</v>
      </c>
      <c r="D44" t="s">
        <v>19</v>
      </c>
      <c r="E44" s="13" t="s">
        <v>520</v>
      </c>
      <c r="F44" t="s">
        <v>26</v>
      </c>
      <c r="G44" s="13" t="s">
        <v>535</v>
      </c>
    </row>
    <row r="45" spans="1:7" hidden="1" x14ac:dyDescent="0.25">
      <c r="A45">
        <v>22</v>
      </c>
      <c r="B45" s="11">
        <v>45941</v>
      </c>
      <c r="C45" s="12">
        <v>0.5625</v>
      </c>
      <c r="D45" t="s">
        <v>26</v>
      </c>
      <c r="E45" s="13" t="s">
        <v>535</v>
      </c>
      <c r="F45" t="s">
        <v>19</v>
      </c>
      <c r="G45" s="13" t="s">
        <v>520</v>
      </c>
    </row>
    <row r="46" spans="1:7" hidden="1" x14ac:dyDescent="0.25">
      <c r="A46">
        <v>23</v>
      </c>
      <c r="B46" s="11">
        <v>45941</v>
      </c>
      <c r="C46" s="12">
        <v>0.66666666666666663</v>
      </c>
      <c r="D46" t="s">
        <v>19</v>
      </c>
      <c r="E46" s="13" t="s">
        <v>533</v>
      </c>
      <c r="F46" t="s">
        <v>26</v>
      </c>
      <c r="G46" s="13" t="s">
        <v>49</v>
      </c>
    </row>
    <row r="47" spans="1:7" hidden="1" x14ac:dyDescent="0.25">
      <c r="A47">
        <v>23</v>
      </c>
      <c r="B47" s="11">
        <v>45941</v>
      </c>
      <c r="C47" s="12">
        <v>0.66666666666666663</v>
      </c>
      <c r="D47" t="s">
        <v>26</v>
      </c>
      <c r="E47" s="13" t="s">
        <v>49</v>
      </c>
      <c r="F47" t="s">
        <v>19</v>
      </c>
      <c r="G47" s="13" t="s">
        <v>533</v>
      </c>
    </row>
    <row r="48" spans="1:7" hidden="1" x14ac:dyDescent="0.25">
      <c r="A48">
        <v>24</v>
      </c>
      <c r="B48" s="11">
        <v>45941</v>
      </c>
      <c r="C48" s="12">
        <v>0.79166666666666663</v>
      </c>
      <c r="D48" t="s">
        <v>19</v>
      </c>
      <c r="E48" s="13" t="s">
        <v>525</v>
      </c>
      <c r="F48" t="s">
        <v>26</v>
      </c>
      <c r="G48" s="13" t="s">
        <v>53</v>
      </c>
    </row>
    <row r="49" spans="1:7" hidden="1" x14ac:dyDescent="0.25">
      <c r="A49">
        <v>24</v>
      </c>
      <c r="B49" s="11">
        <v>45941</v>
      </c>
      <c r="C49" s="12">
        <v>0.79166666666666663</v>
      </c>
      <c r="D49" t="s">
        <v>26</v>
      </c>
      <c r="E49" s="13" t="s">
        <v>53</v>
      </c>
      <c r="F49" t="s">
        <v>19</v>
      </c>
      <c r="G49" s="13" t="s">
        <v>525</v>
      </c>
    </row>
    <row r="50" spans="1:7" hidden="1" x14ac:dyDescent="0.25">
      <c r="A50">
        <v>25</v>
      </c>
      <c r="B50" s="11">
        <v>45941</v>
      </c>
      <c r="C50" s="12">
        <v>0.79166666666666663</v>
      </c>
      <c r="D50" t="s">
        <v>19</v>
      </c>
      <c r="E50" s="13" t="s">
        <v>52</v>
      </c>
      <c r="F50" t="s">
        <v>26</v>
      </c>
      <c r="G50" s="13" t="s">
        <v>528</v>
      </c>
    </row>
    <row r="51" spans="1:7" hidden="1" x14ac:dyDescent="0.25">
      <c r="A51">
        <v>25</v>
      </c>
      <c r="B51" s="11">
        <v>45941</v>
      </c>
      <c r="C51" s="12">
        <v>0.79166666666666663</v>
      </c>
      <c r="D51" t="s">
        <v>26</v>
      </c>
      <c r="E51" s="13" t="s">
        <v>528</v>
      </c>
      <c r="F51" t="s">
        <v>19</v>
      </c>
      <c r="G51" s="13" t="s">
        <v>52</v>
      </c>
    </row>
    <row r="52" spans="1:7" hidden="1" x14ac:dyDescent="0.25">
      <c r="A52">
        <v>26</v>
      </c>
      <c r="B52" s="11">
        <v>45941</v>
      </c>
      <c r="C52" s="12">
        <v>0.79166666666666663</v>
      </c>
      <c r="D52" t="s">
        <v>19</v>
      </c>
      <c r="E52" s="13" t="s">
        <v>521</v>
      </c>
      <c r="F52" t="s">
        <v>26</v>
      </c>
      <c r="G52" s="13" t="s">
        <v>516</v>
      </c>
    </row>
    <row r="53" spans="1:7" hidden="1" x14ac:dyDescent="0.25">
      <c r="A53">
        <v>26</v>
      </c>
      <c r="B53" s="11">
        <v>45941</v>
      </c>
      <c r="C53" s="12">
        <v>0.79166666666666663</v>
      </c>
      <c r="D53" t="s">
        <v>26</v>
      </c>
      <c r="E53" s="13" t="s">
        <v>516</v>
      </c>
      <c r="F53" t="s">
        <v>19</v>
      </c>
      <c r="G53" s="13" t="s">
        <v>521</v>
      </c>
    </row>
    <row r="54" spans="1:7" hidden="1" x14ac:dyDescent="0.25">
      <c r="A54">
        <v>27</v>
      </c>
      <c r="B54" s="11">
        <v>45941</v>
      </c>
      <c r="C54" s="12">
        <v>0.79166666666666663</v>
      </c>
      <c r="D54" t="s">
        <v>19</v>
      </c>
      <c r="E54" s="13" t="s">
        <v>522</v>
      </c>
      <c r="F54" t="s">
        <v>26</v>
      </c>
      <c r="G54" s="13" t="s">
        <v>526</v>
      </c>
    </row>
    <row r="55" spans="1:7" hidden="1" x14ac:dyDescent="0.25">
      <c r="A55">
        <v>27</v>
      </c>
      <c r="B55" s="11">
        <v>45941</v>
      </c>
      <c r="C55" s="12">
        <v>0.79166666666666663</v>
      </c>
      <c r="D55" t="s">
        <v>26</v>
      </c>
      <c r="E55" s="13" t="s">
        <v>526</v>
      </c>
      <c r="F55" t="s">
        <v>19</v>
      </c>
      <c r="G55" s="13" t="s">
        <v>522</v>
      </c>
    </row>
    <row r="56" spans="1:7" hidden="1" x14ac:dyDescent="0.25">
      <c r="A56">
        <v>28</v>
      </c>
      <c r="B56" s="11">
        <v>45941</v>
      </c>
      <c r="C56" s="12">
        <v>0.79166666666666663</v>
      </c>
      <c r="D56" t="s">
        <v>19</v>
      </c>
      <c r="E56" s="13" t="s">
        <v>527</v>
      </c>
      <c r="F56" t="s">
        <v>26</v>
      </c>
      <c r="G56" s="13" t="s">
        <v>517</v>
      </c>
    </row>
    <row r="57" spans="1:7" hidden="1" x14ac:dyDescent="0.25">
      <c r="A57">
        <v>28</v>
      </c>
      <c r="B57" s="11">
        <v>45941</v>
      </c>
      <c r="C57" s="12">
        <v>0.79166666666666663</v>
      </c>
      <c r="D57" t="s">
        <v>26</v>
      </c>
      <c r="E57" s="13" t="s">
        <v>517</v>
      </c>
      <c r="F57" t="s">
        <v>19</v>
      </c>
      <c r="G57" s="13" t="s">
        <v>527</v>
      </c>
    </row>
    <row r="58" spans="1:7" hidden="1" x14ac:dyDescent="0.25">
      <c r="A58">
        <v>29</v>
      </c>
      <c r="B58" s="11">
        <v>45941</v>
      </c>
      <c r="C58" s="12">
        <v>0.79166666666666663</v>
      </c>
      <c r="D58" t="s">
        <v>19</v>
      </c>
      <c r="E58" s="13" t="s">
        <v>51</v>
      </c>
      <c r="F58" t="s">
        <v>26</v>
      </c>
      <c r="G58" s="13" t="s">
        <v>524</v>
      </c>
    </row>
    <row r="59" spans="1:7" hidden="1" x14ac:dyDescent="0.25">
      <c r="A59">
        <v>29</v>
      </c>
      <c r="B59" s="11">
        <v>45941</v>
      </c>
      <c r="C59" s="12">
        <v>0.79166666666666663</v>
      </c>
      <c r="D59" t="s">
        <v>26</v>
      </c>
      <c r="E59" s="13" t="s">
        <v>524</v>
      </c>
      <c r="F59" t="s">
        <v>19</v>
      </c>
      <c r="G59" s="13" t="s">
        <v>51</v>
      </c>
    </row>
    <row r="60" spans="1:7" hidden="1" x14ac:dyDescent="0.25">
      <c r="A60">
        <v>30</v>
      </c>
      <c r="B60" s="11">
        <v>45941</v>
      </c>
      <c r="C60" s="12">
        <v>0.79166666666666663</v>
      </c>
      <c r="D60" t="s">
        <v>19</v>
      </c>
      <c r="E60" s="13" t="s">
        <v>519</v>
      </c>
      <c r="F60" t="s">
        <v>26</v>
      </c>
      <c r="G60" s="13" t="s">
        <v>518</v>
      </c>
    </row>
    <row r="61" spans="1:7" hidden="1" x14ac:dyDescent="0.25">
      <c r="A61">
        <v>30</v>
      </c>
      <c r="B61" s="11">
        <v>45941</v>
      </c>
      <c r="C61" s="12">
        <v>0.79166666666666663</v>
      </c>
      <c r="D61" t="s">
        <v>26</v>
      </c>
      <c r="E61" s="13" t="s">
        <v>518</v>
      </c>
      <c r="F61" t="s">
        <v>19</v>
      </c>
      <c r="G61" s="13" t="s">
        <v>519</v>
      </c>
    </row>
    <row r="62" spans="1:7" hidden="1" x14ac:dyDescent="0.25">
      <c r="A62">
        <v>31</v>
      </c>
      <c r="B62" s="11">
        <v>45941</v>
      </c>
      <c r="C62" s="12">
        <v>0.79166666666666663</v>
      </c>
      <c r="D62" t="s">
        <v>19</v>
      </c>
      <c r="E62" s="13" t="s">
        <v>529</v>
      </c>
      <c r="F62" t="s">
        <v>26</v>
      </c>
      <c r="G62" s="13" t="s">
        <v>47</v>
      </c>
    </row>
    <row r="63" spans="1:7" hidden="1" x14ac:dyDescent="0.25">
      <c r="A63">
        <v>31</v>
      </c>
      <c r="B63" s="11">
        <v>45941</v>
      </c>
      <c r="C63" s="12">
        <v>0.79166666666666663</v>
      </c>
      <c r="D63" t="s">
        <v>26</v>
      </c>
      <c r="E63" s="13" t="s">
        <v>47</v>
      </c>
      <c r="F63" t="s">
        <v>19</v>
      </c>
      <c r="G63" s="13" t="s">
        <v>529</v>
      </c>
    </row>
    <row r="64" spans="1:7" hidden="1" x14ac:dyDescent="0.25">
      <c r="A64">
        <v>32</v>
      </c>
      <c r="B64" s="11">
        <v>45941</v>
      </c>
      <c r="C64" s="12">
        <v>0.83333333333333337</v>
      </c>
      <c r="D64" t="s">
        <v>19</v>
      </c>
      <c r="E64" s="13" t="s">
        <v>530</v>
      </c>
      <c r="F64" t="s">
        <v>26</v>
      </c>
      <c r="G64" s="13" t="s">
        <v>532</v>
      </c>
    </row>
    <row r="65" spans="1:7" hidden="1" x14ac:dyDescent="0.25">
      <c r="A65">
        <v>32</v>
      </c>
      <c r="B65" s="11">
        <v>45941</v>
      </c>
      <c r="C65" s="12">
        <v>0.83333333333333337</v>
      </c>
      <c r="D65" t="s">
        <v>26</v>
      </c>
      <c r="E65" s="13" t="s">
        <v>532</v>
      </c>
      <c r="F65" t="s">
        <v>19</v>
      </c>
      <c r="G65" s="13" t="s">
        <v>530</v>
      </c>
    </row>
    <row r="66" spans="1:7" hidden="1" x14ac:dyDescent="0.25">
      <c r="A66">
        <v>33</v>
      </c>
      <c r="B66" s="11">
        <v>45941</v>
      </c>
      <c r="C66" s="12">
        <v>0.83333333333333337</v>
      </c>
      <c r="D66" t="s">
        <v>19</v>
      </c>
      <c r="E66" s="13" t="s">
        <v>536</v>
      </c>
      <c r="F66" t="s">
        <v>26</v>
      </c>
      <c r="G66" s="13" t="s">
        <v>531</v>
      </c>
    </row>
    <row r="67" spans="1:7" hidden="1" x14ac:dyDescent="0.25">
      <c r="A67">
        <v>33</v>
      </c>
      <c r="B67" s="11">
        <v>45941</v>
      </c>
      <c r="C67" s="12">
        <v>0.83333333333333337</v>
      </c>
      <c r="D67" t="s">
        <v>26</v>
      </c>
      <c r="E67" s="13" t="s">
        <v>531</v>
      </c>
      <c r="F67" t="s">
        <v>19</v>
      </c>
      <c r="G67" s="13" t="s">
        <v>536</v>
      </c>
    </row>
    <row r="68" spans="1:7" hidden="1" x14ac:dyDescent="0.25">
      <c r="A68">
        <v>34</v>
      </c>
      <c r="B68" s="11">
        <v>45941</v>
      </c>
      <c r="C68" s="12">
        <v>0.875</v>
      </c>
      <c r="D68" t="s">
        <v>19</v>
      </c>
      <c r="E68" s="13" t="s">
        <v>534</v>
      </c>
      <c r="F68" t="s">
        <v>26</v>
      </c>
      <c r="G68" s="13" t="s">
        <v>54</v>
      </c>
    </row>
    <row r="69" spans="1:7" hidden="1" x14ac:dyDescent="0.25">
      <c r="A69">
        <v>34</v>
      </c>
      <c r="B69" s="11">
        <v>45941</v>
      </c>
      <c r="C69" s="12">
        <v>0.875</v>
      </c>
      <c r="D69" t="s">
        <v>26</v>
      </c>
      <c r="E69" s="13" t="s">
        <v>54</v>
      </c>
      <c r="F69" t="s">
        <v>19</v>
      </c>
      <c r="G69" s="13" t="s">
        <v>534</v>
      </c>
    </row>
    <row r="70" spans="1:7" hidden="1" x14ac:dyDescent="0.25">
      <c r="A70">
        <v>35</v>
      </c>
      <c r="B70" s="11">
        <v>45941</v>
      </c>
      <c r="C70" s="12">
        <v>0.91666666666666663</v>
      </c>
      <c r="D70" t="s">
        <v>19</v>
      </c>
      <c r="E70" s="13" t="s">
        <v>540</v>
      </c>
      <c r="F70" t="s">
        <v>26</v>
      </c>
      <c r="G70" s="13" t="s">
        <v>48</v>
      </c>
    </row>
    <row r="71" spans="1:7" hidden="1" x14ac:dyDescent="0.25">
      <c r="A71">
        <v>35</v>
      </c>
      <c r="B71" s="11">
        <v>45941</v>
      </c>
      <c r="C71" s="12">
        <v>0.91666666666666663</v>
      </c>
      <c r="D71" t="s">
        <v>26</v>
      </c>
      <c r="E71" s="13" t="s">
        <v>48</v>
      </c>
      <c r="F71" t="s">
        <v>19</v>
      </c>
      <c r="G71" s="13" t="s">
        <v>540</v>
      </c>
    </row>
    <row r="72" spans="1:7" hidden="1" x14ac:dyDescent="0.25">
      <c r="A72">
        <v>36</v>
      </c>
      <c r="B72" s="11">
        <v>45941</v>
      </c>
      <c r="C72" s="12">
        <v>0.91666666666666663</v>
      </c>
      <c r="D72" t="s">
        <v>19</v>
      </c>
      <c r="E72" s="13" t="s">
        <v>523</v>
      </c>
      <c r="F72" t="s">
        <v>26</v>
      </c>
      <c r="G72" s="13" t="s">
        <v>538</v>
      </c>
    </row>
    <row r="73" spans="1:7" hidden="1" x14ac:dyDescent="0.25">
      <c r="A73">
        <v>36</v>
      </c>
      <c r="B73" s="11">
        <v>45941</v>
      </c>
      <c r="C73" s="12">
        <v>0.91666666666666663</v>
      </c>
      <c r="D73" t="s">
        <v>26</v>
      </c>
      <c r="E73" s="13" t="s">
        <v>538</v>
      </c>
      <c r="F73" t="s">
        <v>19</v>
      </c>
      <c r="G73" s="13" t="s">
        <v>523</v>
      </c>
    </row>
    <row r="74" spans="1:7" hidden="1" x14ac:dyDescent="0.25">
      <c r="A74">
        <v>37</v>
      </c>
      <c r="B74" s="11">
        <v>45941</v>
      </c>
      <c r="C74" s="12">
        <v>0.91666666666666663</v>
      </c>
      <c r="D74" t="s">
        <v>19</v>
      </c>
      <c r="E74" s="13" t="s">
        <v>537</v>
      </c>
      <c r="F74" t="s">
        <v>26</v>
      </c>
      <c r="G74" s="13" t="s">
        <v>539</v>
      </c>
    </row>
    <row r="75" spans="1:7" hidden="1" x14ac:dyDescent="0.25">
      <c r="A75">
        <v>37</v>
      </c>
      <c r="B75" s="11">
        <v>45941</v>
      </c>
      <c r="C75" s="12">
        <v>0.91666666666666663</v>
      </c>
      <c r="D75" t="s">
        <v>26</v>
      </c>
      <c r="E75" s="13" t="s">
        <v>539</v>
      </c>
      <c r="F75" t="s">
        <v>19</v>
      </c>
      <c r="G75" s="13" t="s">
        <v>537</v>
      </c>
    </row>
    <row r="76" spans="1:7" hidden="1" x14ac:dyDescent="0.25">
      <c r="A76">
        <v>38</v>
      </c>
      <c r="B76" s="11">
        <v>45942</v>
      </c>
      <c r="C76" s="12">
        <v>0.79166666666666663</v>
      </c>
      <c r="D76" t="s">
        <v>19</v>
      </c>
      <c r="E76" s="13" t="s">
        <v>51</v>
      </c>
      <c r="F76" t="s">
        <v>26</v>
      </c>
      <c r="G76" s="13" t="s">
        <v>519</v>
      </c>
    </row>
    <row r="77" spans="1:7" hidden="1" x14ac:dyDescent="0.25">
      <c r="A77">
        <v>38</v>
      </c>
      <c r="B77" s="11">
        <v>45942</v>
      </c>
      <c r="C77" s="12">
        <v>0.79166666666666663</v>
      </c>
      <c r="D77" t="s">
        <v>26</v>
      </c>
      <c r="E77" s="13" t="s">
        <v>519</v>
      </c>
      <c r="F77" t="s">
        <v>19</v>
      </c>
      <c r="G77" s="13" t="s">
        <v>51</v>
      </c>
    </row>
    <row r="78" spans="1:7" hidden="1" x14ac:dyDescent="0.25">
      <c r="A78">
        <v>39</v>
      </c>
      <c r="B78" s="11">
        <v>45943</v>
      </c>
      <c r="C78" s="12">
        <v>0.52083333333333337</v>
      </c>
      <c r="D78" t="s">
        <v>19</v>
      </c>
      <c r="E78" s="13" t="s">
        <v>54</v>
      </c>
      <c r="F78" t="s">
        <v>26</v>
      </c>
      <c r="G78" s="13" t="s">
        <v>529</v>
      </c>
    </row>
    <row r="79" spans="1:7" hidden="1" x14ac:dyDescent="0.25">
      <c r="A79">
        <v>39</v>
      </c>
      <c r="B79" s="11">
        <v>45943</v>
      </c>
      <c r="C79" s="12">
        <v>0.52083333333333337</v>
      </c>
      <c r="D79" t="s">
        <v>26</v>
      </c>
      <c r="E79" s="13" t="s">
        <v>529</v>
      </c>
      <c r="F79" t="s">
        <v>19</v>
      </c>
      <c r="G79" s="13" t="s">
        <v>54</v>
      </c>
    </row>
    <row r="80" spans="1:7" hidden="1" x14ac:dyDescent="0.25">
      <c r="A80">
        <v>40</v>
      </c>
      <c r="B80" s="11">
        <v>45943</v>
      </c>
      <c r="C80" s="12">
        <v>0.54166666666666663</v>
      </c>
      <c r="D80" t="s">
        <v>19</v>
      </c>
      <c r="E80" s="13" t="s">
        <v>528</v>
      </c>
      <c r="F80" t="s">
        <v>26</v>
      </c>
      <c r="G80" s="13" t="s">
        <v>47</v>
      </c>
    </row>
    <row r="81" spans="1:7" hidden="1" x14ac:dyDescent="0.25">
      <c r="A81">
        <v>40</v>
      </c>
      <c r="B81" s="11">
        <v>45943</v>
      </c>
      <c r="C81" s="12">
        <v>0.54166666666666663</v>
      </c>
      <c r="D81" t="s">
        <v>26</v>
      </c>
      <c r="E81" s="13" t="s">
        <v>47</v>
      </c>
      <c r="F81" t="s">
        <v>19</v>
      </c>
      <c r="G81" s="13" t="s">
        <v>528</v>
      </c>
    </row>
    <row r="82" spans="1:7" hidden="1" x14ac:dyDescent="0.25">
      <c r="A82">
        <v>41</v>
      </c>
      <c r="B82" s="11">
        <v>45943</v>
      </c>
      <c r="C82" s="12">
        <v>0.54166666666666663</v>
      </c>
      <c r="D82" t="s">
        <v>19</v>
      </c>
      <c r="E82" s="13" t="s">
        <v>535</v>
      </c>
      <c r="F82" t="s">
        <v>26</v>
      </c>
      <c r="G82" s="13" t="s">
        <v>524</v>
      </c>
    </row>
    <row r="83" spans="1:7" hidden="1" x14ac:dyDescent="0.25">
      <c r="A83">
        <v>41</v>
      </c>
      <c r="B83" s="11">
        <v>45943</v>
      </c>
      <c r="C83" s="12">
        <v>0.54166666666666663</v>
      </c>
      <c r="D83" t="s">
        <v>26</v>
      </c>
      <c r="E83" s="13" t="s">
        <v>524</v>
      </c>
      <c r="F83" t="s">
        <v>19</v>
      </c>
      <c r="G83" s="13" t="s">
        <v>535</v>
      </c>
    </row>
    <row r="84" spans="1:7" hidden="1" x14ac:dyDescent="0.25">
      <c r="A84">
        <v>42</v>
      </c>
      <c r="B84" s="11">
        <v>45943</v>
      </c>
      <c r="C84" s="12">
        <v>0.54166666666666663</v>
      </c>
      <c r="D84" t="s">
        <v>19</v>
      </c>
      <c r="E84" s="13" t="s">
        <v>531</v>
      </c>
      <c r="F84" t="s">
        <v>26</v>
      </c>
      <c r="G84" s="13" t="s">
        <v>527</v>
      </c>
    </row>
    <row r="85" spans="1:7" hidden="1" x14ac:dyDescent="0.25">
      <c r="A85">
        <v>42</v>
      </c>
      <c r="B85" s="11">
        <v>45943</v>
      </c>
      <c r="C85" s="12">
        <v>0.54166666666666663</v>
      </c>
      <c r="D85" t="s">
        <v>26</v>
      </c>
      <c r="E85" s="13" t="s">
        <v>527</v>
      </c>
      <c r="F85" t="s">
        <v>19</v>
      </c>
      <c r="G85" s="13" t="s">
        <v>531</v>
      </c>
    </row>
    <row r="86" spans="1:7" hidden="1" x14ac:dyDescent="0.25">
      <c r="A86">
        <v>43</v>
      </c>
      <c r="B86" s="11">
        <v>45943</v>
      </c>
      <c r="C86" s="12">
        <v>0.58333333333333337</v>
      </c>
      <c r="D86" t="s">
        <v>19</v>
      </c>
      <c r="E86" s="13" t="s">
        <v>526</v>
      </c>
      <c r="F86" t="s">
        <v>26</v>
      </c>
      <c r="G86" s="13" t="s">
        <v>522</v>
      </c>
    </row>
    <row r="87" spans="1:7" hidden="1" x14ac:dyDescent="0.25">
      <c r="A87">
        <v>43</v>
      </c>
      <c r="B87" s="11">
        <v>45943</v>
      </c>
      <c r="C87" s="12">
        <v>0.58333333333333337</v>
      </c>
      <c r="D87" t="s">
        <v>26</v>
      </c>
      <c r="E87" s="13" t="s">
        <v>522</v>
      </c>
      <c r="F87" t="s">
        <v>19</v>
      </c>
      <c r="G87" s="13" t="s">
        <v>526</v>
      </c>
    </row>
    <row r="88" spans="1:7" hidden="1" x14ac:dyDescent="0.25">
      <c r="A88">
        <v>44</v>
      </c>
      <c r="B88" s="11">
        <v>45943</v>
      </c>
      <c r="C88" s="12">
        <v>0.79166666666666663</v>
      </c>
      <c r="D88" t="s">
        <v>19</v>
      </c>
      <c r="E88" s="13" t="s">
        <v>52</v>
      </c>
      <c r="F88" t="s">
        <v>26</v>
      </c>
      <c r="G88" s="13" t="s">
        <v>530</v>
      </c>
    </row>
    <row r="89" spans="1:7" hidden="1" x14ac:dyDescent="0.25">
      <c r="A89">
        <v>44</v>
      </c>
      <c r="B89" s="11">
        <v>45943</v>
      </c>
      <c r="C89" s="12">
        <v>0.79166666666666663</v>
      </c>
      <c r="D89" t="s">
        <v>26</v>
      </c>
      <c r="E89" s="13" t="s">
        <v>530</v>
      </c>
      <c r="F89" t="s">
        <v>19</v>
      </c>
      <c r="G89" s="13" t="s">
        <v>52</v>
      </c>
    </row>
    <row r="90" spans="1:7" hidden="1" x14ac:dyDescent="0.25">
      <c r="A90">
        <v>45</v>
      </c>
      <c r="B90" s="11">
        <v>45943</v>
      </c>
      <c r="C90" s="12">
        <v>0.79166666666666663</v>
      </c>
      <c r="D90" t="s">
        <v>19</v>
      </c>
      <c r="E90" s="13" t="s">
        <v>517</v>
      </c>
      <c r="F90" t="s">
        <v>26</v>
      </c>
      <c r="G90" s="13" t="s">
        <v>525</v>
      </c>
    </row>
    <row r="91" spans="1:7" hidden="1" x14ac:dyDescent="0.25">
      <c r="A91">
        <v>45</v>
      </c>
      <c r="B91" s="11">
        <v>45943</v>
      </c>
      <c r="C91" s="12">
        <v>0.79166666666666663</v>
      </c>
      <c r="D91" t="s">
        <v>26</v>
      </c>
      <c r="E91" s="13" t="s">
        <v>525</v>
      </c>
      <c r="F91" t="s">
        <v>19</v>
      </c>
      <c r="G91" s="13" t="s">
        <v>517</v>
      </c>
    </row>
    <row r="92" spans="1:7" hidden="1" x14ac:dyDescent="0.25">
      <c r="A92">
        <v>46</v>
      </c>
      <c r="B92" s="11">
        <v>45943</v>
      </c>
      <c r="C92" s="12">
        <v>0.8125</v>
      </c>
      <c r="D92" t="s">
        <v>19</v>
      </c>
      <c r="E92" s="13" t="s">
        <v>533</v>
      </c>
      <c r="F92" t="s">
        <v>26</v>
      </c>
      <c r="G92" s="13" t="s">
        <v>540</v>
      </c>
    </row>
    <row r="93" spans="1:7" hidden="1" x14ac:dyDescent="0.25">
      <c r="A93">
        <v>46</v>
      </c>
      <c r="B93" s="11">
        <v>45943</v>
      </c>
      <c r="C93" s="12">
        <v>0.8125</v>
      </c>
      <c r="D93" t="s">
        <v>26</v>
      </c>
      <c r="E93" s="13" t="s">
        <v>540</v>
      </c>
      <c r="F93" t="s">
        <v>19</v>
      </c>
      <c r="G93" s="13" t="s">
        <v>533</v>
      </c>
    </row>
    <row r="94" spans="1:7" hidden="1" x14ac:dyDescent="0.25">
      <c r="A94">
        <v>47</v>
      </c>
      <c r="B94" s="11">
        <v>45943</v>
      </c>
      <c r="C94" s="12">
        <v>0.83333333333333337</v>
      </c>
      <c r="D94" t="s">
        <v>19</v>
      </c>
      <c r="E94" s="13" t="s">
        <v>520</v>
      </c>
      <c r="F94" t="s">
        <v>26</v>
      </c>
      <c r="G94" s="13" t="s">
        <v>532</v>
      </c>
    </row>
    <row r="95" spans="1:7" hidden="1" x14ac:dyDescent="0.25">
      <c r="A95">
        <v>47</v>
      </c>
      <c r="B95" s="11">
        <v>45943</v>
      </c>
      <c r="C95" s="12">
        <v>0.83333333333333337</v>
      </c>
      <c r="D95" t="s">
        <v>26</v>
      </c>
      <c r="E95" s="13" t="s">
        <v>532</v>
      </c>
      <c r="F95" t="s">
        <v>19</v>
      </c>
      <c r="G95" s="13" t="s">
        <v>520</v>
      </c>
    </row>
    <row r="96" spans="1:7" hidden="1" x14ac:dyDescent="0.25">
      <c r="A96">
        <v>48</v>
      </c>
      <c r="B96" s="11">
        <v>45943</v>
      </c>
      <c r="C96" s="12">
        <v>0.85416666666666663</v>
      </c>
      <c r="D96" t="s">
        <v>19</v>
      </c>
      <c r="E96" s="13" t="s">
        <v>536</v>
      </c>
      <c r="F96" t="s">
        <v>26</v>
      </c>
      <c r="G96" s="13" t="s">
        <v>516</v>
      </c>
    </row>
    <row r="97" spans="1:7" hidden="1" x14ac:dyDescent="0.25">
      <c r="A97">
        <v>48</v>
      </c>
      <c r="B97" s="11">
        <v>45943</v>
      </c>
      <c r="C97" s="12">
        <v>0.85416666666666663</v>
      </c>
      <c r="D97" t="s">
        <v>26</v>
      </c>
      <c r="E97" s="13" t="s">
        <v>516</v>
      </c>
      <c r="F97" t="s">
        <v>19</v>
      </c>
      <c r="G97" s="13" t="s">
        <v>536</v>
      </c>
    </row>
    <row r="98" spans="1:7" hidden="1" x14ac:dyDescent="0.25">
      <c r="A98">
        <v>49</v>
      </c>
      <c r="B98" s="11">
        <v>45944</v>
      </c>
      <c r="C98" s="12">
        <v>0.79166666666666663</v>
      </c>
      <c r="D98" t="s">
        <v>19</v>
      </c>
      <c r="E98" s="13" t="s">
        <v>528</v>
      </c>
      <c r="F98" t="s">
        <v>26</v>
      </c>
      <c r="G98" s="13" t="s">
        <v>51</v>
      </c>
    </row>
    <row r="99" spans="1:7" hidden="1" x14ac:dyDescent="0.25">
      <c r="A99">
        <v>49</v>
      </c>
      <c r="B99" s="11">
        <v>45944</v>
      </c>
      <c r="C99" s="12">
        <v>0.79166666666666663</v>
      </c>
      <c r="D99" t="s">
        <v>26</v>
      </c>
      <c r="E99" s="13" t="s">
        <v>51</v>
      </c>
      <c r="F99" t="s">
        <v>19</v>
      </c>
      <c r="G99" s="13" t="s">
        <v>528</v>
      </c>
    </row>
    <row r="100" spans="1:7" hidden="1" x14ac:dyDescent="0.25">
      <c r="A100">
        <v>50</v>
      </c>
      <c r="B100" s="11">
        <v>45944</v>
      </c>
      <c r="C100" s="12">
        <v>0.79166666666666663</v>
      </c>
      <c r="D100" t="s">
        <v>19</v>
      </c>
      <c r="E100" s="13" t="s">
        <v>538</v>
      </c>
      <c r="F100" t="s">
        <v>26</v>
      </c>
      <c r="G100" s="13" t="s">
        <v>521</v>
      </c>
    </row>
    <row r="101" spans="1:7" hidden="1" x14ac:dyDescent="0.25">
      <c r="A101">
        <v>50</v>
      </c>
      <c r="B101" s="11">
        <v>45944</v>
      </c>
      <c r="C101" s="12">
        <v>0.79166666666666663</v>
      </c>
      <c r="D101" t="s">
        <v>26</v>
      </c>
      <c r="E101" s="13" t="s">
        <v>521</v>
      </c>
      <c r="F101" t="s">
        <v>19</v>
      </c>
      <c r="G101" s="13" t="s">
        <v>538</v>
      </c>
    </row>
    <row r="102" spans="1:7" hidden="1" x14ac:dyDescent="0.25">
      <c r="A102">
        <v>51</v>
      </c>
      <c r="B102" s="11">
        <v>45944</v>
      </c>
      <c r="C102" s="12">
        <v>0.79166666666666663</v>
      </c>
      <c r="D102" t="s">
        <v>19</v>
      </c>
      <c r="E102" s="13" t="s">
        <v>48</v>
      </c>
      <c r="F102" t="s">
        <v>26</v>
      </c>
      <c r="G102" s="13" t="s">
        <v>519</v>
      </c>
    </row>
    <row r="103" spans="1:7" hidden="1" x14ac:dyDescent="0.25">
      <c r="A103">
        <v>51</v>
      </c>
      <c r="B103" s="11">
        <v>45944</v>
      </c>
      <c r="C103" s="12">
        <v>0.79166666666666663</v>
      </c>
      <c r="D103" t="s">
        <v>26</v>
      </c>
      <c r="E103" s="13" t="s">
        <v>519</v>
      </c>
      <c r="F103" t="s">
        <v>19</v>
      </c>
      <c r="G103" s="13" t="s">
        <v>48</v>
      </c>
    </row>
    <row r="104" spans="1:7" hidden="1" x14ac:dyDescent="0.25">
      <c r="A104">
        <v>52</v>
      </c>
      <c r="B104" s="11">
        <v>45944</v>
      </c>
      <c r="C104" s="12">
        <v>0.79166666666666663</v>
      </c>
      <c r="D104" t="s">
        <v>19</v>
      </c>
      <c r="E104" s="13" t="s">
        <v>531</v>
      </c>
      <c r="F104" t="s">
        <v>26</v>
      </c>
      <c r="G104" s="13" t="s">
        <v>522</v>
      </c>
    </row>
    <row r="105" spans="1:7" hidden="1" x14ac:dyDescent="0.25">
      <c r="A105">
        <v>52</v>
      </c>
      <c r="B105" s="11">
        <v>45944</v>
      </c>
      <c r="C105" s="12">
        <v>0.79166666666666663</v>
      </c>
      <c r="D105" t="s">
        <v>26</v>
      </c>
      <c r="E105" s="13" t="s">
        <v>522</v>
      </c>
      <c r="F105" t="s">
        <v>19</v>
      </c>
      <c r="G105" s="13" t="s">
        <v>531</v>
      </c>
    </row>
    <row r="106" spans="1:7" hidden="1" x14ac:dyDescent="0.25">
      <c r="A106">
        <v>53</v>
      </c>
      <c r="B106" s="11">
        <v>45944</v>
      </c>
      <c r="C106" s="12">
        <v>0.875</v>
      </c>
      <c r="D106" t="s">
        <v>19</v>
      </c>
      <c r="E106" s="13" t="s">
        <v>523</v>
      </c>
      <c r="F106" t="s">
        <v>26</v>
      </c>
      <c r="G106" s="13" t="s">
        <v>49</v>
      </c>
    </row>
    <row r="107" spans="1:7" hidden="1" x14ac:dyDescent="0.25">
      <c r="A107">
        <v>53</v>
      </c>
      <c r="B107" s="11">
        <v>45944</v>
      </c>
      <c r="C107" s="12">
        <v>0.875</v>
      </c>
      <c r="D107" t="s">
        <v>26</v>
      </c>
      <c r="E107" s="13" t="s">
        <v>49</v>
      </c>
      <c r="F107" t="s">
        <v>19</v>
      </c>
      <c r="G107" s="13" t="s">
        <v>523</v>
      </c>
    </row>
    <row r="108" spans="1:7" hidden="1" x14ac:dyDescent="0.25">
      <c r="A108">
        <v>54</v>
      </c>
      <c r="B108" s="11">
        <v>45944</v>
      </c>
      <c r="C108" s="12">
        <v>0.89583333333333337</v>
      </c>
      <c r="D108" t="s">
        <v>19</v>
      </c>
      <c r="E108" s="13" t="s">
        <v>532</v>
      </c>
      <c r="F108" t="s">
        <v>26</v>
      </c>
      <c r="G108" s="13" t="s">
        <v>534</v>
      </c>
    </row>
    <row r="109" spans="1:7" hidden="1" x14ac:dyDescent="0.25">
      <c r="A109">
        <v>54</v>
      </c>
      <c r="B109" s="11">
        <v>45944</v>
      </c>
      <c r="C109" s="12">
        <v>0.89583333333333337</v>
      </c>
      <c r="D109" t="s">
        <v>26</v>
      </c>
      <c r="E109" s="13" t="s">
        <v>534</v>
      </c>
      <c r="F109" t="s">
        <v>19</v>
      </c>
      <c r="G109" s="13" t="s">
        <v>532</v>
      </c>
    </row>
    <row r="110" spans="1:7" hidden="1" x14ac:dyDescent="0.25">
      <c r="A110">
        <v>55</v>
      </c>
      <c r="B110" s="11">
        <v>45944</v>
      </c>
      <c r="C110" s="12">
        <v>0.91666666666666663</v>
      </c>
      <c r="D110" t="s">
        <v>19</v>
      </c>
      <c r="E110" s="13" t="s">
        <v>53</v>
      </c>
      <c r="F110" t="s">
        <v>26</v>
      </c>
      <c r="G110" s="13" t="s">
        <v>539</v>
      </c>
    </row>
    <row r="111" spans="1:7" hidden="1" x14ac:dyDescent="0.25">
      <c r="A111">
        <v>55</v>
      </c>
      <c r="B111" s="11">
        <v>45944</v>
      </c>
      <c r="C111" s="12">
        <v>0.91666666666666663</v>
      </c>
      <c r="D111" t="s">
        <v>26</v>
      </c>
      <c r="E111" s="13" t="s">
        <v>539</v>
      </c>
      <c r="F111" t="s">
        <v>19</v>
      </c>
      <c r="G111" s="13" t="s">
        <v>53</v>
      </c>
    </row>
    <row r="112" spans="1:7" hidden="1" x14ac:dyDescent="0.25">
      <c r="A112">
        <v>56</v>
      </c>
      <c r="B112" s="11">
        <v>45944</v>
      </c>
      <c r="C112" s="12">
        <v>0.9375</v>
      </c>
      <c r="D112" t="s">
        <v>19</v>
      </c>
      <c r="E112" s="13" t="s">
        <v>518</v>
      </c>
      <c r="F112" t="s">
        <v>26</v>
      </c>
      <c r="G112" s="13" t="s">
        <v>537</v>
      </c>
    </row>
    <row r="113" spans="1:7" hidden="1" x14ac:dyDescent="0.25">
      <c r="A113">
        <v>56</v>
      </c>
      <c r="B113" s="11">
        <v>45944</v>
      </c>
      <c r="C113" s="12">
        <v>0.9375</v>
      </c>
      <c r="D113" t="s">
        <v>26</v>
      </c>
      <c r="E113" s="13" t="s">
        <v>537</v>
      </c>
      <c r="F113" t="s">
        <v>19</v>
      </c>
      <c r="G113" s="13" t="s">
        <v>518</v>
      </c>
    </row>
    <row r="114" spans="1:7" hidden="1" x14ac:dyDescent="0.25">
      <c r="A114">
        <v>57</v>
      </c>
      <c r="B114" s="11">
        <v>45945</v>
      </c>
      <c r="C114" s="12">
        <v>0.79166666666666663</v>
      </c>
      <c r="D114" t="s">
        <v>19</v>
      </c>
      <c r="E114" s="13" t="s">
        <v>517</v>
      </c>
      <c r="F114" t="s">
        <v>26</v>
      </c>
      <c r="G114" s="13" t="s">
        <v>526</v>
      </c>
    </row>
    <row r="115" spans="1:7" hidden="1" x14ac:dyDescent="0.25">
      <c r="A115">
        <v>57</v>
      </c>
      <c r="B115" s="11">
        <v>45945</v>
      </c>
      <c r="C115" s="12">
        <v>0.79166666666666663</v>
      </c>
      <c r="D115" t="s">
        <v>26</v>
      </c>
      <c r="E115" s="13" t="s">
        <v>526</v>
      </c>
      <c r="F115" t="s">
        <v>19</v>
      </c>
      <c r="G115" s="13" t="s">
        <v>517</v>
      </c>
    </row>
    <row r="116" spans="1:7" hidden="1" x14ac:dyDescent="0.25">
      <c r="A116">
        <v>58</v>
      </c>
      <c r="B116" s="11">
        <v>45945</v>
      </c>
      <c r="C116" s="12">
        <v>0.79166666666666663</v>
      </c>
      <c r="D116" t="s">
        <v>19</v>
      </c>
      <c r="E116" s="13" t="s">
        <v>527</v>
      </c>
      <c r="F116" t="s">
        <v>26</v>
      </c>
      <c r="G116" s="13" t="s">
        <v>529</v>
      </c>
    </row>
    <row r="117" spans="1:7" hidden="1" x14ac:dyDescent="0.25">
      <c r="A117">
        <v>58</v>
      </c>
      <c r="B117" s="11">
        <v>45945</v>
      </c>
      <c r="C117" s="12">
        <v>0.79166666666666663</v>
      </c>
      <c r="D117" t="s">
        <v>26</v>
      </c>
      <c r="E117" s="13" t="s">
        <v>529</v>
      </c>
      <c r="F117" t="s">
        <v>19</v>
      </c>
      <c r="G117" s="13" t="s">
        <v>527</v>
      </c>
    </row>
    <row r="118" spans="1:7" hidden="1" x14ac:dyDescent="0.25">
      <c r="A118">
        <v>59</v>
      </c>
      <c r="B118" s="11">
        <v>45945</v>
      </c>
      <c r="C118" s="12">
        <v>0.89583333333333337</v>
      </c>
      <c r="D118" t="s">
        <v>19</v>
      </c>
      <c r="E118" s="13" t="s">
        <v>516</v>
      </c>
      <c r="F118" t="s">
        <v>26</v>
      </c>
      <c r="G118" s="13" t="s">
        <v>533</v>
      </c>
    </row>
    <row r="119" spans="1:7" hidden="1" x14ac:dyDescent="0.25">
      <c r="A119">
        <v>59</v>
      </c>
      <c r="B119" s="11">
        <v>45945</v>
      </c>
      <c r="C119" s="12">
        <v>0.89583333333333337</v>
      </c>
      <c r="D119" t="s">
        <v>26</v>
      </c>
      <c r="E119" s="13" t="s">
        <v>533</v>
      </c>
      <c r="F119" t="s">
        <v>19</v>
      </c>
      <c r="G119" s="13" t="s">
        <v>516</v>
      </c>
    </row>
    <row r="120" spans="1:7" hidden="1" x14ac:dyDescent="0.25">
      <c r="A120">
        <v>60</v>
      </c>
      <c r="B120" s="11">
        <v>45945</v>
      </c>
      <c r="C120" s="12">
        <v>0.89583333333333337</v>
      </c>
      <c r="D120" t="s">
        <v>19</v>
      </c>
      <c r="E120" s="13" t="s">
        <v>49</v>
      </c>
      <c r="F120" t="s">
        <v>26</v>
      </c>
      <c r="G120" s="13" t="s">
        <v>536</v>
      </c>
    </row>
    <row r="121" spans="1:7" hidden="1" x14ac:dyDescent="0.25">
      <c r="A121">
        <v>60</v>
      </c>
      <c r="B121" s="11">
        <v>45945</v>
      </c>
      <c r="C121" s="12">
        <v>0.89583333333333337</v>
      </c>
      <c r="D121" t="s">
        <v>26</v>
      </c>
      <c r="E121" s="13" t="s">
        <v>536</v>
      </c>
      <c r="F121" t="s">
        <v>19</v>
      </c>
      <c r="G121" s="13" t="s">
        <v>49</v>
      </c>
    </row>
    <row r="122" spans="1:7" hidden="1" x14ac:dyDescent="0.25">
      <c r="A122">
        <v>61</v>
      </c>
      <c r="B122" s="11">
        <v>45946</v>
      </c>
      <c r="C122" s="12">
        <v>0.79166666666666663</v>
      </c>
      <c r="D122" t="s">
        <v>19</v>
      </c>
      <c r="E122" s="13" t="s">
        <v>519</v>
      </c>
      <c r="F122" t="s">
        <v>26</v>
      </c>
      <c r="G122" s="13" t="s">
        <v>522</v>
      </c>
    </row>
    <row r="123" spans="1:7" hidden="1" x14ac:dyDescent="0.25">
      <c r="A123">
        <v>61</v>
      </c>
      <c r="B123" s="11">
        <v>45946</v>
      </c>
      <c r="C123" s="12">
        <v>0.79166666666666663</v>
      </c>
      <c r="D123" t="s">
        <v>26</v>
      </c>
      <c r="E123" s="13" t="s">
        <v>522</v>
      </c>
      <c r="F123" t="s">
        <v>19</v>
      </c>
      <c r="G123" s="13" t="s">
        <v>519</v>
      </c>
    </row>
    <row r="124" spans="1:7" hidden="1" x14ac:dyDescent="0.25">
      <c r="A124">
        <v>62</v>
      </c>
      <c r="B124" s="11">
        <v>45946</v>
      </c>
      <c r="C124" s="12">
        <v>0.79166666666666663</v>
      </c>
      <c r="D124" t="s">
        <v>19</v>
      </c>
      <c r="E124" s="13" t="s">
        <v>54</v>
      </c>
      <c r="F124" t="s">
        <v>26</v>
      </c>
      <c r="G124" s="13" t="s">
        <v>530</v>
      </c>
    </row>
    <row r="125" spans="1:7" hidden="1" x14ac:dyDescent="0.25">
      <c r="A125">
        <v>62</v>
      </c>
      <c r="B125" s="11">
        <v>45946</v>
      </c>
      <c r="C125" s="12">
        <v>0.79166666666666663</v>
      </c>
      <c r="D125" t="s">
        <v>26</v>
      </c>
      <c r="E125" s="13" t="s">
        <v>530</v>
      </c>
      <c r="F125" t="s">
        <v>19</v>
      </c>
      <c r="G125" s="13" t="s">
        <v>54</v>
      </c>
    </row>
    <row r="126" spans="1:7" hidden="1" x14ac:dyDescent="0.25">
      <c r="A126">
        <v>63</v>
      </c>
      <c r="B126" s="11">
        <v>45946</v>
      </c>
      <c r="C126" s="12">
        <v>0.79166666666666663</v>
      </c>
      <c r="D126" t="s">
        <v>19</v>
      </c>
      <c r="E126" s="13" t="s">
        <v>535</v>
      </c>
      <c r="F126" t="s">
        <v>26</v>
      </c>
      <c r="G126" s="13" t="s">
        <v>525</v>
      </c>
    </row>
    <row r="127" spans="1:7" hidden="1" x14ac:dyDescent="0.25">
      <c r="A127">
        <v>63</v>
      </c>
      <c r="B127" s="11">
        <v>45946</v>
      </c>
      <c r="C127" s="12">
        <v>0.79166666666666663</v>
      </c>
      <c r="D127" t="s">
        <v>26</v>
      </c>
      <c r="E127" s="13" t="s">
        <v>525</v>
      </c>
      <c r="F127" t="s">
        <v>19</v>
      </c>
      <c r="G127" s="13" t="s">
        <v>535</v>
      </c>
    </row>
    <row r="128" spans="1:7" hidden="1" x14ac:dyDescent="0.25">
      <c r="A128">
        <v>64</v>
      </c>
      <c r="B128" s="11">
        <v>45946</v>
      </c>
      <c r="C128" s="12">
        <v>0.79166666666666663</v>
      </c>
      <c r="D128" t="s">
        <v>19</v>
      </c>
      <c r="E128" s="13" t="s">
        <v>538</v>
      </c>
      <c r="F128" t="s">
        <v>26</v>
      </c>
      <c r="G128" s="13" t="s">
        <v>527</v>
      </c>
    </row>
    <row r="129" spans="1:7" hidden="1" x14ac:dyDescent="0.25">
      <c r="A129">
        <v>64</v>
      </c>
      <c r="B129" s="11">
        <v>45946</v>
      </c>
      <c r="C129" s="12">
        <v>0.79166666666666663</v>
      </c>
      <c r="D129" t="s">
        <v>26</v>
      </c>
      <c r="E129" s="13" t="s">
        <v>527</v>
      </c>
      <c r="F129" t="s">
        <v>19</v>
      </c>
      <c r="G129" s="13" t="s">
        <v>538</v>
      </c>
    </row>
    <row r="130" spans="1:7" hidden="1" x14ac:dyDescent="0.25">
      <c r="A130">
        <v>65</v>
      </c>
      <c r="B130" s="11">
        <v>45946</v>
      </c>
      <c r="C130" s="12">
        <v>0.79166666666666663</v>
      </c>
      <c r="D130" t="s">
        <v>19</v>
      </c>
      <c r="E130" s="13" t="s">
        <v>531</v>
      </c>
      <c r="F130" t="s">
        <v>26</v>
      </c>
      <c r="G130" s="13" t="s">
        <v>521</v>
      </c>
    </row>
    <row r="131" spans="1:7" hidden="1" x14ac:dyDescent="0.25">
      <c r="A131">
        <v>65</v>
      </c>
      <c r="B131" s="11">
        <v>45946</v>
      </c>
      <c r="C131" s="12">
        <v>0.79166666666666663</v>
      </c>
      <c r="D131" t="s">
        <v>26</v>
      </c>
      <c r="E131" s="13" t="s">
        <v>521</v>
      </c>
      <c r="F131" t="s">
        <v>19</v>
      </c>
      <c r="G131" s="13" t="s">
        <v>531</v>
      </c>
    </row>
    <row r="132" spans="1:7" hidden="1" x14ac:dyDescent="0.25">
      <c r="A132">
        <v>66</v>
      </c>
      <c r="B132" s="11">
        <v>45946</v>
      </c>
      <c r="C132" s="12">
        <v>0.79166666666666663</v>
      </c>
      <c r="D132" t="s">
        <v>19</v>
      </c>
      <c r="E132" s="13" t="s">
        <v>517</v>
      </c>
      <c r="F132" t="s">
        <v>26</v>
      </c>
      <c r="G132" s="13" t="s">
        <v>52</v>
      </c>
    </row>
    <row r="133" spans="1:7" hidden="1" x14ac:dyDescent="0.25">
      <c r="A133">
        <v>66</v>
      </c>
      <c r="B133" s="11">
        <v>45946</v>
      </c>
      <c r="C133" s="12">
        <v>0.79166666666666663</v>
      </c>
      <c r="D133" t="s">
        <v>26</v>
      </c>
      <c r="E133" s="13" t="s">
        <v>52</v>
      </c>
      <c r="F133" t="s">
        <v>19</v>
      </c>
      <c r="G133" s="13" t="s">
        <v>517</v>
      </c>
    </row>
    <row r="134" spans="1:7" hidden="1" x14ac:dyDescent="0.25">
      <c r="A134">
        <v>67</v>
      </c>
      <c r="B134" s="11">
        <v>45946</v>
      </c>
      <c r="C134" s="12">
        <v>0.8125</v>
      </c>
      <c r="D134" t="s">
        <v>19</v>
      </c>
      <c r="E134" s="13" t="s">
        <v>48</v>
      </c>
      <c r="F134" t="s">
        <v>26</v>
      </c>
      <c r="G134" s="13" t="s">
        <v>524</v>
      </c>
    </row>
    <row r="135" spans="1:7" hidden="1" x14ac:dyDescent="0.25">
      <c r="A135">
        <v>67</v>
      </c>
      <c r="B135" s="11">
        <v>45946</v>
      </c>
      <c r="C135" s="12">
        <v>0.8125</v>
      </c>
      <c r="D135" t="s">
        <v>26</v>
      </c>
      <c r="E135" s="13" t="s">
        <v>524</v>
      </c>
      <c r="F135" t="s">
        <v>19</v>
      </c>
      <c r="G135" s="13" t="s">
        <v>48</v>
      </c>
    </row>
    <row r="136" spans="1:7" hidden="1" x14ac:dyDescent="0.25">
      <c r="A136">
        <v>68</v>
      </c>
      <c r="B136" s="11">
        <v>45946</v>
      </c>
      <c r="C136" s="12">
        <v>0.83333333333333337</v>
      </c>
      <c r="D136" t="s">
        <v>19</v>
      </c>
      <c r="E136" s="13" t="s">
        <v>540</v>
      </c>
      <c r="F136" t="s">
        <v>26</v>
      </c>
      <c r="G136" s="13" t="s">
        <v>534</v>
      </c>
    </row>
    <row r="137" spans="1:7" hidden="1" x14ac:dyDescent="0.25">
      <c r="A137">
        <v>68</v>
      </c>
      <c r="B137" s="11">
        <v>45946</v>
      </c>
      <c r="C137" s="12">
        <v>0.83333333333333337</v>
      </c>
      <c r="D137" t="s">
        <v>26</v>
      </c>
      <c r="E137" s="13" t="s">
        <v>534</v>
      </c>
      <c r="F137" t="s">
        <v>19</v>
      </c>
      <c r="G137" s="13" t="s">
        <v>540</v>
      </c>
    </row>
    <row r="138" spans="1:7" hidden="1" x14ac:dyDescent="0.25">
      <c r="A138">
        <v>69</v>
      </c>
      <c r="B138" s="11">
        <v>45946</v>
      </c>
      <c r="C138" s="12">
        <v>0.91666666666666663</v>
      </c>
      <c r="D138" t="s">
        <v>19</v>
      </c>
      <c r="E138" s="13" t="s">
        <v>518</v>
      </c>
      <c r="F138" t="s">
        <v>26</v>
      </c>
      <c r="G138" s="13" t="s">
        <v>520</v>
      </c>
    </row>
    <row r="139" spans="1:7" hidden="1" x14ac:dyDescent="0.25">
      <c r="A139">
        <v>69</v>
      </c>
      <c r="B139" s="11">
        <v>45946</v>
      </c>
      <c r="C139" s="12">
        <v>0.91666666666666663</v>
      </c>
      <c r="D139" t="s">
        <v>26</v>
      </c>
      <c r="E139" s="13" t="s">
        <v>520</v>
      </c>
      <c r="F139" t="s">
        <v>19</v>
      </c>
      <c r="G139" s="13" t="s">
        <v>518</v>
      </c>
    </row>
    <row r="140" spans="1:7" hidden="1" x14ac:dyDescent="0.25">
      <c r="A140">
        <v>70</v>
      </c>
      <c r="B140" s="11">
        <v>45946</v>
      </c>
      <c r="C140" s="12">
        <v>0.91666666666666663</v>
      </c>
      <c r="D140" t="s">
        <v>19</v>
      </c>
      <c r="E140" s="13" t="s">
        <v>53</v>
      </c>
      <c r="F140" t="s">
        <v>26</v>
      </c>
      <c r="G140" s="13" t="s">
        <v>537</v>
      </c>
    </row>
    <row r="141" spans="1:7" hidden="1" x14ac:dyDescent="0.25">
      <c r="A141">
        <v>70</v>
      </c>
      <c r="B141" s="11">
        <v>45946</v>
      </c>
      <c r="C141" s="12">
        <v>0.91666666666666663</v>
      </c>
      <c r="D141" t="s">
        <v>26</v>
      </c>
      <c r="E141" s="13" t="s">
        <v>537</v>
      </c>
      <c r="F141" t="s">
        <v>19</v>
      </c>
      <c r="G141" s="13" t="s">
        <v>53</v>
      </c>
    </row>
    <row r="142" spans="1:7" hidden="1" x14ac:dyDescent="0.25">
      <c r="A142">
        <v>71</v>
      </c>
      <c r="B142" s="11">
        <v>45946</v>
      </c>
      <c r="C142" s="12">
        <v>0.91666666666666663</v>
      </c>
      <c r="D142" t="s">
        <v>19</v>
      </c>
      <c r="E142" s="13" t="s">
        <v>47</v>
      </c>
      <c r="F142" t="s">
        <v>26</v>
      </c>
      <c r="G142" s="13" t="s">
        <v>523</v>
      </c>
    </row>
    <row r="143" spans="1:7" hidden="1" x14ac:dyDescent="0.25">
      <c r="A143">
        <v>71</v>
      </c>
      <c r="B143" s="11">
        <v>45946</v>
      </c>
      <c r="C143" s="12">
        <v>0.91666666666666663</v>
      </c>
      <c r="D143" t="s">
        <v>26</v>
      </c>
      <c r="E143" s="13" t="s">
        <v>523</v>
      </c>
      <c r="F143" t="s">
        <v>19</v>
      </c>
      <c r="G143" s="13" t="s">
        <v>47</v>
      </c>
    </row>
    <row r="144" spans="1:7" hidden="1" x14ac:dyDescent="0.25">
      <c r="A144">
        <v>72</v>
      </c>
      <c r="B144" s="11">
        <v>45947</v>
      </c>
      <c r="C144" s="12">
        <v>0.79166666666666663</v>
      </c>
      <c r="D144" t="s">
        <v>19</v>
      </c>
      <c r="E144" s="13" t="s">
        <v>528</v>
      </c>
      <c r="F144" t="s">
        <v>26</v>
      </c>
      <c r="G144" s="13" t="s">
        <v>526</v>
      </c>
    </row>
    <row r="145" spans="1:7" hidden="1" x14ac:dyDescent="0.25">
      <c r="A145">
        <v>72</v>
      </c>
      <c r="B145" s="11">
        <v>45947</v>
      </c>
      <c r="C145" s="12">
        <v>0.79166666666666663</v>
      </c>
      <c r="D145" t="s">
        <v>26</v>
      </c>
      <c r="E145" s="13" t="s">
        <v>526</v>
      </c>
      <c r="F145" t="s">
        <v>19</v>
      </c>
      <c r="G145" s="13" t="s">
        <v>528</v>
      </c>
    </row>
    <row r="146" spans="1:7" hidden="1" x14ac:dyDescent="0.25">
      <c r="A146">
        <v>73</v>
      </c>
      <c r="B146" s="11">
        <v>45947</v>
      </c>
      <c r="C146" s="12">
        <v>0.79166666666666663</v>
      </c>
      <c r="D146" t="s">
        <v>19</v>
      </c>
      <c r="E146" s="13" t="s">
        <v>532</v>
      </c>
      <c r="F146" t="s">
        <v>26</v>
      </c>
      <c r="G146" s="13" t="s">
        <v>51</v>
      </c>
    </row>
    <row r="147" spans="1:7" hidden="1" x14ac:dyDescent="0.25">
      <c r="A147">
        <v>73</v>
      </c>
      <c r="B147" s="11">
        <v>45947</v>
      </c>
      <c r="C147" s="12">
        <v>0.79166666666666663</v>
      </c>
      <c r="D147" t="s">
        <v>26</v>
      </c>
      <c r="E147" s="13" t="s">
        <v>51</v>
      </c>
      <c r="F147" t="s">
        <v>19</v>
      </c>
      <c r="G147" s="13" t="s">
        <v>532</v>
      </c>
    </row>
    <row r="148" spans="1:7" hidden="1" x14ac:dyDescent="0.25">
      <c r="A148">
        <v>74</v>
      </c>
      <c r="B148" s="11">
        <v>45947</v>
      </c>
      <c r="C148" s="12">
        <v>0.85416666666666663</v>
      </c>
      <c r="D148" t="s">
        <v>19</v>
      </c>
      <c r="E148" s="13" t="s">
        <v>540</v>
      </c>
      <c r="F148" t="s">
        <v>26</v>
      </c>
      <c r="G148" s="13" t="s">
        <v>516</v>
      </c>
    </row>
    <row r="149" spans="1:7" hidden="1" x14ac:dyDescent="0.25">
      <c r="A149">
        <v>74</v>
      </c>
      <c r="B149" s="11">
        <v>45947</v>
      </c>
      <c r="C149" s="12">
        <v>0.85416666666666663</v>
      </c>
      <c r="D149" t="s">
        <v>26</v>
      </c>
      <c r="E149" s="13" t="s">
        <v>516</v>
      </c>
      <c r="F149" t="s">
        <v>19</v>
      </c>
      <c r="G149" s="13" t="s">
        <v>540</v>
      </c>
    </row>
    <row r="150" spans="1:7" hidden="1" x14ac:dyDescent="0.25">
      <c r="A150">
        <v>75</v>
      </c>
      <c r="B150" s="11">
        <v>45947</v>
      </c>
      <c r="C150" s="12">
        <v>0.875</v>
      </c>
      <c r="D150" t="s">
        <v>19</v>
      </c>
      <c r="E150" s="13" t="s">
        <v>539</v>
      </c>
      <c r="F150" t="s">
        <v>26</v>
      </c>
      <c r="G150" s="13" t="s">
        <v>536</v>
      </c>
    </row>
    <row r="151" spans="1:7" hidden="1" x14ac:dyDescent="0.25">
      <c r="A151">
        <v>75</v>
      </c>
      <c r="B151" s="11">
        <v>45947</v>
      </c>
      <c r="C151" s="12">
        <v>0.875</v>
      </c>
      <c r="D151" t="s">
        <v>26</v>
      </c>
      <c r="E151" s="13" t="s">
        <v>536</v>
      </c>
      <c r="F151" t="s">
        <v>19</v>
      </c>
      <c r="G151" s="13" t="s">
        <v>539</v>
      </c>
    </row>
    <row r="152" spans="1:7" hidden="1" x14ac:dyDescent="0.25">
      <c r="A152">
        <v>76</v>
      </c>
      <c r="B152" s="11">
        <v>45948</v>
      </c>
      <c r="C152" s="12">
        <v>0.54166666666666663</v>
      </c>
      <c r="D152" t="s">
        <v>19</v>
      </c>
      <c r="E152" s="13" t="s">
        <v>517</v>
      </c>
      <c r="F152" t="s">
        <v>26</v>
      </c>
      <c r="G152" s="13" t="s">
        <v>529</v>
      </c>
    </row>
    <row r="153" spans="1:7" hidden="1" x14ac:dyDescent="0.25">
      <c r="A153">
        <v>76</v>
      </c>
      <c r="B153" s="11">
        <v>45948</v>
      </c>
      <c r="C153" s="12">
        <v>0.54166666666666663</v>
      </c>
      <c r="D153" t="s">
        <v>26</v>
      </c>
      <c r="E153" s="13" t="s">
        <v>529</v>
      </c>
      <c r="F153" t="s">
        <v>19</v>
      </c>
      <c r="G153" s="13" t="s">
        <v>517</v>
      </c>
    </row>
    <row r="154" spans="1:7" hidden="1" x14ac:dyDescent="0.25">
      <c r="A154">
        <v>77</v>
      </c>
      <c r="B154" s="11">
        <v>45948</v>
      </c>
      <c r="C154" s="12">
        <v>0.625</v>
      </c>
      <c r="D154" t="s">
        <v>19</v>
      </c>
      <c r="E154" s="13" t="s">
        <v>524</v>
      </c>
      <c r="F154" t="s">
        <v>26</v>
      </c>
      <c r="G154" s="13" t="s">
        <v>527</v>
      </c>
    </row>
    <row r="155" spans="1:7" hidden="1" x14ac:dyDescent="0.25">
      <c r="A155">
        <v>77</v>
      </c>
      <c r="B155" s="11">
        <v>45948</v>
      </c>
      <c r="C155" s="12">
        <v>0.625</v>
      </c>
      <c r="D155" t="s">
        <v>26</v>
      </c>
      <c r="E155" s="13" t="s">
        <v>527</v>
      </c>
      <c r="F155" t="s">
        <v>19</v>
      </c>
      <c r="G155" s="13" t="s">
        <v>524</v>
      </c>
    </row>
    <row r="156" spans="1:7" hidden="1" x14ac:dyDescent="0.25">
      <c r="A156">
        <v>78</v>
      </c>
      <c r="B156" s="11">
        <v>45948</v>
      </c>
      <c r="C156" s="12">
        <v>0.64583333333333337</v>
      </c>
      <c r="D156" t="s">
        <v>19</v>
      </c>
      <c r="E156" s="13" t="s">
        <v>48</v>
      </c>
      <c r="F156" t="s">
        <v>26</v>
      </c>
      <c r="G156" s="13" t="s">
        <v>52</v>
      </c>
    </row>
    <row r="157" spans="1:7" hidden="1" x14ac:dyDescent="0.25">
      <c r="A157">
        <v>78</v>
      </c>
      <c r="B157" s="11">
        <v>45948</v>
      </c>
      <c r="C157" s="12">
        <v>0.64583333333333337</v>
      </c>
      <c r="D157" t="s">
        <v>26</v>
      </c>
      <c r="E157" s="13" t="s">
        <v>52</v>
      </c>
      <c r="F157" t="s">
        <v>19</v>
      </c>
      <c r="G157" s="13" t="s">
        <v>48</v>
      </c>
    </row>
    <row r="158" spans="1:7" hidden="1" x14ac:dyDescent="0.25">
      <c r="A158">
        <v>79</v>
      </c>
      <c r="B158" s="11">
        <v>45948</v>
      </c>
      <c r="C158" s="12">
        <v>0.79166666666666663</v>
      </c>
      <c r="D158" t="s">
        <v>19</v>
      </c>
      <c r="E158" s="13" t="s">
        <v>519</v>
      </c>
      <c r="F158" t="s">
        <v>26</v>
      </c>
      <c r="G158" s="13" t="s">
        <v>521</v>
      </c>
    </row>
    <row r="159" spans="1:7" hidden="1" x14ac:dyDescent="0.25">
      <c r="A159">
        <v>79</v>
      </c>
      <c r="B159" s="11">
        <v>45948</v>
      </c>
      <c r="C159" s="12">
        <v>0.79166666666666663</v>
      </c>
      <c r="D159" t="s">
        <v>26</v>
      </c>
      <c r="E159" s="13" t="s">
        <v>521</v>
      </c>
      <c r="F159" t="s">
        <v>19</v>
      </c>
      <c r="G159" s="13" t="s">
        <v>519</v>
      </c>
    </row>
    <row r="160" spans="1:7" hidden="1" x14ac:dyDescent="0.25">
      <c r="A160">
        <v>80</v>
      </c>
      <c r="B160" s="11">
        <v>45948</v>
      </c>
      <c r="C160" s="12">
        <v>0.79166666666666663</v>
      </c>
      <c r="D160" t="s">
        <v>19</v>
      </c>
      <c r="E160" s="13" t="s">
        <v>528</v>
      </c>
      <c r="F160" t="s">
        <v>26</v>
      </c>
      <c r="G160" s="13" t="s">
        <v>530</v>
      </c>
    </row>
    <row r="161" spans="1:7" hidden="1" x14ac:dyDescent="0.25">
      <c r="A161">
        <v>80</v>
      </c>
      <c r="B161" s="11">
        <v>45948</v>
      </c>
      <c r="C161" s="12">
        <v>0.79166666666666663</v>
      </c>
      <c r="D161" t="s">
        <v>26</v>
      </c>
      <c r="E161" s="13" t="s">
        <v>530</v>
      </c>
      <c r="F161" t="s">
        <v>19</v>
      </c>
      <c r="G161" s="13" t="s">
        <v>528</v>
      </c>
    </row>
    <row r="162" spans="1:7" hidden="1" x14ac:dyDescent="0.25">
      <c r="A162">
        <v>81</v>
      </c>
      <c r="B162" s="11">
        <v>45948</v>
      </c>
      <c r="C162" s="12">
        <v>0.79166666666666663</v>
      </c>
      <c r="D162" t="s">
        <v>19</v>
      </c>
      <c r="E162" s="13" t="s">
        <v>532</v>
      </c>
      <c r="F162" t="s">
        <v>26</v>
      </c>
      <c r="G162" s="13" t="s">
        <v>525</v>
      </c>
    </row>
    <row r="163" spans="1:7" hidden="1" x14ac:dyDescent="0.25">
      <c r="A163">
        <v>81</v>
      </c>
      <c r="B163" s="11">
        <v>45948</v>
      </c>
      <c r="C163" s="12">
        <v>0.79166666666666663</v>
      </c>
      <c r="D163" t="s">
        <v>26</v>
      </c>
      <c r="E163" s="13" t="s">
        <v>525</v>
      </c>
      <c r="F163" t="s">
        <v>19</v>
      </c>
      <c r="G163" s="13" t="s">
        <v>532</v>
      </c>
    </row>
    <row r="164" spans="1:7" hidden="1" x14ac:dyDescent="0.25">
      <c r="A164">
        <v>82</v>
      </c>
      <c r="B164" s="11">
        <v>45948</v>
      </c>
      <c r="C164" s="12">
        <v>0.79166666666666663</v>
      </c>
      <c r="D164" t="s">
        <v>19</v>
      </c>
      <c r="E164" s="13" t="s">
        <v>531</v>
      </c>
      <c r="F164" t="s">
        <v>26</v>
      </c>
      <c r="G164" s="13" t="s">
        <v>535</v>
      </c>
    </row>
    <row r="165" spans="1:7" hidden="1" x14ac:dyDescent="0.25">
      <c r="A165">
        <v>82</v>
      </c>
      <c r="B165" s="11">
        <v>45948</v>
      </c>
      <c r="C165" s="12">
        <v>0.79166666666666663</v>
      </c>
      <c r="D165" t="s">
        <v>26</v>
      </c>
      <c r="E165" s="13" t="s">
        <v>535</v>
      </c>
      <c r="F165" t="s">
        <v>19</v>
      </c>
      <c r="G165" s="13" t="s">
        <v>531</v>
      </c>
    </row>
    <row r="166" spans="1:7" hidden="1" x14ac:dyDescent="0.25">
      <c r="A166">
        <v>83</v>
      </c>
      <c r="B166" s="11">
        <v>45948</v>
      </c>
      <c r="C166" s="12">
        <v>0.79166666666666663</v>
      </c>
      <c r="D166" t="s">
        <v>19</v>
      </c>
      <c r="E166" s="13" t="s">
        <v>534</v>
      </c>
      <c r="F166" t="s">
        <v>26</v>
      </c>
      <c r="G166" s="13" t="s">
        <v>533</v>
      </c>
    </row>
    <row r="167" spans="1:7" hidden="1" x14ac:dyDescent="0.25">
      <c r="A167">
        <v>83</v>
      </c>
      <c r="B167" s="11">
        <v>45948</v>
      </c>
      <c r="C167" s="12">
        <v>0.79166666666666663</v>
      </c>
      <c r="D167" t="s">
        <v>26</v>
      </c>
      <c r="E167" s="13" t="s">
        <v>533</v>
      </c>
      <c r="F167" t="s">
        <v>19</v>
      </c>
      <c r="G167" s="13" t="s">
        <v>534</v>
      </c>
    </row>
    <row r="168" spans="1:7" hidden="1" x14ac:dyDescent="0.25">
      <c r="A168">
        <v>84</v>
      </c>
      <c r="B168" s="11">
        <v>45948</v>
      </c>
      <c r="C168" s="12">
        <v>0.79166666666666663</v>
      </c>
      <c r="D168" t="s">
        <v>19</v>
      </c>
      <c r="E168" s="13" t="s">
        <v>538</v>
      </c>
      <c r="F168" t="s">
        <v>26</v>
      </c>
      <c r="G168" s="13" t="s">
        <v>522</v>
      </c>
    </row>
    <row r="169" spans="1:7" hidden="1" x14ac:dyDescent="0.25">
      <c r="A169">
        <v>84</v>
      </c>
      <c r="B169" s="11">
        <v>45948</v>
      </c>
      <c r="C169" s="12">
        <v>0.79166666666666663</v>
      </c>
      <c r="D169" t="s">
        <v>26</v>
      </c>
      <c r="E169" s="13" t="s">
        <v>522</v>
      </c>
      <c r="F169" t="s">
        <v>19</v>
      </c>
      <c r="G169" s="13" t="s">
        <v>538</v>
      </c>
    </row>
    <row r="170" spans="1:7" hidden="1" x14ac:dyDescent="0.25">
      <c r="A170">
        <v>85</v>
      </c>
      <c r="B170" s="11">
        <v>45948</v>
      </c>
      <c r="C170" s="12">
        <v>0.875</v>
      </c>
      <c r="D170" t="s">
        <v>19</v>
      </c>
      <c r="E170" s="13" t="s">
        <v>47</v>
      </c>
      <c r="F170" t="s">
        <v>26</v>
      </c>
      <c r="G170" s="13" t="s">
        <v>54</v>
      </c>
    </row>
    <row r="171" spans="1:7" hidden="1" x14ac:dyDescent="0.25">
      <c r="A171">
        <v>85</v>
      </c>
      <c r="B171" s="11">
        <v>45948</v>
      </c>
      <c r="C171" s="12">
        <v>0.875</v>
      </c>
      <c r="D171" t="s">
        <v>26</v>
      </c>
      <c r="E171" s="13" t="s">
        <v>54</v>
      </c>
      <c r="F171" t="s">
        <v>19</v>
      </c>
      <c r="G171" s="13" t="s">
        <v>47</v>
      </c>
    </row>
    <row r="172" spans="1:7" hidden="1" x14ac:dyDescent="0.25">
      <c r="A172">
        <v>86</v>
      </c>
      <c r="B172" s="11">
        <v>45948</v>
      </c>
      <c r="C172" s="12">
        <v>0.875</v>
      </c>
      <c r="D172" t="s">
        <v>19</v>
      </c>
      <c r="E172" s="13" t="s">
        <v>53</v>
      </c>
      <c r="F172" t="s">
        <v>26</v>
      </c>
      <c r="G172" s="13" t="s">
        <v>520</v>
      </c>
    </row>
    <row r="173" spans="1:7" hidden="1" x14ac:dyDescent="0.25">
      <c r="A173">
        <v>86</v>
      </c>
      <c r="B173" s="11">
        <v>45948</v>
      </c>
      <c r="C173" s="12">
        <v>0.875</v>
      </c>
      <c r="D173" t="s">
        <v>26</v>
      </c>
      <c r="E173" s="13" t="s">
        <v>520</v>
      </c>
      <c r="F173" t="s">
        <v>19</v>
      </c>
      <c r="G173" s="13" t="s">
        <v>53</v>
      </c>
    </row>
    <row r="174" spans="1:7" hidden="1" x14ac:dyDescent="0.25">
      <c r="A174">
        <v>87</v>
      </c>
      <c r="B174" s="11">
        <v>45948</v>
      </c>
      <c r="C174" s="12">
        <v>0.91666666666666663</v>
      </c>
      <c r="D174" t="s">
        <v>19</v>
      </c>
      <c r="E174" s="13" t="s">
        <v>49</v>
      </c>
      <c r="F174" t="s">
        <v>26</v>
      </c>
      <c r="G174" s="13" t="s">
        <v>523</v>
      </c>
    </row>
    <row r="175" spans="1:7" hidden="1" x14ac:dyDescent="0.25">
      <c r="A175">
        <v>87</v>
      </c>
      <c r="B175" s="11">
        <v>45948</v>
      </c>
      <c r="C175" s="12">
        <v>0.91666666666666663</v>
      </c>
      <c r="D175" t="s">
        <v>26</v>
      </c>
      <c r="E175" s="13" t="s">
        <v>523</v>
      </c>
      <c r="F175" t="s">
        <v>19</v>
      </c>
      <c r="G175" s="13" t="s">
        <v>49</v>
      </c>
    </row>
    <row r="176" spans="1:7" hidden="1" x14ac:dyDescent="0.25">
      <c r="A176">
        <v>88</v>
      </c>
      <c r="B176" s="11">
        <v>45948</v>
      </c>
      <c r="C176" s="12">
        <v>0.91666666666666663</v>
      </c>
      <c r="D176" t="s">
        <v>19</v>
      </c>
      <c r="E176" s="13" t="s">
        <v>518</v>
      </c>
      <c r="F176" t="s">
        <v>26</v>
      </c>
      <c r="G176" s="13" t="s">
        <v>539</v>
      </c>
    </row>
    <row r="177" spans="1:7" hidden="1" x14ac:dyDescent="0.25">
      <c r="A177">
        <v>88</v>
      </c>
      <c r="B177" s="11">
        <v>45948</v>
      </c>
      <c r="C177" s="12">
        <v>0.91666666666666663</v>
      </c>
      <c r="D177" t="s">
        <v>26</v>
      </c>
      <c r="E177" s="13" t="s">
        <v>539</v>
      </c>
      <c r="F177" t="s">
        <v>19</v>
      </c>
      <c r="G177" s="13" t="s">
        <v>518</v>
      </c>
    </row>
    <row r="178" spans="1:7" hidden="1" x14ac:dyDescent="0.25">
      <c r="A178">
        <v>89</v>
      </c>
      <c r="B178" s="11">
        <v>45949</v>
      </c>
      <c r="C178" s="12">
        <v>0.52083333333333337</v>
      </c>
      <c r="D178" t="s">
        <v>19</v>
      </c>
      <c r="E178" s="13" t="s">
        <v>540</v>
      </c>
      <c r="F178" t="s">
        <v>26</v>
      </c>
      <c r="G178" s="13" t="s">
        <v>51</v>
      </c>
    </row>
    <row r="179" spans="1:7" hidden="1" x14ac:dyDescent="0.25">
      <c r="A179">
        <v>89</v>
      </c>
      <c r="B179" s="11">
        <v>45949</v>
      </c>
      <c r="C179" s="12">
        <v>0.52083333333333337</v>
      </c>
      <c r="D179" t="s">
        <v>26</v>
      </c>
      <c r="E179" s="13" t="s">
        <v>51</v>
      </c>
      <c r="F179" t="s">
        <v>19</v>
      </c>
      <c r="G179" s="13" t="s">
        <v>540</v>
      </c>
    </row>
    <row r="180" spans="1:7" hidden="1" x14ac:dyDescent="0.25">
      <c r="A180">
        <v>90</v>
      </c>
      <c r="B180" s="11">
        <v>45949</v>
      </c>
      <c r="C180" s="12">
        <v>0.625</v>
      </c>
      <c r="D180" t="s">
        <v>19</v>
      </c>
      <c r="E180" s="13" t="s">
        <v>48</v>
      </c>
      <c r="F180" t="s">
        <v>26</v>
      </c>
      <c r="G180" s="13" t="s">
        <v>526</v>
      </c>
    </row>
    <row r="181" spans="1:7" hidden="1" x14ac:dyDescent="0.25">
      <c r="A181">
        <v>90</v>
      </c>
      <c r="B181" s="11">
        <v>45949</v>
      </c>
      <c r="C181" s="12">
        <v>0.625</v>
      </c>
      <c r="D181" t="s">
        <v>26</v>
      </c>
      <c r="E181" s="13" t="s">
        <v>526</v>
      </c>
      <c r="F181" t="s">
        <v>19</v>
      </c>
      <c r="G181" s="13" t="s">
        <v>48</v>
      </c>
    </row>
    <row r="182" spans="1:7" hidden="1" x14ac:dyDescent="0.25">
      <c r="A182">
        <v>91</v>
      </c>
      <c r="B182" s="11">
        <v>45949</v>
      </c>
      <c r="C182" s="12">
        <v>0.79166666666666663</v>
      </c>
      <c r="D182" t="s">
        <v>19</v>
      </c>
      <c r="E182" s="13" t="s">
        <v>537</v>
      </c>
      <c r="F182" t="s">
        <v>26</v>
      </c>
      <c r="G182" s="13" t="s">
        <v>516</v>
      </c>
    </row>
    <row r="183" spans="1:7" hidden="1" x14ac:dyDescent="0.25">
      <c r="A183">
        <v>91</v>
      </c>
      <c r="B183" s="11">
        <v>45949</v>
      </c>
      <c r="C183" s="12">
        <v>0.79166666666666663</v>
      </c>
      <c r="D183" t="s">
        <v>26</v>
      </c>
      <c r="E183" s="13" t="s">
        <v>516</v>
      </c>
      <c r="F183" t="s">
        <v>19</v>
      </c>
      <c r="G183" s="13" t="s">
        <v>537</v>
      </c>
    </row>
    <row r="184" spans="1:7" hidden="1" x14ac:dyDescent="0.25">
      <c r="A184">
        <v>92</v>
      </c>
      <c r="B184" s="11">
        <v>45949</v>
      </c>
      <c r="C184" s="12">
        <v>0.79166666666666663</v>
      </c>
      <c r="D184" t="s">
        <v>19</v>
      </c>
      <c r="E184" s="13" t="s">
        <v>47</v>
      </c>
      <c r="F184" t="s">
        <v>26</v>
      </c>
      <c r="G184" s="13" t="s">
        <v>536</v>
      </c>
    </row>
    <row r="185" spans="1:7" hidden="1" x14ac:dyDescent="0.25">
      <c r="A185">
        <v>92</v>
      </c>
      <c r="B185" s="11">
        <v>45949</v>
      </c>
      <c r="C185" s="12">
        <v>0.79166666666666663</v>
      </c>
      <c r="D185" t="s">
        <v>26</v>
      </c>
      <c r="E185" s="13" t="s">
        <v>536</v>
      </c>
      <c r="F185" t="s">
        <v>19</v>
      </c>
      <c r="G185" s="13" t="s">
        <v>47</v>
      </c>
    </row>
    <row r="186" spans="1:7" hidden="1" x14ac:dyDescent="0.25">
      <c r="A186">
        <v>93</v>
      </c>
      <c r="B186" s="11">
        <v>45950</v>
      </c>
      <c r="C186" s="12">
        <v>0.79166666666666663</v>
      </c>
      <c r="D186" t="s">
        <v>19</v>
      </c>
      <c r="E186" s="13" t="s">
        <v>532</v>
      </c>
      <c r="F186" t="s">
        <v>26</v>
      </c>
      <c r="G186" s="13" t="s">
        <v>519</v>
      </c>
    </row>
    <row r="187" spans="1:7" hidden="1" x14ac:dyDescent="0.25">
      <c r="A187">
        <v>93</v>
      </c>
      <c r="B187" s="11">
        <v>45950</v>
      </c>
      <c r="C187" s="12">
        <v>0.79166666666666663</v>
      </c>
      <c r="D187" t="s">
        <v>26</v>
      </c>
      <c r="E187" s="13" t="s">
        <v>519</v>
      </c>
      <c r="F187" t="s">
        <v>19</v>
      </c>
      <c r="G187" s="13" t="s">
        <v>532</v>
      </c>
    </row>
    <row r="188" spans="1:7" hidden="1" x14ac:dyDescent="0.25">
      <c r="A188">
        <v>94</v>
      </c>
      <c r="B188" s="11">
        <v>45950</v>
      </c>
      <c r="C188" s="12">
        <v>0.79166666666666663</v>
      </c>
      <c r="D188" t="s">
        <v>19</v>
      </c>
      <c r="E188" s="13" t="s">
        <v>538</v>
      </c>
      <c r="F188" t="s">
        <v>26</v>
      </c>
      <c r="G188" s="13" t="s">
        <v>525</v>
      </c>
    </row>
    <row r="189" spans="1:7" hidden="1" x14ac:dyDescent="0.25">
      <c r="A189">
        <v>94</v>
      </c>
      <c r="B189" s="11">
        <v>45950</v>
      </c>
      <c r="C189" s="12">
        <v>0.79166666666666663</v>
      </c>
      <c r="D189" t="s">
        <v>26</v>
      </c>
      <c r="E189" s="13" t="s">
        <v>525</v>
      </c>
      <c r="F189" t="s">
        <v>19</v>
      </c>
      <c r="G189" s="13" t="s">
        <v>538</v>
      </c>
    </row>
    <row r="190" spans="1:7" hidden="1" x14ac:dyDescent="0.25">
      <c r="A190">
        <v>95</v>
      </c>
      <c r="B190" s="11">
        <v>45950</v>
      </c>
      <c r="C190" s="12">
        <v>0.8125</v>
      </c>
      <c r="D190" t="s">
        <v>19</v>
      </c>
      <c r="E190" s="13" t="s">
        <v>529</v>
      </c>
      <c r="F190" t="s">
        <v>26</v>
      </c>
      <c r="G190" s="13" t="s">
        <v>521</v>
      </c>
    </row>
    <row r="191" spans="1:7" hidden="1" x14ac:dyDescent="0.25">
      <c r="A191">
        <v>95</v>
      </c>
      <c r="B191" s="11">
        <v>45950</v>
      </c>
      <c r="C191" s="12">
        <v>0.8125</v>
      </c>
      <c r="D191" t="s">
        <v>26</v>
      </c>
      <c r="E191" s="13" t="s">
        <v>521</v>
      </c>
      <c r="F191" t="s">
        <v>19</v>
      </c>
      <c r="G191" s="13" t="s">
        <v>529</v>
      </c>
    </row>
    <row r="192" spans="1:7" hidden="1" x14ac:dyDescent="0.25">
      <c r="A192">
        <v>96</v>
      </c>
      <c r="B192" s="11">
        <v>45950</v>
      </c>
      <c r="C192" s="12">
        <v>0.89583333333333337</v>
      </c>
      <c r="D192" t="s">
        <v>19</v>
      </c>
      <c r="E192" s="13" t="s">
        <v>535</v>
      </c>
      <c r="F192" t="s">
        <v>26</v>
      </c>
      <c r="G192" s="13" t="s">
        <v>49</v>
      </c>
    </row>
    <row r="193" spans="1:7" hidden="1" x14ac:dyDescent="0.25">
      <c r="A193">
        <v>96</v>
      </c>
      <c r="B193" s="11">
        <v>45950</v>
      </c>
      <c r="C193" s="12">
        <v>0.89583333333333337</v>
      </c>
      <c r="D193" t="s">
        <v>26</v>
      </c>
      <c r="E193" s="13" t="s">
        <v>49</v>
      </c>
      <c r="F193" t="s">
        <v>19</v>
      </c>
      <c r="G193" s="13" t="s">
        <v>535</v>
      </c>
    </row>
    <row r="194" spans="1:7" hidden="1" x14ac:dyDescent="0.25">
      <c r="A194">
        <v>97</v>
      </c>
      <c r="B194" s="11">
        <v>45950</v>
      </c>
      <c r="C194" s="12">
        <v>0.91666666666666663</v>
      </c>
      <c r="D194" t="s">
        <v>19</v>
      </c>
      <c r="E194" s="13" t="s">
        <v>53</v>
      </c>
      <c r="F194" t="s">
        <v>26</v>
      </c>
      <c r="G194" s="13" t="s">
        <v>523</v>
      </c>
    </row>
    <row r="195" spans="1:7" hidden="1" x14ac:dyDescent="0.25">
      <c r="A195">
        <v>97</v>
      </c>
      <c r="B195" s="11">
        <v>45950</v>
      </c>
      <c r="C195" s="12">
        <v>0.91666666666666663</v>
      </c>
      <c r="D195" t="s">
        <v>26</v>
      </c>
      <c r="E195" s="13" t="s">
        <v>523</v>
      </c>
      <c r="F195" t="s">
        <v>19</v>
      </c>
      <c r="G195" s="13" t="s">
        <v>53</v>
      </c>
    </row>
    <row r="196" spans="1:7" hidden="1" x14ac:dyDescent="0.25">
      <c r="A196">
        <v>98</v>
      </c>
      <c r="B196" s="11">
        <v>45951</v>
      </c>
      <c r="C196" s="12">
        <v>0.79166666666666663</v>
      </c>
      <c r="D196" t="s">
        <v>19</v>
      </c>
      <c r="E196" s="13" t="s">
        <v>538</v>
      </c>
      <c r="F196" t="s">
        <v>26</v>
      </c>
      <c r="G196" s="13" t="s">
        <v>51</v>
      </c>
    </row>
    <row r="197" spans="1:7" hidden="1" x14ac:dyDescent="0.25">
      <c r="A197">
        <v>98</v>
      </c>
      <c r="B197" s="11">
        <v>45951</v>
      </c>
      <c r="C197" s="12">
        <v>0.79166666666666663</v>
      </c>
      <c r="D197" t="s">
        <v>26</v>
      </c>
      <c r="E197" s="13" t="s">
        <v>51</v>
      </c>
      <c r="F197" t="s">
        <v>19</v>
      </c>
      <c r="G197" s="13" t="s">
        <v>538</v>
      </c>
    </row>
    <row r="198" spans="1:7" hidden="1" x14ac:dyDescent="0.25">
      <c r="A198">
        <v>99</v>
      </c>
      <c r="B198" s="11">
        <v>45951</v>
      </c>
      <c r="C198" s="12">
        <v>0.79166666666666663</v>
      </c>
      <c r="D198" t="s">
        <v>19</v>
      </c>
      <c r="E198" s="13" t="s">
        <v>52</v>
      </c>
      <c r="F198" t="s">
        <v>26</v>
      </c>
      <c r="G198" s="13" t="s">
        <v>522</v>
      </c>
    </row>
    <row r="199" spans="1:7" hidden="1" x14ac:dyDescent="0.25">
      <c r="A199">
        <v>99</v>
      </c>
      <c r="B199" s="11">
        <v>45951</v>
      </c>
      <c r="C199" s="12">
        <v>0.79166666666666663</v>
      </c>
      <c r="D199" t="s">
        <v>26</v>
      </c>
      <c r="E199" s="13" t="s">
        <v>522</v>
      </c>
      <c r="F199" t="s">
        <v>19</v>
      </c>
      <c r="G199" s="13" t="s">
        <v>52</v>
      </c>
    </row>
    <row r="200" spans="1:7" hidden="1" x14ac:dyDescent="0.25">
      <c r="A200">
        <v>100</v>
      </c>
      <c r="B200" s="11">
        <v>45951</v>
      </c>
      <c r="C200" s="12">
        <v>0.79166666666666663</v>
      </c>
      <c r="D200" t="s">
        <v>19</v>
      </c>
      <c r="E200" s="13" t="s">
        <v>540</v>
      </c>
      <c r="F200" t="s">
        <v>26</v>
      </c>
      <c r="G200" s="13" t="s">
        <v>518</v>
      </c>
    </row>
    <row r="201" spans="1:7" hidden="1" x14ac:dyDescent="0.25">
      <c r="A201">
        <v>100</v>
      </c>
      <c r="B201" s="11">
        <v>45951</v>
      </c>
      <c r="C201" s="12">
        <v>0.79166666666666663</v>
      </c>
      <c r="D201" t="s">
        <v>26</v>
      </c>
      <c r="E201" s="13" t="s">
        <v>518</v>
      </c>
      <c r="F201" t="s">
        <v>19</v>
      </c>
      <c r="G201" s="13" t="s">
        <v>540</v>
      </c>
    </row>
    <row r="202" spans="1:7" hidden="1" x14ac:dyDescent="0.25">
      <c r="A202">
        <v>101</v>
      </c>
      <c r="B202" s="11">
        <v>45951</v>
      </c>
      <c r="C202" s="12">
        <v>0.79166666666666663</v>
      </c>
      <c r="D202" t="s">
        <v>19</v>
      </c>
      <c r="E202" s="13" t="s">
        <v>539</v>
      </c>
      <c r="F202" t="s">
        <v>26</v>
      </c>
      <c r="G202" s="13" t="s">
        <v>524</v>
      </c>
    </row>
    <row r="203" spans="1:7" hidden="1" x14ac:dyDescent="0.25">
      <c r="A203">
        <v>101</v>
      </c>
      <c r="B203" s="11">
        <v>45951</v>
      </c>
      <c r="C203" s="12">
        <v>0.79166666666666663</v>
      </c>
      <c r="D203" t="s">
        <v>26</v>
      </c>
      <c r="E203" s="13" t="s">
        <v>524</v>
      </c>
      <c r="F203" t="s">
        <v>19</v>
      </c>
      <c r="G203" s="13" t="s">
        <v>539</v>
      </c>
    </row>
    <row r="204" spans="1:7" hidden="1" x14ac:dyDescent="0.25">
      <c r="A204">
        <v>102</v>
      </c>
      <c r="B204" s="11">
        <v>45951</v>
      </c>
      <c r="C204" s="12">
        <v>0.79166666666666663</v>
      </c>
      <c r="D204" t="s">
        <v>19</v>
      </c>
      <c r="E204" s="13" t="s">
        <v>48</v>
      </c>
      <c r="F204" t="s">
        <v>26</v>
      </c>
      <c r="G204" s="13" t="s">
        <v>527</v>
      </c>
    </row>
    <row r="205" spans="1:7" hidden="1" x14ac:dyDescent="0.25">
      <c r="A205">
        <v>102</v>
      </c>
      <c r="B205" s="11">
        <v>45951</v>
      </c>
      <c r="C205" s="12">
        <v>0.79166666666666663</v>
      </c>
      <c r="D205" t="s">
        <v>26</v>
      </c>
      <c r="E205" s="13" t="s">
        <v>527</v>
      </c>
      <c r="F205" t="s">
        <v>19</v>
      </c>
      <c r="G205" s="13" t="s">
        <v>48</v>
      </c>
    </row>
    <row r="206" spans="1:7" hidden="1" x14ac:dyDescent="0.25">
      <c r="A206">
        <v>103</v>
      </c>
      <c r="B206" s="11">
        <v>45951</v>
      </c>
      <c r="C206" s="12">
        <v>0.8125</v>
      </c>
      <c r="D206" t="s">
        <v>19</v>
      </c>
      <c r="E206" s="13" t="s">
        <v>517</v>
      </c>
      <c r="F206" t="s">
        <v>26</v>
      </c>
      <c r="G206" s="13" t="s">
        <v>47</v>
      </c>
    </row>
    <row r="207" spans="1:7" hidden="1" x14ac:dyDescent="0.25">
      <c r="A207">
        <v>103</v>
      </c>
      <c r="B207" s="11">
        <v>45951</v>
      </c>
      <c r="C207" s="12">
        <v>0.8125</v>
      </c>
      <c r="D207" t="s">
        <v>26</v>
      </c>
      <c r="E207" s="13" t="s">
        <v>47</v>
      </c>
      <c r="F207" t="s">
        <v>19</v>
      </c>
      <c r="G207" s="13" t="s">
        <v>517</v>
      </c>
    </row>
    <row r="208" spans="1:7" hidden="1" x14ac:dyDescent="0.25">
      <c r="A208">
        <v>104</v>
      </c>
      <c r="B208" s="11">
        <v>45951</v>
      </c>
      <c r="C208" s="12">
        <v>0.83333333333333337</v>
      </c>
      <c r="D208" t="s">
        <v>19</v>
      </c>
      <c r="E208" s="13" t="s">
        <v>520</v>
      </c>
      <c r="F208" t="s">
        <v>26</v>
      </c>
      <c r="G208" s="13" t="s">
        <v>533</v>
      </c>
    </row>
    <row r="209" spans="1:7" hidden="1" x14ac:dyDescent="0.25">
      <c r="A209">
        <v>104</v>
      </c>
      <c r="B209" s="11">
        <v>45951</v>
      </c>
      <c r="C209" s="12">
        <v>0.83333333333333337</v>
      </c>
      <c r="D209" t="s">
        <v>26</v>
      </c>
      <c r="E209" s="13" t="s">
        <v>533</v>
      </c>
      <c r="F209" t="s">
        <v>19</v>
      </c>
      <c r="G209" s="13" t="s">
        <v>520</v>
      </c>
    </row>
    <row r="210" spans="1:7" hidden="1" x14ac:dyDescent="0.25">
      <c r="A210">
        <v>105</v>
      </c>
      <c r="B210" s="11">
        <v>45951</v>
      </c>
      <c r="C210" s="12">
        <v>0.83333333333333337</v>
      </c>
      <c r="D210" t="s">
        <v>19</v>
      </c>
      <c r="E210" s="13" t="s">
        <v>530</v>
      </c>
      <c r="F210" t="s">
        <v>26</v>
      </c>
      <c r="G210" s="13" t="s">
        <v>534</v>
      </c>
    </row>
    <row r="211" spans="1:7" hidden="1" x14ac:dyDescent="0.25">
      <c r="A211">
        <v>105</v>
      </c>
      <c r="B211" s="11">
        <v>45951</v>
      </c>
      <c r="C211" s="12">
        <v>0.83333333333333337</v>
      </c>
      <c r="D211" t="s">
        <v>26</v>
      </c>
      <c r="E211" s="13" t="s">
        <v>534</v>
      </c>
      <c r="F211" t="s">
        <v>19</v>
      </c>
      <c r="G211" s="13" t="s">
        <v>530</v>
      </c>
    </row>
    <row r="212" spans="1:7" hidden="1" x14ac:dyDescent="0.25">
      <c r="A212">
        <v>106</v>
      </c>
      <c r="B212" s="11">
        <v>45951</v>
      </c>
      <c r="C212" s="12">
        <v>0.83333333333333337</v>
      </c>
      <c r="D212" t="s">
        <v>19</v>
      </c>
      <c r="E212" s="13" t="s">
        <v>537</v>
      </c>
      <c r="F212" t="s">
        <v>26</v>
      </c>
      <c r="G212" s="13" t="s">
        <v>531</v>
      </c>
    </row>
    <row r="213" spans="1:7" hidden="1" x14ac:dyDescent="0.25">
      <c r="A213">
        <v>106</v>
      </c>
      <c r="B213" s="11">
        <v>45951</v>
      </c>
      <c r="C213" s="12">
        <v>0.83333333333333337</v>
      </c>
      <c r="D213" t="s">
        <v>26</v>
      </c>
      <c r="E213" s="13" t="s">
        <v>531</v>
      </c>
      <c r="F213" t="s">
        <v>19</v>
      </c>
      <c r="G213" s="13" t="s">
        <v>537</v>
      </c>
    </row>
    <row r="214" spans="1:7" hidden="1" x14ac:dyDescent="0.25">
      <c r="A214">
        <v>107</v>
      </c>
      <c r="B214" s="11">
        <v>45951</v>
      </c>
      <c r="C214" s="12">
        <v>0.91666666666666663</v>
      </c>
      <c r="D214" t="s">
        <v>19</v>
      </c>
      <c r="E214" s="13" t="s">
        <v>54</v>
      </c>
      <c r="F214" t="s">
        <v>26</v>
      </c>
      <c r="G214" s="13" t="s">
        <v>536</v>
      </c>
    </row>
    <row r="215" spans="1:7" hidden="1" x14ac:dyDescent="0.25">
      <c r="A215">
        <v>107</v>
      </c>
      <c r="B215" s="11">
        <v>45951</v>
      </c>
      <c r="C215" s="12">
        <v>0.91666666666666663</v>
      </c>
      <c r="D215" t="s">
        <v>26</v>
      </c>
      <c r="E215" s="13" t="s">
        <v>536</v>
      </c>
      <c r="F215" t="s">
        <v>19</v>
      </c>
      <c r="G215" s="13" t="s">
        <v>54</v>
      </c>
    </row>
    <row r="216" spans="1:7" x14ac:dyDescent="0.25">
      <c r="A216">
        <v>108</v>
      </c>
      <c r="B216" s="11">
        <v>45952</v>
      </c>
      <c r="C216" s="12">
        <v>0.79166666666666663</v>
      </c>
      <c r="D216" t="s">
        <v>19</v>
      </c>
      <c r="E216" s="13" t="s">
        <v>532</v>
      </c>
      <c r="F216" t="s">
        <v>26</v>
      </c>
      <c r="G216" s="13" t="s">
        <v>52</v>
      </c>
    </row>
    <row r="217" spans="1:7" x14ac:dyDescent="0.25">
      <c r="A217">
        <v>108</v>
      </c>
      <c r="B217" s="11">
        <v>45952</v>
      </c>
      <c r="C217" s="12">
        <v>0.79166666666666663</v>
      </c>
      <c r="D217" t="s">
        <v>26</v>
      </c>
      <c r="E217" s="13" t="s">
        <v>52</v>
      </c>
      <c r="F217" t="s">
        <v>19</v>
      </c>
      <c r="G217" s="13" t="s">
        <v>532</v>
      </c>
    </row>
    <row r="218" spans="1:7" x14ac:dyDescent="0.25">
      <c r="A218">
        <v>109</v>
      </c>
      <c r="B218" s="11">
        <v>45952</v>
      </c>
      <c r="C218" s="12">
        <v>0.8125</v>
      </c>
      <c r="D218" t="s">
        <v>19</v>
      </c>
      <c r="E218" s="13" t="s">
        <v>526</v>
      </c>
      <c r="F218" t="s">
        <v>26</v>
      </c>
      <c r="G218" s="13" t="s">
        <v>529</v>
      </c>
    </row>
    <row r="219" spans="1:7" x14ac:dyDescent="0.25">
      <c r="A219">
        <v>109</v>
      </c>
      <c r="B219" s="11">
        <v>45952</v>
      </c>
      <c r="C219" s="12">
        <v>0.8125</v>
      </c>
      <c r="D219" t="s">
        <v>26</v>
      </c>
      <c r="E219" s="13" t="s">
        <v>529</v>
      </c>
      <c r="F219" t="s">
        <v>19</v>
      </c>
      <c r="G219" s="13" t="s">
        <v>526</v>
      </c>
    </row>
    <row r="220" spans="1:7" x14ac:dyDescent="0.25">
      <c r="A220">
        <v>110</v>
      </c>
      <c r="B220" s="11">
        <v>45952</v>
      </c>
      <c r="C220" s="12">
        <v>0.85416666666666663</v>
      </c>
      <c r="D220" t="s">
        <v>19</v>
      </c>
      <c r="E220" s="13" t="s">
        <v>521</v>
      </c>
      <c r="F220" t="s">
        <v>26</v>
      </c>
      <c r="G220" s="13" t="s">
        <v>49</v>
      </c>
    </row>
    <row r="221" spans="1:7" x14ac:dyDescent="0.25">
      <c r="A221">
        <v>110</v>
      </c>
      <c r="B221" s="11">
        <v>45952</v>
      </c>
      <c r="C221" s="12">
        <v>0.85416666666666663</v>
      </c>
      <c r="D221" t="s">
        <v>26</v>
      </c>
      <c r="E221" s="13" t="s">
        <v>49</v>
      </c>
      <c r="F221" t="s">
        <v>19</v>
      </c>
      <c r="G221" s="13" t="s">
        <v>521</v>
      </c>
    </row>
    <row r="222" spans="1:7" hidden="1" x14ac:dyDescent="0.25">
      <c r="A222">
        <v>111</v>
      </c>
      <c r="B222" s="11">
        <v>45953</v>
      </c>
      <c r="C222" s="12">
        <v>0.78125</v>
      </c>
      <c r="D222" t="s">
        <v>19</v>
      </c>
      <c r="E222" s="13" t="s">
        <v>516</v>
      </c>
      <c r="F222" t="s">
        <v>26</v>
      </c>
      <c r="G222" s="13" t="s">
        <v>528</v>
      </c>
    </row>
    <row r="223" spans="1:7" hidden="1" x14ac:dyDescent="0.25">
      <c r="A223">
        <v>111</v>
      </c>
      <c r="B223" s="11">
        <v>45953</v>
      </c>
      <c r="C223" s="12">
        <v>0.78125</v>
      </c>
      <c r="D223" t="s">
        <v>26</v>
      </c>
      <c r="E223" s="13" t="s">
        <v>528</v>
      </c>
      <c r="F223" t="s">
        <v>19</v>
      </c>
      <c r="G223" s="13" t="s">
        <v>516</v>
      </c>
    </row>
    <row r="224" spans="1:7" hidden="1" x14ac:dyDescent="0.25">
      <c r="A224">
        <v>112</v>
      </c>
      <c r="B224" s="11">
        <v>45953</v>
      </c>
      <c r="C224" s="12">
        <v>0.79166666666666663</v>
      </c>
      <c r="D224" t="s">
        <v>19</v>
      </c>
      <c r="E224" s="13" t="s">
        <v>539</v>
      </c>
      <c r="F224" t="s">
        <v>26</v>
      </c>
      <c r="G224" s="13" t="s">
        <v>519</v>
      </c>
    </row>
    <row r="225" spans="1:7" hidden="1" x14ac:dyDescent="0.25">
      <c r="A225">
        <v>112</v>
      </c>
      <c r="B225" s="11">
        <v>45953</v>
      </c>
      <c r="C225" s="12">
        <v>0.79166666666666663</v>
      </c>
      <c r="D225" t="s">
        <v>26</v>
      </c>
      <c r="E225" s="13" t="s">
        <v>519</v>
      </c>
      <c r="F225" t="s">
        <v>19</v>
      </c>
      <c r="G225" s="13" t="s">
        <v>539</v>
      </c>
    </row>
    <row r="226" spans="1:7" hidden="1" x14ac:dyDescent="0.25">
      <c r="A226">
        <v>113</v>
      </c>
      <c r="B226" s="11">
        <v>45953</v>
      </c>
      <c r="C226" s="12">
        <v>0.79166666666666663</v>
      </c>
      <c r="D226" t="s">
        <v>19</v>
      </c>
      <c r="E226" s="13" t="s">
        <v>537</v>
      </c>
      <c r="F226" t="s">
        <v>26</v>
      </c>
      <c r="G226" s="13" t="s">
        <v>47</v>
      </c>
    </row>
    <row r="227" spans="1:7" hidden="1" x14ac:dyDescent="0.25">
      <c r="A227">
        <v>113</v>
      </c>
      <c r="B227" s="11">
        <v>45953</v>
      </c>
      <c r="C227" s="12">
        <v>0.79166666666666663</v>
      </c>
      <c r="D227" t="s">
        <v>26</v>
      </c>
      <c r="E227" s="13" t="s">
        <v>47</v>
      </c>
      <c r="F227" t="s">
        <v>19</v>
      </c>
      <c r="G227" s="13" t="s">
        <v>537</v>
      </c>
    </row>
    <row r="228" spans="1:7" hidden="1" x14ac:dyDescent="0.25">
      <c r="A228">
        <v>114</v>
      </c>
      <c r="B228" s="11">
        <v>45953</v>
      </c>
      <c r="C228" s="12">
        <v>0.79166666666666663</v>
      </c>
      <c r="D228" t="s">
        <v>19</v>
      </c>
      <c r="E228" s="13" t="s">
        <v>525</v>
      </c>
      <c r="F228" t="s">
        <v>26</v>
      </c>
      <c r="G228" s="13" t="s">
        <v>527</v>
      </c>
    </row>
    <row r="229" spans="1:7" hidden="1" x14ac:dyDescent="0.25">
      <c r="A229">
        <v>114</v>
      </c>
      <c r="B229" s="11">
        <v>45953</v>
      </c>
      <c r="C229" s="12">
        <v>0.79166666666666663</v>
      </c>
      <c r="D229" t="s">
        <v>26</v>
      </c>
      <c r="E229" s="13" t="s">
        <v>527</v>
      </c>
      <c r="F229" t="s">
        <v>19</v>
      </c>
      <c r="G229" s="13" t="s">
        <v>525</v>
      </c>
    </row>
    <row r="230" spans="1:7" hidden="1" x14ac:dyDescent="0.25">
      <c r="A230">
        <v>115</v>
      </c>
      <c r="B230" s="11">
        <v>45953</v>
      </c>
      <c r="C230" s="12">
        <v>0.79166666666666663</v>
      </c>
      <c r="D230" t="s">
        <v>19</v>
      </c>
      <c r="E230" s="13" t="s">
        <v>518</v>
      </c>
      <c r="F230" t="s">
        <v>26</v>
      </c>
      <c r="G230" s="13" t="s">
        <v>517</v>
      </c>
    </row>
    <row r="231" spans="1:7" hidden="1" x14ac:dyDescent="0.25">
      <c r="A231">
        <v>115</v>
      </c>
      <c r="B231" s="11">
        <v>45953</v>
      </c>
      <c r="C231" s="12">
        <v>0.79166666666666663</v>
      </c>
      <c r="D231" t="s">
        <v>26</v>
      </c>
      <c r="E231" s="13" t="s">
        <v>517</v>
      </c>
      <c r="F231" t="s">
        <v>19</v>
      </c>
      <c r="G231" s="13" t="s">
        <v>518</v>
      </c>
    </row>
    <row r="232" spans="1:7" hidden="1" x14ac:dyDescent="0.25">
      <c r="A232">
        <v>116</v>
      </c>
      <c r="B232" s="11">
        <v>45953</v>
      </c>
      <c r="C232" s="12">
        <v>0.79166666666666663</v>
      </c>
      <c r="D232" t="s">
        <v>19</v>
      </c>
      <c r="E232" s="13" t="s">
        <v>526</v>
      </c>
      <c r="F232" t="s">
        <v>26</v>
      </c>
      <c r="G232" s="13" t="s">
        <v>524</v>
      </c>
    </row>
    <row r="233" spans="1:7" hidden="1" x14ac:dyDescent="0.25">
      <c r="A233">
        <v>116</v>
      </c>
      <c r="B233" s="11">
        <v>45953</v>
      </c>
      <c r="C233" s="12">
        <v>0.79166666666666663</v>
      </c>
      <c r="D233" t="s">
        <v>26</v>
      </c>
      <c r="E233" s="13" t="s">
        <v>524</v>
      </c>
      <c r="F233" t="s">
        <v>19</v>
      </c>
      <c r="G233" s="13" t="s">
        <v>526</v>
      </c>
    </row>
    <row r="234" spans="1:7" hidden="1" x14ac:dyDescent="0.25">
      <c r="A234">
        <v>117</v>
      </c>
      <c r="B234" s="11">
        <v>45953</v>
      </c>
      <c r="C234" s="12">
        <v>0.83333333333333337</v>
      </c>
      <c r="D234" t="s">
        <v>19</v>
      </c>
      <c r="E234" s="13" t="s">
        <v>538</v>
      </c>
      <c r="F234" t="s">
        <v>26</v>
      </c>
      <c r="G234" s="13" t="s">
        <v>535</v>
      </c>
    </row>
    <row r="235" spans="1:7" hidden="1" x14ac:dyDescent="0.25">
      <c r="A235">
        <v>117</v>
      </c>
      <c r="B235" s="11">
        <v>45953</v>
      </c>
      <c r="C235" s="12">
        <v>0.83333333333333337</v>
      </c>
      <c r="D235" t="s">
        <v>26</v>
      </c>
      <c r="E235" s="13" t="s">
        <v>535</v>
      </c>
      <c r="F235" t="s">
        <v>19</v>
      </c>
      <c r="G235" s="13" t="s">
        <v>538</v>
      </c>
    </row>
    <row r="236" spans="1:7" hidden="1" x14ac:dyDescent="0.25">
      <c r="A236">
        <v>118</v>
      </c>
      <c r="B236" s="11">
        <v>45953</v>
      </c>
      <c r="C236" s="12">
        <v>0.83333333333333337</v>
      </c>
      <c r="D236" t="s">
        <v>19</v>
      </c>
      <c r="E236" s="13" t="s">
        <v>536</v>
      </c>
      <c r="F236" t="s">
        <v>26</v>
      </c>
      <c r="G236" s="13" t="s">
        <v>533</v>
      </c>
    </row>
    <row r="237" spans="1:7" hidden="1" x14ac:dyDescent="0.25">
      <c r="A237">
        <v>118</v>
      </c>
      <c r="B237" s="11">
        <v>45953</v>
      </c>
      <c r="C237" s="12">
        <v>0.83333333333333337</v>
      </c>
      <c r="D237" t="s">
        <v>26</v>
      </c>
      <c r="E237" s="13" t="s">
        <v>533</v>
      </c>
      <c r="F237" t="s">
        <v>19</v>
      </c>
      <c r="G237" s="13" t="s">
        <v>536</v>
      </c>
    </row>
    <row r="238" spans="1:7" hidden="1" x14ac:dyDescent="0.25">
      <c r="A238">
        <v>119</v>
      </c>
      <c r="B238" s="11">
        <v>45953</v>
      </c>
      <c r="C238" s="12">
        <v>0.83333333333333337</v>
      </c>
      <c r="D238" t="s">
        <v>19</v>
      </c>
      <c r="E238" s="13" t="s">
        <v>540</v>
      </c>
      <c r="F238" t="s">
        <v>26</v>
      </c>
      <c r="G238" s="13" t="s">
        <v>531</v>
      </c>
    </row>
    <row r="239" spans="1:7" hidden="1" x14ac:dyDescent="0.25">
      <c r="A239">
        <v>119</v>
      </c>
      <c r="B239" s="11">
        <v>45953</v>
      </c>
      <c r="C239" s="12">
        <v>0.83333333333333337</v>
      </c>
      <c r="D239" t="s">
        <v>26</v>
      </c>
      <c r="E239" s="13" t="s">
        <v>531</v>
      </c>
      <c r="F239" t="s">
        <v>19</v>
      </c>
      <c r="G239" s="13" t="s">
        <v>540</v>
      </c>
    </row>
    <row r="240" spans="1:7" hidden="1" x14ac:dyDescent="0.25">
      <c r="A240">
        <v>120</v>
      </c>
      <c r="B240" s="11">
        <v>45953</v>
      </c>
      <c r="C240" s="12">
        <v>0.875</v>
      </c>
      <c r="D240" t="s">
        <v>19</v>
      </c>
      <c r="E240" s="13" t="s">
        <v>521</v>
      </c>
      <c r="F240" t="s">
        <v>26</v>
      </c>
      <c r="G240" s="13" t="s">
        <v>48</v>
      </c>
    </row>
    <row r="241" spans="1:7" hidden="1" x14ac:dyDescent="0.25">
      <c r="A241">
        <v>120</v>
      </c>
      <c r="B241" s="11">
        <v>45953</v>
      </c>
      <c r="C241" s="12">
        <v>0.875</v>
      </c>
      <c r="D241" t="s">
        <v>26</v>
      </c>
      <c r="E241" s="13" t="s">
        <v>48</v>
      </c>
      <c r="F241" t="s">
        <v>19</v>
      </c>
      <c r="G241" s="13" t="s">
        <v>521</v>
      </c>
    </row>
    <row r="242" spans="1:7" hidden="1" x14ac:dyDescent="0.25">
      <c r="A242">
        <v>121</v>
      </c>
      <c r="B242" s="11">
        <v>45953</v>
      </c>
      <c r="C242" s="12">
        <v>0.875</v>
      </c>
      <c r="D242" t="s">
        <v>19</v>
      </c>
      <c r="E242" s="13" t="s">
        <v>520</v>
      </c>
      <c r="F242" t="s">
        <v>26</v>
      </c>
      <c r="G242" s="13" t="s">
        <v>534</v>
      </c>
    </row>
    <row r="243" spans="1:7" hidden="1" x14ac:dyDescent="0.25">
      <c r="A243">
        <v>121</v>
      </c>
      <c r="B243" s="11">
        <v>45953</v>
      </c>
      <c r="C243" s="12">
        <v>0.875</v>
      </c>
      <c r="D243" t="s">
        <v>26</v>
      </c>
      <c r="E243" s="13" t="s">
        <v>534</v>
      </c>
      <c r="F243" t="s">
        <v>19</v>
      </c>
      <c r="G243" s="13" t="s">
        <v>520</v>
      </c>
    </row>
    <row r="244" spans="1:7" hidden="1" x14ac:dyDescent="0.25">
      <c r="A244">
        <v>122</v>
      </c>
      <c r="B244" s="11">
        <v>45953</v>
      </c>
      <c r="C244" s="12">
        <v>0.875</v>
      </c>
      <c r="D244" t="s">
        <v>19</v>
      </c>
      <c r="E244" s="13" t="s">
        <v>53</v>
      </c>
      <c r="F244" t="s">
        <v>26</v>
      </c>
      <c r="G244" s="13" t="s">
        <v>54</v>
      </c>
    </row>
    <row r="245" spans="1:7" hidden="1" x14ac:dyDescent="0.25">
      <c r="A245">
        <v>122</v>
      </c>
      <c r="B245" s="11">
        <v>45953</v>
      </c>
      <c r="C245" s="12">
        <v>0.875</v>
      </c>
      <c r="D245" t="s">
        <v>26</v>
      </c>
      <c r="E245" s="13" t="s">
        <v>54</v>
      </c>
      <c r="F245" t="s">
        <v>19</v>
      </c>
      <c r="G245" s="13" t="s">
        <v>53</v>
      </c>
    </row>
    <row r="246" spans="1:7" hidden="1" x14ac:dyDescent="0.25">
      <c r="A246">
        <v>123</v>
      </c>
      <c r="B246" s="11">
        <v>45954</v>
      </c>
      <c r="C246" s="12">
        <v>0.79166666666666663</v>
      </c>
      <c r="D246" t="s">
        <v>19</v>
      </c>
      <c r="E246" s="13" t="s">
        <v>51</v>
      </c>
      <c r="F246" t="s">
        <v>26</v>
      </c>
      <c r="G246" s="13" t="s">
        <v>530</v>
      </c>
    </row>
    <row r="247" spans="1:7" hidden="1" x14ac:dyDescent="0.25">
      <c r="A247">
        <v>123</v>
      </c>
      <c r="B247" s="11">
        <v>45954</v>
      </c>
      <c r="C247" s="12">
        <v>0.79166666666666663</v>
      </c>
      <c r="D247" t="s">
        <v>26</v>
      </c>
      <c r="E247" s="13" t="s">
        <v>530</v>
      </c>
      <c r="F247" t="s">
        <v>19</v>
      </c>
      <c r="G247" s="13" t="s">
        <v>51</v>
      </c>
    </row>
    <row r="248" spans="1:7" hidden="1" x14ac:dyDescent="0.25">
      <c r="A248">
        <v>124</v>
      </c>
      <c r="B248" s="11">
        <v>45954</v>
      </c>
      <c r="C248" s="12">
        <v>0.79166666666666663</v>
      </c>
      <c r="D248" t="s">
        <v>19</v>
      </c>
      <c r="E248" s="13" t="s">
        <v>539</v>
      </c>
      <c r="F248" t="s">
        <v>26</v>
      </c>
      <c r="G248" s="13" t="s">
        <v>52</v>
      </c>
    </row>
    <row r="249" spans="1:7" hidden="1" x14ac:dyDescent="0.25">
      <c r="A249">
        <v>124</v>
      </c>
      <c r="B249" s="11">
        <v>45954</v>
      </c>
      <c r="C249" s="12">
        <v>0.79166666666666663</v>
      </c>
      <c r="D249" t="s">
        <v>26</v>
      </c>
      <c r="E249" s="13" t="s">
        <v>52</v>
      </c>
      <c r="F249" t="s">
        <v>19</v>
      </c>
      <c r="G249" s="13" t="s">
        <v>539</v>
      </c>
    </row>
    <row r="250" spans="1:7" hidden="1" x14ac:dyDescent="0.25">
      <c r="A250">
        <v>125</v>
      </c>
      <c r="B250" s="11">
        <v>45954</v>
      </c>
      <c r="C250" s="12">
        <v>0.8125</v>
      </c>
      <c r="D250" t="s">
        <v>19</v>
      </c>
      <c r="E250" s="13" t="s">
        <v>522</v>
      </c>
      <c r="F250" t="s">
        <v>26</v>
      </c>
      <c r="G250" s="13" t="s">
        <v>529</v>
      </c>
    </row>
    <row r="251" spans="1:7" hidden="1" x14ac:dyDescent="0.25">
      <c r="A251">
        <v>125</v>
      </c>
      <c r="B251" s="11">
        <v>45954</v>
      </c>
      <c r="C251" s="12">
        <v>0.8125</v>
      </c>
      <c r="D251" t="s">
        <v>26</v>
      </c>
      <c r="E251" s="13" t="s">
        <v>529</v>
      </c>
      <c r="F251" t="s">
        <v>19</v>
      </c>
      <c r="G251" s="13" t="s">
        <v>522</v>
      </c>
    </row>
    <row r="252" spans="1:7" hidden="1" x14ac:dyDescent="0.25">
      <c r="A252">
        <v>126</v>
      </c>
      <c r="B252" s="11">
        <v>45954</v>
      </c>
      <c r="C252" s="12">
        <v>0.83333333333333337</v>
      </c>
      <c r="D252" t="s">
        <v>19</v>
      </c>
      <c r="E252" s="13" t="s">
        <v>49</v>
      </c>
      <c r="F252" t="s">
        <v>26</v>
      </c>
      <c r="G252" s="13" t="s">
        <v>535</v>
      </c>
    </row>
    <row r="253" spans="1:7" hidden="1" x14ac:dyDescent="0.25">
      <c r="A253">
        <v>126</v>
      </c>
      <c r="B253" s="11">
        <v>45954</v>
      </c>
      <c r="C253" s="12">
        <v>0.83333333333333337</v>
      </c>
      <c r="D253" t="s">
        <v>26</v>
      </c>
      <c r="E253" s="13" t="s">
        <v>535</v>
      </c>
      <c r="F253" t="s">
        <v>19</v>
      </c>
      <c r="G253" s="13" t="s">
        <v>49</v>
      </c>
    </row>
    <row r="254" spans="1:7" hidden="1" x14ac:dyDescent="0.25">
      <c r="A254">
        <v>127</v>
      </c>
      <c r="B254" s="11">
        <v>45955</v>
      </c>
      <c r="C254" s="12">
        <v>0.52083333333333337</v>
      </c>
      <c r="D254" t="s">
        <v>19</v>
      </c>
      <c r="E254" s="13" t="s">
        <v>524</v>
      </c>
      <c r="F254" t="s">
        <v>26</v>
      </c>
      <c r="G254" s="13" t="s">
        <v>525</v>
      </c>
    </row>
    <row r="255" spans="1:7" hidden="1" x14ac:dyDescent="0.25">
      <c r="A255">
        <v>127</v>
      </c>
      <c r="B255" s="11">
        <v>45955</v>
      </c>
      <c r="C255" s="12">
        <v>0.52083333333333337</v>
      </c>
      <c r="D255" t="s">
        <v>26</v>
      </c>
      <c r="E255" s="13" t="s">
        <v>525</v>
      </c>
      <c r="F255" t="s">
        <v>19</v>
      </c>
      <c r="G255" s="13" t="s">
        <v>524</v>
      </c>
    </row>
    <row r="256" spans="1:7" hidden="1" x14ac:dyDescent="0.25">
      <c r="A256">
        <v>128</v>
      </c>
      <c r="B256" s="11">
        <v>45955</v>
      </c>
      <c r="C256" s="12">
        <v>0.625</v>
      </c>
      <c r="D256" t="s">
        <v>19</v>
      </c>
      <c r="E256" s="13" t="s">
        <v>54</v>
      </c>
      <c r="F256" t="s">
        <v>26</v>
      </c>
      <c r="G256" s="13" t="s">
        <v>47</v>
      </c>
    </row>
    <row r="257" spans="1:7" hidden="1" x14ac:dyDescent="0.25">
      <c r="A257">
        <v>128</v>
      </c>
      <c r="B257" s="11">
        <v>45955</v>
      </c>
      <c r="C257" s="12">
        <v>0.625</v>
      </c>
      <c r="D257" t="s">
        <v>26</v>
      </c>
      <c r="E257" s="13" t="s">
        <v>47</v>
      </c>
      <c r="F257" t="s">
        <v>19</v>
      </c>
      <c r="G257" s="13" t="s">
        <v>54</v>
      </c>
    </row>
    <row r="258" spans="1:7" hidden="1" x14ac:dyDescent="0.25">
      <c r="A258">
        <v>129</v>
      </c>
      <c r="B258" s="11">
        <v>45955</v>
      </c>
      <c r="C258" s="12">
        <v>0.70833333333333337</v>
      </c>
      <c r="D258" t="s">
        <v>19</v>
      </c>
      <c r="E258" s="13" t="s">
        <v>537</v>
      </c>
      <c r="F258" t="s">
        <v>26</v>
      </c>
      <c r="G258" s="13" t="s">
        <v>528</v>
      </c>
    </row>
    <row r="259" spans="1:7" hidden="1" x14ac:dyDescent="0.25">
      <c r="A259">
        <v>129</v>
      </c>
      <c r="B259" s="11">
        <v>45955</v>
      </c>
      <c r="C259" s="12">
        <v>0.70833333333333337</v>
      </c>
      <c r="D259" t="s">
        <v>26</v>
      </c>
      <c r="E259" s="13" t="s">
        <v>528</v>
      </c>
      <c r="F259" t="s">
        <v>19</v>
      </c>
      <c r="G259" s="13" t="s">
        <v>537</v>
      </c>
    </row>
    <row r="260" spans="1:7" hidden="1" x14ac:dyDescent="0.25">
      <c r="A260">
        <v>130</v>
      </c>
      <c r="B260" s="11">
        <v>45955</v>
      </c>
      <c r="C260" s="12">
        <v>0.75</v>
      </c>
      <c r="D260" t="s">
        <v>19</v>
      </c>
      <c r="E260" s="13" t="s">
        <v>536</v>
      </c>
      <c r="F260" t="s">
        <v>26</v>
      </c>
      <c r="G260" s="13" t="s">
        <v>532</v>
      </c>
    </row>
    <row r="261" spans="1:7" hidden="1" x14ac:dyDescent="0.25">
      <c r="A261">
        <v>130</v>
      </c>
      <c r="B261" s="11">
        <v>45955</v>
      </c>
      <c r="C261" s="12">
        <v>0.75</v>
      </c>
      <c r="D261" t="s">
        <v>26</v>
      </c>
      <c r="E261" s="13" t="s">
        <v>532</v>
      </c>
      <c r="F261" t="s">
        <v>19</v>
      </c>
      <c r="G261" s="13" t="s">
        <v>536</v>
      </c>
    </row>
    <row r="262" spans="1:7" hidden="1" x14ac:dyDescent="0.25">
      <c r="A262">
        <v>131</v>
      </c>
      <c r="B262" s="11">
        <v>45955</v>
      </c>
      <c r="C262" s="12">
        <v>0.75</v>
      </c>
      <c r="D262" t="s">
        <v>19</v>
      </c>
      <c r="E262" s="13" t="s">
        <v>523</v>
      </c>
      <c r="F262" t="s">
        <v>26</v>
      </c>
      <c r="G262" s="13" t="s">
        <v>517</v>
      </c>
    </row>
    <row r="263" spans="1:7" hidden="1" x14ac:dyDescent="0.25">
      <c r="A263">
        <v>131</v>
      </c>
      <c r="B263" s="11">
        <v>45955</v>
      </c>
      <c r="C263" s="12">
        <v>0.75</v>
      </c>
      <c r="D263" t="s">
        <v>26</v>
      </c>
      <c r="E263" s="13" t="s">
        <v>517</v>
      </c>
      <c r="F263" t="s">
        <v>19</v>
      </c>
      <c r="G263" s="13" t="s">
        <v>523</v>
      </c>
    </row>
    <row r="264" spans="1:7" hidden="1" x14ac:dyDescent="0.25">
      <c r="A264">
        <v>132</v>
      </c>
      <c r="B264" s="11">
        <v>45955</v>
      </c>
      <c r="C264" s="12">
        <v>0.79166666666666663</v>
      </c>
      <c r="D264" t="s">
        <v>19</v>
      </c>
      <c r="E264" s="13" t="s">
        <v>533</v>
      </c>
      <c r="F264" t="s">
        <v>26</v>
      </c>
      <c r="G264" s="13" t="s">
        <v>526</v>
      </c>
    </row>
    <row r="265" spans="1:7" hidden="1" x14ac:dyDescent="0.25">
      <c r="A265">
        <v>132</v>
      </c>
      <c r="B265" s="11">
        <v>45955</v>
      </c>
      <c r="C265" s="12">
        <v>0.79166666666666663</v>
      </c>
      <c r="D265" t="s">
        <v>26</v>
      </c>
      <c r="E265" s="13" t="s">
        <v>526</v>
      </c>
      <c r="F265" t="s">
        <v>19</v>
      </c>
      <c r="G265" s="13" t="s">
        <v>533</v>
      </c>
    </row>
    <row r="266" spans="1:7" hidden="1" x14ac:dyDescent="0.25">
      <c r="A266">
        <v>133</v>
      </c>
      <c r="B266" s="11">
        <v>45955</v>
      </c>
      <c r="C266" s="12">
        <v>0.79166666666666663</v>
      </c>
      <c r="D266" t="s">
        <v>19</v>
      </c>
      <c r="E266" s="13" t="s">
        <v>530</v>
      </c>
      <c r="F266" t="s">
        <v>26</v>
      </c>
      <c r="G266" s="13" t="s">
        <v>518</v>
      </c>
    </row>
    <row r="267" spans="1:7" hidden="1" x14ac:dyDescent="0.25">
      <c r="A267">
        <v>133</v>
      </c>
      <c r="B267" s="11">
        <v>45955</v>
      </c>
      <c r="C267" s="12">
        <v>0.79166666666666663</v>
      </c>
      <c r="D267" t="s">
        <v>26</v>
      </c>
      <c r="E267" s="13" t="s">
        <v>518</v>
      </c>
      <c r="F267" t="s">
        <v>19</v>
      </c>
      <c r="G267" s="13" t="s">
        <v>530</v>
      </c>
    </row>
    <row r="268" spans="1:7" hidden="1" x14ac:dyDescent="0.25">
      <c r="A268">
        <v>134</v>
      </c>
      <c r="B268" s="11">
        <v>45955</v>
      </c>
      <c r="C268" s="12">
        <v>0.79166666666666663</v>
      </c>
      <c r="D268" t="s">
        <v>19</v>
      </c>
      <c r="E268" s="13" t="s">
        <v>529</v>
      </c>
      <c r="F268" t="s">
        <v>26</v>
      </c>
      <c r="G268" s="13" t="s">
        <v>522</v>
      </c>
    </row>
    <row r="269" spans="1:7" hidden="1" x14ac:dyDescent="0.25">
      <c r="A269">
        <v>134</v>
      </c>
      <c r="B269" s="11">
        <v>45955</v>
      </c>
      <c r="C269" s="12">
        <v>0.79166666666666663</v>
      </c>
      <c r="D269" t="s">
        <v>26</v>
      </c>
      <c r="E269" s="13" t="s">
        <v>522</v>
      </c>
      <c r="F269" t="s">
        <v>19</v>
      </c>
      <c r="G269" s="13" t="s">
        <v>529</v>
      </c>
    </row>
    <row r="270" spans="1:7" hidden="1" x14ac:dyDescent="0.25">
      <c r="A270">
        <v>135</v>
      </c>
      <c r="B270" s="11">
        <v>45955</v>
      </c>
      <c r="C270" s="12">
        <v>0.79166666666666663</v>
      </c>
      <c r="D270" t="s">
        <v>19</v>
      </c>
      <c r="E270" s="13" t="s">
        <v>521</v>
      </c>
      <c r="F270" t="s">
        <v>26</v>
      </c>
      <c r="G270" s="13" t="s">
        <v>540</v>
      </c>
    </row>
    <row r="271" spans="1:7" hidden="1" x14ac:dyDescent="0.25">
      <c r="A271">
        <v>135</v>
      </c>
      <c r="B271" s="11">
        <v>45955</v>
      </c>
      <c r="C271" s="12">
        <v>0.79166666666666663</v>
      </c>
      <c r="D271" t="s">
        <v>26</v>
      </c>
      <c r="E271" s="13" t="s">
        <v>540</v>
      </c>
      <c r="F271" t="s">
        <v>19</v>
      </c>
      <c r="G271" s="13" t="s">
        <v>521</v>
      </c>
    </row>
    <row r="272" spans="1:7" hidden="1" x14ac:dyDescent="0.25">
      <c r="A272">
        <v>136</v>
      </c>
      <c r="B272" s="11">
        <v>45955</v>
      </c>
      <c r="C272" s="12">
        <v>0.79166666666666663</v>
      </c>
      <c r="D272" t="s">
        <v>19</v>
      </c>
      <c r="E272" s="13" t="s">
        <v>527</v>
      </c>
      <c r="F272" t="s">
        <v>26</v>
      </c>
      <c r="G272" s="13" t="s">
        <v>51</v>
      </c>
    </row>
    <row r="273" spans="1:7" hidden="1" x14ac:dyDescent="0.25">
      <c r="A273">
        <v>136</v>
      </c>
      <c r="B273" s="11">
        <v>45955</v>
      </c>
      <c r="C273" s="12">
        <v>0.79166666666666663</v>
      </c>
      <c r="D273" t="s">
        <v>26</v>
      </c>
      <c r="E273" s="13" t="s">
        <v>51</v>
      </c>
      <c r="F273" t="s">
        <v>19</v>
      </c>
      <c r="G273" s="13" t="s">
        <v>527</v>
      </c>
    </row>
    <row r="274" spans="1:7" hidden="1" x14ac:dyDescent="0.25">
      <c r="A274">
        <v>137</v>
      </c>
      <c r="B274" s="11">
        <v>45955</v>
      </c>
      <c r="C274" s="12">
        <v>0.83333333333333337</v>
      </c>
      <c r="D274" t="s">
        <v>19</v>
      </c>
      <c r="E274" s="13" t="s">
        <v>520</v>
      </c>
      <c r="F274" t="s">
        <v>26</v>
      </c>
      <c r="G274" s="13" t="s">
        <v>531</v>
      </c>
    </row>
    <row r="275" spans="1:7" hidden="1" x14ac:dyDescent="0.25">
      <c r="A275">
        <v>137</v>
      </c>
      <c r="B275" s="11">
        <v>45955</v>
      </c>
      <c r="C275" s="12">
        <v>0.83333333333333337</v>
      </c>
      <c r="D275" t="s">
        <v>26</v>
      </c>
      <c r="E275" s="13" t="s">
        <v>531</v>
      </c>
      <c r="F275" t="s">
        <v>19</v>
      </c>
      <c r="G275" s="13" t="s">
        <v>520</v>
      </c>
    </row>
    <row r="276" spans="1:7" hidden="1" x14ac:dyDescent="0.25">
      <c r="A276">
        <v>138</v>
      </c>
      <c r="B276" s="11">
        <v>45955</v>
      </c>
      <c r="C276" s="12">
        <v>0.83333333333333337</v>
      </c>
      <c r="D276" t="s">
        <v>19</v>
      </c>
      <c r="E276" s="13" t="s">
        <v>53</v>
      </c>
      <c r="F276" t="s">
        <v>26</v>
      </c>
      <c r="G276" s="13" t="s">
        <v>534</v>
      </c>
    </row>
    <row r="277" spans="1:7" hidden="1" x14ac:dyDescent="0.25">
      <c r="A277">
        <v>138</v>
      </c>
      <c r="B277" s="11">
        <v>45955</v>
      </c>
      <c r="C277" s="12">
        <v>0.83333333333333337</v>
      </c>
      <c r="D277" t="s">
        <v>26</v>
      </c>
      <c r="E277" s="13" t="s">
        <v>534</v>
      </c>
      <c r="F277" t="s">
        <v>19</v>
      </c>
      <c r="G277" s="13" t="s">
        <v>53</v>
      </c>
    </row>
    <row r="278" spans="1:7" hidden="1" x14ac:dyDescent="0.25">
      <c r="A278">
        <v>139</v>
      </c>
      <c r="B278" s="11">
        <v>45955</v>
      </c>
      <c r="C278" s="12">
        <v>0.91666666666666663</v>
      </c>
      <c r="D278" t="s">
        <v>19</v>
      </c>
      <c r="E278" s="13" t="s">
        <v>48</v>
      </c>
      <c r="F278" t="s">
        <v>26</v>
      </c>
      <c r="G278" s="13" t="s">
        <v>538</v>
      </c>
    </row>
    <row r="279" spans="1:7" hidden="1" x14ac:dyDescent="0.25">
      <c r="A279">
        <v>139</v>
      </c>
      <c r="B279" s="11">
        <v>45955</v>
      </c>
      <c r="C279" s="12">
        <v>0.91666666666666663</v>
      </c>
      <c r="D279" t="s">
        <v>26</v>
      </c>
      <c r="E279" s="13" t="s">
        <v>538</v>
      </c>
      <c r="F279" t="s">
        <v>19</v>
      </c>
      <c r="G279" s="13" t="s">
        <v>48</v>
      </c>
    </row>
    <row r="280" spans="1:7" hidden="1" x14ac:dyDescent="0.25">
      <c r="A280">
        <v>140</v>
      </c>
      <c r="B280" s="11">
        <v>45956</v>
      </c>
      <c r="C280" s="12">
        <v>0.54166666666666663</v>
      </c>
      <c r="D280" t="s">
        <v>19</v>
      </c>
      <c r="E280" s="13" t="s">
        <v>54</v>
      </c>
      <c r="F280" t="s">
        <v>26</v>
      </c>
      <c r="G280" s="13" t="s">
        <v>52</v>
      </c>
    </row>
    <row r="281" spans="1:7" hidden="1" x14ac:dyDescent="0.25">
      <c r="A281">
        <v>140</v>
      </c>
      <c r="B281" s="11">
        <v>45956</v>
      </c>
      <c r="C281" s="12">
        <v>0.54166666666666663</v>
      </c>
      <c r="D281" t="s">
        <v>26</v>
      </c>
      <c r="E281" s="13" t="s">
        <v>52</v>
      </c>
      <c r="F281" t="s">
        <v>19</v>
      </c>
      <c r="G281" s="13" t="s">
        <v>54</v>
      </c>
    </row>
    <row r="282" spans="1:7" hidden="1" x14ac:dyDescent="0.25">
      <c r="A282">
        <v>141</v>
      </c>
      <c r="B282" s="11">
        <v>45956</v>
      </c>
      <c r="C282" s="12">
        <v>0.70833333333333337</v>
      </c>
      <c r="D282" t="s">
        <v>19</v>
      </c>
      <c r="E282" s="13" t="s">
        <v>523</v>
      </c>
      <c r="F282" t="s">
        <v>26</v>
      </c>
      <c r="G282" s="13" t="s">
        <v>528</v>
      </c>
    </row>
    <row r="283" spans="1:7" hidden="1" x14ac:dyDescent="0.25">
      <c r="A283">
        <v>141</v>
      </c>
      <c r="B283" s="11">
        <v>45956</v>
      </c>
      <c r="C283" s="12">
        <v>0.70833333333333337</v>
      </c>
      <c r="D283" t="s">
        <v>26</v>
      </c>
      <c r="E283" s="13" t="s">
        <v>528</v>
      </c>
      <c r="F283" t="s">
        <v>19</v>
      </c>
      <c r="G283" s="13" t="s">
        <v>523</v>
      </c>
    </row>
    <row r="284" spans="1:7" hidden="1" x14ac:dyDescent="0.25">
      <c r="A284">
        <v>142</v>
      </c>
      <c r="B284" s="11">
        <v>45956</v>
      </c>
      <c r="C284" s="12">
        <v>0.75</v>
      </c>
      <c r="D284" t="s">
        <v>19</v>
      </c>
      <c r="E284" s="13" t="s">
        <v>539</v>
      </c>
      <c r="F284" t="s">
        <v>26</v>
      </c>
      <c r="G284" s="13" t="s">
        <v>532</v>
      </c>
    </row>
    <row r="285" spans="1:7" hidden="1" x14ac:dyDescent="0.25">
      <c r="A285">
        <v>142</v>
      </c>
      <c r="B285" s="11">
        <v>45956</v>
      </c>
      <c r="C285" s="12">
        <v>0.75</v>
      </c>
      <c r="D285" t="s">
        <v>26</v>
      </c>
      <c r="E285" s="13" t="s">
        <v>532</v>
      </c>
      <c r="F285" t="s">
        <v>19</v>
      </c>
      <c r="G285" s="13" t="s">
        <v>539</v>
      </c>
    </row>
    <row r="286" spans="1:7" hidden="1" x14ac:dyDescent="0.25">
      <c r="A286">
        <v>143</v>
      </c>
      <c r="B286" s="11">
        <v>45956</v>
      </c>
      <c r="C286" s="12">
        <v>0.75</v>
      </c>
      <c r="D286" t="s">
        <v>19</v>
      </c>
      <c r="E286" s="13" t="s">
        <v>536</v>
      </c>
      <c r="F286" t="s">
        <v>26</v>
      </c>
      <c r="G286" s="13" t="s">
        <v>535</v>
      </c>
    </row>
    <row r="287" spans="1:7" hidden="1" x14ac:dyDescent="0.25">
      <c r="A287">
        <v>143</v>
      </c>
      <c r="B287" s="11">
        <v>45956</v>
      </c>
      <c r="C287" s="12">
        <v>0.75</v>
      </c>
      <c r="D287" t="s">
        <v>26</v>
      </c>
      <c r="E287" s="13" t="s">
        <v>535</v>
      </c>
      <c r="F287" t="s">
        <v>19</v>
      </c>
      <c r="G287" s="13" t="s">
        <v>536</v>
      </c>
    </row>
    <row r="288" spans="1:7" hidden="1" x14ac:dyDescent="0.25">
      <c r="A288">
        <v>144</v>
      </c>
      <c r="B288" s="11">
        <v>45956</v>
      </c>
      <c r="C288" s="12">
        <v>0.79166666666666663</v>
      </c>
      <c r="D288" t="s">
        <v>19</v>
      </c>
      <c r="E288" s="13" t="s">
        <v>520</v>
      </c>
      <c r="F288" t="s">
        <v>26</v>
      </c>
      <c r="G288" s="13" t="s">
        <v>516</v>
      </c>
    </row>
    <row r="289" spans="1:7" hidden="1" x14ac:dyDescent="0.25">
      <c r="A289">
        <v>144</v>
      </c>
      <c r="B289" s="11">
        <v>45956</v>
      </c>
      <c r="C289" s="12">
        <v>0.79166666666666663</v>
      </c>
      <c r="D289" t="s">
        <v>26</v>
      </c>
      <c r="E289" s="13" t="s">
        <v>516</v>
      </c>
      <c r="F289" t="s">
        <v>19</v>
      </c>
      <c r="G289" s="13" t="s">
        <v>520</v>
      </c>
    </row>
    <row r="290" spans="1:7" hidden="1" x14ac:dyDescent="0.25">
      <c r="A290">
        <v>145</v>
      </c>
      <c r="B290" s="11">
        <v>45956</v>
      </c>
      <c r="C290" s="12">
        <v>0.79166666666666663</v>
      </c>
      <c r="D290" t="s">
        <v>19</v>
      </c>
      <c r="E290" s="13" t="s">
        <v>534</v>
      </c>
      <c r="F290" t="s">
        <v>26</v>
      </c>
      <c r="G290" s="13" t="s">
        <v>531</v>
      </c>
    </row>
    <row r="291" spans="1:7" hidden="1" x14ac:dyDescent="0.25">
      <c r="A291">
        <v>145</v>
      </c>
      <c r="B291" s="11">
        <v>45956</v>
      </c>
      <c r="C291" s="12">
        <v>0.79166666666666663</v>
      </c>
      <c r="D291" t="s">
        <v>26</v>
      </c>
      <c r="E291" s="13" t="s">
        <v>531</v>
      </c>
      <c r="F291" t="s">
        <v>19</v>
      </c>
      <c r="G291" s="13" t="s">
        <v>534</v>
      </c>
    </row>
    <row r="292" spans="1:7" hidden="1" x14ac:dyDescent="0.25">
      <c r="A292">
        <v>146</v>
      </c>
      <c r="B292" s="11">
        <v>45956</v>
      </c>
      <c r="C292" s="12">
        <v>0.83333333333333337</v>
      </c>
      <c r="D292" t="s">
        <v>19</v>
      </c>
      <c r="E292" s="13" t="s">
        <v>519</v>
      </c>
      <c r="F292" t="s">
        <v>26</v>
      </c>
      <c r="G292" s="13" t="s">
        <v>49</v>
      </c>
    </row>
    <row r="293" spans="1:7" hidden="1" x14ac:dyDescent="0.25">
      <c r="A293">
        <v>146</v>
      </c>
      <c r="B293" s="11">
        <v>45956</v>
      </c>
      <c r="C293" s="12">
        <v>0.83333333333333337</v>
      </c>
      <c r="D293" t="s">
        <v>26</v>
      </c>
      <c r="E293" s="13" t="s">
        <v>49</v>
      </c>
      <c r="F293" t="s">
        <v>19</v>
      </c>
      <c r="G293" s="13" t="s">
        <v>519</v>
      </c>
    </row>
    <row r="294" spans="1:7" hidden="1" x14ac:dyDescent="0.25">
      <c r="A294">
        <v>147</v>
      </c>
      <c r="B294" s="11">
        <v>45956</v>
      </c>
      <c r="C294" s="12">
        <v>0.91666666666666663</v>
      </c>
      <c r="D294" t="s">
        <v>19</v>
      </c>
      <c r="E294" s="13" t="s">
        <v>48</v>
      </c>
      <c r="F294" t="s">
        <v>26</v>
      </c>
      <c r="G294" s="13" t="s">
        <v>540</v>
      </c>
    </row>
    <row r="295" spans="1:7" hidden="1" x14ac:dyDescent="0.25">
      <c r="A295">
        <v>147</v>
      </c>
      <c r="B295" s="11">
        <v>45956</v>
      </c>
      <c r="C295" s="12">
        <v>0.91666666666666663</v>
      </c>
      <c r="D295" t="s">
        <v>26</v>
      </c>
      <c r="E295" s="13" t="s">
        <v>540</v>
      </c>
      <c r="F295" t="s">
        <v>19</v>
      </c>
      <c r="G295" s="13" t="s">
        <v>48</v>
      </c>
    </row>
    <row r="296" spans="1:7" hidden="1" x14ac:dyDescent="0.25">
      <c r="A296">
        <v>148</v>
      </c>
      <c r="B296" s="11">
        <v>45957</v>
      </c>
      <c r="C296" s="12">
        <v>0.79166666666666663</v>
      </c>
      <c r="D296" t="s">
        <v>19</v>
      </c>
      <c r="E296" s="13" t="s">
        <v>533</v>
      </c>
      <c r="F296" t="s">
        <v>26</v>
      </c>
      <c r="G296" s="13" t="s">
        <v>518</v>
      </c>
    </row>
    <row r="297" spans="1:7" hidden="1" x14ac:dyDescent="0.25">
      <c r="A297">
        <v>148</v>
      </c>
      <c r="B297" s="11">
        <v>45957</v>
      </c>
      <c r="C297" s="12">
        <v>0.79166666666666663</v>
      </c>
      <c r="D297" t="s">
        <v>26</v>
      </c>
      <c r="E297" s="13" t="s">
        <v>518</v>
      </c>
      <c r="F297" t="s">
        <v>19</v>
      </c>
      <c r="G297" s="13" t="s">
        <v>533</v>
      </c>
    </row>
    <row r="298" spans="1:7" hidden="1" x14ac:dyDescent="0.25">
      <c r="A298">
        <v>149</v>
      </c>
      <c r="B298" s="11">
        <v>45957</v>
      </c>
      <c r="C298" s="12">
        <v>0.8125</v>
      </c>
      <c r="D298" t="s">
        <v>19</v>
      </c>
      <c r="E298" s="13" t="s">
        <v>47</v>
      </c>
      <c r="F298" t="s">
        <v>26</v>
      </c>
      <c r="G298" s="13" t="s">
        <v>527</v>
      </c>
    </row>
    <row r="299" spans="1:7" hidden="1" x14ac:dyDescent="0.25">
      <c r="A299">
        <v>149</v>
      </c>
      <c r="B299" s="11">
        <v>45957</v>
      </c>
      <c r="C299" s="12">
        <v>0.8125</v>
      </c>
      <c r="D299" t="s">
        <v>26</v>
      </c>
      <c r="E299" s="13" t="s">
        <v>527</v>
      </c>
      <c r="F299" t="s">
        <v>19</v>
      </c>
      <c r="G299" s="13" t="s">
        <v>47</v>
      </c>
    </row>
    <row r="300" spans="1:7" hidden="1" x14ac:dyDescent="0.25">
      <c r="A300">
        <v>150</v>
      </c>
      <c r="B300" s="11">
        <v>45958</v>
      </c>
      <c r="C300" s="12">
        <v>0.75</v>
      </c>
      <c r="D300" t="s">
        <v>19</v>
      </c>
      <c r="E300" s="13" t="s">
        <v>518</v>
      </c>
      <c r="F300" t="s">
        <v>26</v>
      </c>
      <c r="G300" s="13" t="s">
        <v>525</v>
      </c>
    </row>
    <row r="301" spans="1:7" hidden="1" x14ac:dyDescent="0.25">
      <c r="A301">
        <v>150</v>
      </c>
      <c r="B301" s="11">
        <v>45958</v>
      </c>
      <c r="C301" s="12">
        <v>0.75</v>
      </c>
      <c r="D301" t="s">
        <v>26</v>
      </c>
      <c r="E301" s="13" t="s">
        <v>525</v>
      </c>
      <c r="F301" t="s">
        <v>19</v>
      </c>
      <c r="G301" s="13" t="s">
        <v>518</v>
      </c>
    </row>
    <row r="302" spans="1:7" hidden="1" x14ac:dyDescent="0.25">
      <c r="A302">
        <v>151</v>
      </c>
      <c r="B302" s="11">
        <v>45958</v>
      </c>
      <c r="C302" s="12">
        <v>0.76041666666666663</v>
      </c>
      <c r="D302" t="s">
        <v>19</v>
      </c>
      <c r="E302" s="13" t="s">
        <v>49</v>
      </c>
      <c r="F302" t="s">
        <v>26</v>
      </c>
      <c r="G302" s="13" t="s">
        <v>522</v>
      </c>
    </row>
    <row r="303" spans="1:7" hidden="1" x14ac:dyDescent="0.25">
      <c r="A303">
        <v>151</v>
      </c>
      <c r="B303" s="11">
        <v>45958</v>
      </c>
      <c r="C303" s="12">
        <v>0.76041666666666663</v>
      </c>
      <c r="D303" t="s">
        <v>26</v>
      </c>
      <c r="E303" s="13" t="s">
        <v>522</v>
      </c>
      <c r="F303" t="s">
        <v>19</v>
      </c>
      <c r="G303" s="13" t="s">
        <v>49</v>
      </c>
    </row>
    <row r="304" spans="1:7" hidden="1" x14ac:dyDescent="0.25">
      <c r="A304">
        <v>152</v>
      </c>
      <c r="B304" s="11">
        <v>45958</v>
      </c>
      <c r="C304" s="12">
        <v>0.77083333333333337</v>
      </c>
      <c r="D304" t="s">
        <v>19</v>
      </c>
      <c r="E304" s="13" t="s">
        <v>523</v>
      </c>
      <c r="F304" t="s">
        <v>26</v>
      </c>
      <c r="G304" s="13" t="s">
        <v>53</v>
      </c>
    </row>
    <row r="305" spans="1:7" hidden="1" x14ac:dyDescent="0.25">
      <c r="A305">
        <v>152</v>
      </c>
      <c r="B305" s="11">
        <v>45958</v>
      </c>
      <c r="C305" s="12">
        <v>0.77083333333333337</v>
      </c>
      <c r="D305" t="s">
        <v>26</v>
      </c>
      <c r="E305" s="13" t="s">
        <v>53</v>
      </c>
      <c r="F305" t="s">
        <v>19</v>
      </c>
      <c r="G305" s="13" t="s">
        <v>523</v>
      </c>
    </row>
    <row r="306" spans="1:7" hidden="1" x14ac:dyDescent="0.25">
      <c r="A306">
        <v>153</v>
      </c>
      <c r="B306" s="11">
        <v>45958</v>
      </c>
      <c r="C306" s="12">
        <v>0.78125</v>
      </c>
      <c r="D306" t="s">
        <v>19</v>
      </c>
      <c r="E306" s="13" t="s">
        <v>530</v>
      </c>
      <c r="F306" t="s">
        <v>26</v>
      </c>
      <c r="G306" s="13" t="s">
        <v>529</v>
      </c>
    </row>
    <row r="307" spans="1:7" hidden="1" x14ac:dyDescent="0.25">
      <c r="A307">
        <v>153</v>
      </c>
      <c r="B307" s="11">
        <v>45958</v>
      </c>
      <c r="C307" s="12">
        <v>0.78125</v>
      </c>
      <c r="D307" t="s">
        <v>26</v>
      </c>
      <c r="E307" s="13" t="s">
        <v>529</v>
      </c>
      <c r="F307" t="s">
        <v>19</v>
      </c>
      <c r="G307" s="13" t="s">
        <v>530</v>
      </c>
    </row>
    <row r="308" spans="1:7" hidden="1" x14ac:dyDescent="0.25">
      <c r="A308">
        <v>154</v>
      </c>
      <c r="B308" s="11">
        <v>45958</v>
      </c>
      <c r="C308" s="12">
        <v>0.79166666666666663</v>
      </c>
      <c r="D308" t="s">
        <v>19</v>
      </c>
      <c r="E308" s="13" t="s">
        <v>537</v>
      </c>
      <c r="F308" t="s">
        <v>26</v>
      </c>
      <c r="G308" s="13" t="s">
        <v>517</v>
      </c>
    </row>
    <row r="309" spans="1:7" hidden="1" x14ac:dyDescent="0.25">
      <c r="A309">
        <v>154</v>
      </c>
      <c r="B309" s="11">
        <v>45958</v>
      </c>
      <c r="C309" s="12">
        <v>0.79166666666666663</v>
      </c>
      <c r="D309" t="s">
        <v>26</v>
      </c>
      <c r="E309" s="13" t="s">
        <v>517</v>
      </c>
      <c r="F309" t="s">
        <v>19</v>
      </c>
      <c r="G309" s="13" t="s">
        <v>537</v>
      </c>
    </row>
    <row r="310" spans="1:7" hidden="1" x14ac:dyDescent="0.25">
      <c r="A310">
        <v>155</v>
      </c>
      <c r="B310" s="11">
        <v>45958</v>
      </c>
      <c r="C310" s="12">
        <v>0.80208333333333337</v>
      </c>
      <c r="D310" t="s">
        <v>19</v>
      </c>
      <c r="E310" s="13" t="s">
        <v>524</v>
      </c>
      <c r="F310" t="s">
        <v>26</v>
      </c>
      <c r="G310" s="13" t="s">
        <v>47</v>
      </c>
    </row>
    <row r="311" spans="1:7" hidden="1" x14ac:dyDescent="0.25">
      <c r="A311">
        <v>155</v>
      </c>
      <c r="B311" s="11">
        <v>45958</v>
      </c>
      <c r="C311" s="12">
        <v>0.80208333333333337</v>
      </c>
      <c r="D311" t="s">
        <v>26</v>
      </c>
      <c r="E311" s="13" t="s">
        <v>47</v>
      </c>
      <c r="F311" t="s">
        <v>19</v>
      </c>
      <c r="G311" s="13" t="s">
        <v>524</v>
      </c>
    </row>
    <row r="312" spans="1:7" hidden="1" x14ac:dyDescent="0.25">
      <c r="A312">
        <v>156</v>
      </c>
      <c r="B312" s="11">
        <v>45958</v>
      </c>
      <c r="C312" s="12">
        <v>0.82291666666666663</v>
      </c>
      <c r="D312" t="s">
        <v>19</v>
      </c>
      <c r="E312" s="13" t="s">
        <v>528</v>
      </c>
      <c r="F312" t="s">
        <v>26</v>
      </c>
      <c r="G312" s="13" t="s">
        <v>531</v>
      </c>
    </row>
    <row r="313" spans="1:7" hidden="1" x14ac:dyDescent="0.25">
      <c r="A313">
        <v>156</v>
      </c>
      <c r="B313" s="11">
        <v>45958</v>
      </c>
      <c r="C313" s="12">
        <v>0.82291666666666663</v>
      </c>
      <c r="D313" t="s">
        <v>26</v>
      </c>
      <c r="E313" s="13" t="s">
        <v>531</v>
      </c>
      <c r="F313" t="s">
        <v>19</v>
      </c>
      <c r="G313" s="13" t="s">
        <v>528</v>
      </c>
    </row>
    <row r="314" spans="1:7" hidden="1" x14ac:dyDescent="0.25">
      <c r="A314">
        <v>157</v>
      </c>
      <c r="B314" s="11">
        <v>45958</v>
      </c>
      <c r="C314" s="12">
        <v>0.83333333333333337</v>
      </c>
      <c r="D314" t="s">
        <v>19</v>
      </c>
      <c r="E314" s="13" t="s">
        <v>535</v>
      </c>
      <c r="F314" t="s">
        <v>26</v>
      </c>
      <c r="G314" s="13" t="s">
        <v>532</v>
      </c>
    </row>
    <row r="315" spans="1:7" hidden="1" x14ac:dyDescent="0.25">
      <c r="A315">
        <v>157</v>
      </c>
      <c r="B315" s="11">
        <v>45958</v>
      </c>
      <c r="C315" s="12">
        <v>0.83333333333333337</v>
      </c>
      <c r="D315" t="s">
        <v>26</v>
      </c>
      <c r="E315" s="13" t="s">
        <v>532</v>
      </c>
      <c r="F315" t="s">
        <v>19</v>
      </c>
      <c r="G315" s="13" t="s">
        <v>535</v>
      </c>
    </row>
    <row r="316" spans="1:7" hidden="1" x14ac:dyDescent="0.25">
      <c r="A316">
        <v>158</v>
      </c>
      <c r="B316" s="11">
        <v>45958</v>
      </c>
      <c r="C316" s="12">
        <v>0.84375</v>
      </c>
      <c r="D316" t="s">
        <v>19</v>
      </c>
      <c r="E316" s="13" t="s">
        <v>526</v>
      </c>
      <c r="F316" t="s">
        <v>26</v>
      </c>
      <c r="G316" s="13" t="s">
        <v>533</v>
      </c>
    </row>
    <row r="317" spans="1:7" hidden="1" x14ac:dyDescent="0.25">
      <c r="A317">
        <v>158</v>
      </c>
      <c r="B317" s="11">
        <v>45958</v>
      </c>
      <c r="C317" s="12">
        <v>0.84375</v>
      </c>
      <c r="D317" t="s">
        <v>26</v>
      </c>
      <c r="E317" s="13" t="s">
        <v>533</v>
      </c>
      <c r="F317" t="s">
        <v>19</v>
      </c>
      <c r="G317" s="13" t="s">
        <v>526</v>
      </c>
    </row>
    <row r="318" spans="1:7" hidden="1" x14ac:dyDescent="0.25">
      <c r="A318">
        <v>159</v>
      </c>
      <c r="B318" s="11">
        <v>45958</v>
      </c>
      <c r="C318" s="12">
        <v>0.85416666666666663</v>
      </c>
      <c r="D318" t="s">
        <v>19</v>
      </c>
      <c r="E318" s="13" t="s">
        <v>51</v>
      </c>
      <c r="F318" t="s">
        <v>26</v>
      </c>
      <c r="G318" s="13" t="s">
        <v>534</v>
      </c>
    </row>
    <row r="319" spans="1:7" hidden="1" x14ac:dyDescent="0.25">
      <c r="A319">
        <v>159</v>
      </c>
      <c r="B319" s="11">
        <v>45958</v>
      </c>
      <c r="C319" s="12">
        <v>0.85416666666666663</v>
      </c>
      <c r="D319" t="s">
        <v>26</v>
      </c>
      <c r="E319" s="13" t="s">
        <v>534</v>
      </c>
      <c r="F319" t="s">
        <v>19</v>
      </c>
      <c r="G319" s="13" t="s">
        <v>51</v>
      </c>
    </row>
    <row r="320" spans="1:7" hidden="1" x14ac:dyDescent="0.25">
      <c r="A320">
        <v>160</v>
      </c>
      <c r="B320" s="11">
        <v>45958</v>
      </c>
      <c r="C320" s="12">
        <v>0.86458333333333337</v>
      </c>
      <c r="D320" t="s">
        <v>19</v>
      </c>
      <c r="E320" s="13" t="s">
        <v>527</v>
      </c>
      <c r="F320" t="s">
        <v>26</v>
      </c>
      <c r="G320" s="13" t="s">
        <v>516</v>
      </c>
    </row>
    <row r="321" spans="1:7" hidden="1" x14ac:dyDescent="0.25">
      <c r="A321">
        <v>160</v>
      </c>
      <c r="B321" s="11">
        <v>45958</v>
      </c>
      <c r="C321" s="12">
        <v>0.86458333333333337</v>
      </c>
      <c r="D321" t="s">
        <v>26</v>
      </c>
      <c r="E321" s="13" t="s">
        <v>516</v>
      </c>
      <c r="F321" t="s">
        <v>19</v>
      </c>
      <c r="G321" s="13" t="s">
        <v>527</v>
      </c>
    </row>
    <row r="322" spans="1:7" hidden="1" x14ac:dyDescent="0.25">
      <c r="A322">
        <v>161</v>
      </c>
      <c r="B322" s="11">
        <v>45958</v>
      </c>
      <c r="C322" s="12">
        <v>0.875</v>
      </c>
      <c r="D322" t="s">
        <v>19</v>
      </c>
      <c r="E322" s="13" t="s">
        <v>52</v>
      </c>
      <c r="F322" t="s">
        <v>26</v>
      </c>
      <c r="G322" s="13" t="s">
        <v>54</v>
      </c>
    </row>
    <row r="323" spans="1:7" hidden="1" x14ac:dyDescent="0.25">
      <c r="A323">
        <v>161</v>
      </c>
      <c r="B323" s="11">
        <v>45958</v>
      </c>
      <c r="C323" s="12">
        <v>0.875</v>
      </c>
      <c r="D323" t="s">
        <v>26</v>
      </c>
      <c r="E323" s="13" t="s">
        <v>54</v>
      </c>
      <c r="F323" t="s">
        <v>19</v>
      </c>
      <c r="G323" s="13" t="s">
        <v>52</v>
      </c>
    </row>
    <row r="324" spans="1:7" hidden="1" x14ac:dyDescent="0.25">
      <c r="A324">
        <v>162</v>
      </c>
      <c r="B324" s="11">
        <v>45958</v>
      </c>
      <c r="C324" s="12">
        <v>0.89583333333333337</v>
      </c>
      <c r="D324" t="s">
        <v>19</v>
      </c>
      <c r="E324" s="13" t="s">
        <v>536</v>
      </c>
      <c r="F324" t="s">
        <v>26</v>
      </c>
      <c r="G324" s="13" t="s">
        <v>48</v>
      </c>
    </row>
    <row r="325" spans="1:7" hidden="1" x14ac:dyDescent="0.25">
      <c r="A325">
        <v>162</v>
      </c>
      <c r="B325" s="11">
        <v>45958</v>
      </c>
      <c r="C325" s="12">
        <v>0.89583333333333337</v>
      </c>
      <c r="D325" t="s">
        <v>26</v>
      </c>
      <c r="E325" s="13" t="s">
        <v>48</v>
      </c>
      <c r="F325" t="s">
        <v>19</v>
      </c>
      <c r="G325" s="13" t="s">
        <v>536</v>
      </c>
    </row>
    <row r="326" spans="1:7" hidden="1" x14ac:dyDescent="0.25">
      <c r="A326">
        <v>163</v>
      </c>
      <c r="B326" s="11">
        <v>45958</v>
      </c>
      <c r="C326" s="12">
        <v>0.91666666666666663</v>
      </c>
      <c r="D326" t="s">
        <v>19</v>
      </c>
      <c r="E326" s="13" t="s">
        <v>519</v>
      </c>
      <c r="F326" t="s">
        <v>26</v>
      </c>
      <c r="G326" s="13" t="s">
        <v>540</v>
      </c>
    </row>
    <row r="327" spans="1:7" hidden="1" x14ac:dyDescent="0.25">
      <c r="A327">
        <v>163</v>
      </c>
      <c r="B327" s="11">
        <v>45958</v>
      </c>
      <c r="C327" s="12">
        <v>0.91666666666666663</v>
      </c>
      <c r="D327" t="s">
        <v>26</v>
      </c>
      <c r="E327" s="13" t="s">
        <v>540</v>
      </c>
      <c r="F327" t="s">
        <v>19</v>
      </c>
      <c r="G327" s="13" t="s">
        <v>519</v>
      </c>
    </row>
    <row r="328" spans="1:7" hidden="1" x14ac:dyDescent="0.25">
      <c r="A328">
        <v>164</v>
      </c>
      <c r="B328" s="11">
        <v>45958</v>
      </c>
      <c r="C328" s="12">
        <v>0.9375</v>
      </c>
      <c r="D328" t="s">
        <v>19</v>
      </c>
      <c r="E328" s="13" t="s">
        <v>521</v>
      </c>
      <c r="F328" t="s">
        <v>26</v>
      </c>
      <c r="G328" s="13" t="s">
        <v>538</v>
      </c>
    </row>
    <row r="329" spans="1:7" hidden="1" x14ac:dyDescent="0.25">
      <c r="A329">
        <v>164</v>
      </c>
      <c r="B329" s="11">
        <v>45958</v>
      </c>
      <c r="C329" s="12">
        <v>0.9375</v>
      </c>
      <c r="D329" t="s">
        <v>26</v>
      </c>
      <c r="E329" s="13" t="s">
        <v>538</v>
      </c>
      <c r="F329" t="s">
        <v>19</v>
      </c>
      <c r="G329" s="13" t="s">
        <v>521</v>
      </c>
    </row>
    <row r="330" spans="1:7" hidden="1" x14ac:dyDescent="0.25">
      <c r="A330">
        <v>165</v>
      </c>
      <c r="B330" s="11">
        <v>45958</v>
      </c>
      <c r="C330" s="12">
        <v>0.95833333333333337</v>
      </c>
      <c r="D330" t="s">
        <v>19</v>
      </c>
      <c r="E330" s="13" t="s">
        <v>520</v>
      </c>
      <c r="F330" t="s">
        <v>26</v>
      </c>
      <c r="G330" s="13" t="s">
        <v>539</v>
      </c>
    </row>
    <row r="331" spans="1:7" hidden="1" x14ac:dyDescent="0.25">
      <c r="A331">
        <v>165</v>
      </c>
      <c r="B331" s="11">
        <v>45958</v>
      </c>
      <c r="C331" s="12">
        <v>0.95833333333333337</v>
      </c>
      <c r="D331" t="s">
        <v>26</v>
      </c>
      <c r="E331" s="13" t="s">
        <v>539</v>
      </c>
      <c r="F331" t="s">
        <v>19</v>
      </c>
      <c r="G331" s="13" t="s">
        <v>520</v>
      </c>
    </row>
    <row r="332" spans="1:7" hidden="1" x14ac:dyDescent="0.25">
      <c r="A332">
        <v>166</v>
      </c>
      <c r="B332" s="11">
        <v>45959</v>
      </c>
      <c r="C332" s="12">
        <v>0.8125</v>
      </c>
      <c r="D332" t="s">
        <v>19</v>
      </c>
      <c r="E332" s="13" t="s">
        <v>522</v>
      </c>
      <c r="F332" t="s">
        <v>26</v>
      </c>
      <c r="G332" s="13" t="s">
        <v>530</v>
      </c>
    </row>
    <row r="333" spans="1:7" hidden="1" x14ac:dyDescent="0.25">
      <c r="A333">
        <v>166</v>
      </c>
      <c r="B333" s="11">
        <v>45959</v>
      </c>
      <c r="C333" s="12">
        <v>0.8125</v>
      </c>
      <c r="D333" t="s">
        <v>26</v>
      </c>
      <c r="E333" s="13" t="s">
        <v>530</v>
      </c>
      <c r="F333" t="s">
        <v>19</v>
      </c>
      <c r="G333" s="13" t="s">
        <v>522</v>
      </c>
    </row>
    <row r="334" spans="1:7" hidden="1" x14ac:dyDescent="0.25">
      <c r="A334">
        <v>167</v>
      </c>
      <c r="B334" s="11">
        <v>45960</v>
      </c>
      <c r="C334" s="12">
        <v>0.79166666666666663</v>
      </c>
      <c r="D334" t="s">
        <v>19</v>
      </c>
      <c r="E334" s="13" t="s">
        <v>534</v>
      </c>
      <c r="F334" t="s">
        <v>26</v>
      </c>
      <c r="G334" s="13" t="s">
        <v>528</v>
      </c>
    </row>
    <row r="335" spans="1:7" hidden="1" x14ac:dyDescent="0.25">
      <c r="A335">
        <v>167</v>
      </c>
      <c r="B335" s="11">
        <v>45960</v>
      </c>
      <c r="C335" s="12">
        <v>0.79166666666666663</v>
      </c>
      <c r="D335" t="s">
        <v>26</v>
      </c>
      <c r="E335" s="13" t="s">
        <v>528</v>
      </c>
      <c r="F335" t="s">
        <v>19</v>
      </c>
      <c r="G335" s="13" t="s">
        <v>534</v>
      </c>
    </row>
    <row r="336" spans="1:7" hidden="1" x14ac:dyDescent="0.25">
      <c r="A336">
        <v>168</v>
      </c>
      <c r="B336" s="11">
        <v>45960</v>
      </c>
      <c r="C336" s="12">
        <v>0.79166666666666663</v>
      </c>
      <c r="D336" t="s">
        <v>19</v>
      </c>
      <c r="E336" s="13" t="s">
        <v>529</v>
      </c>
      <c r="F336" t="s">
        <v>26</v>
      </c>
      <c r="G336" s="13" t="s">
        <v>47</v>
      </c>
    </row>
    <row r="337" spans="1:7" hidden="1" x14ac:dyDescent="0.25">
      <c r="A337">
        <v>168</v>
      </c>
      <c r="B337" s="11">
        <v>45960</v>
      </c>
      <c r="C337" s="12">
        <v>0.79166666666666663</v>
      </c>
      <c r="D337" t="s">
        <v>26</v>
      </c>
      <c r="E337" s="13" t="s">
        <v>47</v>
      </c>
      <c r="F337" t="s">
        <v>19</v>
      </c>
      <c r="G337" s="13" t="s">
        <v>529</v>
      </c>
    </row>
    <row r="338" spans="1:7" hidden="1" x14ac:dyDescent="0.25">
      <c r="A338">
        <v>169</v>
      </c>
      <c r="B338" s="11">
        <v>45960</v>
      </c>
      <c r="C338" s="12">
        <v>0.79166666666666663</v>
      </c>
      <c r="D338" t="s">
        <v>19</v>
      </c>
      <c r="E338" s="13" t="s">
        <v>49</v>
      </c>
      <c r="F338" t="s">
        <v>26</v>
      </c>
      <c r="G338" s="13" t="s">
        <v>527</v>
      </c>
    </row>
    <row r="339" spans="1:7" hidden="1" x14ac:dyDescent="0.25">
      <c r="A339">
        <v>169</v>
      </c>
      <c r="B339" s="11">
        <v>45960</v>
      </c>
      <c r="C339" s="12">
        <v>0.79166666666666663</v>
      </c>
      <c r="D339" t="s">
        <v>26</v>
      </c>
      <c r="E339" s="13" t="s">
        <v>527</v>
      </c>
      <c r="F339" t="s">
        <v>19</v>
      </c>
      <c r="G339" s="13" t="s">
        <v>49</v>
      </c>
    </row>
    <row r="340" spans="1:7" hidden="1" x14ac:dyDescent="0.25">
      <c r="A340">
        <v>170</v>
      </c>
      <c r="B340" s="11">
        <v>45960</v>
      </c>
      <c r="C340" s="12">
        <v>0.79166666666666663</v>
      </c>
      <c r="D340" t="s">
        <v>19</v>
      </c>
      <c r="E340" s="13" t="s">
        <v>531</v>
      </c>
      <c r="F340" t="s">
        <v>26</v>
      </c>
      <c r="G340" s="13" t="s">
        <v>525</v>
      </c>
    </row>
    <row r="341" spans="1:7" hidden="1" x14ac:dyDescent="0.25">
      <c r="A341">
        <v>170</v>
      </c>
      <c r="B341" s="11">
        <v>45960</v>
      </c>
      <c r="C341" s="12">
        <v>0.79166666666666663</v>
      </c>
      <c r="D341" t="s">
        <v>26</v>
      </c>
      <c r="E341" s="13" t="s">
        <v>525</v>
      </c>
      <c r="F341" t="s">
        <v>19</v>
      </c>
      <c r="G341" s="13" t="s">
        <v>531</v>
      </c>
    </row>
    <row r="342" spans="1:7" hidden="1" x14ac:dyDescent="0.25">
      <c r="A342">
        <v>171</v>
      </c>
      <c r="B342" s="11">
        <v>45960</v>
      </c>
      <c r="C342" s="12">
        <v>0.8125</v>
      </c>
      <c r="D342" t="s">
        <v>19</v>
      </c>
      <c r="E342" s="13" t="s">
        <v>524</v>
      </c>
      <c r="F342" t="s">
        <v>26</v>
      </c>
      <c r="G342" s="13" t="s">
        <v>53</v>
      </c>
    </row>
    <row r="343" spans="1:7" hidden="1" x14ac:dyDescent="0.25">
      <c r="A343">
        <v>171</v>
      </c>
      <c r="B343" s="11">
        <v>45960</v>
      </c>
      <c r="C343" s="12">
        <v>0.8125</v>
      </c>
      <c r="D343" t="s">
        <v>26</v>
      </c>
      <c r="E343" s="13" t="s">
        <v>53</v>
      </c>
      <c r="F343" t="s">
        <v>19</v>
      </c>
      <c r="G343" s="13" t="s">
        <v>524</v>
      </c>
    </row>
    <row r="344" spans="1:7" hidden="1" x14ac:dyDescent="0.25">
      <c r="A344">
        <v>172</v>
      </c>
      <c r="B344" s="11">
        <v>45960</v>
      </c>
      <c r="C344" s="12">
        <v>0.83333333333333337</v>
      </c>
      <c r="D344" t="s">
        <v>19</v>
      </c>
      <c r="E344" s="13" t="s">
        <v>518</v>
      </c>
      <c r="F344" t="s">
        <v>26</v>
      </c>
      <c r="G344" s="13" t="s">
        <v>532</v>
      </c>
    </row>
    <row r="345" spans="1:7" hidden="1" x14ac:dyDescent="0.25">
      <c r="A345">
        <v>172</v>
      </c>
      <c r="B345" s="11">
        <v>45960</v>
      </c>
      <c r="C345" s="12">
        <v>0.83333333333333337</v>
      </c>
      <c r="D345" t="s">
        <v>26</v>
      </c>
      <c r="E345" s="13" t="s">
        <v>532</v>
      </c>
      <c r="F345" t="s">
        <v>19</v>
      </c>
      <c r="G345" s="13" t="s">
        <v>518</v>
      </c>
    </row>
    <row r="346" spans="1:7" hidden="1" x14ac:dyDescent="0.25">
      <c r="A346">
        <v>173</v>
      </c>
      <c r="B346" s="11">
        <v>45960</v>
      </c>
      <c r="C346" s="12">
        <v>0.83333333333333337</v>
      </c>
      <c r="D346" t="s">
        <v>19</v>
      </c>
      <c r="E346" s="13" t="s">
        <v>540</v>
      </c>
      <c r="F346" t="s">
        <v>26</v>
      </c>
      <c r="G346" s="13" t="s">
        <v>533</v>
      </c>
    </row>
    <row r="347" spans="1:7" hidden="1" x14ac:dyDescent="0.25">
      <c r="A347">
        <v>173</v>
      </c>
      <c r="B347" s="11">
        <v>45960</v>
      </c>
      <c r="C347" s="12">
        <v>0.83333333333333337</v>
      </c>
      <c r="D347" t="s">
        <v>26</v>
      </c>
      <c r="E347" s="13" t="s">
        <v>533</v>
      </c>
      <c r="F347" t="s">
        <v>19</v>
      </c>
      <c r="G347" s="13" t="s">
        <v>540</v>
      </c>
    </row>
    <row r="348" spans="1:7" hidden="1" x14ac:dyDescent="0.25">
      <c r="A348">
        <v>174</v>
      </c>
      <c r="B348" s="11">
        <v>45960</v>
      </c>
      <c r="C348" s="12">
        <v>0.83333333333333337</v>
      </c>
      <c r="D348" t="s">
        <v>19</v>
      </c>
      <c r="E348" s="13" t="s">
        <v>516</v>
      </c>
      <c r="F348" t="s">
        <v>26</v>
      </c>
      <c r="G348" s="13" t="s">
        <v>535</v>
      </c>
    </row>
    <row r="349" spans="1:7" hidden="1" x14ac:dyDescent="0.25">
      <c r="A349">
        <v>174</v>
      </c>
      <c r="B349" s="11">
        <v>45960</v>
      </c>
      <c r="C349" s="12">
        <v>0.83333333333333337</v>
      </c>
      <c r="D349" t="s">
        <v>26</v>
      </c>
      <c r="E349" s="13" t="s">
        <v>535</v>
      </c>
      <c r="F349" t="s">
        <v>19</v>
      </c>
      <c r="G349" s="13" t="s">
        <v>516</v>
      </c>
    </row>
    <row r="350" spans="1:7" hidden="1" x14ac:dyDescent="0.25">
      <c r="A350">
        <v>175</v>
      </c>
      <c r="B350" s="11">
        <v>45960</v>
      </c>
      <c r="C350" s="12">
        <v>0.875</v>
      </c>
      <c r="D350" t="s">
        <v>19</v>
      </c>
      <c r="E350" s="13" t="s">
        <v>519</v>
      </c>
      <c r="F350" t="s">
        <v>26</v>
      </c>
      <c r="G350" s="13" t="s">
        <v>48</v>
      </c>
    </row>
    <row r="351" spans="1:7" hidden="1" x14ac:dyDescent="0.25">
      <c r="A351">
        <v>175</v>
      </c>
      <c r="B351" s="11">
        <v>45960</v>
      </c>
      <c r="C351" s="12">
        <v>0.875</v>
      </c>
      <c r="D351" t="s">
        <v>26</v>
      </c>
      <c r="E351" s="13" t="s">
        <v>48</v>
      </c>
      <c r="F351" t="s">
        <v>19</v>
      </c>
      <c r="G351" s="13" t="s">
        <v>519</v>
      </c>
    </row>
    <row r="352" spans="1:7" hidden="1" x14ac:dyDescent="0.25">
      <c r="A352">
        <v>176</v>
      </c>
      <c r="B352" s="11">
        <v>45960</v>
      </c>
      <c r="C352" s="12">
        <v>0.91666666666666663</v>
      </c>
      <c r="D352" t="s">
        <v>19</v>
      </c>
      <c r="E352" s="13" t="s">
        <v>52</v>
      </c>
      <c r="F352" t="s">
        <v>26</v>
      </c>
      <c r="G352" s="13" t="s">
        <v>539</v>
      </c>
    </row>
    <row r="353" spans="1:7" hidden="1" x14ac:dyDescent="0.25">
      <c r="A353">
        <v>176</v>
      </c>
      <c r="B353" s="11">
        <v>45960</v>
      </c>
      <c r="C353" s="12">
        <v>0.91666666666666663</v>
      </c>
      <c r="D353" t="s">
        <v>26</v>
      </c>
      <c r="E353" s="13" t="s">
        <v>539</v>
      </c>
      <c r="F353" t="s">
        <v>19</v>
      </c>
      <c r="G353" s="13" t="s">
        <v>52</v>
      </c>
    </row>
    <row r="354" spans="1:7" hidden="1" x14ac:dyDescent="0.25">
      <c r="A354">
        <v>177</v>
      </c>
      <c r="B354" s="11">
        <v>45960</v>
      </c>
      <c r="C354" s="12">
        <v>0.9375</v>
      </c>
      <c r="D354" t="s">
        <v>19</v>
      </c>
      <c r="E354" s="13" t="s">
        <v>526</v>
      </c>
      <c r="F354" t="s">
        <v>26</v>
      </c>
      <c r="G354" s="13" t="s">
        <v>520</v>
      </c>
    </row>
    <row r="355" spans="1:7" hidden="1" x14ac:dyDescent="0.25">
      <c r="A355">
        <v>177</v>
      </c>
      <c r="B355" s="11">
        <v>45960</v>
      </c>
      <c r="C355" s="12">
        <v>0.9375</v>
      </c>
      <c r="D355" t="s">
        <v>26</v>
      </c>
      <c r="E355" s="13" t="s">
        <v>520</v>
      </c>
      <c r="F355" t="s">
        <v>19</v>
      </c>
      <c r="G355" s="13" t="s">
        <v>526</v>
      </c>
    </row>
    <row r="356" spans="1:7" hidden="1" x14ac:dyDescent="0.25">
      <c r="A356">
        <v>178</v>
      </c>
      <c r="B356" s="11">
        <v>45961</v>
      </c>
      <c r="C356" s="12">
        <v>0.66666666666666663</v>
      </c>
      <c r="D356" t="s">
        <v>19</v>
      </c>
      <c r="E356" s="13" t="s">
        <v>54</v>
      </c>
      <c r="F356" t="s">
        <v>26</v>
      </c>
      <c r="G356" s="13" t="s">
        <v>523</v>
      </c>
    </row>
    <row r="357" spans="1:7" hidden="1" x14ac:dyDescent="0.25">
      <c r="A357">
        <v>178</v>
      </c>
      <c r="B357" s="11">
        <v>45961</v>
      </c>
      <c r="C357" s="12">
        <v>0.66666666666666663</v>
      </c>
      <c r="D357" t="s">
        <v>26</v>
      </c>
      <c r="E357" s="13" t="s">
        <v>523</v>
      </c>
      <c r="F357" t="s">
        <v>19</v>
      </c>
      <c r="G357" s="13" t="s">
        <v>54</v>
      </c>
    </row>
    <row r="358" spans="1:7" hidden="1" x14ac:dyDescent="0.25">
      <c r="A358">
        <v>179</v>
      </c>
      <c r="B358" s="11">
        <v>45961</v>
      </c>
      <c r="C358" s="12">
        <v>0.79166666666666663</v>
      </c>
      <c r="D358" t="s">
        <v>19</v>
      </c>
      <c r="E358" s="13" t="s">
        <v>524</v>
      </c>
      <c r="F358" t="s">
        <v>26</v>
      </c>
      <c r="G358" s="13" t="s">
        <v>51</v>
      </c>
    </row>
    <row r="359" spans="1:7" hidden="1" x14ac:dyDescent="0.25">
      <c r="A359">
        <v>179</v>
      </c>
      <c r="B359" s="11">
        <v>45961</v>
      </c>
      <c r="C359" s="12">
        <v>0.79166666666666663</v>
      </c>
      <c r="D359" t="s">
        <v>26</v>
      </c>
      <c r="E359" s="13" t="s">
        <v>51</v>
      </c>
      <c r="F359" t="s">
        <v>19</v>
      </c>
      <c r="G359" s="13" t="s">
        <v>524</v>
      </c>
    </row>
    <row r="360" spans="1:7" hidden="1" x14ac:dyDescent="0.25">
      <c r="A360">
        <v>180</v>
      </c>
      <c r="B360" s="11">
        <v>45961</v>
      </c>
      <c r="C360" s="12">
        <v>0.91666666666666663</v>
      </c>
      <c r="D360" t="s">
        <v>19</v>
      </c>
      <c r="E360" s="13" t="s">
        <v>526</v>
      </c>
      <c r="F360" t="s">
        <v>26</v>
      </c>
      <c r="G360" s="13" t="s">
        <v>537</v>
      </c>
    </row>
    <row r="361" spans="1:7" hidden="1" x14ac:dyDescent="0.25">
      <c r="A361">
        <v>180</v>
      </c>
      <c r="B361" s="11">
        <v>45961</v>
      </c>
      <c r="C361" s="12">
        <v>0.91666666666666663</v>
      </c>
      <c r="D361" t="s">
        <v>26</v>
      </c>
      <c r="E361" s="13" t="s">
        <v>537</v>
      </c>
      <c r="F361" t="s">
        <v>19</v>
      </c>
      <c r="G361" s="13" t="s">
        <v>526</v>
      </c>
    </row>
    <row r="362" spans="1:7" hidden="1" x14ac:dyDescent="0.25">
      <c r="A362">
        <v>181</v>
      </c>
      <c r="B362" s="11">
        <v>45962</v>
      </c>
      <c r="C362" s="12">
        <v>0.54166666666666663</v>
      </c>
      <c r="D362" t="s">
        <v>19</v>
      </c>
      <c r="E362" s="13" t="s">
        <v>53</v>
      </c>
      <c r="F362" t="s">
        <v>26</v>
      </c>
      <c r="G362" s="13" t="s">
        <v>47</v>
      </c>
    </row>
    <row r="363" spans="1:7" hidden="1" x14ac:dyDescent="0.25">
      <c r="A363">
        <v>181</v>
      </c>
      <c r="B363" s="11">
        <v>45962</v>
      </c>
      <c r="C363" s="12">
        <v>0.54166666666666663</v>
      </c>
      <c r="D363" t="s">
        <v>26</v>
      </c>
      <c r="E363" s="13" t="s">
        <v>47</v>
      </c>
      <c r="F363" t="s">
        <v>19</v>
      </c>
      <c r="G363" s="13" t="s">
        <v>53</v>
      </c>
    </row>
    <row r="364" spans="1:7" hidden="1" x14ac:dyDescent="0.25">
      <c r="A364">
        <v>182</v>
      </c>
      <c r="B364" s="11">
        <v>45962</v>
      </c>
      <c r="C364" s="12">
        <v>0.625</v>
      </c>
      <c r="D364" t="s">
        <v>19</v>
      </c>
      <c r="E364" s="13" t="s">
        <v>518</v>
      </c>
      <c r="F364" t="s">
        <v>26</v>
      </c>
      <c r="G364" s="13" t="s">
        <v>535</v>
      </c>
    </row>
    <row r="365" spans="1:7" hidden="1" x14ac:dyDescent="0.25">
      <c r="A365">
        <v>182</v>
      </c>
      <c r="B365" s="11">
        <v>45962</v>
      </c>
      <c r="C365" s="12">
        <v>0.625</v>
      </c>
      <c r="D365" t="s">
        <v>26</v>
      </c>
      <c r="E365" s="13" t="s">
        <v>535</v>
      </c>
      <c r="F365" t="s">
        <v>19</v>
      </c>
      <c r="G365" s="13" t="s">
        <v>518</v>
      </c>
    </row>
    <row r="366" spans="1:7" hidden="1" x14ac:dyDescent="0.25">
      <c r="A366">
        <v>183</v>
      </c>
      <c r="B366" s="11">
        <v>45962</v>
      </c>
      <c r="C366" s="12">
        <v>0.64583333333333337</v>
      </c>
      <c r="D366" t="s">
        <v>19</v>
      </c>
      <c r="E366" s="13" t="s">
        <v>49</v>
      </c>
      <c r="F366" t="s">
        <v>26</v>
      </c>
      <c r="G366" s="13" t="s">
        <v>531</v>
      </c>
    </row>
    <row r="367" spans="1:7" hidden="1" x14ac:dyDescent="0.25">
      <c r="A367">
        <v>183</v>
      </c>
      <c r="B367" s="11">
        <v>45962</v>
      </c>
      <c r="C367" s="12">
        <v>0.64583333333333337</v>
      </c>
      <c r="D367" t="s">
        <v>26</v>
      </c>
      <c r="E367" s="13" t="s">
        <v>531</v>
      </c>
      <c r="F367" t="s">
        <v>19</v>
      </c>
      <c r="G367" s="13" t="s">
        <v>49</v>
      </c>
    </row>
    <row r="368" spans="1:7" hidden="1" x14ac:dyDescent="0.25">
      <c r="A368">
        <v>184</v>
      </c>
      <c r="B368" s="11">
        <v>45962</v>
      </c>
      <c r="C368" s="12">
        <v>0.66666666666666663</v>
      </c>
      <c r="D368" t="s">
        <v>19</v>
      </c>
      <c r="E368" s="13" t="s">
        <v>54</v>
      </c>
      <c r="F368" t="s">
        <v>26</v>
      </c>
      <c r="G368" s="13" t="s">
        <v>539</v>
      </c>
    </row>
    <row r="369" spans="1:7" hidden="1" x14ac:dyDescent="0.25">
      <c r="A369">
        <v>184</v>
      </c>
      <c r="B369" s="11">
        <v>45962</v>
      </c>
      <c r="C369" s="12">
        <v>0.66666666666666663</v>
      </c>
      <c r="D369" t="s">
        <v>26</v>
      </c>
      <c r="E369" s="13" t="s">
        <v>539</v>
      </c>
      <c r="F369" t="s">
        <v>19</v>
      </c>
      <c r="G369" s="13" t="s">
        <v>54</v>
      </c>
    </row>
    <row r="370" spans="1:7" hidden="1" x14ac:dyDescent="0.25">
      <c r="A370">
        <v>185</v>
      </c>
      <c r="B370" s="11">
        <v>45962</v>
      </c>
      <c r="C370" s="12">
        <v>0.75</v>
      </c>
      <c r="D370" t="s">
        <v>19</v>
      </c>
      <c r="E370" s="13" t="s">
        <v>534</v>
      </c>
      <c r="F370" t="s">
        <v>26</v>
      </c>
      <c r="G370" s="13" t="s">
        <v>517</v>
      </c>
    </row>
    <row r="371" spans="1:7" hidden="1" x14ac:dyDescent="0.25">
      <c r="A371">
        <v>185</v>
      </c>
      <c r="B371" s="11">
        <v>45962</v>
      </c>
      <c r="C371" s="12">
        <v>0.75</v>
      </c>
      <c r="D371" t="s">
        <v>26</v>
      </c>
      <c r="E371" s="13" t="s">
        <v>517</v>
      </c>
      <c r="F371" t="s">
        <v>19</v>
      </c>
      <c r="G371" s="13" t="s">
        <v>534</v>
      </c>
    </row>
    <row r="372" spans="1:7" hidden="1" x14ac:dyDescent="0.25">
      <c r="A372">
        <v>186</v>
      </c>
      <c r="B372" s="11">
        <v>45962</v>
      </c>
      <c r="C372" s="12">
        <v>0.79166666666666663</v>
      </c>
      <c r="D372" t="s">
        <v>19</v>
      </c>
      <c r="E372" s="13" t="s">
        <v>522</v>
      </c>
      <c r="F372" t="s">
        <v>26</v>
      </c>
      <c r="G372" s="13" t="s">
        <v>525</v>
      </c>
    </row>
    <row r="373" spans="1:7" hidden="1" x14ac:dyDescent="0.25">
      <c r="A373">
        <v>186</v>
      </c>
      <c r="B373" s="11">
        <v>45962</v>
      </c>
      <c r="C373" s="12">
        <v>0.79166666666666663</v>
      </c>
      <c r="D373" t="s">
        <v>26</v>
      </c>
      <c r="E373" s="13" t="s">
        <v>525</v>
      </c>
      <c r="F373" t="s">
        <v>19</v>
      </c>
      <c r="G373" s="13" t="s">
        <v>522</v>
      </c>
    </row>
    <row r="374" spans="1:7" hidden="1" x14ac:dyDescent="0.25">
      <c r="A374">
        <v>187</v>
      </c>
      <c r="B374" s="11">
        <v>45962</v>
      </c>
      <c r="C374" s="12">
        <v>0.79166666666666663</v>
      </c>
      <c r="D374" t="s">
        <v>19</v>
      </c>
      <c r="E374" s="13" t="s">
        <v>527</v>
      </c>
      <c r="F374" t="s">
        <v>26</v>
      </c>
      <c r="G374" s="13" t="s">
        <v>521</v>
      </c>
    </row>
    <row r="375" spans="1:7" hidden="1" x14ac:dyDescent="0.25">
      <c r="A375">
        <v>187</v>
      </c>
      <c r="B375" s="11">
        <v>45962</v>
      </c>
      <c r="C375" s="12">
        <v>0.79166666666666663</v>
      </c>
      <c r="D375" t="s">
        <v>26</v>
      </c>
      <c r="E375" s="13" t="s">
        <v>521</v>
      </c>
      <c r="F375" t="s">
        <v>19</v>
      </c>
      <c r="G375" s="13" t="s">
        <v>527</v>
      </c>
    </row>
    <row r="376" spans="1:7" hidden="1" x14ac:dyDescent="0.25">
      <c r="A376">
        <v>188</v>
      </c>
      <c r="B376" s="11">
        <v>45962</v>
      </c>
      <c r="C376" s="12">
        <v>0.79166666666666663</v>
      </c>
      <c r="D376" t="s">
        <v>19</v>
      </c>
      <c r="E376" s="13" t="s">
        <v>51</v>
      </c>
      <c r="F376" t="s">
        <v>26</v>
      </c>
      <c r="G376" s="13" t="s">
        <v>529</v>
      </c>
    </row>
    <row r="377" spans="1:7" hidden="1" x14ac:dyDescent="0.25">
      <c r="A377">
        <v>188</v>
      </c>
      <c r="B377" s="11">
        <v>45962</v>
      </c>
      <c r="C377" s="12">
        <v>0.79166666666666663</v>
      </c>
      <c r="D377" t="s">
        <v>26</v>
      </c>
      <c r="E377" s="13" t="s">
        <v>529</v>
      </c>
      <c r="F377" t="s">
        <v>19</v>
      </c>
      <c r="G377" s="13" t="s">
        <v>51</v>
      </c>
    </row>
    <row r="378" spans="1:7" hidden="1" x14ac:dyDescent="0.25">
      <c r="A378">
        <v>189</v>
      </c>
      <c r="B378" s="11">
        <v>45962</v>
      </c>
      <c r="C378" s="12">
        <v>0.79166666666666663</v>
      </c>
      <c r="D378" t="s">
        <v>19</v>
      </c>
      <c r="E378" s="13" t="s">
        <v>533</v>
      </c>
      <c r="F378" t="s">
        <v>26</v>
      </c>
      <c r="G378" s="13" t="s">
        <v>530</v>
      </c>
    </row>
    <row r="379" spans="1:7" hidden="1" x14ac:dyDescent="0.25">
      <c r="A379">
        <v>189</v>
      </c>
      <c r="B379" s="11">
        <v>45962</v>
      </c>
      <c r="C379" s="12">
        <v>0.79166666666666663</v>
      </c>
      <c r="D379" t="s">
        <v>26</v>
      </c>
      <c r="E379" s="13" t="s">
        <v>530</v>
      </c>
      <c r="F379" t="s">
        <v>19</v>
      </c>
      <c r="G379" s="13" t="s">
        <v>533</v>
      </c>
    </row>
    <row r="380" spans="1:7" hidden="1" x14ac:dyDescent="0.25">
      <c r="A380">
        <v>190</v>
      </c>
      <c r="B380" s="11">
        <v>45962</v>
      </c>
      <c r="C380" s="12">
        <v>0.79166666666666663</v>
      </c>
      <c r="D380" t="s">
        <v>19</v>
      </c>
      <c r="E380" s="13" t="s">
        <v>540</v>
      </c>
      <c r="F380" t="s">
        <v>26</v>
      </c>
      <c r="G380" s="13" t="s">
        <v>532</v>
      </c>
    </row>
    <row r="381" spans="1:7" hidden="1" x14ac:dyDescent="0.25">
      <c r="A381">
        <v>190</v>
      </c>
      <c r="B381" s="11">
        <v>45962</v>
      </c>
      <c r="C381" s="12">
        <v>0.79166666666666663</v>
      </c>
      <c r="D381" t="s">
        <v>26</v>
      </c>
      <c r="E381" s="13" t="s">
        <v>532</v>
      </c>
      <c r="F381" t="s">
        <v>19</v>
      </c>
      <c r="G381" s="13" t="s">
        <v>540</v>
      </c>
    </row>
    <row r="382" spans="1:7" hidden="1" x14ac:dyDescent="0.25">
      <c r="A382">
        <v>191</v>
      </c>
      <c r="B382" s="11">
        <v>45962</v>
      </c>
      <c r="C382" s="12">
        <v>0.875</v>
      </c>
      <c r="D382" t="s">
        <v>19</v>
      </c>
      <c r="E382" s="13" t="s">
        <v>52</v>
      </c>
      <c r="F382" t="s">
        <v>26</v>
      </c>
      <c r="G382" s="13" t="s">
        <v>520</v>
      </c>
    </row>
    <row r="383" spans="1:7" hidden="1" x14ac:dyDescent="0.25">
      <c r="A383">
        <v>191</v>
      </c>
      <c r="B383" s="11">
        <v>45962</v>
      </c>
      <c r="C383" s="12">
        <v>0.875</v>
      </c>
      <c r="D383" t="s">
        <v>26</v>
      </c>
      <c r="E383" s="13" t="s">
        <v>520</v>
      </c>
      <c r="F383" t="s">
        <v>19</v>
      </c>
      <c r="G383" s="13" t="s">
        <v>52</v>
      </c>
    </row>
    <row r="384" spans="1:7" hidden="1" x14ac:dyDescent="0.25">
      <c r="A384">
        <v>192</v>
      </c>
      <c r="B384" s="11">
        <v>45962</v>
      </c>
      <c r="C384" s="12">
        <v>0.91666666666666663</v>
      </c>
      <c r="D384" t="s">
        <v>19</v>
      </c>
      <c r="E384" s="13" t="s">
        <v>516</v>
      </c>
      <c r="F384" t="s">
        <v>26</v>
      </c>
      <c r="G384" s="13" t="s">
        <v>48</v>
      </c>
    </row>
    <row r="385" spans="1:7" hidden="1" x14ac:dyDescent="0.25">
      <c r="A385">
        <v>192</v>
      </c>
      <c r="B385" s="11">
        <v>45962</v>
      </c>
      <c r="C385" s="12">
        <v>0.91666666666666663</v>
      </c>
      <c r="D385" t="s">
        <v>26</v>
      </c>
      <c r="E385" s="13" t="s">
        <v>48</v>
      </c>
      <c r="F385" t="s">
        <v>19</v>
      </c>
      <c r="G385" s="13" t="s">
        <v>516</v>
      </c>
    </row>
    <row r="386" spans="1:7" hidden="1" x14ac:dyDescent="0.25">
      <c r="A386">
        <v>193</v>
      </c>
      <c r="B386" s="11">
        <v>45962</v>
      </c>
      <c r="C386" s="12">
        <v>0.91666666666666663</v>
      </c>
      <c r="D386" t="s">
        <v>19</v>
      </c>
      <c r="E386" s="13" t="s">
        <v>519</v>
      </c>
      <c r="F386" t="s">
        <v>26</v>
      </c>
      <c r="G386" s="13" t="s">
        <v>538</v>
      </c>
    </row>
    <row r="387" spans="1:7" hidden="1" x14ac:dyDescent="0.25">
      <c r="A387">
        <v>193</v>
      </c>
      <c r="B387" s="11">
        <v>45962</v>
      </c>
      <c r="C387" s="12">
        <v>0.91666666666666663</v>
      </c>
      <c r="D387" t="s">
        <v>26</v>
      </c>
      <c r="E387" s="13" t="s">
        <v>538</v>
      </c>
      <c r="F387" t="s">
        <v>19</v>
      </c>
      <c r="G387" s="13" t="s">
        <v>519</v>
      </c>
    </row>
    <row r="388" spans="1:7" hidden="1" x14ac:dyDescent="0.25">
      <c r="A388">
        <v>194</v>
      </c>
      <c r="B388" s="11">
        <v>45963</v>
      </c>
      <c r="C388" s="12">
        <v>0.64583333333333337</v>
      </c>
      <c r="D388" t="s">
        <v>19</v>
      </c>
      <c r="E388" s="13" t="s">
        <v>528</v>
      </c>
      <c r="F388" t="s">
        <v>26</v>
      </c>
      <c r="G388" s="13" t="s">
        <v>536</v>
      </c>
    </row>
    <row r="389" spans="1:7" hidden="1" x14ac:dyDescent="0.25">
      <c r="A389">
        <v>194</v>
      </c>
      <c r="B389" s="11">
        <v>45963</v>
      </c>
      <c r="C389" s="12">
        <v>0.64583333333333337</v>
      </c>
      <c r="D389" t="s">
        <v>26</v>
      </c>
      <c r="E389" s="13" t="s">
        <v>536</v>
      </c>
      <c r="F389" t="s">
        <v>19</v>
      </c>
      <c r="G389" s="13" t="s">
        <v>528</v>
      </c>
    </row>
    <row r="390" spans="1:7" hidden="1" x14ac:dyDescent="0.25">
      <c r="A390">
        <v>195</v>
      </c>
      <c r="B390" s="11">
        <v>45963</v>
      </c>
      <c r="C390" s="12">
        <v>0.70833333333333337</v>
      </c>
      <c r="D390" t="s">
        <v>19</v>
      </c>
      <c r="E390" s="13" t="s">
        <v>530</v>
      </c>
      <c r="F390" t="s">
        <v>26</v>
      </c>
      <c r="G390" s="13" t="s">
        <v>524</v>
      </c>
    </row>
    <row r="391" spans="1:7" hidden="1" x14ac:dyDescent="0.25">
      <c r="A391">
        <v>195</v>
      </c>
      <c r="B391" s="11">
        <v>45963</v>
      </c>
      <c r="C391" s="12">
        <v>0.70833333333333337</v>
      </c>
      <c r="D391" t="s">
        <v>26</v>
      </c>
      <c r="E391" s="13" t="s">
        <v>524</v>
      </c>
      <c r="F391" t="s">
        <v>19</v>
      </c>
      <c r="G391" s="13" t="s">
        <v>530</v>
      </c>
    </row>
    <row r="392" spans="1:7" hidden="1" x14ac:dyDescent="0.25">
      <c r="A392">
        <v>196</v>
      </c>
      <c r="B392" s="11">
        <v>45963</v>
      </c>
      <c r="C392" s="12">
        <v>0.79166666666666663</v>
      </c>
      <c r="D392" t="s">
        <v>19</v>
      </c>
      <c r="E392" s="13" t="s">
        <v>49</v>
      </c>
      <c r="F392" t="s">
        <v>26</v>
      </c>
      <c r="G392" s="13" t="s">
        <v>525</v>
      </c>
    </row>
    <row r="393" spans="1:7" hidden="1" x14ac:dyDescent="0.25">
      <c r="A393">
        <v>196</v>
      </c>
      <c r="B393" s="11">
        <v>45963</v>
      </c>
      <c r="C393" s="12">
        <v>0.79166666666666663</v>
      </c>
      <c r="D393" t="s">
        <v>26</v>
      </c>
      <c r="E393" s="13" t="s">
        <v>525</v>
      </c>
      <c r="F393" t="s">
        <v>19</v>
      </c>
      <c r="G393" s="13" t="s">
        <v>49</v>
      </c>
    </row>
    <row r="394" spans="1:7" hidden="1" x14ac:dyDescent="0.25">
      <c r="A394">
        <v>197</v>
      </c>
      <c r="B394" s="11">
        <v>45963</v>
      </c>
      <c r="C394" s="12">
        <v>0.83333333333333337</v>
      </c>
      <c r="D394" t="s">
        <v>19</v>
      </c>
      <c r="E394" s="13" t="s">
        <v>526</v>
      </c>
      <c r="F394" t="s">
        <v>26</v>
      </c>
      <c r="G394" s="13" t="s">
        <v>539</v>
      </c>
    </row>
    <row r="395" spans="1:7" hidden="1" x14ac:dyDescent="0.25">
      <c r="A395">
        <v>197</v>
      </c>
      <c r="B395" s="11">
        <v>45963</v>
      </c>
      <c r="C395" s="12">
        <v>0.83333333333333337</v>
      </c>
      <c r="D395" t="s">
        <v>26</v>
      </c>
      <c r="E395" s="13" t="s">
        <v>539</v>
      </c>
      <c r="F395" t="s">
        <v>19</v>
      </c>
      <c r="G395" s="13" t="s">
        <v>526</v>
      </c>
    </row>
    <row r="396" spans="1:7" hidden="1" x14ac:dyDescent="0.25">
      <c r="A396">
        <v>198</v>
      </c>
      <c r="B396" s="11">
        <v>45963</v>
      </c>
      <c r="C396" s="12">
        <v>0.83333333333333337</v>
      </c>
      <c r="D396" t="s">
        <v>19</v>
      </c>
      <c r="E396" s="13" t="s">
        <v>52</v>
      </c>
      <c r="F396" t="s">
        <v>26</v>
      </c>
      <c r="G396" s="13" t="s">
        <v>537</v>
      </c>
    </row>
    <row r="397" spans="1:7" hidden="1" x14ac:dyDescent="0.25">
      <c r="A397">
        <v>198</v>
      </c>
      <c r="B397" s="11">
        <v>45963</v>
      </c>
      <c r="C397" s="12">
        <v>0.83333333333333337</v>
      </c>
      <c r="D397" t="s">
        <v>26</v>
      </c>
      <c r="E397" s="13" t="s">
        <v>537</v>
      </c>
      <c r="F397" t="s">
        <v>19</v>
      </c>
      <c r="G397" s="13" t="s">
        <v>52</v>
      </c>
    </row>
    <row r="398" spans="1:7" hidden="1" x14ac:dyDescent="0.25">
      <c r="A398">
        <v>199</v>
      </c>
      <c r="B398" s="11">
        <v>45964</v>
      </c>
      <c r="C398" s="12">
        <v>0.8125</v>
      </c>
      <c r="D398" t="s">
        <v>19</v>
      </c>
      <c r="E398" s="13" t="s">
        <v>518</v>
      </c>
      <c r="F398" t="s">
        <v>26</v>
      </c>
      <c r="G398" s="13" t="s">
        <v>522</v>
      </c>
    </row>
    <row r="399" spans="1:7" hidden="1" x14ac:dyDescent="0.25">
      <c r="A399">
        <v>199</v>
      </c>
      <c r="B399" s="11">
        <v>45964</v>
      </c>
      <c r="C399" s="12">
        <v>0.8125</v>
      </c>
      <c r="D399" t="s">
        <v>26</v>
      </c>
      <c r="E399" s="13" t="s">
        <v>522</v>
      </c>
      <c r="F399" t="s">
        <v>19</v>
      </c>
      <c r="G399" s="13" t="s">
        <v>518</v>
      </c>
    </row>
    <row r="400" spans="1:7" hidden="1" x14ac:dyDescent="0.25">
      <c r="A400">
        <v>200</v>
      </c>
      <c r="B400" s="11">
        <v>45964</v>
      </c>
      <c r="C400" s="12">
        <v>0.85416666666666663</v>
      </c>
      <c r="D400" t="s">
        <v>19</v>
      </c>
      <c r="E400" s="13" t="s">
        <v>48</v>
      </c>
      <c r="F400" t="s">
        <v>26</v>
      </c>
      <c r="G400" s="13" t="s">
        <v>533</v>
      </c>
    </row>
    <row r="401" spans="1:7" hidden="1" x14ac:dyDescent="0.25">
      <c r="A401">
        <v>200</v>
      </c>
      <c r="B401" s="11">
        <v>45964</v>
      </c>
      <c r="C401" s="12">
        <v>0.85416666666666663</v>
      </c>
      <c r="D401" t="s">
        <v>26</v>
      </c>
      <c r="E401" s="13" t="s">
        <v>533</v>
      </c>
      <c r="F401" t="s">
        <v>19</v>
      </c>
      <c r="G401" s="13" t="s">
        <v>48</v>
      </c>
    </row>
    <row r="402" spans="1:7" hidden="1" x14ac:dyDescent="0.25">
      <c r="A402">
        <v>201</v>
      </c>
      <c r="B402" s="11">
        <v>45964</v>
      </c>
      <c r="C402" s="12">
        <v>0.85416666666666663</v>
      </c>
      <c r="D402" t="s">
        <v>19</v>
      </c>
      <c r="E402" s="13" t="s">
        <v>540</v>
      </c>
      <c r="F402" t="s">
        <v>26</v>
      </c>
      <c r="G402" s="13" t="s">
        <v>531</v>
      </c>
    </row>
    <row r="403" spans="1:7" hidden="1" x14ac:dyDescent="0.25">
      <c r="A403">
        <v>201</v>
      </c>
      <c r="B403" s="11">
        <v>45964</v>
      </c>
      <c r="C403" s="12">
        <v>0.85416666666666663</v>
      </c>
      <c r="D403" t="s">
        <v>26</v>
      </c>
      <c r="E403" s="13" t="s">
        <v>531</v>
      </c>
      <c r="F403" t="s">
        <v>19</v>
      </c>
      <c r="G403" s="13" t="s">
        <v>540</v>
      </c>
    </row>
    <row r="404" spans="1:7" hidden="1" x14ac:dyDescent="0.25">
      <c r="A404">
        <v>202</v>
      </c>
      <c r="B404" s="11">
        <v>45964</v>
      </c>
      <c r="C404" s="12">
        <v>0.91666666666666663</v>
      </c>
      <c r="D404" t="s">
        <v>19</v>
      </c>
      <c r="E404" s="13" t="s">
        <v>516</v>
      </c>
      <c r="F404" t="s">
        <v>26</v>
      </c>
      <c r="G404" s="13" t="s">
        <v>538</v>
      </c>
    </row>
    <row r="405" spans="1:7" hidden="1" x14ac:dyDescent="0.25">
      <c r="A405">
        <v>202</v>
      </c>
      <c r="B405" s="11">
        <v>45964</v>
      </c>
      <c r="C405" s="12">
        <v>0.91666666666666663</v>
      </c>
      <c r="D405" t="s">
        <v>26</v>
      </c>
      <c r="E405" s="13" t="s">
        <v>538</v>
      </c>
      <c r="F405" t="s">
        <v>19</v>
      </c>
      <c r="G405" s="13" t="s">
        <v>516</v>
      </c>
    </row>
    <row r="406" spans="1:7" hidden="1" x14ac:dyDescent="0.25">
      <c r="A406">
        <v>203</v>
      </c>
      <c r="B406" s="11">
        <v>45965</v>
      </c>
      <c r="C406" s="12">
        <v>0.79166666666666663</v>
      </c>
      <c r="D406" t="s">
        <v>19</v>
      </c>
      <c r="E406" s="13" t="s">
        <v>47</v>
      </c>
      <c r="F406" t="s">
        <v>26</v>
      </c>
      <c r="G406" s="13" t="s">
        <v>524</v>
      </c>
    </row>
    <row r="407" spans="1:7" hidden="1" x14ac:dyDescent="0.25">
      <c r="A407">
        <v>203</v>
      </c>
      <c r="B407" s="11">
        <v>45965</v>
      </c>
      <c r="C407" s="12">
        <v>0.79166666666666663</v>
      </c>
      <c r="D407" t="s">
        <v>26</v>
      </c>
      <c r="E407" s="13" t="s">
        <v>524</v>
      </c>
      <c r="F407" t="s">
        <v>19</v>
      </c>
      <c r="G407" s="13" t="s">
        <v>47</v>
      </c>
    </row>
    <row r="408" spans="1:7" hidden="1" x14ac:dyDescent="0.25">
      <c r="A408">
        <v>204</v>
      </c>
      <c r="B408" s="11">
        <v>45965</v>
      </c>
      <c r="C408" s="12">
        <v>0.79166666666666663</v>
      </c>
      <c r="D408" t="s">
        <v>19</v>
      </c>
      <c r="E408" s="13" t="s">
        <v>536</v>
      </c>
      <c r="F408" t="s">
        <v>26</v>
      </c>
      <c r="G408" s="13" t="s">
        <v>529</v>
      </c>
    </row>
    <row r="409" spans="1:7" hidden="1" x14ac:dyDescent="0.25">
      <c r="A409">
        <v>204</v>
      </c>
      <c r="B409" s="11">
        <v>45965</v>
      </c>
      <c r="C409" s="12">
        <v>0.79166666666666663</v>
      </c>
      <c r="D409" t="s">
        <v>26</v>
      </c>
      <c r="E409" s="13" t="s">
        <v>529</v>
      </c>
      <c r="F409" t="s">
        <v>19</v>
      </c>
      <c r="G409" s="13" t="s">
        <v>536</v>
      </c>
    </row>
    <row r="410" spans="1:7" hidden="1" x14ac:dyDescent="0.25">
      <c r="A410">
        <v>205</v>
      </c>
      <c r="B410" s="11">
        <v>45965</v>
      </c>
      <c r="C410" s="12">
        <v>0.79166666666666663</v>
      </c>
      <c r="D410" t="s">
        <v>19</v>
      </c>
      <c r="E410" s="13" t="s">
        <v>525</v>
      </c>
      <c r="F410" t="s">
        <v>26</v>
      </c>
      <c r="G410" s="13" t="s">
        <v>521</v>
      </c>
    </row>
    <row r="411" spans="1:7" hidden="1" x14ac:dyDescent="0.25">
      <c r="A411">
        <v>205</v>
      </c>
      <c r="B411" s="11">
        <v>45965</v>
      </c>
      <c r="C411" s="12">
        <v>0.79166666666666663</v>
      </c>
      <c r="D411" t="s">
        <v>26</v>
      </c>
      <c r="E411" s="13" t="s">
        <v>521</v>
      </c>
      <c r="F411" t="s">
        <v>19</v>
      </c>
      <c r="G411" s="13" t="s">
        <v>525</v>
      </c>
    </row>
    <row r="412" spans="1:7" hidden="1" x14ac:dyDescent="0.25">
      <c r="A412">
        <v>206</v>
      </c>
      <c r="B412" s="11">
        <v>45965</v>
      </c>
      <c r="C412" s="12">
        <v>0.79166666666666663</v>
      </c>
      <c r="D412" t="s">
        <v>19</v>
      </c>
      <c r="E412" s="13" t="s">
        <v>53</v>
      </c>
      <c r="F412" t="s">
        <v>26</v>
      </c>
      <c r="G412" s="13" t="s">
        <v>519</v>
      </c>
    </row>
    <row r="413" spans="1:7" hidden="1" x14ac:dyDescent="0.25">
      <c r="A413">
        <v>206</v>
      </c>
      <c r="B413" s="11">
        <v>45965</v>
      </c>
      <c r="C413" s="12">
        <v>0.79166666666666663</v>
      </c>
      <c r="D413" t="s">
        <v>26</v>
      </c>
      <c r="E413" s="13" t="s">
        <v>519</v>
      </c>
      <c r="F413" t="s">
        <v>19</v>
      </c>
      <c r="G413" s="13" t="s">
        <v>53</v>
      </c>
    </row>
    <row r="414" spans="1:7" hidden="1" x14ac:dyDescent="0.25">
      <c r="A414">
        <v>207</v>
      </c>
      <c r="B414" s="11">
        <v>45965</v>
      </c>
      <c r="C414" s="12">
        <v>0.83333333333333337</v>
      </c>
      <c r="D414" t="s">
        <v>19</v>
      </c>
      <c r="E414" s="13" t="s">
        <v>48</v>
      </c>
      <c r="F414" t="s">
        <v>26</v>
      </c>
      <c r="G414" s="13" t="s">
        <v>534</v>
      </c>
    </row>
    <row r="415" spans="1:7" hidden="1" x14ac:dyDescent="0.25">
      <c r="A415">
        <v>207</v>
      </c>
      <c r="B415" s="11">
        <v>45965</v>
      </c>
      <c r="C415" s="12">
        <v>0.83333333333333337</v>
      </c>
      <c r="D415" t="s">
        <v>26</v>
      </c>
      <c r="E415" s="13" t="s">
        <v>534</v>
      </c>
      <c r="F415" t="s">
        <v>19</v>
      </c>
      <c r="G415" s="13" t="s">
        <v>48</v>
      </c>
    </row>
    <row r="416" spans="1:7" hidden="1" x14ac:dyDescent="0.25">
      <c r="A416">
        <v>208</v>
      </c>
      <c r="B416" s="11">
        <v>45965</v>
      </c>
      <c r="C416" s="12">
        <v>0.83333333333333337</v>
      </c>
      <c r="D416" t="s">
        <v>19</v>
      </c>
      <c r="E416" s="13" t="s">
        <v>531</v>
      </c>
      <c r="F416" t="s">
        <v>26</v>
      </c>
      <c r="G416" s="13" t="s">
        <v>532</v>
      </c>
    </row>
    <row r="417" spans="1:7" hidden="1" x14ac:dyDescent="0.25">
      <c r="A417">
        <v>208</v>
      </c>
      <c r="B417" s="11">
        <v>45965</v>
      </c>
      <c r="C417" s="12">
        <v>0.83333333333333337</v>
      </c>
      <c r="D417" t="s">
        <v>26</v>
      </c>
      <c r="E417" s="13" t="s">
        <v>532</v>
      </c>
      <c r="F417" t="s">
        <v>19</v>
      </c>
      <c r="G417" s="13" t="s">
        <v>531</v>
      </c>
    </row>
    <row r="418" spans="1:7" hidden="1" x14ac:dyDescent="0.25">
      <c r="A418">
        <v>209</v>
      </c>
      <c r="B418" s="11">
        <v>45965</v>
      </c>
      <c r="C418" s="12">
        <v>0.89583333333333337</v>
      </c>
      <c r="D418" t="s">
        <v>19</v>
      </c>
      <c r="E418" s="13" t="s">
        <v>528</v>
      </c>
      <c r="F418" t="s">
        <v>26</v>
      </c>
      <c r="G418" s="13" t="s">
        <v>54</v>
      </c>
    </row>
    <row r="419" spans="1:7" hidden="1" x14ac:dyDescent="0.25">
      <c r="A419">
        <v>209</v>
      </c>
      <c r="B419" s="11">
        <v>45965</v>
      </c>
      <c r="C419" s="12">
        <v>0.89583333333333337</v>
      </c>
      <c r="D419" t="s">
        <v>26</v>
      </c>
      <c r="E419" s="13" t="s">
        <v>54</v>
      </c>
      <c r="F419" t="s">
        <v>19</v>
      </c>
      <c r="G419" s="13" t="s">
        <v>528</v>
      </c>
    </row>
    <row r="420" spans="1:7" hidden="1" x14ac:dyDescent="0.25">
      <c r="A420">
        <v>210</v>
      </c>
      <c r="B420" s="11">
        <v>45965</v>
      </c>
      <c r="C420" s="12">
        <v>0.91666666666666663</v>
      </c>
      <c r="D420" t="s">
        <v>19</v>
      </c>
      <c r="E420" s="13" t="s">
        <v>517</v>
      </c>
      <c r="F420" t="s">
        <v>26</v>
      </c>
      <c r="G420" s="13" t="s">
        <v>537</v>
      </c>
    </row>
    <row r="421" spans="1:7" hidden="1" x14ac:dyDescent="0.25">
      <c r="A421">
        <v>210</v>
      </c>
      <c r="B421" s="11">
        <v>45965</v>
      </c>
      <c r="C421" s="12">
        <v>0.91666666666666663</v>
      </c>
      <c r="D421" t="s">
        <v>26</v>
      </c>
      <c r="E421" s="13" t="s">
        <v>537</v>
      </c>
      <c r="F421" t="s">
        <v>19</v>
      </c>
      <c r="G421" s="13" t="s">
        <v>517</v>
      </c>
    </row>
    <row r="422" spans="1:7" hidden="1" x14ac:dyDescent="0.25">
      <c r="A422">
        <v>211</v>
      </c>
      <c r="B422" s="11">
        <v>45965</v>
      </c>
      <c r="C422" s="12">
        <v>0.91666666666666663</v>
      </c>
      <c r="D422" t="s">
        <v>19</v>
      </c>
      <c r="E422" s="13" t="s">
        <v>526</v>
      </c>
      <c r="F422" t="s">
        <v>26</v>
      </c>
      <c r="G422" s="13" t="s">
        <v>523</v>
      </c>
    </row>
    <row r="423" spans="1:7" hidden="1" x14ac:dyDescent="0.25">
      <c r="A423">
        <v>211</v>
      </c>
      <c r="B423" s="11">
        <v>45965</v>
      </c>
      <c r="C423" s="12">
        <v>0.91666666666666663</v>
      </c>
      <c r="D423" t="s">
        <v>26</v>
      </c>
      <c r="E423" s="13" t="s">
        <v>523</v>
      </c>
      <c r="F423" t="s">
        <v>19</v>
      </c>
      <c r="G423" s="13" t="s">
        <v>526</v>
      </c>
    </row>
    <row r="424" spans="1:7" hidden="1" x14ac:dyDescent="0.25">
      <c r="A424">
        <v>212</v>
      </c>
      <c r="B424" s="11">
        <v>45965</v>
      </c>
      <c r="C424" s="12">
        <v>0.9375</v>
      </c>
      <c r="D424" t="s">
        <v>19</v>
      </c>
      <c r="E424" s="13" t="s">
        <v>535</v>
      </c>
      <c r="F424" t="s">
        <v>26</v>
      </c>
      <c r="G424" s="13" t="s">
        <v>520</v>
      </c>
    </row>
    <row r="425" spans="1:7" hidden="1" x14ac:dyDescent="0.25">
      <c r="A425">
        <v>212</v>
      </c>
      <c r="B425" s="11">
        <v>45965</v>
      </c>
      <c r="C425" s="12">
        <v>0.9375</v>
      </c>
      <c r="D425" t="s">
        <v>26</v>
      </c>
      <c r="E425" s="13" t="s">
        <v>520</v>
      </c>
      <c r="F425" t="s">
        <v>19</v>
      </c>
      <c r="G425" s="13" t="s">
        <v>535</v>
      </c>
    </row>
    <row r="426" spans="1:7" hidden="1" x14ac:dyDescent="0.25">
      <c r="A426">
        <v>213</v>
      </c>
      <c r="B426" s="11">
        <v>45966</v>
      </c>
      <c r="C426" s="12">
        <v>0.79166666666666663</v>
      </c>
      <c r="D426" t="s">
        <v>19</v>
      </c>
      <c r="E426" s="13" t="s">
        <v>536</v>
      </c>
      <c r="F426" t="s">
        <v>26</v>
      </c>
      <c r="G426" s="13" t="s">
        <v>522</v>
      </c>
    </row>
    <row r="427" spans="1:7" hidden="1" x14ac:dyDescent="0.25">
      <c r="A427">
        <v>213</v>
      </c>
      <c r="B427" s="11">
        <v>45966</v>
      </c>
      <c r="C427" s="12">
        <v>0.79166666666666663</v>
      </c>
      <c r="D427" t="s">
        <v>26</v>
      </c>
      <c r="E427" s="13" t="s">
        <v>522</v>
      </c>
      <c r="F427" t="s">
        <v>19</v>
      </c>
      <c r="G427" s="13" t="s">
        <v>536</v>
      </c>
    </row>
    <row r="428" spans="1:7" hidden="1" x14ac:dyDescent="0.25">
      <c r="A428">
        <v>214</v>
      </c>
      <c r="B428" s="11">
        <v>45966</v>
      </c>
      <c r="C428" s="12">
        <v>0.8125</v>
      </c>
      <c r="D428" t="s">
        <v>19</v>
      </c>
      <c r="E428" s="13" t="s">
        <v>533</v>
      </c>
      <c r="F428" t="s">
        <v>26</v>
      </c>
      <c r="G428" s="13" t="s">
        <v>51</v>
      </c>
    </row>
    <row r="429" spans="1:7" hidden="1" x14ac:dyDescent="0.25">
      <c r="A429">
        <v>214</v>
      </c>
      <c r="B429" s="11">
        <v>45966</v>
      </c>
      <c r="C429" s="12">
        <v>0.8125</v>
      </c>
      <c r="D429" t="s">
        <v>26</v>
      </c>
      <c r="E429" s="13" t="s">
        <v>51</v>
      </c>
      <c r="F429" t="s">
        <v>19</v>
      </c>
      <c r="G429" s="13" t="s">
        <v>533</v>
      </c>
    </row>
    <row r="430" spans="1:7" hidden="1" x14ac:dyDescent="0.25">
      <c r="A430">
        <v>215</v>
      </c>
      <c r="B430" s="11">
        <v>45966</v>
      </c>
      <c r="C430" s="12">
        <v>0.89583333333333337</v>
      </c>
      <c r="D430" t="s">
        <v>19</v>
      </c>
      <c r="E430" s="13" t="s">
        <v>530</v>
      </c>
      <c r="F430" t="s">
        <v>26</v>
      </c>
      <c r="G430" s="13" t="s">
        <v>49</v>
      </c>
    </row>
    <row r="431" spans="1:7" hidden="1" x14ac:dyDescent="0.25">
      <c r="A431">
        <v>215</v>
      </c>
      <c r="B431" s="11">
        <v>45966</v>
      </c>
      <c r="C431" s="12">
        <v>0.89583333333333337</v>
      </c>
      <c r="D431" t="s">
        <v>26</v>
      </c>
      <c r="E431" s="13" t="s">
        <v>49</v>
      </c>
      <c r="F431" t="s">
        <v>19</v>
      </c>
      <c r="G431" s="13" t="s">
        <v>530</v>
      </c>
    </row>
    <row r="432" spans="1:7" hidden="1" x14ac:dyDescent="0.25">
      <c r="A432">
        <v>216</v>
      </c>
      <c r="B432" s="11">
        <v>45966</v>
      </c>
      <c r="C432" s="12">
        <v>0.91666666666666663</v>
      </c>
      <c r="D432" t="s">
        <v>19</v>
      </c>
      <c r="E432" s="13" t="s">
        <v>516</v>
      </c>
      <c r="F432" t="s">
        <v>26</v>
      </c>
      <c r="G432" s="13" t="s">
        <v>540</v>
      </c>
    </row>
    <row r="433" spans="1:7" hidden="1" x14ac:dyDescent="0.25">
      <c r="A433">
        <v>216</v>
      </c>
      <c r="B433" s="11">
        <v>45966</v>
      </c>
      <c r="C433" s="12">
        <v>0.91666666666666663</v>
      </c>
      <c r="D433" t="s">
        <v>26</v>
      </c>
      <c r="E433" s="13" t="s">
        <v>540</v>
      </c>
      <c r="F433" t="s">
        <v>19</v>
      </c>
      <c r="G433" s="13" t="s">
        <v>516</v>
      </c>
    </row>
    <row r="434" spans="1:7" hidden="1" x14ac:dyDescent="0.25">
      <c r="A434">
        <v>217</v>
      </c>
      <c r="B434" s="11">
        <v>45966</v>
      </c>
      <c r="C434" s="12">
        <v>0.91666666666666663</v>
      </c>
      <c r="D434" t="s">
        <v>19</v>
      </c>
      <c r="E434" s="13" t="s">
        <v>539</v>
      </c>
      <c r="F434" t="s">
        <v>26</v>
      </c>
      <c r="G434" s="13" t="s">
        <v>538</v>
      </c>
    </row>
    <row r="435" spans="1:7" hidden="1" x14ac:dyDescent="0.25">
      <c r="A435">
        <v>217</v>
      </c>
      <c r="B435" s="11">
        <v>45966</v>
      </c>
      <c r="C435" s="12">
        <v>0.91666666666666663</v>
      </c>
      <c r="D435" t="s">
        <v>26</v>
      </c>
      <c r="E435" s="13" t="s">
        <v>538</v>
      </c>
      <c r="F435" t="s">
        <v>19</v>
      </c>
      <c r="G435" s="13" t="s">
        <v>539</v>
      </c>
    </row>
    <row r="436" spans="1:7" hidden="1" x14ac:dyDescent="0.25">
      <c r="A436">
        <v>218</v>
      </c>
      <c r="B436" s="11">
        <v>45967</v>
      </c>
      <c r="C436" s="12">
        <v>0.79166666666666663</v>
      </c>
      <c r="D436" t="s">
        <v>19</v>
      </c>
      <c r="E436" s="13" t="s">
        <v>521</v>
      </c>
      <c r="F436" t="s">
        <v>26</v>
      </c>
      <c r="G436" s="13" t="s">
        <v>52</v>
      </c>
    </row>
    <row r="437" spans="1:7" hidden="1" x14ac:dyDescent="0.25">
      <c r="A437">
        <v>218</v>
      </c>
      <c r="B437" s="11">
        <v>45967</v>
      </c>
      <c r="C437" s="12">
        <v>0.79166666666666663</v>
      </c>
      <c r="D437" t="s">
        <v>26</v>
      </c>
      <c r="E437" s="13" t="s">
        <v>52</v>
      </c>
      <c r="F437" t="s">
        <v>19</v>
      </c>
      <c r="G437" s="13" t="s">
        <v>521</v>
      </c>
    </row>
    <row r="438" spans="1:7" hidden="1" x14ac:dyDescent="0.25">
      <c r="A438">
        <v>219</v>
      </c>
      <c r="B438" s="11">
        <v>45967</v>
      </c>
      <c r="C438" s="12">
        <v>0.79166666666666663</v>
      </c>
      <c r="D438" t="s">
        <v>19</v>
      </c>
      <c r="E438" s="13" t="s">
        <v>532</v>
      </c>
      <c r="F438" t="s">
        <v>26</v>
      </c>
      <c r="G438" s="13" t="s">
        <v>53</v>
      </c>
    </row>
    <row r="439" spans="1:7" hidden="1" x14ac:dyDescent="0.25">
      <c r="A439">
        <v>219</v>
      </c>
      <c r="B439" s="11">
        <v>45967</v>
      </c>
      <c r="C439" s="12">
        <v>0.79166666666666663</v>
      </c>
      <c r="D439" t="s">
        <v>26</v>
      </c>
      <c r="E439" s="13" t="s">
        <v>53</v>
      </c>
      <c r="F439" t="s">
        <v>19</v>
      </c>
      <c r="G439" s="13" t="s">
        <v>532</v>
      </c>
    </row>
    <row r="440" spans="1:7" hidden="1" x14ac:dyDescent="0.25">
      <c r="A440">
        <v>220</v>
      </c>
      <c r="B440" s="11">
        <v>45967</v>
      </c>
      <c r="C440" s="12">
        <v>0.79166666666666663</v>
      </c>
      <c r="D440" t="s">
        <v>19</v>
      </c>
      <c r="E440" s="13" t="s">
        <v>527</v>
      </c>
      <c r="F440" t="s">
        <v>26</v>
      </c>
      <c r="G440" s="13" t="s">
        <v>47</v>
      </c>
    </row>
    <row r="441" spans="1:7" hidden="1" x14ac:dyDescent="0.25">
      <c r="A441">
        <v>220</v>
      </c>
      <c r="B441" s="11">
        <v>45967</v>
      </c>
      <c r="C441" s="12">
        <v>0.79166666666666663</v>
      </c>
      <c r="D441" t="s">
        <v>26</v>
      </c>
      <c r="E441" s="13" t="s">
        <v>47</v>
      </c>
      <c r="F441" t="s">
        <v>19</v>
      </c>
      <c r="G441" s="13" t="s">
        <v>527</v>
      </c>
    </row>
    <row r="442" spans="1:7" hidden="1" x14ac:dyDescent="0.25">
      <c r="A442">
        <v>221</v>
      </c>
      <c r="B442" s="11">
        <v>45967</v>
      </c>
      <c r="C442" s="12">
        <v>0.79166666666666663</v>
      </c>
      <c r="D442" t="s">
        <v>19</v>
      </c>
      <c r="E442" s="13" t="s">
        <v>533</v>
      </c>
      <c r="F442" t="s">
        <v>26</v>
      </c>
      <c r="G442" s="13" t="s">
        <v>529</v>
      </c>
    </row>
    <row r="443" spans="1:7" hidden="1" x14ac:dyDescent="0.25">
      <c r="A443">
        <v>221</v>
      </c>
      <c r="B443" s="11">
        <v>45967</v>
      </c>
      <c r="C443" s="12">
        <v>0.79166666666666663</v>
      </c>
      <c r="D443" t="s">
        <v>26</v>
      </c>
      <c r="E443" s="13" t="s">
        <v>529</v>
      </c>
      <c r="F443" t="s">
        <v>19</v>
      </c>
      <c r="G443" s="13" t="s">
        <v>533</v>
      </c>
    </row>
    <row r="444" spans="1:7" hidden="1" x14ac:dyDescent="0.25">
      <c r="A444">
        <v>222</v>
      </c>
      <c r="B444" s="11">
        <v>45967</v>
      </c>
      <c r="C444" s="12">
        <v>0.8125</v>
      </c>
      <c r="D444" t="s">
        <v>19</v>
      </c>
      <c r="E444" s="13" t="s">
        <v>51</v>
      </c>
      <c r="F444" t="s">
        <v>26</v>
      </c>
      <c r="G444" s="13" t="s">
        <v>518</v>
      </c>
    </row>
    <row r="445" spans="1:7" hidden="1" x14ac:dyDescent="0.25">
      <c r="A445">
        <v>222</v>
      </c>
      <c r="B445" s="11">
        <v>45967</v>
      </c>
      <c r="C445" s="12">
        <v>0.8125</v>
      </c>
      <c r="D445" t="s">
        <v>26</v>
      </c>
      <c r="E445" s="13" t="s">
        <v>518</v>
      </c>
      <c r="F445" t="s">
        <v>19</v>
      </c>
      <c r="G445" s="13" t="s">
        <v>51</v>
      </c>
    </row>
    <row r="446" spans="1:7" hidden="1" x14ac:dyDescent="0.25">
      <c r="A446">
        <v>223</v>
      </c>
      <c r="B446" s="11">
        <v>45967</v>
      </c>
      <c r="C446" s="12">
        <v>0.83333333333333337</v>
      </c>
      <c r="D446" t="s">
        <v>19</v>
      </c>
      <c r="E446" s="13" t="s">
        <v>537</v>
      </c>
      <c r="F446" t="s">
        <v>26</v>
      </c>
      <c r="G446" s="13" t="s">
        <v>534</v>
      </c>
    </row>
    <row r="447" spans="1:7" hidden="1" x14ac:dyDescent="0.25">
      <c r="A447">
        <v>223</v>
      </c>
      <c r="B447" s="11">
        <v>45967</v>
      </c>
      <c r="C447" s="12">
        <v>0.83333333333333337</v>
      </c>
      <c r="D447" t="s">
        <v>26</v>
      </c>
      <c r="E447" s="13" t="s">
        <v>534</v>
      </c>
      <c r="F447" t="s">
        <v>19</v>
      </c>
      <c r="G447" s="13" t="s">
        <v>537</v>
      </c>
    </row>
    <row r="448" spans="1:7" hidden="1" x14ac:dyDescent="0.25">
      <c r="A448">
        <v>224</v>
      </c>
      <c r="B448" s="11">
        <v>45967</v>
      </c>
      <c r="C448" s="12">
        <v>0.83333333333333337</v>
      </c>
      <c r="D448" t="s">
        <v>19</v>
      </c>
      <c r="E448" s="13" t="s">
        <v>525</v>
      </c>
      <c r="F448" t="s">
        <v>26</v>
      </c>
      <c r="G448" s="13" t="s">
        <v>531</v>
      </c>
    </row>
    <row r="449" spans="1:7" hidden="1" x14ac:dyDescent="0.25">
      <c r="A449">
        <v>224</v>
      </c>
      <c r="B449" s="11">
        <v>45967</v>
      </c>
      <c r="C449" s="12">
        <v>0.83333333333333337</v>
      </c>
      <c r="D449" t="s">
        <v>26</v>
      </c>
      <c r="E449" s="13" t="s">
        <v>531</v>
      </c>
      <c r="F449" t="s">
        <v>19</v>
      </c>
      <c r="G449" s="13" t="s">
        <v>525</v>
      </c>
    </row>
    <row r="450" spans="1:7" hidden="1" x14ac:dyDescent="0.25">
      <c r="A450">
        <v>225</v>
      </c>
      <c r="B450" s="11">
        <v>45967</v>
      </c>
      <c r="C450" s="12">
        <v>0.91666666666666663</v>
      </c>
      <c r="D450" t="s">
        <v>19</v>
      </c>
      <c r="E450" s="13" t="s">
        <v>517</v>
      </c>
      <c r="F450" t="s">
        <v>26</v>
      </c>
      <c r="G450" s="13" t="s">
        <v>520</v>
      </c>
    </row>
    <row r="451" spans="1:7" hidden="1" x14ac:dyDescent="0.25">
      <c r="A451">
        <v>225</v>
      </c>
      <c r="B451" s="11">
        <v>45967</v>
      </c>
      <c r="C451" s="12">
        <v>0.91666666666666663</v>
      </c>
      <c r="D451" t="s">
        <v>26</v>
      </c>
      <c r="E451" s="13" t="s">
        <v>520</v>
      </c>
      <c r="F451" t="s">
        <v>19</v>
      </c>
      <c r="G451" s="13" t="s">
        <v>517</v>
      </c>
    </row>
    <row r="452" spans="1:7" hidden="1" x14ac:dyDescent="0.25">
      <c r="A452">
        <v>226</v>
      </c>
      <c r="B452" s="11">
        <v>45967</v>
      </c>
      <c r="C452" s="12">
        <v>0.91666666666666663</v>
      </c>
      <c r="D452" t="s">
        <v>19</v>
      </c>
      <c r="E452" s="13" t="s">
        <v>528</v>
      </c>
      <c r="F452" t="s">
        <v>26</v>
      </c>
      <c r="G452" s="13" t="s">
        <v>523</v>
      </c>
    </row>
    <row r="453" spans="1:7" hidden="1" x14ac:dyDescent="0.25">
      <c r="A453">
        <v>226</v>
      </c>
      <c r="B453" s="11">
        <v>45967</v>
      </c>
      <c r="C453" s="12">
        <v>0.91666666666666663</v>
      </c>
      <c r="D453" t="s">
        <v>26</v>
      </c>
      <c r="E453" s="13" t="s">
        <v>523</v>
      </c>
      <c r="F453" t="s">
        <v>19</v>
      </c>
      <c r="G453" s="13" t="s">
        <v>528</v>
      </c>
    </row>
    <row r="454" spans="1:7" hidden="1" x14ac:dyDescent="0.25">
      <c r="A454">
        <v>227</v>
      </c>
      <c r="B454" s="11">
        <v>45968</v>
      </c>
      <c r="C454" s="12">
        <v>0.79166666666666663</v>
      </c>
      <c r="D454" t="s">
        <v>19</v>
      </c>
      <c r="E454" s="13" t="s">
        <v>532</v>
      </c>
      <c r="F454" t="s">
        <v>26</v>
      </c>
      <c r="G454" s="13" t="s">
        <v>524</v>
      </c>
    </row>
    <row r="455" spans="1:7" hidden="1" x14ac:dyDescent="0.25">
      <c r="A455">
        <v>227</v>
      </c>
      <c r="B455" s="11">
        <v>45968</v>
      </c>
      <c r="C455" s="12">
        <v>0.79166666666666663</v>
      </c>
      <c r="D455" t="s">
        <v>26</v>
      </c>
      <c r="E455" s="13" t="s">
        <v>524</v>
      </c>
      <c r="F455" t="s">
        <v>19</v>
      </c>
      <c r="G455" s="13" t="s">
        <v>532</v>
      </c>
    </row>
    <row r="456" spans="1:7" hidden="1" x14ac:dyDescent="0.25">
      <c r="A456">
        <v>228</v>
      </c>
      <c r="B456" s="11">
        <v>45968</v>
      </c>
      <c r="C456" s="12">
        <v>0.79166666666666663</v>
      </c>
      <c r="D456" t="s">
        <v>19</v>
      </c>
      <c r="E456" s="13" t="s">
        <v>519</v>
      </c>
      <c r="F456" t="s">
        <v>26</v>
      </c>
      <c r="G456" s="13" t="s">
        <v>526</v>
      </c>
    </row>
    <row r="457" spans="1:7" hidden="1" x14ac:dyDescent="0.25">
      <c r="A457">
        <v>228</v>
      </c>
      <c r="B457" s="11">
        <v>45968</v>
      </c>
      <c r="C457" s="12">
        <v>0.79166666666666663</v>
      </c>
      <c r="D457" t="s">
        <v>26</v>
      </c>
      <c r="E457" s="13" t="s">
        <v>526</v>
      </c>
      <c r="F457" t="s">
        <v>19</v>
      </c>
      <c r="G457" s="13" t="s">
        <v>519</v>
      </c>
    </row>
    <row r="458" spans="1:7" hidden="1" x14ac:dyDescent="0.25">
      <c r="A458">
        <v>229</v>
      </c>
      <c r="B458" s="11">
        <v>45968</v>
      </c>
      <c r="C458" s="12">
        <v>0.875</v>
      </c>
      <c r="D458" t="s">
        <v>19</v>
      </c>
      <c r="E458" s="13" t="s">
        <v>516</v>
      </c>
      <c r="F458" t="s">
        <v>26</v>
      </c>
      <c r="G458" s="13" t="s">
        <v>49</v>
      </c>
    </row>
    <row r="459" spans="1:7" hidden="1" x14ac:dyDescent="0.25">
      <c r="A459">
        <v>229</v>
      </c>
      <c r="B459" s="11">
        <v>45968</v>
      </c>
      <c r="C459" s="12">
        <v>0.875</v>
      </c>
      <c r="D459" t="s">
        <v>26</v>
      </c>
      <c r="E459" s="13" t="s">
        <v>49</v>
      </c>
      <c r="F459" t="s">
        <v>19</v>
      </c>
      <c r="G459" s="13" t="s">
        <v>516</v>
      </c>
    </row>
    <row r="460" spans="1:7" hidden="1" x14ac:dyDescent="0.25">
      <c r="A460">
        <v>230</v>
      </c>
      <c r="B460" s="11">
        <v>45968</v>
      </c>
      <c r="C460" s="12">
        <v>0.91666666666666663</v>
      </c>
      <c r="D460" t="s">
        <v>19</v>
      </c>
      <c r="E460" s="13" t="s">
        <v>535</v>
      </c>
      <c r="F460" t="s">
        <v>26</v>
      </c>
      <c r="G460" s="13" t="s">
        <v>539</v>
      </c>
    </row>
    <row r="461" spans="1:7" hidden="1" x14ac:dyDescent="0.25">
      <c r="A461">
        <v>230</v>
      </c>
      <c r="B461" s="11">
        <v>45968</v>
      </c>
      <c r="C461" s="12">
        <v>0.91666666666666663</v>
      </c>
      <c r="D461" t="s">
        <v>26</v>
      </c>
      <c r="E461" s="13" t="s">
        <v>539</v>
      </c>
      <c r="F461" t="s">
        <v>19</v>
      </c>
      <c r="G461" s="13" t="s">
        <v>535</v>
      </c>
    </row>
    <row r="462" spans="1:7" hidden="1" x14ac:dyDescent="0.25">
      <c r="A462">
        <v>231</v>
      </c>
      <c r="B462" s="11">
        <v>45969</v>
      </c>
      <c r="C462" s="12">
        <v>0.52083333333333337</v>
      </c>
      <c r="D462" t="s">
        <v>19</v>
      </c>
      <c r="E462" s="13" t="s">
        <v>518</v>
      </c>
      <c r="F462" t="s">
        <v>26</v>
      </c>
      <c r="G462" s="13" t="s">
        <v>52</v>
      </c>
    </row>
    <row r="463" spans="1:7" hidden="1" x14ac:dyDescent="0.25">
      <c r="A463">
        <v>231</v>
      </c>
      <c r="B463" s="11">
        <v>45969</v>
      </c>
      <c r="C463" s="12">
        <v>0.52083333333333337</v>
      </c>
      <c r="D463" t="s">
        <v>26</v>
      </c>
      <c r="E463" s="13" t="s">
        <v>52</v>
      </c>
      <c r="F463" t="s">
        <v>19</v>
      </c>
      <c r="G463" s="13" t="s">
        <v>518</v>
      </c>
    </row>
    <row r="464" spans="1:7" hidden="1" x14ac:dyDescent="0.25">
      <c r="A464">
        <v>232</v>
      </c>
      <c r="B464" s="11">
        <v>45969</v>
      </c>
      <c r="C464" s="12">
        <v>0.54166666666666663</v>
      </c>
      <c r="D464" t="s">
        <v>19</v>
      </c>
      <c r="E464" s="13" t="s">
        <v>527</v>
      </c>
      <c r="F464" t="s">
        <v>26</v>
      </c>
      <c r="G464" s="13" t="s">
        <v>525</v>
      </c>
    </row>
    <row r="465" spans="1:7" hidden="1" x14ac:dyDescent="0.25">
      <c r="A465">
        <v>232</v>
      </c>
      <c r="B465" s="11">
        <v>45969</v>
      </c>
      <c r="C465" s="12">
        <v>0.54166666666666663</v>
      </c>
      <c r="D465" t="s">
        <v>26</v>
      </c>
      <c r="E465" s="13" t="s">
        <v>525</v>
      </c>
      <c r="F465" t="s">
        <v>19</v>
      </c>
      <c r="G465" s="13" t="s">
        <v>527</v>
      </c>
    </row>
    <row r="466" spans="1:7" hidden="1" x14ac:dyDescent="0.25">
      <c r="A466">
        <v>233</v>
      </c>
      <c r="B466" s="11">
        <v>45969</v>
      </c>
      <c r="C466" s="12">
        <v>0.64583333333333337</v>
      </c>
      <c r="D466" t="s">
        <v>19</v>
      </c>
      <c r="E466" s="13" t="s">
        <v>534</v>
      </c>
      <c r="F466" t="s">
        <v>26</v>
      </c>
      <c r="G466" s="13" t="s">
        <v>531</v>
      </c>
    </row>
    <row r="467" spans="1:7" hidden="1" x14ac:dyDescent="0.25">
      <c r="A467">
        <v>233</v>
      </c>
      <c r="B467" s="11">
        <v>45969</v>
      </c>
      <c r="C467" s="12">
        <v>0.64583333333333337</v>
      </c>
      <c r="D467" t="s">
        <v>26</v>
      </c>
      <c r="E467" s="13" t="s">
        <v>531</v>
      </c>
      <c r="F467" t="s">
        <v>19</v>
      </c>
      <c r="G467" s="13" t="s">
        <v>534</v>
      </c>
    </row>
    <row r="468" spans="1:7" hidden="1" x14ac:dyDescent="0.25">
      <c r="A468">
        <v>234</v>
      </c>
      <c r="B468" s="11">
        <v>45969</v>
      </c>
      <c r="C468" s="12">
        <v>0.79166666666666663</v>
      </c>
      <c r="D468" t="s">
        <v>19</v>
      </c>
      <c r="E468" s="13" t="s">
        <v>524</v>
      </c>
      <c r="F468" t="s">
        <v>26</v>
      </c>
      <c r="G468" s="13" t="s">
        <v>519</v>
      </c>
    </row>
    <row r="469" spans="1:7" hidden="1" x14ac:dyDescent="0.25">
      <c r="A469">
        <v>234</v>
      </c>
      <c r="B469" s="11">
        <v>45969</v>
      </c>
      <c r="C469" s="12">
        <v>0.79166666666666663</v>
      </c>
      <c r="D469" t="s">
        <v>26</v>
      </c>
      <c r="E469" s="13" t="s">
        <v>519</v>
      </c>
      <c r="F469" t="s">
        <v>19</v>
      </c>
      <c r="G469" s="13" t="s">
        <v>524</v>
      </c>
    </row>
    <row r="470" spans="1:7" hidden="1" x14ac:dyDescent="0.25">
      <c r="A470">
        <v>235</v>
      </c>
      <c r="B470" s="11">
        <v>45969</v>
      </c>
      <c r="C470" s="12">
        <v>0.79166666666666663</v>
      </c>
      <c r="D470" t="s">
        <v>19</v>
      </c>
      <c r="E470" s="13" t="s">
        <v>47</v>
      </c>
      <c r="F470" t="s">
        <v>26</v>
      </c>
      <c r="G470" s="13" t="s">
        <v>522</v>
      </c>
    </row>
    <row r="471" spans="1:7" hidden="1" x14ac:dyDescent="0.25">
      <c r="A471">
        <v>235</v>
      </c>
      <c r="B471" s="11">
        <v>45969</v>
      </c>
      <c r="C471" s="12">
        <v>0.79166666666666663</v>
      </c>
      <c r="D471" t="s">
        <v>26</v>
      </c>
      <c r="E471" s="13" t="s">
        <v>522</v>
      </c>
      <c r="F471" t="s">
        <v>19</v>
      </c>
      <c r="G471" s="13" t="s">
        <v>47</v>
      </c>
    </row>
    <row r="472" spans="1:7" hidden="1" x14ac:dyDescent="0.25">
      <c r="A472">
        <v>236</v>
      </c>
      <c r="B472" s="11">
        <v>45969</v>
      </c>
      <c r="C472" s="12">
        <v>0.79166666666666663</v>
      </c>
      <c r="D472" t="s">
        <v>19</v>
      </c>
      <c r="E472" s="13" t="s">
        <v>529</v>
      </c>
      <c r="F472" t="s">
        <v>26</v>
      </c>
      <c r="G472" s="13" t="s">
        <v>53</v>
      </c>
    </row>
    <row r="473" spans="1:7" hidden="1" x14ac:dyDescent="0.25">
      <c r="A473">
        <v>236</v>
      </c>
      <c r="B473" s="11">
        <v>45969</v>
      </c>
      <c r="C473" s="12">
        <v>0.79166666666666663</v>
      </c>
      <c r="D473" t="s">
        <v>26</v>
      </c>
      <c r="E473" s="13" t="s">
        <v>53</v>
      </c>
      <c r="F473" t="s">
        <v>19</v>
      </c>
      <c r="G473" s="13" t="s">
        <v>529</v>
      </c>
    </row>
    <row r="474" spans="1:7" hidden="1" x14ac:dyDescent="0.25">
      <c r="A474">
        <v>237</v>
      </c>
      <c r="B474" s="11">
        <v>45969</v>
      </c>
      <c r="C474" s="12">
        <v>0.79166666666666663</v>
      </c>
      <c r="D474" t="s">
        <v>19</v>
      </c>
      <c r="E474" s="13" t="s">
        <v>538</v>
      </c>
      <c r="F474" t="s">
        <v>26</v>
      </c>
      <c r="G474" s="13" t="s">
        <v>533</v>
      </c>
    </row>
    <row r="475" spans="1:7" hidden="1" x14ac:dyDescent="0.25">
      <c r="A475">
        <v>237</v>
      </c>
      <c r="B475" s="11">
        <v>45969</v>
      </c>
      <c r="C475" s="12">
        <v>0.79166666666666663</v>
      </c>
      <c r="D475" t="s">
        <v>26</v>
      </c>
      <c r="E475" s="13" t="s">
        <v>533</v>
      </c>
      <c r="F475" t="s">
        <v>19</v>
      </c>
      <c r="G475" s="13" t="s">
        <v>538</v>
      </c>
    </row>
    <row r="476" spans="1:7" hidden="1" x14ac:dyDescent="0.25">
      <c r="A476">
        <v>238</v>
      </c>
      <c r="B476" s="11">
        <v>45969</v>
      </c>
      <c r="C476" s="12">
        <v>0.79166666666666663</v>
      </c>
      <c r="D476" t="s">
        <v>19</v>
      </c>
      <c r="E476" s="13" t="s">
        <v>536</v>
      </c>
      <c r="F476" t="s">
        <v>26</v>
      </c>
      <c r="G476" s="13" t="s">
        <v>521</v>
      </c>
    </row>
    <row r="477" spans="1:7" hidden="1" x14ac:dyDescent="0.25">
      <c r="A477">
        <v>238</v>
      </c>
      <c r="B477" s="11">
        <v>45969</v>
      </c>
      <c r="C477" s="12">
        <v>0.79166666666666663</v>
      </c>
      <c r="D477" t="s">
        <v>26</v>
      </c>
      <c r="E477" s="13" t="s">
        <v>521</v>
      </c>
      <c r="F477" t="s">
        <v>19</v>
      </c>
      <c r="G477" s="13" t="s">
        <v>536</v>
      </c>
    </row>
    <row r="478" spans="1:7" hidden="1" x14ac:dyDescent="0.25">
      <c r="A478">
        <v>239</v>
      </c>
      <c r="B478" s="11">
        <v>45969</v>
      </c>
      <c r="C478" s="12">
        <v>0.79166666666666663</v>
      </c>
      <c r="D478" t="s">
        <v>19</v>
      </c>
      <c r="E478" s="13" t="s">
        <v>51</v>
      </c>
      <c r="F478" t="s">
        <v>26</v>
      </c>
      <c r="G478" s="13" t="s">
        <v>528</v>
      </c>
    </row>
    <row r="479" spans="1:7" hidden="1" x14ac:dyDescent="0.25">
      <c r="A479">
        <v>239</v>
      </c>
      <c r="B479" s="11">
        <v>45969</v>
      </c>
      <c r="C479" s="12">
        <v>0.79166666666666663</v>
      </c>
      <c r="D479" t="s">
        <v>26</v>
      </c>
      <c r="E479" s="13" t="s">
        <v>528</v>
      </c>
      <c r="F479" t="s">
        <v>19</v>
      </c>
      <c r="G479" s="13" t="s">
        <v>51</v>
      </c>
    </row>
    <row r="480" spans="1:7" hidden="1" x14ac:dyDescent="0.25">
      <c r="A480">
        <v>240</v>
      </c>
      <c r="B480" s="11">
        <v>45969</v>
      </c>
      <c r="C480" s="12">
        <v>0.91666666666666663</v>
      </c>
      <c r="D480" t="s">
        <v>19</v>
      </c>
      <c r="E480" s="13" t="s">
        <v>530</v>
      </c>
      <c r="F480" t="s">
        <v>26</v>
      </c>
      <c r="G480" s="13" t="s">
        <v>540</v>
      </c>
    </row>
    <row r="481" spans="1:7" hidden="1" x14ac:dyDescent="0.25">
      <c r="A481">
        <v>240</v>
      </c>
      <c r="B481" s="11">
        <v>45969</v>
      </c>
      <c r="C481" s="12">
        <v>0.91666666666666663</v>
      </c>
      <c r="D481" t="s">
        <v>26</v>
      </c>
      <c r="E481" s="13" t="s">
        <v>540</v>
      </c>
      <c r="F481" t="s">
        <v>19</v>
      </c>
      <c r="G481" s="13" t="s">
        <v>530</v>
      </c>
    </row>
    <row r="482" spans="1:7" hidden="1" x14ac:dyDescent="0.25">
      <c r="A482">
        <v>241</v>
      </c>
      <c r="B482" s="11">
        <v>45969</v>
      </c>
      <c r="C482" s="12">
        <v>0.91666666666666663</v>
      </c>
      <c r="D482" t="s">
        <v>19</v>
      </c>
      <c r="E482" s="13" t="s">
        <v>537</v>
      </c>
      <c r="F482" t="s">
        <v>26</v>
      </c>
      <c r="G482" s="13" t="s">
        <v>523</v>
      </c>
    </row>
    <row r="483" spans="1:7" hidden="1" x14ac:dyDescent="0.25">
      <c r="A483">
        <v>241</v>
      </c>
      <c r="B483" s="11">
        <v>45969</v>
      </c>
      <c r="C483" s="12">
        <v>0.91666666666666663</v>
      </c>
      <c r="D483" t="s">
        <v>26</v>
      </c>
      <c r="E483" s="13" t="s">
        <v>523</v>
      </c>
      <c r="F483" t="s">
        <v>19</v>
      </c>
      <c r="G483" s="13" t="s">
        <v>537</v>
      </c>
    </row>
    <row r="484" spans="1:7" hidden="1" x14ac:dyDescent="0.25">
      <c r="A484">
        <v>242</v>
      </c>
      <c r="B484" s="11">
        <v>45969</v>
      </c>
      <c r="C484" s="12">
        <v>0.91666666666666663</v>
      </c>
      <c r="D484" t="s">
        <v>19</v>
      </c>
      <c r="E484" s="13" t="s">
        <v>517</v>
      </c>
      <c r="F484" t="s">
        <v>26</v>
      </c>
      <c r="G484" s="13" t="s">
        <v>539</v>
      </c>
    </row>
    <row r="485" spans="1:7" hidden="1" x14ac:dyDescent="0.25">
      <c r="A485">
        <v>242</v>
      </c>
      <c r="B485" s="11">
        <v>45969</v>
      </c>
      <c r="C485" s="12">
        <v>0.91666666666666663</v>
      </c>
      <c r="D485" t="s">
        <v>26</v>
      </c>
      <c r="E485" s="13" t="s">
        <v>539</v>
      </c>
      <c r="F485" t="s">
        <v>19</v>
      </c>
      <c r="G485" s="13" t="s">
        <v>517</v>
      </c>
    </row>
    <row r="486" spans="1:7" hidden="1" x14ac:dyDescent="0.25">
      <c r="A486">
        <v>243</v>
      </c>
      <c r="B486" s="11">
        <v>45969</v>
      </c>
      <c r="C486" s="12">
        <v>0.91666666666666663</v>
      </c>
      <c r="D486" t="s">
        <v>19</v>
      </c>
      <c r="E486" s="13" t="s">
        <v>54</v>
      </c>
      <c r="F486" t="s">
        <v>26</v>
      </c>
      <c r="G486" s="13" t="s">
        <v>48</v>
      </c>
    </row>
    <row r="487" spans="1:7" hidden="1" x14ac:dyDescent="0.25">
      <c r="A487">
        <v>243</v>
      </c>
      <c r="B487" s="11">
        <v>45969</v>
      </c>
      <c r="C487" s="12">
        <v>0.91666666666666663</v>
      </c>
      <c r="D487" t="s">
        <v>26</v>
      </c>
      <c r="E487" s="13" t="s">
        <v>48</v>
      </c>
      <c r="F487" t="s">
        <v>19</v>
      </c>
      <c r="G487" s="13" t="s">
        <v>54</v>
      </c>
    </row>
    <row r="488" spans="1:7" hidden="1" x14ac:dyDescent="0.25">
      <c r="A488">
        <v>244</v>
      </c>
      <c r="B488" s="11">
        <v>45970</v>
      </c>
      <c r="C488" s="12">
        <v>0.54166666666666663</v>
      </c>
      <c r="D488" t="s">
        <v>19</v>
      </c>
      <c r="E488" s="13" t="s">
        <v>516</v>
      </c>
      <c r="F488" t="s">
        <v>26</v>
      </c>
      <c r="G488" s="13" t="s">
        <v>526</v>
      </c>
    </row>
    <row r="489" spans="1:7" hidden="1" x14ac:dyDescent="0.25">
      <c r="A489">
        <v>244</v>
      </c>
      <c r="B489" s="11">
        <v>45970</v>
      </c>
      <c r="C489" s="12">
        <v>0.54166666666666663</v>
      </c>
      <c r="D489" t="s">
        <v>26</v>
      </c>
      <c r="E489" s="13" t="s">
        <v>526</v>
      </c>
      <c r="F489" t="s">
        <v>19</v>
      </c>
      <c r="G489" s="13" t="s">
        <v>516</v>
      </c>
    </row>
    <row r="490" spans="1:7" hidden="1" x14ac:dyDescent="0.25">
      <c r="A490">
        <v>245</v>
      </c>
      <c r="B490" s="11">
        <v>45970</v>
      </c>
      <c r="C490" s="12">
        <v>0.58333333333333337</v>
      </c>
      <c r="D490" t="s">
        <v>19</v>
      </c>
      <c r="E490" s="13" t="s">
        <v>520</v>
      </c>
      <c r="F490" t="s">
        <v>26</v>
      </c>
      <c r="G490" s="13" t="s">
        <v>518</v>
      </c>
    </row>
    <row r="491" spans="1:7" hidden="1" x14ac:dyDescent="0.25">
      <c r="A491">
        <v>245</v>
      </c>
      <c r="B491" s="11">
        <v>45970</v>
      </c>
      <c r="C491" s="12">
        <v>0.58333333333333337</v>
      </c>
      <c r="D491" t="s">
        <v>26</v>
      </c>
      <c r="E491" s="13" t="s">
        <v>518</v>
      </c>
      <c r="F491" t="s">
        <v>19</v>
      </c>
      <c r="G491" s="13" t="s">
        <v>520</v>
      </c>
    </row>
    <row r="492" spans="1:7" hidden="1" x14ac:dyDescent="0.25">
      <c r="A492">
        <v>246</v>
      </c>
      <c r="B492" s="11">
        <v>45970</v>
      </c>
      <c r="C492" s="12">
        <v>0.79166666666666663</v>
      </c>
      <c r="D492" t="s">
        <v>19</v>
      </c>
      <c r="E492" s="13" t="s">
        <v>538</v>
      </c>
      <c r="F492" t="s">
        <v>26</v>
      </c>
      <c r="G492" s="13" t="s">
        <v>534</v>
      </c>
    </row>
    <row r="493" spans="1:7" hidden="1" x14ac:dyDescent="0.25">
      <c r="A493">
        <v>246</v>
      </c>
      <c r="B493" s="11">
        <v>45970</v>
      </c>
      <c r="C493" s="12">
        <v>0.79166666666666663</v>
      </c>
      <c r="D493" t="s">
        <v>26</v>
      </c>
      <c r="E493" s="13" t="s">
        <v>534</v>
      </c>
      <c r="F493" t="s">
        <v>19</v>
      </c>
      <c r="G493" s="13" t="s">
        <v>538</v>
      </c>
    </row>
    <row r="494" spans="1:7" hidden="1" x14ac:dyDescent="0.25">
      <c r="A494">
        <v>247</v>
      </c>
      <c r="B494" s="11">
        <v>45970</v>
      </c>
      <c r="C494" s="12">
        <v>0.79166666666666663</v>
      </c>
      <c r="D494" t="s">
        <v>19</v>
      </c>
      <c r="E494" s="13" t="s">
        <v>536</v>
      </c>
      <c r="F494" t="s">
        <v>26</v>
      </c>
      <c r="G494" s="13" t="s">
        <v>527</v>
      </c>
    </row>
    <row r="495" spans="1:7" hidden="1" x14ac:dyDescent="0.25">
      <c r="A495">
        <v>247</v>
      </c>
      <c r="B495" s="11">
        <v>45970</v>
      </c>
      <c r="C495" s="12">
        <v>0.79166666666666663</v>
      </c>
      <c r="D495" t="s">
        <v>26</v>
      </c>
      <c r="E495" s="13" t="s">
        <v>527</v>
      </c>
      <c r="F495" t="s">
        <v>19</v>
      </c>
      <c r="G495" s="13" t="s">
        <v>536</v>
      </c>
    </row>
    <row r="496" spans="1:7" hidden="1" x14ac:dyDescent="0.25">
      <c r="A496">
        <v>248</v>
      </c>
      <c r="B496" s="11">
        <v>45970</v>
      </c>
      <c r="C496" s="12">
        <v>0.79166666666666663</v>
      </c>
      <c r="D496" t="s">
        <v>19</v>
      </c>
      <c r="E496" s="13" t="s">
        <v>53</v>
      </c>
      <c r="F496" t="s">
        <v>26</v>
      </c>
      <c r="G496" s="13" t="s">
        <v>522</v>
      </c>
    </row>
    <row r="497" spans="1:7" hidden="1" x14ac:dyDescent="0.25">
      <c r="A497">
        <v>248</v>
      </c>
      <c r="B497" s="11">
        <v>45970</v>
      </c>
      <c r="C497" s="12">
        <v>0.79166666666666663</v>
      </c>
      <c r="D497" t="s">
        <v>26</v>
      </c>
      <c r="E497" s="13" t="s">
        <v>522</v>
      </c>
      <c r="F497" t="s">
        <v>19</v>
      </c>
      <c r="G497" s="13" t="s">
        <v>53</v>
      </c>
    </row>
    <row r="498" spans="1:7" hidden="1" x14ac:dyDescent="0.25">
      <c r="A498">
        <v>249</v>
      </c>
      <c r="B498" s="11">
        <v>45970</v>
      </c>
      <c r="C498" s="12">
        <v>0.83333333333333337</v>
      </c>
      <c r="D498" t="s">
        <v>19</v>
      </c>
      <c r="E498" s="13" t="s">
        <v>49</v>
      </c>
      <c r="F498" t="s">
        <v>26</v>
      </c>
      <c r="G498" s="13" t="s">
        <v>532</v>
      </c>
    </row>
    <row r="499" spans="1:7" hidden="1" x14ac:dyDescent="0.25">
      <c r="A499">
        <v>249</v>
      </c>
      <c r="B499" s="11">
        <v>45970</v>
      </c>
      <c r="C499" s="12">
        <v>0.83333333333333337</v>
      </c>
      <c r="D499" t="s">
        <v>26</v>
      </c>
      <c r="E499" s="13" t="s">
        <v>532</v>
      </c>
      <c r="F499" t="s">
        <v>19</v>
      </c>
      <c r="G499" s="13" t="s">
        <v>49</v>
      </c>
    </row>
    <row r="500" spans="1:7" hidden="1" x14ac:dyDescent="0.25">
      <c r="A500">
        <v>250</v>
      </c>
      <c r="B500" s="11">
        <v>45970</v>
      </c>
      <c r="C500" s="12">
        <v>0.91666666666666663</v>
      </c>
      <c r="D500" t="s">
        <v>19</v>
      </c>
      <c r="E500" s="13" t="s">
        <v>535</v>
      </c>
      <c r="F500" t="s">
        <v>26</v>
      </c>
      <c r="G500" s="13" t="s">
        <v>537</v>
      </c>
    </row>
    <row r="501" spans="1:7" hidden="1" x14ac:dyDescent="0.25">
      <c r="A501">
        <v>250</v>
      </c>
      <c r="B501" s="11">
        <v>45970</v>
      </c>
      <c r="C501" s="12">
        <v>0.91666666666666663</v>
      </c>
      <c r="D501" t="s">
        <v>26</v>
      </c>
      <c r="E501" s="13" t="s">
        <v>537</v>
      </c>
      <c r="F501" t="s">
        <v>19</v>
      </c>
      <c r="G501" s="13" t="s">
        <v>535</v>
      </c>
    </row>
    <row r="502" spans="1:7" hidden="1" x14ac:dyDescent="0.25">
      <c r="A502">
        <v>251</v>
      </c>
      <c r="B502" s="11">
        <v>45970</v>
      </c>
      <c r="C502" s="12">
        <v>0.91666666666666663</v>
      </c>
      <c r="D502" t="s">
        <v>19</v>
      </c>
      <c r="E502" s="13" t="s">
        <v>54</v>
      </c>
      <c r="F502" t="s">
        <v>26</v>
      </c>
      <c r="G502" s="13" t="s">
        <v>540</v>
      </c>
    </row>
    <row r="503" spans="1:7" hidden="1" x14ac:dyDescent="0.25">
      <c r="A503">
        <v>251</v>
      </c>
      <c r="B503" s="11">
        <v>45970</v>
      </c>
      <c r="C503" s="12">
        <v>0.91666666666666663</v>
      </c>
      <c r="D503" t="s">
        <v>26</v>
      </c>
      <c r="E503" s="13" t="s">
        <v>540</v>
      </c>
      <c r="F503" t="s">
        <v>19</v>
      </c>
      <c r="G503" s="13" t="s">
        <v>54</v>
      </c>
    </row>
    <row r="504" spans="1:7" hidden="1" x14ac:dyDescent="0.25">
      <c r="A504">
        <v>252</v>
      </c>
      <c r="B504" s="11">
        <v>45971</v>
      </c>
      <c r="C504" s="12">
        <v>0.79166666666666663</v>
      </c>
      <c r="D504" t="s">
        <v>19</v>
      </c>
      <c r="E504" s="13" t="s">
        <v>524</v>
      </c>
      <c r="F504" t="s">
        <v>26</v>
      </c>
      <c r="G504" s="13" t="s">
        <v>52</v>
      </c>
    </row>
    <row r="505" spans="1:7" hidden="1" x14ac:dyDescent="0.25">
      <c r="A505">
        <v>252</v>
      </c>
      <c r="B505" s="11">
        <v>45971</v>
      </c>
      <c r="C505" s="12">
        <v>0.79166666666666663</v>
      </c>
      <c r="D505" t="s">
        <v>26</v>
      </c>
      <c r="E505" s="13" t="s">
        <v>52</v>
      </c>
      <c r="F505" t="s">
        <v>19</v>
      </c>
      <c r="G505" s="13" t="s">
        <v>524</v>
      </c>
    </row>
    <row r="506" spans="1:7" hidden="1" x14ac:dyDescent="0.25">
      <c r="A506">
        <v>253</v>
      </c>
      <c r="B506" s="11">
        <v>45971</v>
      </c>
      <c r="C506" s="12">
        <v>0.79166666666666663</v>
      </c>
      <c r="D506" t="s">
        <v>19</v>
      </c>
      <c r="E506" s="13" t="s">
        <v>531</v>
      </c>
      <c r="F506" t="s">
        <v>26</v>
      </c>
      <c r="G506" s="13" t="s">
        <v>519</v>
      </c>
    </row>
    <row r="507" spans="1:7" hidden="1" x14ac:dyDescent="0.25">
      <c r="A507">
        <v>253</v>
      </c>
      <c r="B507" s="11">
        <v>45971</v>
      </c>
      <c r="C507" s="12">
        <v>0.79166666666666663</v>
      </c>
      <c r="D507" t="s">
        <v>26</v>
      </c>
      <c r="E507" s="13" t="s">
        <v>519</v>
      </c>
      <c r="F507" t="s">
        <v>19</v>
      </c>
      <c r="G507" s="13" t="s">
        <v>531</v>
      </c>
    </row>
    <row r="508" spans="1:7" hidden="1" x14ac:dyDescent="0.25">
      <c r="A508">
        <v>254</v>
      </c>
      <c r="B508" s="11">
        <v>45971</v>
      </c>
      <c r="C508" s="12">
        <v>0.85416666666666663</v>
      </c>
      <c r="D508" t="s">
        <v>19</v>
      </c>
      <c r="E508" s="13" t="s">
        <v>530</v>
      </c>
      <c r="F508" t="s">
        <v>26</v>
      </c>
      <c r="G508" s="13" t="s">
        <v>48</v>
      </c>
    </row>
    <row r="509" spans="1:7" hidden="1" x14ac:dyDescent="0.25">
      <c r="A509">
        <v>254</v>
      </c>
      <c r="B509" s="11">
        <v>45971</v>
      </c>
      <c r="C509" s="12">
        <v>0.85416666666666663</v>
      </c>
      <c r="D509" t="s">
        <v>26</v>
      </c>
      <c r="E509" s="13" t="s">
        <v>48</v>
      </c>
      <c r="F509" t="s">
        <v>19</v>
      </c>
      <c r="G509" s="13" t="s">
        <v>530</v>
      </c>
    </row>
    <row r="510" spans="1:7" hidden="1" x14ac:dyDescent="0.25">
      <c r="A510">
        <v>255</v>
      </c>
      <c r="B510" s="11">
        <v>45971</v>
      </c>
      <c r="C510" s="12">
        <v>0.91666666666666663</v>
      </c>
      <c r="D510" t="s">
        <v>19</v>
      </c>
      <c r="E510" s="13" t="s">
        <v>517</v>
      </c>
      <c r="F510" t="s">
        <v>26</v>
      </c>
      <c r="G510" s="13" t="s">
        <v>523</v>
      </c>
    </row>
    <row r="511" spans="1:7" hidden="1" x14ac:dyDescent="0.25">
      <c r="A511">
        <v>255</v>
      </c>
      <c r="B511" s="11">
        <v>45971</v>
      </c>
      <c r="C511" s="12">
        <v>0.91666666666666663</v>
      </c>
      <c r="D511" t="s">
        <v>26</v>
      </c>
      <c r="E511" s="13" t="s">
        <v>523</v>
      </c>
      <c r="F511" t="s">
        <v>19</v>
      </c>
      <c r="G511" s="13" t="s">
        <v>517</v>
      </c>
    </row>
    <row r="512" spans="1:7" hidden="1" x14ac:dyDescent="0.25">
      <c r="A512">
        <v>256</v>
      </c>
      <c r="B512" s="11">
        <v>45972</v>
      </c>
      <c r="C512" s="12">
        <v>0.79166666666666663</v>
      </c>
      <c r="D512" t="s">
        <v>19</v>
      </c>
      <c r="E512" s="13" t="s">
        <v>534</v>
      </c>
      <c r="F512" t="s">
        <v>26</v>
      </c>
      <c r="G512" s="13" t="s">
        <v>527</v>
      </c>
    </row>
    <row r="513" spans="1:7" hidden="1" x14ac:dyDescent="0.25">
      <c r="A513">
        <v>256</v>
      </c>
      <c r="B513" s="11">
        <v>45972</v>
      </c>
      <c r="C513" s="12">
        <v>0.79166666666666663</v>
      </c>
      <c r="D513" t="s">
        <v>26</v>
      </c>
      <c r="E513" s="13" t="s">
        <v>527</v>
      </c>
      <c r="F513" t="s">
        <v>19</v>
      </c>
      <c r="G513" s="13" t="s">
        <v>534</v>
      </c>
    </row>
    <row r="514" spans="1:7" hidden="1" x14ac:dyDescent="0.25">
      <c r="A514">
        <v>257</v>
      </c>
      <c r="B514" s="11">
        <v>45972</v>
      </c>
      <c r="C514" s="12">
        <v>0.79166666666666663</v>
      </c>
      <c r="D514" t="s">
        <v>19</v>
      </c>
      <c r="E514" s="13" t="s">
        <v>520</v>
      </c>
      <c r="F514" t="s">
        <v>26</v>
      </c>
      <c r="G514" s="13" t="s">
        <v>521</v>
      </c>
    </row>
    <row r="515" spans="1:7" hidden="1" x14ac:dyDescent="0.25">
      <c r="A515">
        <v>257</v>
      </c>
      <c r="B515" s="11">
        <v>45972</v>
      </c>
      <c r="C515" s="12">
        <v>0.79166666666666663</v>
      </c>
      <c r="D515" t="s">
        <v>26</v>
      </c>
      <c r="E515" s="13" t="s">
        <v>521</v>
      </c>
      <c r="F515" t="s">
        <v>19</v>
      </c>
      <c r="G515" s="13" t="s">
        <v>520</v>
      </c>
    </row>
    <row r="516" spans="1:7" hidden="1" x14ac:dyDescent="0.25">
      <c r="A516">
        <v>258</v>
      </c>
      <c r="B516" s="11">
        <v>45972</v>
      </c>
      <c r="C516" s="12">
        <v>0.79166666666666663</v>
      </c>
      <c r="D516" t="s">
        <v>19</v>
      </c>
      <c r="E516" s="13" t="s">
        <v>51</v>
      </c>
      <c r="F516" t="s">
        <v>26</v>
      </c>
      <c r="G516" s="13" t="s">
        <v>53</v>
      </c>
    </row>
    <row r="517" spans="1:7" hidden="1" x14ac:dyDescent="0.25">
      <c r="A517">
        <v>258</v>
      </c>
      <c r="B517" s="11">
        <v>45972</v>
      </c>
      <c r="C517" s="12">
        <v>0.79166666666666663</v>
      </c>
      <c r="D517" t="s">
        <v>26</v>
      </c>
      <c r="E517" s="13" t="s">
        <v>53</v>
      </c>
      <c r="F517" t="s">
        <v>19</v>
      </c>
      <c r="G517" s="13" t="s">
        <v>51</v>
      </c>
    </row>
    <row r="518" spans="1:7" hidden="1" x14ac:dyDescent="0.25">
      <c r="A518">
        <v>259</v>
      </c>
      <c r="B518" s="11">
        <v>45972</v>
      </c>
      <c r="C518" s="12">
        <v>0.79166666666666663</v>
      </c>
      <c r="D518" t="s">
        <v>19</v>
      </c>
      <c r="E518" s="13" t="s">
        <v>522</v>
      </c>
      <c r="F518" t="s">
        <v>26</v>
      </c>
      <c r="G518" s="13" t="s">
        <v>47</v>
      </c>
    </row>
    <row r="519" spans="1:7" hidden="1" x14ac:dyDescent="0.25">
      <c r="A519">
        <v>259</v>
      </c>
      <c r="B519" s="11">
        <v>45972</v>
      </c>
      <c r="C519" s="12">
        <v>0.79166666666666663</v>
      </c>
      <c r="D519" t="s">
        <v>26</v>
      </c>
      <c r="E519" s="13" t="s">
        <v>47</v>
      </c>
      <c r="F519" t="s">
        <v>19</v>
      </c>
      <c r="G519" s="13" t="s">
        <v>522</v>
      </c>
    </row>
    <row r="520" spans="1:7" hidden="1" x14ac:dyDescent="0.25">
      <c r="A520">
        <v>260</v>
      </c>
      <c r="B520" s="11">
        <v>45972</v>
      </c>
      <c r="C520" s="12">
        <v>0.83333333333333337</v>
      </c>
      <c r="D520" t="s">
        <v>19</v>
      </c>
      <c r="E520" s="13" t="s">
        <v>539</v>
      </c>
      <c r="F520" t="s">
        <v>26</v>
      </c>
      <c r="G520" s="13" t="s">
        <v>532</v>
      </c>
    </row>
    <row r="521" spans="1:7" hidden="1" x14ac:dyDescent="0.25">
      <c r="A521">
        <v>260</v>
      </c>
      <c r="B521" s="11">
        <v>45972</v>
      </c>
      <c r="C521" s="12">
        <v>0.83333333333333337</v>
      </c>
      <c r="D521" t="s">
        <v>26</v>
      </c>
      <c r="E521" s="13" t="s">
        <v>532</v>
      </c>
      <c r="F521" t="s">
        <v>19</v>
      </c>
      <c r="G521" s="13" t="s">
        <v>539</v>
      </c>
    </row>
    <row r="522" spans="1:7" hidden="1" x14ac:dyDescent="0.25">
      <c r="A522">
        <v>261</v>
      </c>
      <c r="B522" s="11">
        <v>45972</v>
      </c>
      <c r="C522" s="12">
        <v>0.83333333333333337</v>
      </c>
      <c r="D522" t="s">
        <v>19</v>
      </c>
      <c r="E522" s="13" t="s">
        <v>49</v>
      </c>
      <c r="F522" t="s">
        <v>26</v>
      </c>
      <c r="G522" s="13" t="s">
        <v>533</v>
      </c>
    </row>
    <row r="523" spans="1:7" hidden="1" x14ac:dyDescent="0.25">
      <c r="A523">
        <v>261</v>
      </c>
      <c r="B523" s="11">
        <v>45972</v>
      </c>
      <c r="C523" s="12">
        <v>0.83333333333333337</v>
      </c>
      <c r="D523" t="s">
        <v>26</v>
      </c>
      <c r="E523" s="13" t="s">
        <v>533</v>
      </c>
      <c r="F523" t="s">
        <v>19</v>
      </c>
      <c r="G523" s="13" t="s">
        <v>49</v>
      </c>
    </row>
    <row r="524" spans="1:7" hidden="1" x14ac:dyDescent="0.25">
      <c r="A524">
        <v>262</v>
      </c>
      <c r="B524" s="11">
        <v>45972</v>
      </c>
      <c r="C524" s="12">
        <v>0.89583333333333337</v>
      </c>
      <c r="D524" t="s">
        <v>19</v>
      </c>
      <c r="E524" s="13" t="s">
        <v>537</v>
      </c>
      <c r="F524" t="s">
        <v>26</v>
      </c>
      <c r="G524" s="13" t="s">
        <v>54</v>
      </c>
    </row>
    <row r="525" spans="1:7" hidden="1" x14ac:dyDescent="0.25">
      <c r="A525">
        <v>262</v>
      </c>
      <c r="B525" s="11">
        <v>45972</v>
      </c>
      <c r="C525" s="12">
        <v>0.89583333333333337</v>
      </c>
      <c r="D525" t="s">
        <v>26</v>
      </c>
      <c r="E525" s="13" t="s">
        <v>54</v>
      </c>
      <c r="F525" t="s">
        <v>19</v>
      </c>
      <c r="G525" s="13" t="s">
        <v>537</v>
      </c>
    </row>
    <row r="526" spans="1:7" hidden="1" x14ac:dyDescent="0.25">
      <c r="A526">
        <v>263</v>
      </c>
      <c r="B526" s="11">
        <v>45972</v>
      </c>
      <c r="C526" s="12">
        <v>0.91666666666666663</v>
      </c>
      <c r="D526" t="s">
        <v>19</v>
      </c>
      <c r="E526" s="13" t="s">
        <v>530</v>
      </c>
      <c r="F526" t="s">
        <v>26</v>
      </c>
      <c r="G526" s="13" t="s">
        <v>538</v>
      </c>
    </row>
    <row r="527" spans="1:7" hidden="1" x14ac:dyDescent="0.25">
      <c r="A527">
        <v>263</v>
      </c>
      <c r="B527" s="11">
        <v>45972</v>
      </c>
      <c r="C527" s="12">
        <v>0.91666666666666663</v>
      </c>
      <c r="D527" t="s">
        <v>26</v>
      </c>
      <c r="E527" s="13" t="s">
        <v>538</v>
      </c>
      <c r="F527" t="s">
        <v>19</v>
      </c>
      <c r="G527" s="13" t="s">
        <v>530</v>
      </c>
    </row>
    <row r="528" spans="1:7" hidden="1" x14ac:dyDescent="0.25">
      <c r="A528">
        <v>264</v>
      </c>
      <c r="B528" s="11">
        <v>45972</v>
      </c>
      <c r="C528" s="12">
        <v>0.91666666666666663</v>
      </c>
      <c r="D528" t="s">
        <v>19</v>
      </c>
      <c r="E528" s="13" t="s">
        <v>535</v>
      </c>
      <c r="F528" t="s">
        <v>26</v>
      </c>
      <c r="G528" s="13" t="s">
        <v>540</v>
      </c>
    </row>
    <row r="529" spans="1:7" hidden="1" x14ac:dyDescent="0.25">
      <c r="A529">
        <v>264</v>
      </c>
      <c r="B529" s="11">
        <v>45972</v>
      </c>
      <c r="C529" s="12">
        <v>0.91666666666666663</v>
      </c>
      <c r="D529" t="s">
        <v>26</v>
      </c>
      <c r="E529" s="13" t="s">
        <v>540</v>
      </c>
      <c r="F529" t="s">
        <v>19</v>
      </c>
      <c r="G529" s="13" t="s">
        <v>535</v>
      </c>
    </row>
    <row r="530" spans="1:7" hidden="1" x14ac:dyDescent="0.25">
      <c r="A530">
        <v>265</v>
      </c>
      <c r="B530" s="11">
        <v>45973</v>
      </c>
      <c r="C530" s="12">
        <v>0.79166666666666663</v>
      </c>
      <c r="D530" t="s">
        <v>19</v>
      </c>
      <c r="E530" s="13" t="s">
        <v>519</v>
      </c>
      <c r="F530" t="s">
        <v>26</v>
      </c>
      <c r="G530" s="13" t="s">
        <v>528</v>
      </c>
    </row>
    <row r="531" spans="1:7" hidden="1" x14ac:dyDescent="0.25">
      <c r="A531">
        <v>265</v>
      </c>
      <c r="B531" s="11">
        <v>45973</v>
      </c>
      <c r="C531" s="12">
        <v>0.79166666666666663</v>
      </c>
      <c r="D531" t="s">
        <v>26</v>
      </c>
      <c r="E531" s="13" t="s">
        <v>528</v>
      </c>
      <c r="F531" t="s">
        <v>19</v>
      </c>
      <c r="G531" s="13" t="s">
        <v>519</v>
      </c>
    </row>
    <row r="532" spans="1:7" hidden="1" x14ac:dyDescent="0.25">
      <c r="A532">
        <v>266</v>
      </c>
      <c r="B532" s="11">
        <v>45973</v>
      </c>
      <c r="C532" s="12">
        <v>0.8125</v>
      </c>
      <c r="D532" t="s">
        <v>19</v>
      </c>
      <c r="E532" s="13" t="s">
        <v>48</v>
      </c>
      <c r="F532" t="s">
        <v>26</v>
      </c>
      <c r="G532" s="13" t="s">
        <v>525</v>
      </c>
    </row>
    <row r="533" spans="1:7" hidden="1" x14ac:dyDescent="0.25">
      <c r="A533">
        <v>266</v>
      </c>
      <c r="B533" s="11">
        <v>45973</v>
      </c>
      <c r="C533" s="12">
        <v>0.8125</v>
      </c>
      <c r="D533" t="s">
        <v>26</v>
      </c>
      <c r="E533" s="13" t="s">
        <v>525</v>
      </c>
      <c r="F533" t="s">
        <v>19</v>
      </c>
      <c r="G533" s="13" t="s">
        <v>48</v>
      </c>
    </row>
    <row r="534" spans="1:7" hidden="1" x14ac:dyDescent="0.25">
      <c r="A534">
        <v>267</v>
      </c>
      <c r="B534" s="11">
        <v>45973</v>
      </c>
      <c r="C534" s="12">
        <v>0.875</v>
      </c>
      <c r="D534" t="s">
        <v>19</v>
      </c>
      <c r="E534" s="13" t="s">
        <v>529</v>
      </c>
      <c r="F534" t="s">
        <v>26</v>
      </c>
      <c r="G534" s="13" t="s">
        <v>536</v>
      </c>
    </row>
    <row r="535" spans="1:7" hidden="1" x14ac:dyDescent="0.25">
      <c r="A535">
        <v>267</v>
      </c>
      <c r="B535" s="11">
        <v>45973</v>
      </c>
      <c r="C535" s="12">
        <v>0.875</v>
      </c>
      <c r="D535" t="s">
        <v>26</v>
      </c>
      <c r="E535" s="13" t="s">
        <v>536</v>
      </c>
      <c r="F535" t="s">
        <v>19</v>
      </c>
      <c r="G535" s="13" t="s">
        <v>529</v>
      </c>
    </row>
    <row r="536" spans="1:7" hidden="1" x14ac:dyDescent="0.25">
      <c r="A536">
        <v>268</v>
      </c>
      <c r="B536" s="11">
        <v>45973</v>
      </c>
      <c r="C536" s="12">
        <v>0.89583333333333337</v>
      </c>
      <c r="D536" t="s">
        <v>19</v>
      </c>
      <c r="E536" s="13" t="s">
        <v>52</v>
      </c>
      <c r="F536" t="s">
        <v>26</v>
      </c>
      <c r="G536" s="13" t="s">
        <v>516</v>
      </c>
    </row>
    <row r="537" spans="1:7" hidden="1" x14ac:dyDescent="0.25">
      <c r="A537">
        <v>268</v>
      </c>
      <c r="B537" s="11">
        <v>45973</v>
      </c>
      <c r="C537" s="12">
        <v>0.89583333333333337</v>
      </c>
      <c r="D537" t="s">
        <v>26</v>
      </c>
      <c r="E537" s="13" t="s">
        <v>516</v>
      </c>
      <c r="F537" t="s">
        <v>19</v>
      </c>
      <c r="G537" s="13" t="s">
        <v>52</v>
      </c>
    </row>
    <row r="538" spans="1:7" hidden="1" x14ac:dyDescent="0.25">
      <c r="A538">
        <v>269</v>
      </c>
      <c r="B538" s="11">
        <v>45974</v>
      </c>
      <c r="C538" s="12">
        <v>0.79166666666666663</v>
      </c>
      <c r="D538" t="s">
        <v>19</v>
      </c>
      <c r="E538" s="13" t="s">
        <v>520</v>
      </c>
      <c r="F538" t="s">
        <v>26</v>
      </c>
      <c r="G538" s="13" t="s">
        <v>522</v>
      </c>
    </row>
    <row r="539" spans="1:7" hidden="1" x14ac:dyDescent="0.25">
      <c r="A539">
        <v>269</v>
      </c>
      <c r="B539" s="11">
        <v>45974</v>
      </c>
      <c r="C539" s="12">
        <v>0.79166666666666663</v>
      </c>
      <c r="D539" t="s">
        <v>26</v>
      </c>
      <c r="E539" s="13" t="s">
        <v>522</v>
      </c>
      <c r="F539" t="s">
        <v>19</v>
      </c>
      <c r="G539" s="13" t="s">
        <v>520</v>
      </c>
    </row>
    <row r="540" spans="1:7" hidden="1" x14ac:dyDescent="0.25">
      <c r="A540">
        <v>270</v>
      </c>
      <c r="B540" s="11">
        <v>45974</v>
      </c>
      <c r="C540" s="12">
        <v>0.79166666666666663</v>
      </c>
      <c r="D540" t="s">
        <v>19</v>
      </c>
      <c r="E540" s="13" t="s">
        <v>537</v>
      </c>
      <c r="F540" t="s">
        <v>26</v>
      </c>
      <c r="G540" s="13" t="s">
        <v>526</v>
      </c>
    </row>
    <row r="541" spans="1:7" hidden="1" x14ac:dyDescent="0.25">
      <c r="A541">
        <v>270</v>
      </c>
      <c r="B541" s="11">
        <v>45974</v>
      </c>
      <c r="C541" s="12">
        <v>0.79166666666666663</v>
      </c>
      <c r="D541" t="s">
        <v>26</v>
      </c>
      <c r="E541" s="13" t="s">
        <v>526</v>
      </c>
      <c r="F541" t="s">
        <v>19</v>
      </c>
      <c r="G541" s="13" t="s">
        <v>537</v>
      </c>
    </row>
    <row r="542" spans="1:7" hidden="1" x14ac:dyDescent="0.25">
      <c r="A542">
        <v>271</v>
      </c>
      <c r="B542" s="11">
        <v>45974</v>
      </c>
      <c r="C542" s="12">
        <v>0.79166666666666663</v>
      </c>
      <c r="D542" t="s">
        <v>19</v>
      </c>
      <c r="E542" s="13" t="s">
        <v>51</v>
      </c>
      <c r="F542" t="s">
        <v>26</v>
      </c>
      <c r="G542" s="13" t="s">
        <v>517</v>
      </c>
    </row>
    <row r="543" spans="1:7" hidden="1" x14ac:dyDescent="0.25">
      <c r="A543">
        <v>271</v>
      </c>
      <c r="B543" s="11">
        <v>45974</v>
      </c>
      <c r="C543" s="12">
        <v>0.79166666666666663</v>
      </c>
      <c r="D543" t="s">
        <v>26</v>
      </c>
      <c r="E543" s="13" t="s">
        <v>517</v>
      </c>
      <c r="F543" t="s">
        <v>19</v>
      </c>
      <c r="G543" s="13" t="s">
        <v>51</v>
      </c>
    </row>
    <row r="544" spans="1:7" hidden="1" x14ac:dyDescent="0.25">
      <c r="A544">
        <v>272</v>
      </c>
      <c r="B544" s="11">
        <v>45974</v>
      </c>
      <c r="C544" s="12">
        <v>0.79166666666666663</v>
      </c>
      <c r="D544" t="s">
        <v>19</v>
      </c>
      <c r="E544" s="13" t="s">
        <v>534</v>
      </c>
      <c r="F544" t="s">
        <v>26</v>
      </c>
      <c r="G544" s="13" t="s">
        <v>521</v>
      </c>
    </row>
    <row r="545" spans="1:7" hidden="1" x14ac:dyDescent="0.25">
      <c r="A545">
        <v>272</v>
      </c>
      <c r="B545" s="11">
        <v>45974</v>
      </c>
      <c r="C545" s="12">
        <v>0.79166666666666663</v>
      </c>
      <c r="D545" t="s">
        <v>26</v>
      </c>
      <c r="E545" s="13" t="s">
        <v>521</v>
      </c>
      <c r="F545" t="s">
        <v>19</v>
      </c>
      <c r="G545" s="13" t="s">
        <v>534</v>
      </c>
    </row>
    <row r="546" spans="1:7" hidden="1" x14ac:dyDescent="0.25">
      <c r="A546">
        <v>273</v>
      </c>
      <c r="B546" s="11">
        <v>45974</v>
      </c>
      <c r="C546" s="12">
        <v>0.79166666666666663</v>
      </c>
      <c r="D546" t="s">
        <v>19</v>
      </c>
      <c r="E546" s="13" t="s">
        <v>47</v>
      </c>
      <c r="F546" t="s">
        <v>26</v>
      </c>
      <c r="G546" s="13" t="s">
        <v>527</v>
      </c>
    </row>
    <row r="547" spans="1:7" hidden="1" x14ac:dyDescent="0.25">
      <c r="A547">
        <v>273</v>
      </c>
      <c r="B547" s="11">
        <v>45974</v>
      </c>
      <c r="C547" s="12">
        <v>0.79166666666666663</v>
      </c>
      <c r="D547" t="s">
        <v>26</v>
      </c>
      <c r="E547" s="13" t="s">
        <v>527</v>
      </c>
      <c r="F547" t="s">
        <v>19</v>
      </c>
      <c r="G547" s="13" t="s">
        <v>47</v>
      </c>
    </row>
    <row r="548" spans="1:7" hidden="1" x14ac:dyDescent="0.25">
      <c r="A548">
        <v>274</v>
      </c>
      <c r="B548" s="11">
        <v>45974</v>
      </c>
      <c r="C548" s="12">
        <v>0.8125</v>
      </c>
      <c r="D548" t="s">
        <v>19</v>
      </c>
      <c r="E548" s="13" t="s">
        <v>48</v>
      </c>
      <c r="F548" t="s">
        <v>26</v>
      </c>
      <c r="G548" s="13" t="s">
        <v>530</v>
      </c>
    </row>
    <row r="549" spans="1:7" hidden="1" x14ac:dyDescent="0.25">
      <c r="A549">
        <v>274</v>
      </c>
      <c r="B549" s="11">
        <v>45974</v>
      </c>
      <c r="C549" s="12">
        <v>0.8125</v>
      </c>
      <c r="D549" t="s">
        <v>26</v>
      </c>
      <c r="E549" s="13" t="s">
        <v>530</v>
      </c>
      <c r="F549" t="s">
        <v>19</v>
      </c>
      <c r="G549" s="13" t="s">
        <v>48</v>
      </c>
    </row>
    <row r="550" spans="1:7" hidden="1" x14ac:dyDescent="0.25">
      <c r="A550">
        <v>275</v>
      </c>
      <c r="B550" s="11">
        <v>45974</v>
      </c>
      <c r="C550" s="12">
        <v>0.875</v>
      </c>
      <c r="D550" t="s">
        <v>19</v>
      </c>
      <c r="E550" s="13" t="s">
        <v>539</v>
      </c>
      <c r="F550" t="s">
        <v>26</v>
      </c>
      <c r="G550" s="13" t="s">
        <v>49</v>
      </c>
    </row>
    <row r="551" spans="1:7" hidden="1" x14ac:dyDescent="0.25">
      <c r="A551">
        <v>275</v>
      </c>
      <c r="B551" s="11">
        <v>45974</v>
      </c>
      <c r="C551" s="12">
        <v>0.875</v>
      </c>
      <c r="D551" t="s">
        <v>26</v>
      </c>
      <c r="E551" s="13" t="s">
        <v>49</v>
      </c>
      <c r="F551" t="s">
        <v>19</v>
      </c>
      <c r="G551" s="13" t="s">
        <v>539</v>
      </c>
    </row>
    <row r="552" spans="1:7" hidden="1" x14ac:dyDescent="0.25">
      <c r="A552">
        <v>276</v>
      </c>
      <c r="B552" s="11">
        <v>45974</v>
      </c>
      <c r="C552" s="12">
        <v>0.875</v>
      </c>
      <c r="D552" t="s">
        <v>19</v>
      </c>
      <c r="E552" s="13" t="s">
        <v>529</v>
      </c>
      <c r="F552" t="s">
        <v>26</v>
      </c>
      <c r="G552" s="13" t="s">
        <v>54</v>
      </c>
    </row>
    <row r="553" spans="1:7" hidden="1" x14ac:dyDescent="0.25">
      <c r="A553">
        <v>276</v>
      </c>
      <c r="B553" s="11">
        <v>45974</v>
      </c>
      <c r="C553" s="12">
        <v>0.875</v>
      </c>
      <c r="D553" t="s">
        <v>26</v>
      </c>
      <c r="E553" s="13" t="s">
        <v>54</v>
      </c>
      <c r="F553" t="s">
        <v>19</v>
      </c>
      <c r="G553" s="13" t="s">
        <v>529</v>
      </c>
    </row>
    <row r="554" spans="1:7" hidden="1" x14ac:dyDescent="0.25">
      <c r="A554">
        <v>277</v>
      </c>
      <c r="B554" s="11">
        <v>45974</v>
      </c>
      <c r="C554" s="12">
        <v>0.91666666666666663</v>
      </c>
      <c r="D554" t="s">
        <v>19</v>
      </c>
      <c r="E554" s="13" t="s">
        <v>535</v>
      </c>
      <c r="F554" t="s">
        <v>26</v>
      </c>
      <c r="G554" s="13" t="s">
        <v>538</v>
      </c>
    </row>
    <row r="555" spans="1:7" hidden="1" x14ac:dyDescent="0.25">
      <c r="A555">
        <v>277</v>
      </c>
      <c r="B555" s="11">
        <v>45974</v>
      </c>
      <c r="C555" s="12">
        <v>0.91666666666666663</v>
      </c>
      <c r="D555" t="s">
        <v>26</v>
      </c>
      <c r="E555" s="13" t="s">
        <v>538</v>
      </c>
      <c r="F555" t="s">
        <v>19</v>
      </c>
      <c r="G555" s="13" t="s">
        <v>535</v>
      </c>
    </row>
    <row r="556" spans="1:7" hidden="1" x14ac:dyDescent="0.25">
      <c r="A556">
        <v>278</v>
      </c>
      <c r="B556" s="11">
        <v>45974</v>
      </c>
      <c r="C556" s="12">
        <v>0.91666666666666663</v>
      </c>
      <c r="D556" t="s">
        <v>19</v>
      </c>
      <c r="E556" s="13" t="s">
        <v>524</v>
      </c>
      <c r="F556" t="s">
        <v>26</v>
      </c>
      <c r="G556" s="13" t="s">
        <v>523</v>
      </c>
    </row>
    <row r="557" spans="1:7" hidden="1" x14ac:dyDescent="0.25">
      <c r="A557">
        <v>278</v>
      </c>
      <c r="B557" s="11">
        <v>45974</v>
      </c>
      <c r="C557" s="12">
        <v>0.91666666666666663</v>
      </c>
      <c r="D557" t="s">
        <v>26</v>
      </c>
      <c r="E557" s="13" t="s">
        <v>523</v>
      </c>
      <c r="F557" t="s">
        <v>19</v>
      </c>
      <c r="G557" s="13" t="s">
        <v>524</v>
      </c>
    </row>
    <row r="558" spans="1:7" hidden="1" x14ac:dyDescent="0.25">
      <c r="A558">
        <v>279</v>
      </c>
      <c r="B558" s="11">
        <v>45975</v>
      </c>
      <c r="C558" s="12">
        <v>0.58333333333333337</v>
      </c>
      <c r="D558" t="s">
        <v>19</v>
      </c>
      <c r="E558" s="13" t="s">
        <v>518</v>
      </c>
      <c r="F558" t="s">
        <v>26</v>
      </c>
      <c r="G558" s="13" t="s">
        <v>531</v>
      </c>
    </row>
    <row r="559" spans="1:7" hidden="1" x14ac:dyDescent="0.25">
      <c r="A559">
        <v>279</v>
      </c>
      <c r="B559" s="11">
        <v>45975</v>
      </c>
      <c r="C559" s="12">
        <v>0.58333333333333337</v>
      </c>
      <c r="D559" t="s">
        <v>26</v>
      </c>
      <c r="E559" s="13" t="s">
        <v>531</v>
      </c>
      <c r="F559" t="s">
        <v>19</v>
      </c>
      <c r="G559" s="13" t="s">
        <v>518</v>
      </c>
    </row>
    <row r="560" spans="1:7" hidden="1" x14ac:dyDescent="0.25">
      <c r="A560">
        <v>280</v>
      </c>
      <c r="B560" s="11">
        <v>45975</v>
      </c>
      <c r="C560" s="12">
        <v>0.79166666666666663</v>
      </c>
      <c r="D560" t="s">
        <v>19</v>
      </c>
      <c r="E560" s="13" t="s">
        <v>540</v>
      </c>
      <c r="F560" t="s">
        <v>26</v>
      </c>
      <c r="G560" s="13" t="s">
        <v>53</v>
      </c>
    </row>
    <row r="561" spans="1:7" hidden="1" x14ac:dyDescent="0.25">
      <c r="A561">
        <v>280</v>
      </c>
      <c r="B561" s="11">
        <v>45975</v>
      </c>
      <c r="C561" s="12">
        <v>0.79166666666666663</v>
      </c>
      <c r="D561" t="s">
        <v>26</v>
      </c>
      <c r="E561" s="13" t="s">
        <v>53</v>
      </c>
      <c r="F561" t="s">
        <v>19</v>
      </c>
      <c r="G561" s="13" t="s">
        <v>540</v>
      </c>
    </row>
    <row r="562" spans="1:7" hidden="1" x14ac:dyDescent="0.25">
      <c r="A562">
        <v>281</v>
      </c>
      <c r="B562" s="11">
        <v>45975</v>
      </c>
      <c r="C562" s="12">
        <v>0.83333333333333337</v>
      </c>
      <c r="D562" t="s">
        <v>19</v>
      </c>
      <c r="E562" s="13" t="s">
        <v>525</v>
      </c>
      <c r="F562" t="s">
        <v>26</v>
      </c>
      <c r="G562" s="13" t="s">
        <v>533</v>
      </c>
    </row>
    <row r="563" spans="1:7" hidden="1" x14ac:dyDescent="0.25">
      <c r="A563">
        <v>281</v>
      </c>
      <c r="B563" s="11">
        <v>45975</v>
      </c>
      <c r="C563" s="12">
        <v>0.83333333333333337</v>
      </c>
      <c r="D563" t="s">
        <v>26</v>
      </c>
      <c r="E563" s="13" t="s">
        <v>533</v>
      </c>
      <c r="F563" t="s">
        <v>19</v>
      </c>
      <c r="G563" s="13" t="s">
        <v>525</v>
      </c>
    </row>
    <row r="564" spans="1:7" hidden="1" x14ac:dyDescent="0.25">
      <c r="A564">
        <v>282</v>
      </c>
      <c r="B564" s="11">
        <v>45975</v>
      </c>
      <c r="C564" s="12">
        <v>0.875</v>
      </c>
      <c r="D564" t="s">
        <v>19</v>
      </c>
      <c r="E564" s="13" t="s">
        <v>524</v>
      </c>
      <c r="F564" t="s">
        <v>26</v>
      </c>
      <c r="G564" s="13" t="s">
        <v>536</v>
      </c>
    </row>
    <row r="565" spans="1:7" hidden="1" x14ac:dyDescent="0.25">
      <c r="A565">
        <v>282</v>
      </c>
      <c r="B565" s="11">
        <v>45975</v>
      </c>
      <c r="C565" s="12">
        <v>0.875</v>
      </c>
      <c r="D565" t="s">
        <v>26</v>
      </c>
      <c r="E565" s="13" t="s">
        <v>536</v>
      </c>
      <c r="F565" t="s">
        <v>19</v>
      </c>
      <c r="G565" s="13" t="s">
        <v>524</v>
      </c>
    </row>
    <row r="566" spans="1:7" hidden="1" x14ac:dyDescent="0.25">
      <c r="A566">
        <v>283</v>
      </c>
      <c r="B566" s="11">
        <v>45976</v>
      </c>
      <c r="C566" s="12">
        <v>0.70833333333333337</v>
      </c>
      <c r="D566" t="s">
        <v>19</v>
      </c>
      <c r="E566" s="13" t="s">
        <v>528</v>
      </c>
      <c r="F566" t="s">
        <v>26</v>
      </c>
      <c r="G566" s="13" t="s">
        <v>517</v>
      </c>
    </row>
    <row r="567" spans="1:7" hidden="1" x14ac:dyDescent="0.25">
      <c r="A567">
        <v>283</v>
      </c>
      <c r="B567" s="11">
        <v>45976</v>
      </c>
      <c r="C567" s="12">
        <v>0.70833333333333337</v>
      </c>
      <c r="D567" t="s">
        <v>26</v>
      </c>
      <c r="E567" s="13" t="s">
        <v>517</v>
      </c>
      <c r="F567" t="s">
        <v>19</v>
      </c>
      <c r="G567" s="13" t="s">
        <v>528</v>
      </c>
    </row>
    <row r="568" spans="1:7" hidden="1" x14ac:dyDescent="0.25">
      <c r="A568">
        <v>284</v>
      </c>
      <c r="B568" s="11">
        <v>45976</v>
      </c>
      <c r="C568" s="12">
        <v>0.75</v>
      </c>
      <c r="D568" t="s">
        <v>19</v>
      </c>
      <c r="E568" s="13" t="s">
        <v>537</v>
      </c>
      <c r="F568" t="s">
        <v>26</v>
      </c>
      <c r="G568" s="13" t="s">
        <v>532</v>
      </c>
    </row>
    <row r="569" spans="1:7" hidden="1" x14ac:dyDescent="0.25">
      <c r="A569">
        <v>284</v>
      </c>
      <c r="B569" s="11">
        <v>45976</v>
      </c>
      <c r="C569" s="12">
        <v>0.75</v>
      </c>
      <c r="D569" t="s">
        <v>26</v>
      </c>
      <c r="E569" s="13" t="s">
        <v>532</v>
      </c>
      <c r="F569" t="s">
        <v>19</v>
      </c>
      <c r="G569" s="13" t="s">
        <v>537</v>
      </c>
    </row>
    <row r="570" spans="1:7" hidden="1" x14ac:dyDescent="0.25">
      <c r="A570">
        <v>285</v>
      </c>
      <c r="B570" s="11">
        <v>45976</v>
      </c>
      <c r="C570" s="12">
        <v>0.79166666666666663</v>
      </c>
      <c r="D570" t="s">
        <v>19</v>
      </c>
      <c r="E570" s="13" t="s">
        <v>52</v>
      </c>
      <c r="F570" t="s">
        <v>26</v>
      </c>
      <c r="G570" s="13" t="s">
        <v>51</v>
      </c>
    </row>
    <row r="571" spans="1:7" hidden="1" x14ac:dyDescent="0.25">
      <c r="A571">
        <v>285</v>
      </c>
      <c r="B571" s="11">
        <v>45976</v>
      </c>
      <c r="C571" s="12">
        <v>0.79166666666666663</v>
      </c>
      <c r="D571" t="s">
        <v>26</v>
      </c>
      <c r="E571" s="13" t="s">
        <v>51</v>
      </c>
      <c r="F571" t="s">
        <v>19</v>
      </c>
      <c r="G571" s="13" t="s">
        <v>52</v>
      </c>
    </row>
    <row r="572" spans="1:7" hidden="1" x14ac:dyDescent="0.25">
      <c r="A572">
        <v>286</v>
      </c>
      <c r="B572" s="11">
        <v>45976</v>
      </c>
      <c r="C572" s="12">
        <v>0.79166666666666663</v>
      </c>
      <c r="D572" t="s">
        <v>19</v>
      </c>
      <c r="E572" s="13" t="s">
        <v>520</v>
      </c>
      <c r="F572" t="s">
        <v>26</v>
      </c>
      <c r="G572" s="13" t="s">
        <v>527</v>
      </c>
    </row>
    <row r="573" spans="1:7" hidden="1" x14ac:dyDescent="0.25">
      <c r="A573">
        <v>286</v>
      </c>
      <c r="B573" s="11">
        <v>45976</v>
      </c>
      <c r="C573" s="12">
        <v>0.79166666666666663</v>
      </c>
      <c r="D573" t="s">
        <v>26</v>
      </c>
      <c r="E573" s="13" t="s">
        <v>527</v>
      </c>
      <c r="F573" t="s">
        <v>19</v>
      </c>
      <c r="G573" s="13" t="s">
        <v>520</v>
      </c>
    </row>
    <row r="574" spans="1:7" hidden="1" x14ac:dyDescent="0.25">
      <c r="A574">
        <v>287</v>
      </c>
      <c r="B574" s="11">
        <v>45976</v>
      </c>
      <c r="C574" s="12">
        <v>0.79166666666666663</v>
      </c>
      <c r="D574" t="s">
        <v>19</v>
      </c>
      <c r="E574" s="13" t="s">
        <v>47</v>
      </c>
      <c r="F574" t="s">
        <v>26</v>
      </c>
      <c r="G574" s="13" t="s">
        <v>521</v>
      </c>
    </row>
    <row r="575" spans="1:7" hidden="1" x14ac:dyDescent="0.25">
      <c r="A575">
        <v>287</v>
      </c>
      <c r="B575" s="11">
        <v>45976</v>
      </c>
      <c r="C575" s="12">
        <v>0.79166666666666663</v>
      </c>
      <c r="D575" t="s">
        <v>26</v>
      </c>
      <c r="E575" s="13" t="s">
        <v>521</v>
      </c>
      <c r="F575" t="s">
        <v>19</v>
      </c>
      <c r="G575" s="13" t="s">
        <v>47</v>
      </c>
    </row>
    <row r="576" spans="1:7" hidden="1" x14ac:dyDescent="0.25">
      <c r="A576">
        <v>288</v>
      </c>
      <c r="B576" s="11">
        <v>45976</v>
      </c>
      <c r="C576" s="12">
        <v>0.79166666666666663</v>
      </c>
      <c r="D576" t="s">
        <v>19</v>
      </c>
      <c r="E576" s="13" t="s">
        <v>529</v>
      </c>
      <c r="F576" t="s">
        <v>26</v>
      </c>
      <c r="G576" s="13" t="s">
        <v>526</v>
      </c>
    </row>
    <row r="577" spans="1:7" hidden="1" x14ac:dyDescent="0.25">
      <c r="A577">
        <v>288</v>
      </c>
      <c r="B577" s="11">
        <v>45976</v>
      </c>
      <c r="C577" s="12">
        <v>0.79166666666666663</v>
      </c>
      <c r="D577" t="s">
        <v>26</v>
      </c>
      <c r="E577" s="13" t="s">
        <v>526</v>
      </c>
      <c r="F577" t="s">
        <v>19</v>
      </c>
      <c r="G577" s="13" t="s">
        <v>529</v>
      </c>
    </row>
    <row r="578" spans="1:7" hidden="1" x14ac:dyDescent="0.25">
      <c r="A578">
        <v>289</v>
      </c>
      <c r="B578" s="11">
        <v>45976</v>
      </c>
      <c r="C578" s="12">
        <v>0.79166666666666663</v>
      </c>
      <c r="D578" t="s">
        <v>19</v>
      </c>
      <c r="E578" s="13" t="s">
        <v>522</v>
      </c>
      <c r="F578" t="s">
        <v>26</v>
      </c>
      <c r="G578" s="13" t="s">
        <v>516</v>
      </c>
    </row>
    <row r="579" spans="1:7" hidden="1" x14ac:dyDescent="0.25">
      <c r="A579">
        <v>289</v>
      </c>
      <c r="B579" s="11">
        <v>45976</v>
      </c>
      <c r="C579" s="12">
        <v>0.79166666666666663</v>
      </c>
      <c r="D579" t="s">
        <v>26</v>
      </c>
      <c r="E579" s="13" t="s">
        <v>516</v>
      </c>
      <c r="F579" t="s">
        <v>19</v>
      </c>
      <c r="G579" s="13" t="s">
        <v>522</v>
      </c>
    </row>
    <row r="580" spans="1:7" hidden="1" x14ac:dyDescent="0.25">
      <c r="A580">
        <v>290</v>
      </c>
      <c r="B580" s="11">
        <v>45976</v>
      </c>
      <c r="C580" s="12">
        <v>0.79166666666666663</v>
      </c>
      <c r="D580" t="s">
        <v>19</v>
      </c>
      <c r="E580" s="13" t="s">
        <v>519</v>
      </c>
      <c r="F580" t="s">
        <v>26</v>
      </c>
      <c r="G580" s="13" t="s">
        <v>530</v>
      </c>
    </row>
    <row r="581" spans="1:7" hidden="1" x14ac:dyDescent="0.25">
      <c r="A581">
        <v>290</v>
      </c>
      <c r="B581" s="11">
        <v>45976</v>
      </c>
      <c r="C581" s="12">
        <v>0.79166666666666663</v>
      </c>
      <c r="D581" t="s">
        <v>26</v>
      </c>
      <c r="E581" s="13" t="s">
        <v>530</v>
      </c>
      <c r="F581" t="s">
        <v>19</v>
      </c>
      <c r="G581" s="13" t="s">
        <v>519</v>
      </c>
    </row>
    <row r="582" spans="1:7" hidden="1" x14ac:dyDescent="0.25">
      <c r="A582">
        <v>291</v>
      </c>
      <c r="B582" s="11">
        <v>45976</v>
      </c>
      <c r="C582" s="12">
        <v>0.79166666666666663</v>
      </c>
      <c r="D582" t="s">
        <v>19</v>
      </c>
      <c r="E582" s="13" t="s">
        <v>48</v>
      </c>
      <c r="F582" t="s">
        <v>26</v>
      </c>
      <c r="G582" s="13" t="s">
        <v>53</v>
      </c>
    </row>
    <row r="583" spans="1:7" hidden="1" x14ac:dyDescent="0.25">
      <c r="A583">
        <v>291</v>
      </c>
      <c r="B583" s="11">
        <v>45976</v>
      </c>
      <c r="C583" s="12">
        <v>0.79166666666666663</v>
      </c>
      <c r="D583" t="s">
        <v>26</v>
      </c>
      <c r="E583" s="13" t="s">
        <v>53</v>
      </c>
      <c r="F583" t="s">
        <v>19</v>
      </c>
      <c r="G583" s="13" t="s">
        <v>48</v>
      </c>
    </row>
    <row r="584" spans="1:7" hidden="1" x14ac:dyDescent="0.25">
      <c r="A584">
        <v>292</v>
      </c>
      <c r="B584" s="11">
        <v>45976</v>
      </c>
      <c r="C584" s="12">
        <v>0.83333333333333337</v>
      </c>
      <c r="D584" t="s">
        <v>19</v>
      </c>
      <c r="E584" s="13" t="s">
        <v>525</v>
      </c>
      <c r="F584" t="s">
        <v>26</v>
      </c>
      <c r="G584" s="13" t="s">
        <v>534</v>
      </c>
    </row>
    <row r="585" spans="1:7" hidden="1" x14ac:dyDescent="0.25">
      <c r="A585">
        <v>292</v>
      </c>
      <c r="B585" s="11">
        <v>45976</v>
      </c>
      <c r="C585" s="12">
        <v>0.83333333333333337</v>
      </c>
      <c r="D585" t="s">
        <v>26</v>
      </c>
      <c r="E585" s="13" t="s">
        <v>534</v>
      </c>
      <c r="F585" t="s">
        <v>19</v>
      </c>
      <c r="G585" s="13" t="s">
        <v>525</v>
      </c>
    </row>
    <row r="586" spans="1:7" hidden="1" x14ac:dyDescent="0.25">
      <c r="A586">
        <v>293</v>
      </c>
      <c r="B586" s="11">
        <v>45976</v>
      </c>
      <c r="C586" s="12">
        <v>0.83333333333333337</v>
      </c>
      <c r="D586" t="s">
        <v>19</v>
      </c>
      <c r="E586" s="13" t="s">
        <v>523</v>
      </c>
      <c r="F586" t="s">
        <v>26</v>
      </c>
      <c r="G586" s="13" t="s">
        <v>533</v>
      </c>
    </row>
    <row r="587" spans="1:7" hidden="1" x14ac:dyDescent="0.25">
      <c r="A587">
        <v>293</v>
      </c>
      <c r="B587" s="11">
        <v>45976</v>
      </c>
      <c r="C587" s="12">
        <v>0.83333333333333337</v>
      </c>
      <c r="D587" t="s">
        <v>26</v>
      </c>
      <c r="E587" s="13" t="s">
        <v>533</v>
      </c>
      <c r="F587" t="s">
        <v>19</v>
      </c>
      <c r="G587" s="13" t="s">
        <v>523</v>
      </c>
    </row>
    <row r="588" spans="1:7" hidden="1" x14ac:dyDescent="0.25">
      <c r="A588">
        <v>294</v>
      </c>
      <c r="B588" s="11">
        <v>45976</v>
      </c>
      <c r="C588" s="12">
        <v>0.91666666666666663</v>
      </c>
      <c r="D588" t="s">
        <v>19</v>
      </c>
      <c r="E588" s="13" t="s">
        <v>535</v>
      </c>
      <c r="F588" t="s">
        <v>26</v>
      </c>
      <c r="G588" s="13" t="s">
        <v>49</v>
      </c>
    </row>
    <row r="589" spans="1:7" hidden="1" x14ac:dyDescent="0.25">
      <c r="A589">
        <v>294</v>
      </c>
      <c r="B589" s="11">
        <v>45976</v>
      </c>
      <c r="C589" s="12">
        <v>0.91666666666666663</v>
      </c>
      <c r="D589" t="s">
        <v>26</v>
      </c>
      <c r="E589" s="13" t="s">
        <v>49</v>
      </c>
      <c r="F589" t="s">
        <v>19</v>
      </c>
      <c r="G589" s="13" t="s">
        <v>535</v>
      </c>
    </row>
    <row r="590" spans="1:7" hidden="1" x14ac:dyDescent="0.25">
      <c r="A590">
        <v>295</v>
      </c>
      <c r="B590" s="11">
        <v>45976</v>
      </c>
      <c r="C590" s="12">
        <v>0.91666666666666663</v>
      </c>
      <c r="D590" t="s">
        <v>19</v>
      </c>
      <c r="E590" s="13" t="s">
        <v>539</v>
      </c>
      <c r="F590" t="s">
        <v>26</v>
      </c>
      <c r="G590" s="13" t="s">
        <v>538</v>
      </c>
    </row>
    <row r="591" spans="1:7" hidden="1" x14ac:dyDescent="0.25">
      <c r="A591">
        <v>295</v>
      </c>
      <c r="B591" s="11">
        <v>45976</v>
      </c>
      <c r="C591" s="12">
        <v>0.91666666666666663</v>
      </c>
      <c r="D591" t="s">
        <v>26</v>
      </c>
      <c r="E591" s="13" t="s">
        <v>538</v>
      </c>
      <c r="F591" t="s">
        <v>19</v>
      </c>
      <c r="G591" s="13" t="s">
        <v>539</v>
      </c>
    </row>
    <row r="592" spans="1:7" hidden="1" x14ac:dyDescent="0.25">
      <c r="A592">
        <v>296</v>
      </c>
      <c r="B592" s="11">
        <v>45977</v>
      </c>
      <c r="C592" s="12">
        <v>0.375</v>
      </c>
      <c r="D592" t="s">
        <v>19</v>
      </c>
      <c r="E592" s="13" t="s">
        <v>531</v>
      </c>
      <c r="F592" t="s">
        <v>26</v>
      </c>
      <c r="G592" s="13" t="s">
        <v>518</v>
      </c>
    </row>
    <row r="593" spans="1:7" hidden="1" x14ac:dyDescent="0.25">
      <c r="A593">
        <v>296</v>
      </c>
      <c r="B593" s="11">
        <v>45977</v>
      </c>
      <c r="C593" s="12">
        <v>0.375</v>
      </c>
      <c r="D593" t="s">
        <v>26</v>
      </c>
      <c r="E593" s="13" t="s">
        <v>518</v>
      </c>
      <c r="F593" t="s">
        <v>19</v>
      </c>
      <c r="G593" s="13" t="s">
        <v>531</v>
      </c>
    </row>
    <row r="594" spans="1:7" hidden="1" x14ac:dyDescent="0.25">
      <c r="A594">
        <v>297</v>
      </c>
      <c r="B594" s="11">
        <v>45977</v>
      </c>
      <c r="C594" s="12">
        <v>0.70833333333333337</v>
      </c>
      <c r="D594" t="s">
        <v>19</v>
      </c>
      <c r="E594" s="13" t="s">
        <v>540</v>
      </c>
      <c r="F594" t="s">
        <v>26</v>
      </c>
      <c r="G594" s="13" t="s">
        <v>528</v>
      </c>
    </row>
    <row r="595" spans="1:7" hidden="1" x14ac:dyDescent="0.25">
      <c r="A595">
        <v>297</v>
      </c>
      <c r="B595" s="11">
        <v>45977</v>
      </c>
      <c r="C595" s="12">
        <v>0.70833333333333337</v>
      </c>
      <c r="D595" t="s">
        <v>26</v>
      </c>
      <c r="E595" s="13" t="s">
        <v>528</v>
      </c>
      <c r="F595" t="s">
        <v>19</v>
      </c>
      <c r="G595" s="13" t="s">
        <v>540</v>
      </c>
    </row>
    <row r="596" spans="1:7" hidden="1" x14ac:dyDescent="0.25">
      <c r="A596">
        <v>298</v>
      </c>
      <c r="B596" s="11">
        <v>45977</v>
      </c>
      <c r="C596" s="12">
        <v>0.75</v>
      </c>
      <c r="D596" t="s">
        <v>19</v>
      </c>
      <c r="E596" s="13" t="s">
        <v>523</v>
      </c>
      <c r="F596" t="s">
        <v>26</v>
      </c>
      <c r="G596" s="13" t="s">
        <v>532</v>
      </c>
    </row>
    <row r="597" spans="1:7" hidden="1" x14ac:dyDescent="0.25">
      <c r="A597">
        <v>298</v>
      </c>
      <c r="B597" s="11">
        <v>45977</v>
      </c>
      <c r="C597" s="12">
        <v>0.75</v>
      </c>
      <c r="D597" t="s">
        <v>26</v>
      </c>
      <c r="E597" s="13" t="s">
        <v>532</v>
      </c>
      <c r="F597" t="s">
        <v>19</v>
      </c>
      <c r="G597" s="13" t="s">
        <v>523</v>
      </c>
    </row>
    <row r="598" spans="1:7" hidden="1" x14ac:dyDescent="0.25">
      <c r="A598">
        <v>299</v>
      </c>
      <c r="B598" s="11">
        <v>45977</v>
      </c>
      <c r="C598" s="12">
        <v>0.79166666666666663</v>
      </c>
      <c r="D598" t="s">
        <v>19</v>
      </c>
      <c r="E598" s="13" t="s">
        <v>526</v>
      </c>
      <c r="F598" t="s">
        <v>26</v>
      </c>
      <c r="G598" s="13" t="s">
        <v>519</v>
      </c>
    </row>
    <row r="599" spans="1:7" hidden="1" x14ac:dyDescent="0.25">
      <c r="A599">
        <v>299</v>
      </c>
      <c r="B599" s="11">
        <v>45977</v>
      </c>
      <c r="C599" s="12">
        <v>0.79166666666666663</v>
      </c>
      <c r="D599" t="s">
        <v>26</v>
      </c>
      <c r="E599" s="13" t="s">
        <v>519</v>
      </c>
      <c r="F599" t="s">
        <v>19</v>
      </c>
      <c r="G599" s="13" t="s">
        <v>526</v>
      </c>
    </row>
    <row r="600" spans="1:7" hidden="1" x14ac:dyDescent="0.25">
      <c r="A600">
        <v>300</v>
      </c>
      <c r="B600" s="11">
        <v>45977</v>
      </c>
      <c r="C600" s="12">
        <v>0.875</v>
      </c>
      <c r="D600" t="s">
        <v>19</v>
      </c>
      <c r="E600" s="13" t="s">
        <v>524</v>
      </c>
      <c r="F600" t="s">
        <v>26</v>
      </c>
      <c r="G600" s="13" t="s">
        <v>54</v>
      </c>
    </row>
    <row r="601" spans="1:7" hidden="1" x14ac:dyDescent="0.25">
      <c r="A601">
        <v>300</v>
      </c>
      <c r="B601" s="11">
        <v>45977</v>
      </c>
      <c r="C601" s="12">
        <v>0.875</v>
      </c>
      <c r="D601" t="s">
        <v>26</v>
      </c>
      <c r="E601" s="13" t="s">
        <v>54</v>
      </c>
      <c r="F601" t="s">
        <v>19</v>
      </c>
      <c r="G601" s="13" t="s">
        <v>524</v>
      </c>
    </row>
    <row r="602" spans="1:7" hidden="1" x14ac:dyDescent="0.25">
      <c r="A602">
        <v>301</v>
      </c>
      <c r="B602" s="11">
        <v>45978</v>
      </c>
      <c r="C602" s="12">
        <v>0.79166666666666663</v>
      </c>
      <c r="D602" t="s">
        <v>19</v>
      </c>
      <c r="E602" s="13" t="s">
        <v>53</v>
      </c>
      <c r="F602" t="s">
        <v>26</v>
      </c>
      <c r="G602" s="13" t="s">
        <v>47</v>
      </c>
    </row>
    <row r="603" spans="1:7" hidden="1" x14ac:dyDescent="0.25">
      <c r="A603">
        <v>301</v>
      </c>
      <c r="B603" s="11">
        <v>45978</v>
      </c>
      <c r="C603" s="12">
        <v>0.79166666666666663</v>
      </c>
      <c r="D603" t="s">
        <v>26</v>
      </c>
      <c r="E603" s="13" t="s">
        <v>47</v>
      </c>
      <c r="F603" t="s">
        <v>19</v>
      </c>
      <c r="G603" s="13" t="s">
        <v>53</v>
      </c>
    </row>
    <row r="604" spans="1:7" hidden="1" x14ac:dyDescent="0.25">
      <c r="A604">
        <v>302</v>
      </c>
      <c r="B604" s="11">
        <v>45978</v>
      </c>
      <c r="C604" s="12">
        <v>0.79166666666666663</v>
      </c>
      <c r="D604" t="s">
        <v>19</v>
      </c>
      <c r="E604" s="13" t="s">
        <v>48</v>
      </c>
      <c r="F604" t="s">
        <v>26</v>
      </c>
      <c r="G604" s="13" t="s">
        <v>529</v>
      </c>
    </row>
    <row r="605" spans="1:7" hidden="1" x14ac:dyDescent="0.25">
      <c r="A605">
        <v>302</v>
      </c>
      <c r="B605" s="11">
        <v>45978</v>
      </c>
      <c r="C605" s="12">
        <v>0.79166666666666663</v>
      </c>
      <c r="D605" t="s">
        <v>26</v>
      </c>
      <c r="E605" s="13" t="s">
        <v>529</v>
      </c>
      <c r="F605" t="s">
        <v>19</v>
      </c>
      <c r="G605" s="13" t="s">
        <v>48</v>
      </c>
    </row>
    <row r="606" spans="1:7" hidden="1" x14ac:dyDescent="0.25">
      <c r="A606">
        <v>303</v>
      </c>
      <c r="B606" s="11">
        <v>45978</v>
      </c>
      <c r="C606" s="12">
        <v>0.79166666666666663</v>
      </c>
      <c r="D606" t="s">
        <v>19</v>
      </c>
      <c r="E606" s="13" t="s">
        <v>540</v>
      </c>
      <c r="F606" t="s">
        <v>26</v>
      </c>
      <c r="G606" s="13" t="s">
        <v>517</v>
      </c>
    </row>
    <row r="607" spans="1:7" hidden="1" x14ac:dyDescent="0.25">
      <c r="A607">
        <v>303</v>
      </c>
      <c r="B607" s="11">
        <v>45978</v>
      </c>
      <c r="C607" s="12">
        <v>0.79166666666666663</v>
      </c>
      <c r="D607" t="s">
        <v>26</v>
      </c>
      <c r="E607" s="13" t="s">
        <v>517</v>
      </c>
      <c r="F607" t="s">
        <v>19</v>
      </c>
      <c r="G607" s="13" t="s">
        <v>540</v>
      </c>
    </row>
    <row r="608" spans="1:7" hidden="1" x14ac:dyDescent="0.25">
      <c r="A608">
        <v>304</v>
      </c>
      <c r="B608" s="11">
        <v>45978</v>
      </c>
      <c r="C608" s="12">
        <v>0.79166666666666663</v>
      </c>
      <c r="D608" t="s">
        <v>19</v>
      </c>
      <c r="E608" s="13" t="s">
        <v>520</v>
      </c>
      <c r="F608" t="s">
        <v>26</v>
      </c>
      <c r="G608" s="13" t="s">
        <v>51</v>
      </c>
    </row>
    <row r="609" spans="1:7" hidden="1" x14ac:dyDescent="0.25">
      <c r="A609">
        <v>304</v>
      </c>
      <c r="B609" s="11">
        <v>45978</v>
      </c>
      <c r="C609" s="12">
        <v>0.79166666666666663</v>
      </c>
      <c r="D609" t="s">
        <v>26</v>
      </c>
      <c r="E609" s="13" t="s">
        <v>51</v>
      </c>
      <c r="F609" t="s">
        <v>19</v>
      </c>
      <c r="G609" s="13" t="s">
        <v>520</v>
      </c>
    </row>
    <row r="610" spans="1:7" hidden="1" x14ac:dyDescent="0.25">
      <c r="A610">
        <v>305</v>
      </c>
      <c r="B610" s="11">
        <v>45978</v>
      </c>
      <c r="C610" s="12">
        <v>0.8125</v>
      </c>
      <c r="D610" t="s">
        <v>19</v>
      </c>
      <c r="E610" s="13" t="s">
        <v>521</v>
      </c>
      <c r="F610" t="s">
        <v>26</v>
      </c>
      <c r="G610" s="13" t="s">
        <v>530</v>
      </c>
    </row>
    <row r="611" spans="1:7" hidden="1" x14ac:dyDescent="0.25">
      <c r="A611">
        <v>305</v>
      </c>
      <c r="B611" s="11">
        <v>45978</v>
      </c>
      <c r="C611" s="12">
        <v>0.8125</v>
      </c>
      <c r="D611" t="s">
        <v>26</v>
      </c>
      <c r="E611" s="13" t="s">
        <v>530</v>
      </c>
      <c r="F611" t="s">
        <v>19</v>
      </c>
      <c r="G611" s="13" t="s">
        <v>521</v>
      </c>
    </row>
    <row r="612" spans="1:7" hidden="1" x14ac:dyDescent="0.25">
      <c r="A612">
        <v>306</v>
      </c>
      <c r="B612" s="11">
        <v>45978</v>
      </c>
      <c r="C612" s="12">
        <v>0.91666666666666663</v>
      </c>
      <c r="D612" t="s">
        <v>19</v>
      </c>
      <c r="E612" s="13" t="s">
        <v>536</v>
      </c>
      <c r="F612" t="s">
        <v>26</v>
      </c>
      <c r="G612" s="13" t="s">
        <v>537</v>
      </c>
    </row>
    <row r="613" spans="1:7" hidden="1" x14ac:dyDescent="0.25">
      <c r="A613">
        <v>306</v>
      </c>
      <c r="B613" s="11">
        <v>45978</v>
      </c>
      <c r="C613" s="12">
        <v>0.91666666666666663</v>
      </c>
      <c r="D613" t="s">
        <v>26</v>
      </c>
      <c r="E613" s="13" t="s">
        <v>537</v>
      </c>
      <c r="F613" t="s">
        <v>19</v>
      </c>
      <c r="G613" s="13" t="s">
        <v>536</v>
      </c>
    </row>
    <row r="614" spans="1:7" hidden="1" x14ac:dyDescent="0.25">
      <c r="A614">
        <v>307</v>
      </c>
      <c r="B614" s="11">
        <v>45979</v>
      </c>
      <c r="C614" s="12">
        <v>0.79166666666666663</v>
      </c>
      <c r="D614" t="s">
        <v>19</v>
      </c>
      <c r="E614" s="13" t="s">
        <v>538</v>
      </c>
      <c r="F614" t="s">
        <v>26</v>
      </c>
      <c r="G614" s="13" t="s">
        <v>526</v>
      </c>
    </row>
    <row r="615" spans="1:7" hidden="1" x14ac:dyDescent="0.25">
      <c r="A615">
        <v>307</v>
      </c>
      <c r="B615" s="11">
        <v>45979</v>
      </c>
      <c r="C615" s="12">
        <v>0.79166666666666663</v>
      </c>
      <c r="D615" t="s">
        <v>26</v>
      </c>
      <c r="E615" s="13" t="s">
        <v>526</v>
      </c>
      <c r="F615" t="s">
        <v>19</v>
      </c>
      <c r="G615" s="13" t="s">
        <v>538</v>
      </c>
    </row>
    <row r="616" spans="1:7" hidden="1" x14ac:dyDescent="0.25">
      <c r="A616">
        <v>308</v>
      </c>
      <c r="B616" s="11">
        <v>45979</v>
      </c>
      <c r="C616" s="12">
        <v>0.79166666666666663</v>
      </c>
      <c r="D616" t="s">
        <v>19</v>
      </c>
      <c r="E616" s="13" t="s">
        <v>52</v>
      </c>
      <c r="F616" t="s">
        <v>26</v>
      </c>
      <c r="G616" s="13" t="s">
        <v>528</v>
      </c>
    </row>
    <row r="617" spans="1:7" hidden="1" x14ac:dyDescent="0.25">
      <c r="A617">
        <v>308</v>
      </c>
      <c r="B617" s="11">
        <v>45979</v>
      </c>
      <c r="C617" s="12">
        <v>0.79166666666666663</v>
      </c>
      <c r="D617" t="s">
        <v>26</v>
      </c>
      <c r="E617" s="13" t="s">
        <v>528</v>
      </c>
      <c r="F617" t="s">
        <v>19</v>
      </c>
      <c r="G617" s="13" t="s">
        <v>52</v>
      </c>
    </row>
    <row r="618" spans="1:7" hidden="1" x14ac:dyDescent="0.25">
      <c r="A618">
        <v>309</v>
      </c>
      <c r="B618" s="11">
        <v>45979</v>
      </c>
      <c r="C618" s="12">
        <v>0.79166666666666663</v>
      </c>
      <c r="D618" t="s">
        <v>19</v>
      </c>
      <c r="E618" s="13" t="s">
        <v>533</v>
      </c>
      <c r="F618" t="s">
        <v>26</v>
      </c>
      <c r="G618" s="13" t="s">
        <v>522</v>
      </c>
    </row>
    <row r="619" spans="1:7" hidden="1" x14ac:dyDescent="0.25">
      <c r="A619">
        <v>309</v>
      </c>
      <c r="B619" s="11">
        <v>45979</v>
      </c>
      <c r="C619" s="12">
        <v>0.79166666666666663</v>
      </c>
      <c r="D619" t="s">
        <v>26</v>
      </c>
      <c r="E619" s="13" t="s">
        <v>522</v>
      </c>
      <c r="F619" t="s">
        <v>19</v>
      </c>
      <c r="G619" s="13" t="s">
        <v>533</v>
      </c>
    </row>
    <row r="620" spans="1:7" hidden="1" x14ac:dyDescent="0.25">
      <c r="A620">
        <v>310</v>
      </c>
      <c r="B620" s="11">
        <v>45979</v>
      </c>
      <c r="C620" s="12">
        <v>0.83333333333333337</v>
      </c>
      <c r="D620" t="s">
        <v>19</v>
      </c>
      <c r="E620" s="13" t="s">
        <v>524</v>
      </c>
      <c r="F620" t="s">
        <v>26</v>
      </c>
      <c r="G620" s="13" t="s">
        <v>534</v>
      </c>
    </row>
    <row r="621" spans="1:7" hidden="1" x14ac:dyDescent="0.25">
      <c r="A621">
        <v>310</v>
      </c>
      <c r="B621" s="11">
        <v>45979</v>
      </c>
      <c r="C621" s="12">
        <v>0.83333333333333337</v>
      </c>
      <c r="D621" t="s">
        <v>26</v>
      </c>
      <c r="E621" s="13" t="s">
        <v>534</v>
      </c>
      <c r="F621" t="s">
        <v>19</v>
      </c>
      <c r="G621" s="13" t="s">
        <v>524</v>
      </c>
    </row>
    <row r="622" spans="1:7" hidden="1" x14ac:dyDescent="0.25">
      <c r="A622">
        <v>311</v>
      </c>
      <c r="B622" s="11">
        <v>45979</v>
      </c>
      <c r="C622" s="12">
        <v>0.83333333333333337</v>
      </c>
      <c r="D622" t="s">
        <v>19</v>
      </c>
      <c r="E622" s="13" t="s">
        <v>530</v>
      </c>
      <c r="F622" t="s">
        <v>26</v>
      </c>
      <c r="G622" s="13" t="s">
        <v>535</v>
      </c>
    </row>
    <row r="623" spans="1:7" hidden="1" x14ac:dyDescent="0.25">
      <c r="A623">
        <v>311</v>
      </c>
      <c r="B623" s="11">
        <v>45979</v>
      </c>
      <c r="C623" s="12">
        <v>0.83333333333333337</v>
      </c>
      <c r="D623" t="s">
        <v>26</v>
      </c>
      <c r="E623" s="13" t="s">
        <v>535</v>
      </c>
      <c r="F623" t="s">
        <v>19</v>
      </c>
      <c r="G623" s="13" t="s">
        <v>530</v>
      </c>
    </row>
    <row r="624" spans="1:7" hidden="1" x14ac:dyDescent="0.25">
      <c r="A624">
        <v>312</v>
      </c>
      <c r="B624" s="11">
        <v>45979</v>
      </c>
      <c r="C624" s="12">
        <v>0.85416666666666663</v>
      </c>
      <c r="D624" t="s">
        <v>19</v>
      </c>
      <c r="E624" s="13" t="s">
        <v>49</v>
      </c>
      <c r="F624" t="s">
        <v>26</v>
      </c>
      <c r="G624" s="13" t="s">
        <v>516</v>
      </c>
    </row>
    <row r="625" spans="1:7" hidden="1" x14ac:dyDescent="0.25">
      <c r="A625">
        <v>312</v>
      </c>
      <c r="B625" s="11">
        <v>45979</v>
      </c>
      <c r="C625" s="12">
        <v>0.85416666666666663</v>
      </c>
      <c r="D625" t="s">
        <v>26</v>
      </c>
      <c r="E625" s="13" t="s">
        <v>516</v>
      </c>
      <c r="F625" t="s">
        <v>19</v>
      </c>
      <c r="G625" s="13" t="s">
        <v>49</v>
      </c>
    </row>
    <row r="626" spans="1:7" hidden="1" x14ac:dyDescent="0.25">
      <c r="A626">
        <v>313</v>
      </c>
      <c r="B626" s="11">
        <v>45979</v>
      </c>
      <c r="C626" s="12">
        <v>0.91666666666666663</v>
      </c>
      <c r="D626" t="s">
        <v>19</v>
      </c>
      <c r="E626" s="13" t="s">
        <v>519</v>
      </c>
      <c r="F626" t="s">
        <v>26</v>
      </c>
      <c r="G626" s="13" t="s">
        <v>523</v>
      </c>
    </row>
    <row r="627" spans="1:7" hidden="1" x14ac:dyDescent="0.25">
      <c r="A627">
        <v>313</v>
      </c>
      <c r="B627" s="11">
        <v>45979</v>
      </c>
      <c r="C627" s="12">
        <v>0.91666666666666663</v>
      </c>
      <c r="D627" t="s">
        <v>26</v>
      </c>
      <c r="E627" s="13" t="s">
        <v>523</v>
      </c>
      <c r="F627" t="s">
        <v>19</v>
      </c>
      <c r="G627" s="13" t="s">
        <v>519</v>
      </c>
    </row>
    <row r="628" spans="1:7" hidden="1" x14ac:dyDescent="0.25">
      <c r="A628">
        <v>314</v>
      </c>
      <c r="B628" s="11">
        <v>45979</v>
      </c>
      <c r="C628" s="12">
        <v>0.91666666666666663</v>
      </c>
      <c r="D628" t="s">
        <v>19</v>
      </c>
      <c r="E628" s="13" t="s">
        <v>536</v>
      </c>
      <c r="F628" t="s">
        <v>26</v>
      </c>
      <c r="G628" s="13" t="s">
        <v>539</v>
      </c>
    </row>
    <row r="629" spans="1:7" hidden="1" x14ac:dyDescent="0.25">
      <c r="A629">
        <v>314</v>
      </c>
      <c r="B629" s="11">
        <v>45979</v>
      </c>
      <c r="C629" s="12">
        <v>0.91666666666666663</v>
      </c>
      <c r="D629" t="s">
        <v>26</v>
      </c>
      <c r="E629" s="13" t="s">
        <v>539</v>
      </c>
      <c r="F629" t="s">
        <v>19</v>
      </c>
      <c r="G629" s="13" t="s">
        <v>536</v>
      </c>
    </row>
    <row r="630" spans="1:7" hidden="1" x14ac:dyDescent="0.25">
      <c r="A630">
        <v>315</v>
      </c>
      <c r="B630" s="11">
        <v>45980</v>
      </c>
      <c r="C630" s="12">
        <v>0.79166666666666663</v>
      </c>
      <c r="D630" t="s">
        <v>19</v>
      </c>
      <c r="E630" s="13" t="s">
        <v>48</v>
      </c>
      <c r="F630" t="s">
        <v>26</v>
      </c>
      <c r="G630" s="13" t="s">
        <v>51</v>
      </c>
    </row>
    <row r="631" spans="1:7" hidden="1" x14ac:dyDescent="0.25">
      <c r="A631">
        <v>315</v>
      </c>
      <c r="B631" s="11">
        <v>45980</v>
      </c>
      <c r="C631" s="12">
        <v>0.79166666666666663</v>
      </c>
      <c r="D631" t="s">
        <v>26</v>
      </c>
      <c r="E631" s="13" t="s">
        <v>51</v>
      </c>
      <c r="F631" t="s">
        <v>19</v>
      </c>
      <c r="G631" s="13" t="s">
        <v>48</v>
      </c>
    </row>
    <row r="632" spans="1:7" hidden="1" x14ac:dyDescent="0.25">
      <c r="A632">
        <v>316</v>
      </c>
      <c r="B632" s="11">
        <v>45980</v>
      </c>
      <c r="C632" s="12">
        <v>0.8125</v>
      </c>
      <c r="D632" t="s">
        <v>19</v>
      </c>
      <c r="E632" s="13" t="s">
        <v>49</v>
      </c>
      <c r="F632" t="s">
        <v>26</v>
      </c>
      <c r="G632" s="13" t="s">
        <v>529</v>
      </c>
    </row>
    <row r="633" spans="1:7" hidden="1" x14ac:dyDescent="0.25">
      <c r="A633">
        <v>316</v>
      </c>
      <c r="B633" s="11">
        <v>45980</v>
      </c>
      <c r="C633" s="12">
        <v>0.8125</v>
      </c>
      <c r="D633" t="s">
        <v>26</v>
      </c>
      <c r="E633" s="13" t="s">
        <v>529</v>
      </c>
      <c r="F633" t="s">
        <v>19</v>
      </c>
      <c r="G633" s="13" t="s">
        <v>49</v>
      </c>
    </row>
    <row r="634" spans="1:7" hidden="1" x14ac:dyDescent="0.25">
      <c r="A634">
        <v>317</v>
      </c>
      <c r="B634" s="11">
        <v>45980</v>
      </c>
      <c r="C634" s="12">
        <v>0.89583333333333337</v>
      </c>
      <c r="D634" t="s">
        <v>19</v>
      </c>
      <c r="E634" s="13" t="s">
        <v>53</v>
      </c>
      <c r="F634" t="s">
        <v>26</v>
      </c>
      <c r="G634" s="13" t="s">
        <v>532</v>
      </c>
    </row>
    <row r="635" spans="1:7" hidden="1" x14ac:dyDescent="0.25">
      <c r="A635">
        <v>317</v>
      </c>
      <c r="B635" s="11">
        <v>45980</v>
      </c>
      <c r="C635" s="12">
        <v>0.89583333333333337</v>
      </c>
      <c r="D635" t="s">
        <v>26</v>
      </c>
      <c r="E635" s="13" t="s">
        <v>532</v>
      </c>
      <c r="F635" t="s">
        <v>19</v>
      </c>
      <c r="G635" s="13" t="s">
        <v>53</v>
      </c>
    </row>
    <row r="636" spans="1:7" hidden="1" x14ac:dyDescent="0.25">
      <c r="A636">
        <v>318</v>
      </c>
      <c r="B636" s="11">
        <v>45980</v>
      </c>
      <c r="C636" s="12">
        <v>0.91666666666666663</v>
      </c>
      <c r="D636" t="s">
        <v>19</v>
      </c>
      <c r="E636" s="13" t="s">
        <v>47</v>
      </c>
      <c r="F636" t="s">
        <v>26</v>
      </c>
      <c r="G636" s="13" t="s">
        <v>537</v>
      </c>
    </row>
    <row r="637" spans="1:7" hidden="1" x14ac:dyDescent="0.25">
      <c r="A637">
        <v>318</v>
      </c>
      <c r="B637" s="11">
        <v>45980</v>
      </c>
      <c r="C637" s="12">
        <v>0.91666666666666663</v>
      </c>
      <c r="D637" t="s">
        <v>26</v>
      </c>
      <c r="E637" s="13" t="s">
        <v>537</v>
      </c>
      <c r="F637" t="s">
        <v>19</v>
      </c>
      <c r="G637" s="13" t="s">
        <v>47</v>
      </c>
    </row>
    <row r="638" spans="1:7" hidden="1" x14ac:dyDescent="0.25">
      <c r="A638">
        <v>319</v>
      </c>
      <c r="B638" s="11">
        <v>45981</v>
      </c>
      <c r="C638" s="12">
        <v>0.79166666666666663</v>
      </c>
      <c r="D638" t="s">
        <v>19</v>
      </c>
      <c r="E638" s="13" t="s">
        <v>51</v>
      </c>
      <c r="F638" t="s">
        <v>26</v>
      </c>
      <c r="G638" s="13" t="s">
        <v>521</v>
      </c>
    </row>
    <row r="639" spans="1:7" hidden="1" x14ac:dyDescent="0.25">
      <c r="A639">
        <v>319</v>
      </c>
      <c r="B639" s="11">
        <v>45981</v>
      </c>
      <c r="C639" s="12">
        <v>0.79166666666666663</v>
      </c>
      <c r="D639" t="s">
        <v>26</v>
      </c>
      <c r="E639" s="13" t="s">
        <v>521</v>
      </c>
      <c r="F639" t="s">
        <v>19</v>
      </c>
      <c r="G639" s="13" t="s">
        <v>51</v>
      </c>
    </row>
    <row r="640" spans="1:7" hidden="1" x14ac:dyDescent="0.25">
      <c r="A640">
        <v>320</v>
      </c>
      <c r="B640" s="11">
        <v>45981</v>
      </c>
      <c r="C640" s="12">
        <v>0.79166666666666663</v>
      </c>
      <c r="D640" t="s">
        <v>19</v>
      </c>
      <c r="E640" s="13" t="s">
        <v>530</v>
      </c>
      <c r="F640" t="s">
        <v>26</v>
      </c>
      <c r="G640" s="13" t="s">
        <v>522</v>
      </c>
    </row>
    <row r="641" spans="1:7" hidden="1" x14ac:dyDescent="0.25">
      <c r="A641">
        <v>320</v>
      </c>
      <c r="B641" s="11">
        <v>45981</v>
      </c>
      <c r="C641" s="12">
        <v>0.79166666666666663</v>
      </c>
      <c r="D641" t="s">
        <v>26</v>
      </c>
      <c r="E641" s="13" t="s">
        <v>522</v>
      </c>
      <c r="F641" t="s">
        <v>19</v>
      </c>
      <c r="G641" s="13" t="s">
        <v>530</v>
      </c>
    </row>
    <row r="642" spans="1:7" hidden="1" x14ac:dyDescent="0.25">
      <c r="A642">
        <v>321</v>
      </c>
      <c r="B642" s="11">
        <v>45981</v>
      </c>
      <c r="C642" s="12">
        <v>0.79166666666666663</v>
      </c>
      <c r="D642" t="s">
        <v>19</v>
      </c>
      <c r="E642" s="13" t="s">
        <v>52</v>
      </c>
      <c r="F642" t="s">
        <v>26</v>
      </c>
      <c r="G642" s="13" t="s">
        <v>517</v>
      </c>
    </row>
    <row r="643" spans="1:7" hidden="1" x14ac:dyDescent="0.25">
      <c r="A643">
        <v>321</v>
      </c>
      <c r="B643" s="11">
        <v>45981</v>
      </c>
      <c r="C643" s="12">
        <v>0.79166666666666663</v>
      </c>
      <c r="D643" t="s">
        <v>26</v>
      </c>
      <c r="E643" s="13" t="s">
        <v>517</v>
      </c>
      <c r="F643" t="s">
        <v>19</v>
      </c>
      <c r="G643" s="13" t="s">
        <v>52</v>
      </c>
    </row>
    <row r="644" spans="1:7" hidden="1" x14ac:dyDescent="0.25">
      <c r="A644">
        <v>322</v>
      </c>
      <c r="B644" s="11">
        <v>45981</v>
      </c>
      <c r="C644" s="12">
        <v>0.79166666666666663</v>
      </c>
      <c r="D644" t="s">
        <v>19</v>
      </c>
      <c r="E644" s="13" t="s">
        <v>533</v>
      </c>
      <c r="F644" t="s">
        <v>26</v>
      </c>
      <c r="G644" s="13" t="s">
        <v>525</v>
      </c>
    </row>
    <row r="645" spans="1:7" hidden="1" x14ac:dyDescent="0.25">
      <c r="A645">
        <v>322</v>
      </c>
      <c r="B645" s="11">
        <v>45981</v>
      </c>
      <c r="C645" s="12">
        <v>0.79166666666666663</v>
      </c>
      <c r="D645" t="s">
        <v>26</v>
      </c>
      <c r="E645" s="13" t="s">
        <v>525</v>
      </c>
      <c r="F645" t="s">
        <v>19</v>
      </c>
      <c r="G645" s="13" t="s">
        <v>533</v>
      </c>
    </row>
    <row r="646" spans="1:7" hidden="1" x14ac:dyDescent="0.25">
      <c r="A646">
        <v>323</v>
      </c>
      <c r="B646" s="11">
        <v>45981</v>
      </c>
      <c r="C646" s="12">
        <v>0.79166666666666663</v>
      </c>
      <c r="D646" t="s">
        <v>19</v>
      </c>
      <c r="E646" s="13" t="s">
        <v>524</v>
      </c>
      <c r="F646" t="s">
        <v>26</v>
      </c>
      <c r="G646" s="13" t="s">
        <v>526</v>
      </c>
    </row>
    <row r="647" spans="1:7" hidden="1" x14ac:dyDescent="0.25">
      <c r="A647">
        <v>323</v>
      </c>
      <c r="B647" s="11">
        <v>45981</v>
      </c>
      <c r="C647" s="12">
        <v>0.79166666666666663</v>
      </c>
      <c r="D647" t="s">
        <v>26</v>
      </c>
      <c r="E647" s="13" t="s">
        <v>526</v>
      </c>
      <c r="F647" t="s">
        <v>19</v>
      </c>
      <c r="G647" s="13" t="s">
        <v>524</v>
      </c>
    </row>
    <row r="648" spans="1:7" hidden="1" x14ac:dyDescent="0.25">
      <c r="A648">
        <v>324</v>
      </c>
      <c r="B648" s="11">
        <v>45981</v>
      </c>
      <c r="C648" s="12">
        <v>0.8125</v>
      </c>
      <c r="D648" t="s">
        <v>19</v>
      </c>
      <c r="E648" s="13" t="s">
        <v>48</v>
      </c>
      <c r="F648" t="s">
        <v>26</v>
      </c>
      <c r="G648" s="13" t="s">
        <v>528</v>
      </c>
    </row>
    <row r="649" spans="1:7" hidden="1" x14ac:dyDescent="0.25">
      <c r="A649">
        <v>324</v>
      </c>
      <c r="B649" s="11">
        <v>45981</v>
      </c>
      <c r="C649" s="12">
        <v>0.8125</v>
      </c>
      <c r="D649" t="s">
        <v>26</v>
      </c>
      <c r="E649" s="13" t="s">
        <v>528</v>
      </c>
      <c r="F649" t="s">
        <v>19</v>
      </c>
      <c r="G649" s="13" t="s">
        <v>48</v>
      </c>
    </row>
    <row r="650" spans="1:7" hidden="1" x14ac:dyDescent="0.25">
      <c r="A650">
        <v>325</v>
      </c>
      <c r="B650" s="11">
        <v>45981</v>
      </c>
      <c r="C650" s="12">
        <v>0.83333333333333337</v>
      </c>
      <c r="D650" t="s">
        <v>19</v>
      </c>
      <c r="E650" s="13" t="s">
        <v>538</v>
      </c>
      <c r="F650" t="s">
        <v>26</v>
      </c>
      <c r="G650" s="13" t="s">
        <v>516</v>
      </c>
    </row>
    <row r="651" spans="1:7" hidden="1" x14ac:dyDescent="0.25">
      <c r="A651">
        <v>325</v>
      </c>
      <c r="B651" s="11">
        <v>45981</v>
      </c>
      <c r="C651" s="12">
        <v>0.83333333333333337</v>
      </c>
      <c r="D651" t="s">
        <v>26</v>
      </c>
      <c r="E651" s="13" t="s">
        <v>516</v>
      </c>
      <c r="F651" t="s">
        <v>19</v>
      </c>
      <c r="G651" s="13" t="s">
        <v>538</v>
      </c>
    </row>
    <row r="652" spans="1:7" hidden="1" x14ac:dyDescent="0.25">
      <c r="A652">
        <v>326</v>
      </c>
      <c r="B652" s="11">
        <v>45981</v>
      </c>
      <c r="C652" s="12">
        <v>0.875</v>
      </c>
      <c r="D652" t="s">
        <v>19</v>
      </c>
      <c r="E652" s="13" t="s">
        <v>523</v>
      </c>
      <c r="F652" t="s">
        <v>26</v>
      </c>
      <c r="G652" s="13" t="s">
        <v>536</v>
      </c>
    </row>
    <row r="653" spans="1:7" hidden="1" x14ac:dyDescent="0.25">
      <c r="A653">
        <v>326</v>
      </c>
      <c r="B653" s="11">
        <v>45981</v>
      </c>
      <c r="C653" s="12">
        <v>0.875</v>
      </c>
      <c r="D653" t="s">
        <v>26</v>
      </c>
      <c r="E653" s="13" t="s">
        <v>536</v>
      </c>
      <c r="F653" t="s">
        <v>19</v>
      </c>
      <c r="G653" s="13" t="s">
        <v>523</v>
      </c>
    </row>
    <row r="654" spans="1:7" hidden="1" x14ac:dyDescent="0.25">
      <c r="A654">
        <v>327</v>
      </c>
      <c r="B654" s="11">
        <v>45981</v>
      </c>
      <c r="C654" s="12">
        <v>0.875</v>
      </c>
      <c r="D654" t="s">
        <v>19</v>
      </c>
      <c r="E654" s="13" t="s">
        <v>519</v>
      </c>
      <c r="F654" t="s">
        <v>26</v>
      </c>
      <c r="G654" s="13" t="s">
        <v>54</v>
      </c>
    </row>
    <row r="655" spans="1:7" hidden="1" x14ac:dyDescent="0.25">
      <c r="A655">
        <v>327</v>
      </c>
      <c r="B655" s="11">
        <v>45981</v>
      </c>
      <c r="C655" s="12">
        <v>0.875</v>
      </c>
      <c r="D655" t="s">
        <v>26</v>
      </c>
      <c r="E655" s="13" t="s">
        <v>54</v>
      </c>
      <c r="F655" t="s">
        <v>19</v>
      </c>
      <c r="G655" s="13" t="s">
        <v>519</v>
      </c>
    </row>
    <row r="656" spans="1:7" hidden="1" x14ac:dyDescent="0.25">
      <c r="A656">
        <v>328</v>
      </c>
      <c r="B656" s="11">
        <v>45981</v>
      </c>
      <c r="C656" s="12">
        <v>0.91666666666666663</v>
      </c>
      <c r="D656" t="s">
        <v>19</v>
      </c>
      <c r="E656" s="13" t="s">
        <v>527</v>
      </c>
      <c r="F656" t="s">
        <v>26</v>
      </c>
      <c r="G656" s="13" t="s">
        <v>537</v>
      </c>
    </row>
    <row r="657" spans="1:7" hidden="1" x14ac:dyDescent="0.25">
      <c r="A657">
        <v>328</v>
      </c>
      <c r="B657" s="11">
        <v>45981</v>
      </c>
      <c r="C657" s="12">
        <v>0.91666666666666663</v>
      </c>
      <c r="D657" t="s">
        <v>26</v>
      </c>
      <c r="E657" s="13" t="s">
        <v>537</v>
      </c>
      <c r="F657" t="s">
        <v>19</v>
      </c>
      <c r="G657" s="13" t="s">
        <v>527</v>
      </c>
    </row>
    <row r="658" spans="1:7" hidden="1" x14ac:dyDescent="0.25">
      <c r="A658">
        <v>329</v>
      </c>
      <c r="B658" s="11">
        <v>45981</v>
      </c>
      <c r="C658" s="12">
        <v>0.91666666666666663</v>
      </c>
      <c r="D658" t="s">
        <v>19</v>
      </c>
      <c r="E658" s="13" t="s">
        <v>520</v>
      </c>
      <c r="F658" t="s">
        <v>26</v>
      </c>
      <c r="G658" s="13" t="s">
        <v>539</v>
      </c>
    </row>
    <row r="659" spans="1:7" hidden="1" x14ac:dyDescent="0.25">
      <c r="A659">
        <v>329</v>
      </c>
      <c r="B659" s="11">
        <v>45981</v>
      </c>
      <c r="C659" s="12">
        <v>0.91666666666666663</v>
      </c>
      <c r="D659" t="s">
        <v>26</v>
      </c>
      <c r="E659" s="13" t="s">
        <v>539</v>
      </c>
      <c r="F659" t="s">
        <v>19</v>
      </c>
      <c r="G659" s="13" t="s">
        <v>520</v>
      </c>
    </row>
    <row r="660" spans="1:7" hidden="1" x14ac:dyDescent="0.25">
      <c r="A660">
        <v>330</v>
      </c>
      <c r="B660" s="11">
        <v>45981</v>
      </c>
      <c r="C660" s="12">
        <v>0.91666666666666663</v>
      </c>
      <c r="D660" t="s">
        <v>19</v>
      </c>
      <c r="E660" s="13" t="s">
        <v>534</v>
      </c>
      <c r="F660" t="s">
        <v>26</v>
      </c>
      <c r="G660" s="13" t="s">
        <v>540</v>
      </c>
    </row>
    <row r="661" spans="1:7" hidden="1" x14ac:dyDescent="0.25">
      <c r="A661">
        <v>330</v>
      </c>
      <c r="B661" s="11">
        <v>45981</v>
      </c>
      <c r="C661" s="12">
        <v>0.91666666666666663</v>
      </c>
      <c r="D661" t="s">
        <v>26</v>
      </c>
      <c r="E661" s="13" t="s">
        <v>540</v>
      </c>
      <c r="F661" t="s">
        <v>19</v>
      </c>
      <c r="G661" s="13" t="s">
        <v>534</v>
      </c>
    </row>
    <row r="662" spans="1:7" hidden="1" x14ac:dyDescent="0.25">
      <c r="A662">
        <v>331</v>
      </c>
      <c r="B662" s="11">
        <v>45982</v>
      </c>
      <c r="C662" s="12">
        <v>0.79166666666666663</v>
      </c>
      <c r="D662" t="s">
        <v>19</v>
      </c>
      <c r="E662" s="13" t="s">
        <v>516</v>
      </c>
      <c r="F662" t="s">
        <v>26</v>
      </c>
      <c r="G662" s="13" t="s">
        <v>529</v>
      </c>
    </row>
    <row r="663" spans="1:7" hidden="1" x14ac:dyDescent="0.25">
      <c r="A663">
        <v>331</v>
      </c>
      <c r="B663" s="11">
        <v>45982</v>
      </c>
      <c r="C663" s="12">
        <v>0.79166666666666663</v>
      </c>
      <c r="D663" t="s">
        <v>26</v>
      </c>
      <c r="E663" s="13" t="s">
        <v>529</v>
      </c>
      <c r="F663" t="s">
        <v>19</v>
      </c>
      <c r="G663" s="13" t="s">
        <v>516</v>
      </c>
    </row>
    <row r="664" spans="1:7" hidden="1" x14ac:dyDescent="0.25">
      <c r="A664">
        <v>332</v>
      </c>
      <c r="B664" s="11">
        <v>45982</v>
      </c>
      <c r="C664" s="12">
        <v>0.79166666666666663</v>
      </c>
      <c r="D664" t="s">
        <v>19</v>
      </c>
      <c r="E664" s="13" t="s">
        <v>532</v>
      </c>
      <c r="F664" t="s">
        <v>26</v>
      </c>
      <c r="G664" s="13" t="s">
        <v>518</v>
      </c>
    </row>
    <row r="665" spans="1:7" hidden="1" x14ac:dyDescent="0.25">
      <c r="A665">
        <v>332</v>
      </c>
      <c r="B665" s="11">
        <v>45982</v>
      </c>
      <c r="C665" s="12">
        <v>0.79166666666666663</v>
      </c>
      <c r="D665" t="s">
        <v>26</v>
      </c>
      <c r="E665" s="13" t="s">
        <v>518</v>
      </c>
      <c r="F665" t="s">
        <v>19</v>
      </c>
      <c r="G665" s="13" t="s">
        <v>532</v>
      </c>
    </row>
    <row r="666" spans="1:7" hidden="1" x14ac:dyDescent="0.25">
      <c r="A666">
        <v>333</v>
      </c>
      <c r="B666" s="11">
        <v>45982</v>
      </c>
      <c r="C666" s="12">
        <v>0.83333333333333337</v>
      </c>
      <c r="D666" t="s">
        <v>19</v>
      </c>
      <c r="E666" s="13" t="s">
        <v>53</v>
      </c>
      <c r="F666" t="s">
        <v>26</v>
      </c>
      <c r="G666" s="13" t="s">
        <v>535</v>
      </c>
    </row>
    <row r="667" spans="1:7" hidden="1" x14ac:dyDescent="0.25">
      <c r="A667">
        <v>333</v>
      </c>
      <c r="B667" s="11">
        <v>45982</v>
      </c>
      <c r="C667" s="12">
        <v>0.83333333333333337</v>
      </c>
      <c r="D667" t="s">
        <v>26</v>
      </c>
      <c r="E667" s="13" t="s">
        <v>535</v>
      </c>
      <c r="F667" t="s">
        <v>19</v>
      </c>
      <c r="G667" s="13" t="s">
        <v>53</v>
      </c>
    </row>
    <row r="668" spans="1:7" hidden="1" x14ac:dyDescent="0.25">
      <c r="A668">
        <v>334</v>
      </c>
      <c r="B668" s="11">
        <v>45982</v>
      </c>
      <c r="C668" s="12">
        <v>0.9375</v>
      </c>
      <c r="D668" t="s">
        <v>19</v>
      </c>
      <c r="E668" s="13" t="s">
        <v>47</v>
      </c>
      <c r="F668" t="s">
        <v>26</v>
      </c>
      <c r="G668" s="13" t="s">
        <v>520</v>
      </c>
    </row>
    <row r="669" spans="1:7" hidden="1" x14ac:dyDescent="0.25">
      <c r="A669">
        <v>334</v>
      </c>
      <c r="B669" s="11">
        <v>45982</v>
      </c>
      <c r="C669" s="12">
        <v>0.9375</v>
      </c>
      <c r="D669" t="s">
        <v>26</v>
      </c>
      <c r="E669" s="13" t="s">
        <v>520</v>
      </c>
      <c r="F669" t="s">
        <v>19</v>
      </c>
      <c r="G669" s="13" t="s">
        <v>47</v>
      </c>
    </row>
    <row r="670" spans="1:7" hidden="1" x14ac:dyDescent="0.25">
      <c r="A670">
        <v>335</v>
      </c>
      <c r="B670" s="11">
        <v>45983</v>
      </c>
      <c r="C670" s="12">
        <v>0.54166666666666663</v>
      </c>
      <c r="D670" t="s">
        <v>19</v>
      </c>
      <c r="E670" s="13" t="s">
        <v>530</v>
      </c>
      <c r="F670" t="s">
        <v>26</v>
      </c>
      <c r="G670" s="13" t="s">
        <v>526</v>
      </c>
    </row>
    <row r="671" spans="1:7" hidden="1" x14ac:dyDescent="0.25">
      <c r="A671">
        <v>335</v>
      </c>
      <c r="B671" s="11">
        <v>45983</v>
      </c>
      <c r="C671" s="12">
        <v>0.54166666666666663</v>
      </c>
      <c r="D671" t="s">
        <v>26</v>
      </c>
      <c r="E671" s="13" t="s">
        <v>526</v>
      </c>
      <c r="F671" t="s">
        <v>19</v>
      </c>
      <c r="G671" s="13" t="s">
        <v>530</v>
      </c>
    </row>
    <row r="672" spans="1:7" hidden="1" x14ac:dyDescent="0.25">
      <c r="A672">
        <v>336</v>
      </c>
      <c r="B672" s="11">
        <v>45983</v>
      </c>
      <c r="C672" s="12">
        <v>0.64583333333333337</v>
      </c>
      <c r="D672" t="s">
        <v>19</v>
      </c>
      <c r="E672" s="13" t="s">
        <v>533</v>
      </c>
      <c r="F672" t="s">
        <v>26</v>
      </c>
      <c r="G672" s="13" t="s">
        <v>524</v>
      </c>
    </row>
    <row r="673" spans="1:7" hidden="1" x14ac:dyDescent="0.25">
      <c r="A673">
        <v>336</v>
      </c>
      <c r="B673" s="11">
        <v>45983</v>
      </c>
      <c r="C673" s="12">
        <v>0.64583333333333337</v>
      </c>
      <c r="D673" t="s">
        <v>26</v>
      </c>
      <c r="E673" s="13" t="s">
        <v>524</v>
      </c>
      <c r="F673" t="s">
        <v>19</v>
      </c>
      <c r="G673" s="13" t="s">
        <v>533</v>
      </c>
    </row>
    <row r="674" spans="1:7" hidden="1" x14ac:dyDescent="0.25">
      <c r="A674">
        <v>337</v>
      </c>
      <c r="B674" s="11">
        <v>45983</v>
      </c>
      <c r="C674" s="12">
        <v>0.79166666666666663</v>
      </c>
      <c r="D674" t="s">
        <v>19</v>
      </c>
      <c r="E674" s="13" t="s">
        <v>528</v>
      </c>
      <c r="F674" t="s">
        <v>26</v>
      </c>
      <c r="G674" s="13" t="s">
        <v>51</v>
      </c>
    </row>
    <row r="675" spans="1:7" hidden="1" x14ac:dyDescent="0.25">
      <c r="A675">
        <v>337</v>
      </c>
      <c r="B675" s="11">
        <v>45983</v>
      </c>
      <c r="C675" s="12">
        <v>0.79166666666666663</v>
      </c>
      <c r="D675" t="s">
        <v>26</v>
      </c>
      <c r="E675" s="13" t="s">
        <v>51</v>
      </c>
      <c r="F675" t="s">
        <v>19</v>
      </c>
      <c r="G675" s="13" t="s">
        <v>528</v>
      </c>
    </row>
    <row r="676" spans="1:7" hidden="1" x14ac:dyDescent="0.25">
      <c r="A676">
        <v>338</v>
      </c>
      <c r="B676" s="11">
        <v>45983</v>
      </c>
      <c r="C676" s="12">
        <v>0.79166666666666663</v>
      </c>
      <c r="D676" t="s">
        <v>19</v>
      </c>
      <c r="E676" s="13" t="s">
        <v>527</v>
      </c>
      <c r="F676" t="s">
        <v>26</v>
      </c>
      <c r="G676" s="13" t="s">
        <v>539</v>
      </c>
    </row>
    <row r="677" spans="1:7" hidden="1" x14ac:dyDescent="0.25">
      <c r="A677">
        <v>338</v>
      </c>
      <c r="B677" s="11">
        <v>45983</v>
      </c>
      <c r="C677" s="12">
        <v>0.79166666666666663</v>
      </c>
      <c r="D677" t="s">
        <v>26</v>
      </c>
      <c r="E677" s="13" t="s">
        <v>539</v>
      </c>
      <c r="F677" t="s">
        <v>19</v>
      </c>
      <c r="G677" s="13" t="s">
        <v>527</v>
      </c>
    </row>
    <row r="678" spans="1:7" hidden="1" x14ac:dyDescent="0.25">
      <c r="A678">
        <v>339</v>
      </c>
      <c r="B678" s="11">
        <v>45983</v>
      </c>
      <c r="C678" s="12">
        <v>0.79166666666666663</v>
      </c>
      <c r="D678" t="s">
        <v>19</v>
      </c>
      <c r="E678" s="13" t="s">
        <v>538</v>
      </c>
      <c r="F678" t="s">
        <v>26</v>
      </c>
      <c r="G678" s="13" t="s">
        <v>518</v>
      </c>
    </row>
    <row r="679" spans="1:7" hidden="1" x14ac:dyDescent="0.25">
      <c r="A679">
        <v>339</v>
      </c>
      <c r="B679" s="11">
        <v>45983</v>
      </c>
      <c r="C679" s="12">
        <v>0.79166666666666663</v>
      </c>
      <c r="D679" t="s">
        <v>26</v>
      </c>
      <c r="E679" s="13" t="s">
        <v>518</v>
      </c>
      <c r="F679" t="s">
        <v>19</v>
      </c>
      <c r="G679" s="13" t="s">
        <v>538</v>
      </c>
    </row>
    <row r="680" spans="1:7" hidden="1" x14ac:dyDescent="0.25">
      <c r="A680">
        <v>340</v>
      </c>
      <c r="B680" s="11">
        <v>45983</v>
      </c>
      <c r="C680" s="12">
        <v>0.79166666666666663</v>
      </c>
      <c r="D680" t="s">
        <v>19</v>
      </c>
      <c r="E680" s="13" t="s">
        <v>52</v>
      </c>
      <c r="F680" t="s">
        <v>26</v>
      </c>
      <c r="G680" s="13" t="s">
        <v>525</v>
      </c>
    </row>
    <row r="681" spans="1:7" hidden="1" x14ac:dyDescent="0.25">
      <c r="A681">
        <v>340</v>
      </c>
      <c r="B681" s="11">
        <v>45983</v>
      </c>
      <c r="C681" s="12">
        <v>0.79166666666666663</v>
      </c>
      <c r="D681" t="s">
        <v>26</v>
      </c>
      <c r="E681" s="13" t="s">
        <v>525</v>
      </c>
      <c r="F681" t="s">
        <v>19</v>
      </c>
      <c r="G681" s="13" t="s">
        <v>52</v>
      </c>
    </row>
    <row r="682" spans="1:7" hidden="1" x14ac:dyDescent="0.25">
      <c r="A682">
        <v>341</v>
      </c>
      <c r="B682" s="11">
        <v>45983</v>
      </c>
      <c r="C682" s="12">
        <v>0.79166666666666663</v>
      </c>
      <c r="D682" t="s">
        <v>19</v>
      </c>
      <c r="E682" s="13" t="s">
        <v>48</v>
      </c>
      <c r="F682" t="s">
        <v>26</v>
      </c>
      <c r="G682" s="13" t="s">
        <v>517</v>
      </c>
    </row>
    <row r="683" spans="1:7" hidden="1" x14ac:dyDescent="0.25">
      <c r="A683">
        <v>341</v>
      </c>
      <c r="B683" s="11">
        <v>45983</v>
      </c>
      <c r="C683" s="12">
        <v>0.79166666666666663</v>
      </c>
      <c r="D683" t="s">
        <v>26</v>
      </c>
      <c r="E683" s="13" t="s">
        <v>517</v>
      </c>
      <c r="F683" t="s">
        <v>19</v>
      </c>
      <c r="G683" s="13" t="s">
        <v>48</v>
      </c>
    </row>
    <row r="684" spans="1:7" hidden="1" x14ac:dyDescent="0.25">
      <c r="A684">
        <v>342</v>
      </c>
      <c r="B684" s="11">
        <v>45983</v>
      </c>
      <c r="C684" s="12">
        <v>0.79166666666666663</v>
      </c>
      <c r="D684" t="s">
        <v>19</v>
      </c>
      <c r="E684" s="13" t="s">
        <v>522</v>
      </c>
      <c r="F684" t="s">
        <v>26</v>
      </c>
      <c r="G684" s="13" t="s">
        <v>521</v>
      </c>
    </row>
    <row r="685" spans="1:7" hidden="1" x14ac:dyDescent="0.25">
      <c r="A685">
        <v>342</v>
      </c>
      <c r="B685" s="11">
        <v>45983</v>
      </c>
      <c r="C685" s="12">
        <v>0.79166666666666663</v>
      </c>
      <c r="D685" t="s">
        <v>26</v>
      </c>
      <c r="E685" s="13" t="s">
        <v>521</v>
      </c>
      <c r="F685" t="s">
        <v>19</v>
      </c>
      <c r="G685" s="13" t="s">
        <v>522</v>
      </c>
    </row>
    <row r="686" spans="1:7" hidden="1" x14ac:dyDescent="0.25">
      <c r="A686">
        <v>343</v>
      </c>
      <c r="B686" s="11">
        <v>45983</v>
      </c>
      <c r="C686" s="12">
        <v>0.83333333333333337</v>
      </c>
      <c r="D686" t="s">
        <v>19</v>
      </c>
      <c r="E686" s="13" t="s">
        <v>54</v>
      </c>
      <c r="F686" t="s">
        <v>26</v>
      </c>
      <c r="G686" s="13" t="s">
        <v>531</v>
      </c>
    </row>
    <row r="687" spans="1:7" hidden="1" x14ac:dyDescent="0.25">
      <c r="A687">
        <v>343</v>
      </c>
      <c r="B687" s="11">
        <v>45983</v>
      </c>
      <c r="C687" s="12">
        <v>0.83333333333333337</v>
      </c>
      <c r="D687" t="s">
        <v>26</v>
      </c>
      <c r="E687" s="13" t="s">
        <v>531</v>
      </c>
      <c r="F687" t="s">
        <v>19</v>
      </c>
      <c r="G687" s="13" t="s">
        <v>54</v>
      </c>
    </row>
    <row r="688" spans="1:7" hidden="1" x14ac:dyDescent="0.25">
      <c r="A688">
        <v>344</v>
      </c>
      <c r="B688" s="11">
        <v>45983</v>
      </c>
      <c r="C688" s="12">
        <v>0.875</v>
      </c>
      <c r="D688" t="s">
        <v>19</v>
      </c>
      <c r="E688" s="13" t="s">
        <v>519</v>
      </c>
      <c r="F688" t="s">
        <v>26</v>
      </c>
      <c r="G688" s="13" t="s">
        <v>536</v>
      </c>
    </row>
    <row r="689" spans="1:7" hidden="1" x14ac:dyDescent="0.25">
      <c r="A689">
        <v>344</v>
      </c>
      <c r="B689" s="11">
        <v>45983</v>
      </c>
      <c r="C689" s="12">
        <v>0.875</v>
      </c>
      <c r="D689" t="s">
        <v>26</v>
      </c>
      <c r="E689" s="13" t="s">
        <v>536</v>
      </c>
      <c r="F689" t="s">
        <v>19</v>
      </c>
      <c r="G689" s="13" t="s">
        <v>519</v>
      </c>
    </row>
    <row r="690" spans="1:7" hidden="1" x14ac:dyDescent="0.25">
      <c r="A690">
        <v>345</v>
      </c>
      <c r="B690" s="11">
        <v>45983</v>
      </c>
      <c r="C690" s="12">
        <v>0.91666666666666663</v>
      </c>
      <c r="D690" t="s">
        <v>19</v>
      </c>
      <c r="E690" s="13" t="s">
        <v>534</v>
      </c>
      <c r="F690" t="s">
        <v>26</v>
      </c>
      <c r="G690" s="13" t="s">
        <v>49</v>
      </c>
    </row>
    <row r="691" spans="1:7" hidden="1" x14ac:dyDescent="0.25">
      <c r="A691">
        <v>345</v>
      </c>
      <c r="B691" s="11">
        <v>45983</v>
      </c>
      <c r="C691" s="12">
        <v>0.91666666666666663</v>
      </c>
      <c r="D691" t="s">
        <v>26</v>
      </c>
      <c r="E691" s="13" t="s">
        <v>49</v>
      </c>
      <c r="F691" t="s">
        <v>19</v>
      </c>
      <c r="G691" s="13" t="s">
        <v>534</v>
      </c>
    </row>
    <row r="692" spans="1:7" hidden="1" x14ac:dyDescent="0.25">
      <c r="A692">
        <v>346</v>
      </c>
      <c r="B692" s="11">
        <v>45983</v>
      </c>
      <c r="C692" s="12">
        <v>0.91666666666666663</v>
      </c>
      <c r="D692" t="s">
        <v>19</v>
      </c>
      <c r="E692" s="13" t="s">
        <v>523</v>
      </c>
      <c r="F692" t="s">
        <v>26</v>
      </c>
      <c r="G692" s="13" t="s">
        <v>537</v>
      </c>
    </row>
    <row r="693" spans="1:7" hidden="1" x14ac:dyDescent="0.25">
      <c r="A693">
        <v>346</v>
      </c>
      <c r="B693" s="11">
        <v>45983</v>
      </c>
      <c r="C693" s="12">
        <v>0.91666666666666663</v>
      </c>
      <c r="D693" t="s">
        <v>26</v>
      </c>
      <c r="E693" s="13" t="s">
        <v>537</v>
      </c>
      <c r="F693" t="s">
        <v>19</v>
      </c>
      <c r="G693" s="13" t="s">
        <v>523</v>
      </c>
    </row>
    <row r="694" spans="1:7" hidden="1" x14ac:dyDescent="0.25">
      <c r="A694">
        <v>347</v>
      </c>
      <c r="B694" s="11">
        <v>45984</v>
      </c>
      <c r="C694" s="12">
        <v>0.54166666666666663</v>
      </c>
      <c r="D694" t="s">
        <v>19</v>
      </c>
      <c r="E694" s="13" t="s">
        <v>53</v>
      </c>
      <c r="F694" t="s">
        <v>26</v>
      </c>
      <c r="G694" s="13" t="s">
        <v>529</v>
      </c>
    </row>
    <row r="695" spans="1:7" hidden="1" x14ac:dyDescent="0.25">
      <c r="A695">
        <v>347</v>
      </c>
      <c r="B695" s="11">
        <v>45984</v>
      </c>
      <c r="C695" s="12">
        <v>0.54166666666666663</v>
      </c>
      <c r="D695" t="s">
        <v>26</v>
      </c>
      <c r="E695" s="13" t="s">
        <v>529</v>
      </c>
      <c r="F695" t="s">
        <v>19</v>
      </c>
      <c r="G695" s="13" t="s">
        <v>53</v>
      </c>
    </row>
    <row r="696" spans="1:7" hidden="1" x14ac:dyDescent="0.25">
      <c r="A696">
        <v>348</v>
      </c>
      <c r="B696" s="11">
        <v>45984</v>
      </c>
      <c r="C696" s="12">
        <v>0.66666666666666663</v>
      </c>
      <c r="D696" t="s">
        <v>19</v>
      </c>
      <c r="E696" s="13" t="s">
        <v>532</v>
      </c>
      <c r="F696" t="s">
        <v>26</v>
      </c>
      <c r="G696" s="13" t="s">
        <v>535</v>
      </c>
    </row>
    <row r="697" spans="1:7" hidden="1" x14ac:dyDescent="0.25">
      <c r="A697">
        <v>348</v>
      </c>
      <c r="B697" s="11">
        <v>45984</v>
      </c>
      <c r="C697" s="12">
        <v>0.66666666666666663</v>
      </c>
      <c r="D697" t="s">
        <v>26</v>
      </c>
      <c r="E697" s="13" t="s">
        <v>535</v>
      </c>
      <c r="F697" t="s">
        <v>19</v>
      </c>
      <c r="G697" s="13" t="s">
        <v>532</v>
      </c>
    </row>
    <row r="698" spans="1:7" hidden="1" x14ac:dyDescent="0.25">
      <c r="A698">
        <v>349</v>
      </c>
      <c r="B698" s="11">
        <v>45984</v>
      </c>
      <c r="C698" s="12">
        <v>0.70833333333333337</v>
      </c>
      <c r="D698" t="s">
        <v>19</v>
      </c>
      <c r="E698" s="13" t="s">
        <v>538</v>
      </c>
      <c r="F698" t="s">
        <v>26</v>
      </c>
      <c r="G698" s="13" t="s">
        <v>524</v>
      </c>
    </row>
    <row r="699" spans="1:7" hidden="1" x14ac:dyDescent="0.25">
      <c r="A699">
        <v>349</v>
      </c>
      <c r="B699" s="11">
        <v>45984</v>
      </c>
      <c r="C699" s="12">
        <v>0.70833333333333337</v>
      </c>
      <c r="D699" t="s">
        <v>26</v>
      </c>
      <c r="E699" s="13" t="s">
        <v>524</v>
      </c>
      <c r="F699" t="s">
        <v>19</v>
      </c>
      <c r="G699" s="13" t="s">
        <v>538</v>
      </c>
    </row>
    <row r="700" spans="1:7" hidden="1" x14ac:dyDescent="0.25">
      <c r="A700">
        <v>350</v>
      </c>
      <c r="B700" s="11">
        <v>45984</v>
      </c>
      <c r="C700" s="12">
        <v>0.79166666666666663</v>
      </c>
      <c r="D700" t="s">
        <v>19</v>
      </c>
      <c r="E700" s="13" t="s">
        <v>54</v>
      </c>
      <c r="F700" t="s">
        <v>26</v>
      </c>
      <c r="G700" s="13" t="s">
        <v>516</v>
      </c>
    </row>
    <row r="701" spans="1:7" hidden="1" x14ac:dyDescent="0.25">
      <c r="A701">
        <v>350</v>
      </c>
      <c r="B701" s="11">
        <v>45984</v>
      </c>
      <c r="C701" s="12">
        <v>0.79166666666666663</v>
      </c>
      <c r="D701" t="s">
        <v>26</v>
      </c>
      <c r="E701" s="13" t="s">
        <v>516</v>
      </c>
      <c r="F701" t="s">
        <v>19</v>
      </c>
      <c r="G701" s="13" t="s">
        <v>54</v>
      </c>
    </row>
    <row r="702" spans="1:7" hidden="1" x14ac:dyDescent="0.25">
      <c r="A702">
        <v>351</v>
      </c>
      <c r="B702" s="11">
        <v>45984</v>
      </c>
      <c r="C702" s="12">
        <v>0.83333333333333337</v>
      </c>
      <c r="D702" t="s">
        <v>19</v>
      </c>
      <c r="E702" s="13" t="s">
        <v>47</v>
      </c>
      <c r="F702" t="s">
        <v>26</v>
      </c>
      <c r="G702" s="13" t="s">
        <v>539</v>
      </c>
    </row>
    <row r="703" spans="1:7" hidden="1" x14ac:dyDescent="0.25">
      <c r="A703">
        <v>351</v>
      </c>
      <c r="B703" s="11">
        <v>45984</v>
      </c>
      <c r="C703" s="12">
        <v>0.83333333333333337</v>
      </c>
      <c r="D703" t="s">
        <v>26</v>
      </c>
      <c r="E703" s="13" t="s">
        <v>539</v>
      </c>
      <c r="F703" t="s">
        <v>19</v>
      </c>
      <c r="G703" s="13" t="s">
        <v>47</v>
      </c>
    </row>
    <row r="704" spans="1:7" hidden="1" x14ac:dyDescent="0.25">
      <c r="A704">
        <v>352</v>
      </c>
      <c r="B704" s="11">
        <v>45984</v>
      </c>
      <c r="C704" s="12">
        <v>0.875</v>
      </c>
      <c r="D704" t="s">
        <v>19</v>
      </c>
      <c r="E704" s="13" t="s">
        <v>49</v>
      </c>
      <c r="F704" t="s">
        <v>26</v>
      </c>
      <c r="G704" s="13" t="s">
        <v>540</v>
      </c>
    </row>
    <row r="705" spans="1:7" hidden="1" x14ac:dyDescent="0.25">
      <c r="A705">
        <v>352</v>
      </c>
      <c r="B705" s="11">
        <v>45984</v>
      </c>
      <c r="C705" s="12">
        <v>0.875</v>
      </c>
      <c r="D705" t="s">
        <v>26</v>
      </c>
      <c r="E705" s="13" t="s">
        <v>540</v>
      </c>
      <c r="F705" t="s">
        <v>19</v>
      </c>
      <c r="G705" s="13" t="s">
        <v>49</v>
      </c>
    </row>
    <row r="706" spans="1:7" hidden="1" x14ac:dyDescent="0.25">
      <c r="A706">
        <v>353</v>
      </c>
      <c r="B706" s="11">
        <v>45985</v>
      </c>
      <c r="C706" s="12">
        <v>0.79166666666666663</v>
      </c>
      <c r="D706" t="s">
        <v>19</v>
      </c>
      <c r="E706" s="13" t="s">
        <v>526</v>
      </c>
      <c r="F706" t="s">
        <v>26</v>
      </c>
      <c r="G706" s="13" t="s">
        <v>52</v>
      </c>
    </row>
    <row r="707" spans="1:7" hidden="1" x14ac:dyDescent="0.25">
      <c r="A707">
        <v>353</v>
      </c>
      <c r="B707" s="11">
        <v>45985</v>
      </c>
      <c r="C707" s="12">
        <v>0.79166666666666663</v>
      </c>
      <c r="D707" t="s">
        <v>26</v>
      </c>
      <c r="E707" s="13" t="s">
        <v>52</v>
      </c>
      <c r="F707" t="s">
        <v>19</v>
      </c>
      <c r="G707" s="13" t="s">
        <v>526</v>
      </c>
    </row>
    <row r="708" spans="1:7" hidden="1" x14ac:dyDescent="0.25">
      <c r="A708">
        <v>354</v>
      </c>
      <c r="B708" s="11">
        <v>45985</v>
      </c>
      <c r="C708" s="12">
        <v>0.79166666666666663</v>
      </c>
      <c r="D708" t="s">
        <v>19</v>
      </c>
      <c r="E708" s="13" t="s">
        <v>533</v>
      </c>
      <c r="F708" t="s">
        <v>26</v>
      </c>
      <c r="G708" s="13" t="s">
        <v>519</v>
      </c>
    </row>
    <row r="709" spans="1:7" hidden="1" x14ac:dyDescent="0.25">
      <c r="A709">
        <v>354</v>
      </c>
      <c r="B709" s="11">
        <v>45985</v>
      </c>
      <c r="C709" s="12">
        <v>0.79166666666666663</v>
      </c>
      <c r="D709" t="s">
        <v>26</v>
      </c>
      <c r="E709" s="13" t="s">
        <v>519</v>
      </c>
      <c r="F709" t="s">
        <v>19</v>
      </c>
      <c r="G709" s="13" t="s">
        <v>533</v>
      </c>
    </row>
    <row r="710" spans="1:7" hidden="1" x14ac:dyDescent="0.25">
      <c r="A710">
        <v>355</v>
      </c>
      <c r="B710" s="11">
        <v>45985</v>
      </c>
      <c r="C710" s="12">
        <v>0.79166666666666663</v>
      </c>
      <c r="D710" t="s">
        <v>19</v>
      </c>
      <c r="E710" s="13" t="s">
        <v>525</v>
      </c>
      <c r="F710" t="s">
        <v>26</v>
      </c>
      <c r="G710" s="13" t="s">
        <v>528</v>
      </c>
    </row>
    <row r="711" spans="1:7" hidden="1" x14ac:dyDescent="0.25">
      <c r="A711">
        <v>355</v>
      </c>
      <c r="B711" s="11">
        <v>45985</v>
      </c>
      <c r="C711" s="12">
        <v>0.79166666666666663</v>
      </c>
      <c r="D711" t="s">
        <v>26</v>
      </c>
      <c r="E711" s="13" t="s">
        <v>528</v>
      </c>
      <c r="F711" t="s">
        <v>19</v>
      </c>
      <c r="G711" s="13" t="s">
        <v>525</v>
      </c>
    </row>
    <row r="712" spans="1:7" hidden="1" x14ac:dyDescent="0.25">
      <c r="A712">
        <v>356</v>
      </c>
      <c r="B712" s="11">
        <v>45985</v>
      </c>
      <c r="C712" s="12">
        <v>0.79166666666666663</v>
      </c>
      <c r="D712" t="s">
        <v>19</v>
      </c>
      <c r="E712" s="13" t="s">
        <v>530</v>
      </c>
      <c r="F712" t="s">
        <v>26</v>
      </c>
      <c r="G712" s="13" t="s">
        <v>51</v>
      </c>
    </row>
    <row r="713" spans="1:7" hidden="1" x14ac:dyDescent="0.25">
      <c r="A713">
        <v>356</v>
      </c>
      <c r="B713" s="11">
        <v>45985</v>
      </c>
      <c r="C713" s="12">
        <v>0.79166666666666663</v>
      </c>
      <c r="D713" t="s">
        <v>26</v>
      </c>
      <c r="E713" s="13" t="s">
        <v>51</v>
      </c>
      <c r="F713" t="s">
        <v>19</v>
      </c>
      <c r="G713" s="13" t="s">
        <v>530</v>
      </c>
    </row>
    <row r="714" spans="1:7" hidden="1" x14ac:dyDescent="0.25">
      <c r="A714">
        <v>357</v>
      </c>
      <c r="B714" s="11">
        <v>45985</v>
      </c>
      <c r="C714" s="12">
        <v>0.83333333333333337</v>
      </c>
      <c r="D714" t="s">
        <v>19</v>
      </c>
      <c r="E714" s="13" t="s">
        <v>517</v>
      </c>
      <c r="F714" t="s">
        <v>26</v>
      </c>
      <c r="G714" s="13" t="s">
        <v>531</v>
      </c>
    </row>
    <row r="715" spans="1:7" hidden="1" x14ac:dyDescent="0.25">
      <c r="A715">
        <v>357</v>
      </c>
      <c r="B715" s="11">
        <v>45985</v>
      </c>
      <c r="C715" s="12">
        <v>0.83333333333333337</v>
      </c>
      <c r="D715" t="s">
        <v>26</v>
      </c>
      <c r="E715" s="13" t="s">
        <v>531</v>
      </c>
      <c r="F715" t="s">
        <v>19</v>
      </c>
      <c r="G715" s="13" t="s">
        <v>517</v>
      </c>
    </row>
    <row r="716" spans="1:7" hidden="1" x14ac:dyDescent="0.25">
      <c r="A716">
        <v>358</v>
      </c>
      <c r="B716" s="11">
        <v>45985</v>
      </c>
      <c r="C716" s="12">
        <v>0.875</v>
      </c>
      <c r="D716" t="s">
        <v>19</v>
      </c>
      <c r="E716" s="13" t="s">
        <v>527</v>
      </c>
      <c r="F716" t="s">
        <v>26</v>
      </c>
      <c r="G716" s="13" t="s">
        <v>520</v>
      </c>
    </row>
    <row r="717" spans="1:7" hidden="1" x14ac:dyDescent="0.25">
      <c r="A717">
        <v>358</v>
      </c>
      <c r="B717" s="11">
        <v>45985</v>
      </c>
      <c r="C717" s="12">
        <v>0.875</v>
      </c>
      <c r="D717" t="s">
        <v>26</v>
      </c>
      <c r="E717" s="13" t="s">
        <v>520</v>
      </c>
      <c r="F717" t="s">
        <v>19</v>
      </c>
      <c r="G717" s="13" t="s">
        <v>527</v>
      </c>
    </row>
    <row r="718" spans="1:7" hidden="1" x14ac:dyDescent="0.25">
      <c r="A718">
        <v>359</v>
      </c>
      <c r="B718" s="11">
        <v>45985</v>
      </c>
      <c r="C718" s="12">
        <v>0.875</v>
      </c>
      <c r="D718" t="s">
        <v>19</v>
      </c>
      <c r="E718" s="13" t="s">
        <v>523</v>
      </c>
      <c r="F718" t="s">
        <v>26</v>
      </c>
      <c r="G718" s="13" t="s">
        <v>536</v>
      </c>
    </row>
    <row r="719" spans="1:7" hidden="1" x14ac:dyDescent="0.25">
      <c r="A719">
        <v>359</v>
      </c>
      <c r="B719" s="11">
        <v>45985</v>
      </c>
      <c r="C719" s="12">
        <v>0.875</v>
      </c>
      <c r="D719" t="s">
        <v>26</v>
      </c>
      <c r="E719" s="13" t="s">
        <v>536</v>
      </c>
      <c r="F719" t="s">
        <v>19</v>
      </c>
      <c r="G719" s="13" t="s">
        <v>523</v>
      </c>
    </row>
    <row r="720" spans="1:7" hidden="1" x14ac:dyDescent="0.25">
      <c r="A720">
        <v>360</v>
      </c>
      <c r="B720" s="11">
        <v>45986</v>
      </c>
      <c r="C720" s="12">
        <v>0.875</v>
      </c>
      <c r="D720" t="s">
        <v>19</v>
      </c>
      <c r="E720" s="13" t="s">
        <v>534</v>
      </c>
      <c r="F720" t="s">
        <v>26</v>
      </c>
      <c r="G720" s="13" t="s">
        <v>48</v>
      </c>
    </row>
    <row r="721" spans="1:7" hidden="1" x14ac:dyDescent="0.25">
      <c r="A721">
        <v>360</v>
      </c>
      <c r="B721" s="11">
        <v>45986</v>
      </c>
      <c r="C721" s="12">
        <v>0.875</v>
      </c>
      <c r="D721" t="s">
        <v>26</v>
      </c>
      <c r="E721" s="13" t="s">
        <v>48</v>
      </c>
      <c r="F721" t="s">
        <v>19</v>
      </c>
      <c r="G721" s="13" t="s">
        <v>534</v>
      </c>
    </row>
    <row r="722" spans="1:7" hidden="1" x14ac:dyDescent="0.25">
      <c r="A722">
        <v>361</v>
      </c>
      <c r="B722" s="11">
        <v>45987</v>
      </c>
      <c r="C722" s="12">
        <v>0.79166666666666663</v>
      </c>
      <c r="D722" t="s">
        <v>19</v>
      </c>
      <c r="E722" s="13" t="s">
        <v>535</v>
      </c>
      <c r="F722" t="s">
        <v>26</v>
      </c>
      <c r="G722" s="13" t="s">
        <v>51</v>
      </c>
    </row>
    <row r="723" spans="1:7" hidden="1" x14ac:dyDescent="0.25">
      <c r="A723">
        <v>361</v>
      </c>
      <c r="B723" s="11">
        <v>45987</v>
      </c>
      <c r="C723" s="12">
        <v>0.79166666666666663</v>
      </c>
      <c r="D723" t="s">
        <v>26</v>
      </c>
      <c r="E723" s="13" t="s">
        <v>51</v>
      </c>
      <c r="F723" t="s">
        <v>19</v>
      </c>
      <c r="G723" s="13" t="s">
        <v>535</v>
      </c>
    </row>
    <row r="724" spans="1:7" hidden="1" x14ac:dyDescent="0.25">
      <c r="A724">
        <v>362</v>
      </c>
      <c r="B724" s="11">
        <v>45987</v>
      </c>
      <c r="C724" s="12">
        <v>0.79166666666666663</v>
      </c>
      <c r="D724" t="s">
        <v>19</v>
      </c>
      <c r="E724" s="13" t="s">
        <v>519</v>
      </c>
      <c r="F724" t="s">
        <v>26</v>
      </c>
      <c r="G724" s="13" t="s">
        <v>53</v>
      </c>
    </row>
    <row r="725" spans="1:7" hidden="1" x14ac:dyDescent="0.25">
      <c r="A725">
        <v>362</v>
      </c>
      <c r="B725" s="11">
        <v>45987</v>
      </c>
      <c r="C725" s="12">
        <v>0.79166666666666663</v>
      </c>
      <c r="D725" t="s">
        <v>26</v>
      </c>
      <c r="E725" s="13" t="s">
        <v>53</v>
      </c>
      <c r="F725" t="s">
        <v>19</v>
      </c>
      <c r="G725" s="13" t="s">
        <v>519</v>
      </c>
    </row>
    <row r="726" spans="1:7" hidden="1" x14ac:dyDescent="0.25">
      <c r="A726">
        <v>363</v>
      </c>
      <c r="B726" s="11">
        <v>45987</v>
      </c>
      <c r="C726" s="12">
        <v>0.79166666666666663</v>
      </c>
      <c r="D726" t="s">
        <v>19</v>
      </c>
      <c r="E726" s="13" t="s">
        <v>522</v>
      </c>
      <c r="F726" t="s">
        <v>26</v>
      </c>
      <c r="G726" s="13" t="s">
        <v>530</v>
      </c>
    </row>
    <row r="727" spans="1:7" hidden="1" x14ac:dyDescent="0.25">
      <c r="A727">
        <v>363</v>
      </c>
      <c r="B727" s="11">
        <v>45987</v>
      </c>
      <c r="C727" s="12">
        <v>0.79166666666666663</v>
      </c>
      <c r="D727" t="s">
        <v>26</v>
      </c>
      <c r="E727" s="13" t="s">
        <v>530</v>
      </c>
      <c r="F727" t="s">
        <v>19</v>
      </c>
      <c r="G727" s="13" t="s">
        <v>522</v>
      </c>
    </row>
    <row r="728" spans="1:7" hidden="1" x14ac:dyDescent="0.25">
      <c r="A728">
        <v>364</v>
      </c>
      <c r="B728" s="11">
        <v>45987</v>
      </c>
      <c r="C728" s="12">
        <v>0.79166666666666663</v>
      </c>
      <c r="D728" t="s">
        <v>19</v>
      </c>
      <c r="E728" s="13" t="s">
        <v>49</v>
      </c>
      <c r="F728" t="s">
        <v>26</v>
      </c>
      <c r="G728" s="13" t="s">
        <v>528</v>
      </c>
    </row>
    <row r="729" spans="1:7" hidden="1" x14ac:dyDescent="0.25">
      <c r="A729">
        <v>364</v>
      </c>
      <c r="B729" s="11">
        <v>45987</v>
      </c>
      <c r="C729" s="12">
        <v>0.79166666666666663</v>
      </c>
      <c r="D729" t="s">
        <v>26</v>
      </c>
      <c r="E729" s="13" t="s">
        <v>528</v>
      </c>
      <c r="F729" t="s">
        <v>19</v>
      </c>
      <c r="G729" s="13" t="s">
        <v>49</v>
      </c>
    </row>
    <row r="730" spans="1:7" hidden="1" x14ac:dyDescent="0.25">
      <c r="A730">
        <v>365</v>
      </c>
      <c r="B730" s="11">
        <v>45987</v>
      </c>
      <c r="C730" s="12">
        <v>0.79166666666666663</v>
      </c>
      <c r="D730" t="s">
        <v>19</v>
      </c>
      <c r="E730" s="13" t="s">
        <v>529</v>
      </c>
      <c r="F730" t="s">
        <v>26</v>
      </c>
      <c r="G730" s="13" t="s">
        <v>518</v>
      </c>
    </row>
    <row r="731" spans="1:7" hidden="1" x14ac:dyDescent="0.25">
      <c r="A731">
        <v>365</v>
      </c>
      <c r="B731" s="11">
        <v>45987</v>
      </c>
      <c r="C731" s="12">
        <v>0.79166666666666663</v>
      </c>
      <c r="D731" t="s">
        <v>26</v>
      </c>
      <c r="E731" s="13" t="s">
        <v>518</v>
      </c>
      <c r="F731" t="s">
        <v>19</v>
      </c>
      <c r="G731" s="13" t="s">
        <v>529</v>
      </c>
    </row>
    <row r="732" spans="1:7" hidden="1" x14ac:dyDescent="0.25">
      <c r="A732">
        <v>366</v>
      </c>
      <c r="B732" s="11">
        <v>45987</v>
      </c>
      <c r="C732" s="12">
        <v>0.79166666666666663</v>
      </c>
      <c r="D732" t="s">
        <v>19</v>
      </c>
      <c r="E732" s="13" t="s">
        <v>531</v>
      </c>
      <c r="F732" t="s">
        <v>26</v>
      </c>
      <c r="G732" s="13" t="s">
        <v>526</v>
      </c>
    </row>
    <row r="733" spans="1:7" hidden="1" x14ac:dyDescent="0.25">
      <c r="A733">
        <v>366</v>
      </c>
      <c r="B733" s="11">
        <v>45987</v>
      </c>
      <c r="C733" s="12">
        <v>0.79166666666666663</v>
      </c>
      <c r="D733" t="s">
        <v>26</v>
      </c>
      <c r="E733" s="13" t="s">
        <v>526</v>
      </c>
      <c r="F733" t="s">
        <v>19</v>
      </c>
      <c r="G733" s="13" t="s">
        <v>531</v>
      </c>
    </row>
    <row r="734" spans="1:7" hidden="1" x14ac:dyDescent="0.25">
      <c r="A734">
        <v>367</v>
      </c>
      <c r="B734" s="11">
        <v>45987</v>
      </c>
      <c r="C734" s="12">
        <v>0.79166666666666663</v>
      </c>
      <c r="D734" t="s">
        <v>19</v>
      </c>
      <c r="E734" s="13" t="s">
        <v>525</v>
      </c>
      <c r="F734" t="s">
        <v>26</v>
      </c>
      <c r="G734" s="13" t="s">
        <v>517</v>
      </c>
    </row>
    <row r="735" spans="1:7" hidden="1" x14ac:dyDescent="0.25">
      <c r="A735">
        <v>367</v>
      </c>
      <c r="B735" s="11">
        <v>45987</v>
      </c>
      <c r="C735" s="12">
        <v>0.79166666666666663</v>
      </c>
      <c r="D735" t="s">
        <v>26</v>
      </c>
      <c r="E735" s="13" t="s">
        <v>517</v>
      </c>
      <c r="F735" t="s">
        <v>19</v>
      </c>
      <c r="G735" s="13" t="s">
        <v>525</v>
      </c>
    </row>
    <row r="736" spans="1:7" hidden="1" x14ac:dyDescent="0.25">
      <c r="A736">
        <v>368</v>
      </c>
      <c r="B736" s="11">
        <v>45987</v>
      </c>
      <c r="C736" s="12">
        <v>0.79166666666666663</v>
      </c>
      <c r="D736" t="s">
        <v>19</v>
      </c>
      <c r="E736" s="13" t="s">
        <v>533</v>
      </c>
      <c r="F736" t="s">
        <v>26</v>
      </c>
      <c r="G736" s="13" t="s">
        <v>52</v>
      </c>
    </row>
    <row r="737" spans="1:7" hidden="1" x14ac:dyDescent="0.25">
      <c r="A737">
        <v>368</v>
      </c>
      <c r="B737" s="11">
        <v>45987</v>
      </c>
      <c r="C737" s="12">
        <v>0.79166666666666663</v>
      </c>
      <c r="D737" t="s">
        <v>26</v>
      </c>
      <c r="E737" s="13" t="s">
        <v>52</v>
      </c>
      <c r="F737" t="s">
        <v>19</v>
      </c>
      <c r="G737" s="13" t="s">
        <v>533</v>
      </c>
    </row>
    <row r="738" spans="1:7" hidden="1" x14ac:dyDescent="0.25">
      <c r="A738">
        <v>369</v>
      </c>
      <c r="B738" s="11">
        <v>45987</v>
      </c>
      <c r="C738" s="12">
        <v>0.79166666666666663</v>
      </c>
      <c r="D738" t="s">
        <v>19</v>
      </c>
      <c r="E738" s="13" t="s">
        <v>47</v>
      </c>
      <c r="F738" t="s">
        <v>26</v>
      </c>
      <c r="G738" s="13" t="s">
        <v>524</v>
      </c>
    </row>
    <row r="739" spans="1:7" hidden="1" x14ac:dyDescent="0.25">
      <c r="A739">
        <v>369</v>
      </c>
      <c r="B739" s="11">
        <v>45987</v>
      </c>
      <c r="C739" s="12">
        <v>0.79166666666666663</v>
      </c>
      <c r="D739" t="s">
        <v>26</v>
      </c>
      <c r="E739" s="13" t="s">
        <v>524</v>
      </c>
      <c r="F739" t="s">
        <v>19</v>
      </c>
      <c r="G739" s="13" t="s">
        <v>47</v>
      </c>
    </row>
    <row r="740" spans="1:7" hidden="1" x14ac:dyDescent="0.25">
      <c r="A740">
        <v>370</v>
      </c>
      <c r="B740" s="11">
        <v>45987</v>
      </c>
      <c r="C740" s="12">
        <v>0.85416666666666663</v>
      </c>
      <c r="D740" t="s">
        <v>19</v>
      </c>
      <c r="E740" s="13" t="s">
        <v>532</v>
      </c>
      <c r="F740" t="s">
        <v>26</v>
      </c>
      <c r="G740" s="13" t="s">
        <v>516</v>
      </c>
    </row>
    <row r="741" spans="1:7" hidden="1" x14ac:dyDescent="0.25">
      <c r="A741">
        <v>370</v>
      </c>
      <c r="B741" s="11">
        <v>45987</v>
      </c>
      <c r="C741" s="12">
        <v>0.85416666666666663</v>
      </c>
      <c r="D741" t="s">
        <v>26</v>
      </c>
      <c r="E741" s="13" t="s">
        <v>516</v>
      </c>
      <c r="F741" t="s">
        <v>19</v>
      </c>
      <c r="G741" s="13" t="s">
        <v>532</v>
      </c>
    </row>
    <row r="742" spans="1:7" hidden="1" x14ac:dyDescent="0.25">
      <c r="A742">
        <v>371</v>
      </c>
      <c r="B742" s="11">
        <v>45987</v>
      </c>
      <c r="C742" s="12">
        <v>0.875</v>
      </c>
      <c r="D742" t="s">
        <v>19</v>
      </c>
      <c r="E742" s="13" t="s">
        <v>539</v>
      </c>
      <c r="F742" t="s">
        <v>26</v>
      </c>
      <c r="G742" s="13" t="s">
        <v>54</v>
      </c>
    </row>
    <row r="743" spans="1:7" hidden="1" x14ac:dyDescent="0.25">
      <c r="A743">
        <v>371</v>
      </c>
      <c r="B743" s="11">
        <v>45987</v>
      </c>
      <c r="C743" s="12">
        <v>0.875</v>
      </c>
      <c r="D743" t="s">
        <v>26</v>
      </c>
      <c r="E743" s="13" t="s">
        <v>54</v>
      </c>
      <c r="F743" t="s">
        <v>19</v>
      </c>
      <c r="G743" s="13" t="s">
        <v>539</v>
      </c>
    </row>
    <row r="744" spans="1:7" hidden="1" x14ac:dyDescent="0.25">
      <c r="A744">
        <v>372</v>
      </c>
      <c r="B744" s="11">
        <v>45987</v>
      </c>
      <c r="C744" s="12">
        <v>0.89583333333333337</v>
      </c>
      <c r="D744" t="s">
        <v>19</v>
      </c>
      <c r="E744" s="13" t="s">
        <v>521</v>
      </c>
      <c r="F744" t="s">
        <v>26</v>
      </c>
      <c r="G744" s="13" t="s">
        <v>536</v>
      </c>
    </row>
    <row r="745" spans="1:7" hidden="1" x14ac:dyDescent="0.25">
      <c r="A745">
        <v>372</v>
      </c>
      <c r="B745" s="11">
        <v>45987</v>
      </c>
      <c r="C745" s="12">
        <v>0.89583333333333337</v>
      </c>
      <c r="D745" t="s">
        <v>26</v>
      </c>
      <c r="E745" s="13" t="s">
        <v>536</v>
      </c>
      <c r="F745" t="s">
        <v>19</v>
      </c>
      <c r="G745" s="13" t="s">
        <v>521</v>
      </c>
    </row>
    <row r="746" spans="1:7" hidden="1" x14ac:dyDescent="0.25">
      <c r="A746">
        <v>373</v>
      </c>
      <c r="B746" s="11">
        <v>45987</v>
      </c>
      <c r="C746" s="12">
        <v>0.91666666666666663</v>
      </c>
      <c r="D746" t="s">
        <v>19</v>
      </c>
      <c r="E746" s="13" t="s">
        <v>534</v>
      </c>
      <c r="F746" t="s">
        <v>26</v>
      </c>
      <c r="G746" s="13" t="s">
        <v>538</v>
      </c>
    </row>
    <row r="747" spans="1:7" hidden="1" x14ac:dyDescent="0.25">
      <c r="A747">
        <v>373</v>
      </c>
      <c r="B747" s="11">
        <v>45987</v>
      </c>
      <c r="C747" s="12">
        <v>0.91666666666666663</v>
      </c>
      <c r="D747" t="s">
        <v>26</v>
      </c>
      <c r="E747" s="13" t="s">
        <v>538</v>
      </c>
      <c r="F747" t="s">
        <v>19</v>
      </c>
      <c r="G747" s="13" t="s">
        <v>534</v>
      </c>
    </row>
    <row r="748" spans="1:7" hidden="1" x14ac:dyDescent="0.25">
      <c r="A748">
        <v>374</v>
      </c>
      <c r="B748" s="11">
        <v>45987</v>
      </c>
      <c r="C748" s="12">
        <v>0.91666666666666663</v>
      </c>
      <c r="D748" t="s">
        <v>19</v>
      </c>
      <c r="E748" s="13" t="s">
        <v>527</v>
      </c>
      <c r="F748" t="s">
        <v>26</v>
      </c>
      <c r="G748" s="13" t="s">
        <v>523</v>
      </c>
    </row>
    <row r="749" spans="1:7" hidden="1" x14ac:dyDescent="0.25">
      <c r="A749">
        <v>374</v>
      </c>
      <c r="B749" s="11">
        <v>45987</v>
      </c>
      <c r="C749" s="12">
        <v>0.91666666666666663</v>
      </c>
      <c r="D749" t="s">
        <v>26</v>
      </c>
      <c r="E749" s="13" t="s">
        <v>523</v>
      </c>
      <c r="F749" t="s">
        <v>19</v>
      </c>
      <c r="G749" s="13" t="s">
        <v>527</v>
      </c>
    </row>
    <row r="750" spans="1:7" hidden="1" x14ac:dyDescent="0.25">
      <c r="A750">
        <v>375</v>
      </c>
      <c r="B750" s="11">
        <v>45987</v>
      </c>
      <c r="C750" s="12">
        <v>0.91666666666666663</v>
      </c>
      <c r="D750" t="s">
        <v>19</v>
      </c>
      <c r="E750" s="13" t="s">
        <v>540</v>
      </c>
      <c r="F750" t="s">
        <v>26</v>
      </c>
      <c r="G750" s="13" t="s">
        <v>537</v>
      </c>
    </row>
    <row r="751" spans="1:7" hidden="1" x14ac:dyDescent="0.25">
      <c r="A751">
        <v>375</v>
      </c>
      <c r="B751" s="11">
        <v>45987</v>
      </c>
      <c r="C751" s="12">
        <v>0.91666666666666663</v>
      </c>
      <c r="D751" t="s">
        <v>26</v>
      </c>
      <c r="E751" s="13" t="s">
        <v>537</v>
      </c>
      <c r="F751" t="s">
        <v>19</v>
      </c>
      <c r="G751" s="13" t="s">
        <v>540</v>
      </c>
    </row>
    <row r="752" spans="1:7" hidden="1" x14ac:dyDescent="0.25">
      <c r="A752">
        <v>376</v>
      </c>
      <c r="B752" s="11">
        <v>45989</v>
      </c>
      <c r="C752" s="12">
        <v>0.5</v>
      </c>
      <c r="D752" t="s">
        <v>19</v>
      </c>
      <c r="E752" s="13" t="s">
        <v>528</v>
      </c>
      <c r="F752" t="s">
        <v>26</v>
      </c>
      <c r="G752" s="13" t="s">
        <v>526</v>
      </c>
    </row>
    <row r="753" spans="1:7" hidden="1" x14ac:dyDescent="0.25">
      <c r="A753">
        <v>376</v>
      </c>
      <c r="B753" s="11">
        <v>45989</v>
      </c>
      <c r="C753" s="12">
        <v>0.5</v>
      </c>
      <c r="D753" t="s">
        <v>26</v>
      </c>
      <c r="E753" s="13" t="s">
        <v>526</v>
      </c>
      <c r="F753" t="s">
        <v>19</v>
      </c>
      <c r="G753" s="13" t="s">
        <v>528</v>
      </c>
    </row>
    <row r="754" spans="1:7" hidden="1" x14ac:dyDescent="0.25">
      <c r="A754">
        <v>377</v>
      </c>
      <c r="B754" s="11">
        <v>45989</v>
      </c>
      <c r="C754" s="12">
        <v>0.54166666666666663</v>
      </c>
      <c r="D754" t="s">
        <v>19</v>
      </c>
      <c r="E754" s="13" t="s">
        <v>519</v>
      </c>
      <c r="F754" t="s">
        <v>26</v>
      </c>
      <c r="G754" s="13" t="s">
        <v>47</v>
      </c>
    </row>
    <row r="755" spans="1:7" hidden="1" x14ac:dyDescent="0.25">
      <c r="A755">
        <v>377</v>
      </c>
      <c r="B755" s="11">
        <v>45989</v>
      </c>
      <c r="C755" s="12">
        <v>0.54166666666666663</v>
      </c>
      <c r="D755" t="s">
        <v>26</v>
      </c>
      <c r="E755" s="13" t="s">
        <v>47</v>
      </c>
      <c r="F755" t="s">
        <v>19</v>
      </c>
      <c r="G755" s="13" t="s">
        <v>519</v>
      </c>
    </row>
    <row r="756" spans="1:7" hidden="1" x14ac:dyDescent="0.25">
      <c r="A756">
        <v>378</v>
      </c>
      <c r="B756" s="11">
        <v>45989</v>
      </c>
      <c r="C756" s="12">
        <v>0.64583333333333337</v>
      </c>
      <c r="D756" t="s">
        <v>19</v>
      </c>
      <c r="E756" s="13" t="s">
        <v>54</v>
      </c>
      <c r="F756" t="s">
        <v>26</v>
      </c>
      <c r="G756" s="13" t="s">
        <v>532</v>
      </c>
    </row>
    <row r="757" spans="1:7" hidden="1" x14ac:dyDescent="0.25">
      <c r="A757">
        <v>378</v>
      </c>
      <c r="B757" s="11">
        <v>45989</v>
      </c>
      <c r="C757" s="12">
        <v>0.64583333333333337</v>
      </c>
      <c r="D757" t="s">
        <v>26</v>
      </c>
      <c r="E757" s="13" t="s">
        <v>532</v>
      </c>
      <c r="F757" t="s">
        <v>19</v>
      </c>
      <c r="G757" s="13" t="s">
        <v>54</v>
      </c>
    </row>
    <row r="758" spans="1:7" hidden="1" x14ac:dyDescent="0.25">
      <c r="A758">
        <v>379</v>
      </c>
      <c r="B758" s="11">
        <v>45989</v>
      </c>
      <c r="C758" s="12">
        <v>0.66666666666666663</v>
      </c>
      <c r="D758" t="s">
        <v>19</v>
      </c>
      <c r="E758" s="13" t="s">
        <v>521</v>
      </c>
      <c r="F758" t="s">
        <v>26</v>
      </c>
      <c r="G758" s="13" t="s">
        <v>523</v>
      </c>
    </row>
    <row r="759" spans="1:7" hidden="1" x14ac:dyDescent="0.25">
      <c r="A759">
        <v>379</v>
      </c>
      <c r="B759" s="11">
        <v>45989</v>
      </c>
      <c r="C759" s="12">
        <v>0.66666666666666663</v>
      </c>
      <c r="D759" t="s">
        <v>26</v>
      </c>
      <c r="E759" s="13" t="s">
        <v>523</v>
      </c>
      <c r="F759" t="s">
        <v>19</v>
      </c>
      <c r="G759" s="13" t="s">
        <v>521</v>
      </c>
    </row>
    <row r="760" spans="1:7" hidden="1" x14ac:dyDescent="0.25">
      <c r="A760">
        <v>380</v>
      </c>
      <c r="B760" s="11">
        <v>45989</v>
      </c>
      <c r="C760" s="12">
        <v>0.66666666666666663</v>
      </c>
      <c r="D760" t="s">
        <v>19</v>
      </c>
      <c r="E760" s="13" t="s">
        <v>527</v>
      </c>
      <c r="F760" t="s">
        <v>26</v>
      </c>
      <c r="G760" s="13" t="s">
        <v>533</v>
      </c>
    </row>
    <row r="761" spans="1:7" hidden="1" x14ac:dyDescent="0.25">
      <c r="A761">
        <v>380</v>
      </c>
      <c r="B761" s="11">
        <v>45989</v>
      </c>
      <c r="C761" s="12">
        <v>0.66666666666666663</v>
      </c>
      <c r="D761" t="s">
        <v>26</v>
      </c>
      <c r="E761" s="13" t="s">
        <v>533</v>
      </c>
      <c r="F761" t="s">
        <v>19</v>
      </c>
      <c r="G761" s="13" t="s">
        <v>527</v>
      </c>
    </row>
    <row r="762" spans="1:7" hidden="1" x14ac:dyDescent="0.25">
      <c r="A762">
        <v>381</v>
      </c>
      <c r="B762" s="11">
        <v>45989</v>
      </c>
      <c r="C762" s="12">
        <v>0.66666666666666663</v>
      </c>
      <c r="D762" t="s">
        <v>19</v>
      </c>
      <c r="E762" s="13" t="s">
        <v>540</v>
      </c>
      <c r="F762" t="s">
        <v>26</v>
      </c>
      <c r="G762" s="13" t="s">
        <v>539</v>
      </c>
    </row>
    <row r="763" spans="1:7" hidden="1" x14ac:dyDescent="0.25">
      <c r="A763">
        <v>381</v>
      </c>
      <c r="B763" s="11">
        <v>45989</v>
      </c>
      <c r="C763" s="12">
        <v>0.66666666666666663</v>
      </c>
      <c r="D763" t="s">
        <v>26</v>
      </c>
      <c r="E763" s="13" t="s">
        <v>539</v>
      </c>
      <c r="F763" t="s">
        <v>19</v>
      </c>
      <c r="G763" s="13" t="s">
        <v>540</v>
      </c>
    </row>
    <row r="764" spans="1:7" hidden="1" x14ac:dyDescent="0.25">
      <c r="A764">
        <v>382</v>
      </c>
      <c r="B764" s="11">
        <v>45989</v>
      </c>
      <c r="C764" s="12">
        <v>0.66666666666666663</v>
      </c>
      <c r="D764" t="s">
        <v>19</v>
      </c>
      <c r="E764" s="13" t="s">
        <v>49</v>
      </c>
      <c r="F764" t="s">
        <v>26</v>
      </c>
      <c r="G764" s="13" t="s">
        <v>517</v>
      </c>
    </row>
    <row r="765" spans="1:7" hidden="1" x14ac:dyDescent="0.25">
      <c r="A765">
        <v>382</v>
      </c>
      <c r="B765" s="11">
        <v>45989</v>
      </c>
      <c r="C765" s="12">
        <v>0.66666666666666663</v>
      </c>
      <c r="D765" t="s">
        <v>26</v>
      </c>
      <c r="E765" s="13" t="s">
        <v>517</v>
      </c>
      <c r="F765" t="s">
        <v>19</v>
      </c>
      <c r="G765" s="13" t="s">
        <v>49</v>
      </c>
    </row>
    <row r="766" spans="1:7" hidden="1" x14ac:dyDescent="0.25">
      <c r="A766">
        <v>383</v>
      </c>
      <c r="B766" s="11">
        <v>45989</v>
      </c>
      <c r="C766" s="12">
        <v>0.66666666666666663</v>
      </c>
      <c r="D766" t="s">
        <v>19</v>
      </c>
      <c r="E766" s="13" t="s">
        <v>525</v>
      </c>
      <c r="F766" t="s">
        <v>26</v>
      </c>
      <c r="G766" s="13" t="s">
        <v>524</v>
      </c>
    </row>
    <row r="767" spans="1:7" hidden="1" x14ac:dyDescent="0.25">
      <c r="A767">
        <v>383</v>
      </c>
      <c r="B767" s="11">
        <v>45989</v>
      </c>
      <c r="C767" s="12">
        <v>0.66666666666666663</v>
      </c>
      <c r="D767" t="s">
        <v>26</v>
      </c>
      <c r="E767" s="13" t="s">
        <v>524</v>
      </c>
      <c r="F767" t="s">
        <v>19</v>
      </c>
      <c r="G767" s="13" t="s">
        <v>525</v>
      </c>
    </row>
    <row r="768" spans="1:7" hidden="1" x14ac:dyDescent="0.25">
      <c r="A768">
        <v>384</v>
      </c>
      <c r="B768" s="11">
        <v>45989</v>
      </c>
      <c r="C768" s="12">
        <v>0.66666666666666663</v>
      </c>
      <c r="D768" t="s">
        <v>19</v>
      </c>
      <c r="E768" s="13" t="s">
        <v>52</v>
      </c>
      <c r="F768" t="s">
        <v>26</v>
      </c>
      <c r="G768" s="13" t="s">
        <v>529</v>
      </c>
    </row>
    <row r="769" spans="1:7" hidden="1" x14ac:dyDescent="0.25">
      <c r="A769">
        <v>384</v>
      </c>
      <c r="B769" s="11">
        <v>45989</v>
      </c>
      <c r="C769" s="12">
        <v>0.66666666666666663</v>
      </c>
      <c r="D769" t="s">
        <v>26</v>
      </c>
      <c r="E769" s="13" t="s">
        <v>529</v>
      </c>
      <c r="F769" t="s">
        <v>19</v>
      </c>
      <c r="G769" s="13" t="s">
        <v>52</v>
      </c>
    </row>
    <row r="770" spans="1:7" hidden="1" x14ac:dyDescent="0.25">
      <c r="A770">
        <v>385</v>
      </c>
      <c r="B770" s="11">
        <v>45989</v>
      </c>
      <c r="C770" s="12">
        <v>0.66666666666666663</v>
      </c>
      <c r="D770" t="s">
        <v>19</v>
      </c>
      <c r="E770" s="13" t="s">
        <v>520</v>
      </c>
      <c r="F770" t="s">
        <v>26</v>
      </c>
      <c r="G770" s="13" t="s">
        <v>537</v>
      </c>
    </row>
    <row r="771" spans="1:7" hidden="1" x14ac:dyDescent="0.25">
      <c r="A771">
        <v>385</v>
      </c>
      <c r="B771" s="11">
        <v>45989</v>
      </c>
      <c r="C771" s="12">
        <v>0.66666666666666663</v>
      </c>
      <c r="D771" t="s">
        <v>26</v>
      </c>
      <c r="E771" s="13" t="s">
        <v>537</v>
      </c>
      <c r="F771" t="s">
        <v>19</v>
      </c>
      <c r="G771" s="13" t="s">
        <v>520</v>
      </c>
    </row>
    <row r="772" spans="1:7" hidden="1" x14ac:dyDescent="0.25">
      <c r="A772">
        <v>386</v>
      </c>
      <c r="B772" s="11">
        <v>45989</v>
      </c>
      <c r="C772" s="12">
        <v>0.70833333333333337</v>
      </c>
      <c r="D772" t="s">
        <v>19</v>
      </c>
      <c r="E772" s="13" t="s">
        <v>535</v>
      </c>
      <c r="F772" t="s">
        <v>26</v>
      </c>
      <c r="G772" s="13" t="s">
        <v>53</v>
      </c>
    </row>
    <row r="773" spans="1:7" hidden="1" x14ac:dyDescent="0.25">
      <c r="A773">
        <v>386</v>
      </c>
      <c r="B773" s="11">
        <v>45989</v>
      </c>
      <c r="C773" s="12">
        <v>0.70833333333333337</v>
      </c>
      <c r="D773" t="s">
        <v>26</v>
      </c>
      <c r="E773" s="13" t="s">
        <v>53</v>
      </c>
      <c r="F773" t="s">
        <v>19</v>
      </c>
      <c r="G773" s="13" t="s">
        <v>535</v>
      </c>
    </row>
    <row r="774" spans="1:7" hidden="1" x14ac:dyDescent="0.25">
      <c r="A774">
        <v>387</v>
      </c>
      <c r="B774" s="11">
        <v>45989</v>
      </c>
      <c r="C774" s="12">
        <v>0.70833333333333337</v>
      </c>
      <c r="D774" t="s">
        <v>19</v>
      </c>
      <c r="E774" s="13" t="s">
        <v>522</v>
      </c>
      <c r="F774" t="s">
        <v>26</v>
      </c>
      <c r="G774" s="13" t="s">
        <v>51</v>
      </c>
    </row>
    <row r="775" spans="1:7" hidden="1" x14ac:dyDescent="0.25">
      <c r="A775">
        <v>387</v>
      </c>
      <c r="B775" s="11">
        <v>45989</v>
      </c>
      <c r="C775" s="12">
        <v>0.70833333333333337</v>
      </c>
      <c r="D775" t="s">
        <v>26</v>
      </c>
      <c r="E775" s="13" t="s">
        <v>51</v>
      </c>
      <c r="F775" t="s">
        <v>19</v>
      </c>
      <c r="G775" s="13" t="s">
        <v>522</v>
      </c>
    </row>
    <row r="776" spans="1:7" hidden="1" x14ac:dyDescent="0.25">
      <c r="A776">
        <v>388</v>
      </c>
      <c r="B776" s="11">
        <v>45989</v>
      </c>
      <c r="C776" s="12">
        <v>0.79166666666666663</v>
      </c>
      <c r="D776" t="s">
        <v>19</v>
      </c>
      <c r="E776" s="13" t="s">
        <v>518</v>
      </c>
      <c r="F776" t="s">
        <v>26</v>
      </c>
      <c r="G776" s="13" t="s">
        <v>530</v>
      </c>
    </row>
    <row r="777" spans="1:7" hidden="1" x14ac:dyDescent="0.25">
      <c r="A777">
        <v>388</v>
      </c>
      <c r="B777" s="11">
        <v>45989</v>
      </c>
      <c r="C777" s="12">
        <v>0.79166666666666663</v>
      </c>
      <c r="D777" t="s">
        <v>26</v>
      </c>
      <c r="E777" s="13" t="s">
        <v>530</v>
      </c>
      <c r="F777" t="s">
        <v>19</v>
      </c>
      <c r="G777" s="13" t="s">
        <v>518</v>
      </c>
    </row>
    <row r="778" spans="1:7" hidden="1" x14ac:dyDescent="0.25">
      <c r="A778">
        <v>389</v>
      </c>
      <c r="B778" s="11">
        <v>45989</v>
      </c>
      <c r="C778" s="12">
        <v>0.83333333333333337</v>
      </c>
      <c r="D778" t="s">
        <v>19</v>
      </c>
      <c r="E778" s="13" t="s">
        <v>531</v>
      </c>
      <c r="F778" t="s">
        <v>26</v>
      </c>
      <c r="G778" s="13" t="s">
        <v>516</v>
      </c>
    </row>
    <row r="779" spans="1:7" hidden="1" x14ac:dyDescent="0.25">
      <c r="A779">
        <v>389</v>
      </c>
      <c r="B779" s="11">
        <v>45989</v>
      </c>
      <c r="C779" s="12">
        <v>0.83333333333333337</v>
      </c>
      <c r="D779" t="s">
        <v>26</v>
      </c>
      <c r="E779" s="13" t="s">
        <v>516</v>
      </c>
      <c r="F779" t="s">
        <v>19</v>
      </c>
      <c r="G779" s="13" t="s">
        <v>531</v>
      </c>
    </row>
    <row r="780" spans="1:7" hidden="1" x14ac:dyDescent="0.25">
      <c r="A780">
        <v>390</v>
      </c>
      <c r="B780" s="11">
        <v>45989</v>
      </c>
      <c r="C780" s="12">
        <v>0.83333333333333337</v>
      </c>
      <c r="D780" t="s">
        <v>19</v>
      </c>
      <c r="E780" s="13" t="s">
        <v>536</v>
      </c>
      <c r="F780" t="s">
        <v>26</v>
      </c>
      <c r="G780" s="13" t="s">
        <v>534</v>
      </c>
    </row>
    <row r="781" spans="1:7" hidden="1" x14ac:dyDescent="0.25">
      <c r="A781">
        <v>390</v>
      </c>
      <c r="B781" s="11">
        <v>45989</v>
      </c>
      <c r="C781" s="12">
        <v>0.83333333333333337</v>
      </c>
      <c r="D781" t="s">
        <v>26</v>
      </c>
      <c r="E781" s="13" t="s">
        <v>534</v>
      </c>
      <c r="F781" t="s">
        <v>19</v>
      </c>
      <c r="G781" s="13" t="s">
        <v>536</v>
      </c>
    </row>
    <row r="782" spans="1:7" hidden="1" x14ac:dyDescent="0.25">
      <c r="A782">
        <v>391</v>
      </c>
      <c r="B782" s="11">
        <v>45990</v>
      </c>
      <c r="C782" s="12">
        <v>0.58333333333333337</v>
      </c>
      <c r="D782" t="s">
        <v>19</v>
      </c>
      <c r="E782" s="13" t="s">
        <v>528</v>
      </c>
      <c r="F782" t="s">
        <v>26</v>
      </c>
      <c r="G782" s="13" t="s">
        <v>519</v>
      </c>
    </row>
    <row r="783" spans="1:7" hidden="1" x14ac:dyDescent="0.25">
      <c r="A783">
        <v>391</v>
      </c>
      <c r="B783" s="11">
        <v>45990</v>
      </c>
      <c r="C783" s="12">
        <v>0.58333333333333337</v>
      </c>
      <c r="D783" t="s">
        <v>26</v>
      </c>
      <c r="E783" s="13" t="s">
        <v>519</v>
      </c>
      <c r="F783" t="s">
        <v>19</v>
      </c>
      <c r="G783" s="13" t="s">
        <v>528</v>
      </c>
    </row>
    <row r="784" spans="1:7" hidden="1" x14ac:dyDescent="0.25">
      <c r="A784">
        <v>392</v>
      </c>
      <c r="B784" s="11">
        <v>45990</v>
      </c>
      <c r="C784" s="12">
        <v>0.625</v>
      </c>
      <c r="D784" t="s">
        <v>19</v>
      </c>
      <c r="E784" s="13" t="s">
        <v>521</v>
      </c>
      <c r="F784" t="s">
        <v>26</v>
      </c>
      <c r="G784" s="13" t="s">
        <v>54</v>
      </c>
    </row>
    <row r="785" spans="1:7" hidden="1" x14ac:dyDescent="0.25">
      <c r="A785">
        <v>392</v>
      </c>
      <c r="B785" s="11">
        <v>45990</v>
      </c>
      <c r="C785" s="12">
        <v>0.625</v>
      </c>
      <c r="D785" t="s">
        <v>26</v>
      </c>
      <c r="E785" s="13" t="s">
        <v>54</v>
      </c>
      <c r="F785" t="s">
        <v>19</v>
      </c>
      <c r="G785" s="13" t="s">
        <v>521</v>
      </c>
    </row>
    <row r="786" spans="1:7" hidden="1" x14ac:dyDescent="0.25">
      <c r="A786">
        <v>393</v>
      </c>
      <c r="B786" s="11">
        <v>45990</v>
      </c>
      <c r="C786" s="12">
        <v>0.66666666666666663</v>
      </c>
      <c r="D786" t="s">
        <v>19</v>
      </c>
      <c r="E786" s="13" t="s">
        <v>48</v>
      </c>
      <c r="F786" t="s">
        <v>26</v>
      </c>
      <c r="G786" s="13" t="s">
        <v>538</v>
      </c>
    </row>
    <row r="787" spans="1:7" hidden="1" x14ac:dyDescent="0.25">
      <c r="A787">
        <v>393</v>
      </c>
      <c r="B787" s="11">
        <v>45990</v>
      </c>
      <c r="C787" s="12">
        <v>0.66666666666666663</v>
      </c>
      <c r="D787" t="s">
        <v>26</v>
      </c>
      <c r="E787" s="13" t="s">
        <v>538</v>
      </c>
      <c r="F787" t="s">
        <v>19</v>
      </c>
      <c r="G787" s="13" t="s">
        <v>48</v>
      </c>
    </row>
    <row r="788" spans="1:7" hidden="1" x14ac:dyDescent="0.25">
      <c r="A788">
        <v>394</v>
      </c>
      <c r="B788" s="11">
        <v>45990</v>
      </c>
      <c r="C788" s="12">
        <v>0.79166666666666663</v>
      </c>
      <c r="D788" t="s">
        <v>19</v>
      </c>
      <c r="E788" s="13" t="s">
        <v>525</v>
      </c>
      <c r="F788" t="s">
        <v>26</v>
      </c>
      <c r="G788" s="13" t="s">
        <v>52</v>
      </c>
    </row>
    <row r="789" spans="1:7" hidden="1" x14ac:dyDescent="0.25">
      <c r="A789">
        <v>394</v>
      </c>
      <c r="B789" s="11">
        <v>45990</v>
      </c>
      <c r="C789" s="12">
        <v>0.79166666666666663</v>
      </c>
      <c r="D789" t="s">
        <v>26</v>
      </c>
      <c r="E789" s="13" t="s">
        <v>52</v>
      </c>
      <c r="F789" t="s">
        <v>19</v>
      </c>
      <c r="G789" s="13" t="s">
        <v>525</v>
      </c>
    </row>
    <row r="790" spans="1:7" hidden="1" x14ac:dyDescent="0.25">
      <c r="A790">
        <v>395</v>
      </c>
      <c r="B790" s="11">
        <v>45990</v>
      </c>
      <c r="C790" s="12">
        <v>0.79166666666666663</v>
      </c>
      <c r="D790" t="s">
        <v>19</v>
      </c>
      <c r="E790" s="13" t="s">
        <v>535</v>
      </c>
      <c r="F790" t="s">
        <v>26</v>
      </c>
      <c r="G790" s="13" t="s">
        <v>531</v>
      </c>
    </row>
    <row r="791" spans="1:7" hidden="1" x14ac:dyDescent="0.25">
      <c r="A791">
        <v>395</v>
      </c>
      <c r="B791" s="11">
        <v>45990</v>
      </c>
      <c r="C791" s="12">
        <v>0.79166666666666663</v>
      </c>
      <c r="D791" t="s">
        <v>26</v>
      </c>
      <c r="E791" s="13" t="s">
        <v>531</v>
      </c>
      <c r="F791" t="s">
        <v>19</v>
      </c>
      <c r="G791" s="13" t="s">
        <v>535</v>
      </c>
    </row>
    <row r="792" spans="1:7" hidden="1" x14ac:dyDescent="0.25">
      <c r="A792">
        <v>396</v>
      </c>
      <c r="B792" s="11">
        <v>45990</v>
      </c>
      <c r="C792" s="12">
        <v>0.79166666666666663</v>
      </c>
      <c r="D792" t="s">
        <v>19</v>
      </c>
      <c r="E792" s="13" t="s">
        <v>522</v>
      </c>
      <c r="F792" t="s">
        <v>26</v>
      </c>
      <c r="G792" s="13" t="s">
        <v>518</v>
      </c>
    </row>
    <row r="793" spans="1:7" hidden="1" x14ac:dyDescent="0.25">
      <c r="A793">
        <v>396</v>
      </c>
      <c r="B793" s="11">
        <v>45990</v>
      </c>
      <c r="C793" s="12">
        <v>0.79166666666666663</v>
      </c>
      <c r="D793" t="s">
        <v>26</v>
      </c>
      <c r="E793" s="13" t="s">
        <v>518</v>
      </c>
      <c r="F793" t="s">
        <v>19</v>
      </c>
      <c r="G793" s="13" t="s">
        <v>522</v>
      </c>
    </row>
    <row r="794" spans="1:7" hidden="1" x14ac:dyDescent="0.25">
      <c r="A794">
        <v>397</v>
      </c>
      <c r="B794" s="11">
        <v>45990</v>
      </c>
      <c r="C794" s="12">
        <v>0.79166666666666663</v>
      </c>
      <c r="D794" t="s">
        <v>19</v>
      </c>
      <c r="E794" s="13" t="s">
        <v>526</v>
      </c>
      <c r="F794" t="s">
        <v>26</v>
      </c>
      <c r="G794" s="13" t="s">
        <v>47</v>
      </c>
    </row>
    <row r="795" spans="1:7" hidden="1" x14ac:dyDescent="0.25">
      <c r="A795">
        <v>397</v>
      </c>
      <c r="B795" s="11">
        <v>45990</v>
      </c>
      <c r="C795" s="12">
        <v>0.79166666666666663</v>
      </c>
      <c r="D795" t="s">
        <v>26</v>
      </c>
      <c r="E795" s="13" t="s">
        <v>47</v>
      </c>
      <c r="F795" t="s">
        <v>19</v>
      </c>
      <c r="G795" s="13" t="s">
        <v>526</v>
      </c>
    </row>
    <row r="796" spans="1:7" hidden="1" x14ac:dyDescent="0.25">
      <c r="A796">
        <v>398</v>
      </c>
      <c r="B796" s="11">
        <v>45990</v>
      </c>
      <c r="C796" s="12">
        <v>0.83333333333333337</v>
      </c>
      <c r="D796" t="s">
        <v>19</v>
      </c>
      <c r="E796" s="13" t="s">
        <v>529</v>
      </c>
      <c r="F796" t="s">
        <v>26</v>
      </c>
      <c r="G796" s="13" t="s">
        <v>532</v>
      </c>
    </row>
    <row r="797" spans="1:7" hidden="1" x14ac:dyDescent="0.25">
      <c r="A797">
        <v>398</v>
      </c>
      <c r="B797" s="11">
        <v>45990</v>
      </c>
      <c r="C797" s="12">
        <v>0.83333333333333337</v>
      </c>
      <c r="D797" t="s">
        <v>26</v>
      </c>
      <c r="E797" s="13" t="s">
        <v>532</v>
      </c>
      <c r="F797" t="s">
        <v>19</v>
      </c>
      <c r="G797" s="13" t="s">
        <v>529</v>
      </c>
    </row>
    <row r="798" spans="1:7" hidden="1" x14ac:dyDescent="0.25">
      <c r="A798">
        <v>399</v>
      </c>
      <c r="B798" s="11">
        <v>45990</v>
      </c>
      <c r="C798" s="12">
        <v>0.83333333333333337</v>
      </c>
      <c r="D798" t="s">
        <v>19</v>
      </c>
      <c r="E798" s="13" t="s">
        <v>536</v>
      </c>
      <c r="F798" t="s">
        <v>26</v>
      </c>
      <c r="G798" s="13" t="s">
        <v>533</v>
      </c>
    </row>
    <row r="799" spans="1:7" hidden="1" x14ac:dyDescent="0.25">
      <c r="A799">
        <v>399</v>
      </c>
      <c r="B799" s="11">
        <v>45990</v>
      </c>
      <c r="C799" s="12">
        <v>0.83333333333333337</v>
      </c>
      <c r="D799" t="s">
        <v>26</v>
      </c>
      <c r="E799" s="13" t="s">
        <v>533</v>
      </c>
      <c r="F799" t="s">
        <v>19</v>
      </c>
      <c r="G799" s="13" t="s">
        <v>536</v>
      </c>
    </row>
    <row r="800" spans="1:7" hidden="1" x14ac:dyDescent="0.25">
      <c r="A800">
        <v>400</v>
      </c>
      <c r="B800" s="11">
        <v>45990</v>
      </c>
      <c r="C800" s="12">
        <v>0.91666666666666663</v>
      </c>
      <c r="D800" t="s">
        <v>19</v>
      </c>
      <c r="E800" s="13" t="s">
        <v>540</v>
      </c>
      <c r="F800" t="s">
        <v>26</v>
      </c>
      <c r="G800" s="13" t="s">
        <v>520</v>
      </c>
    </row>
    <row r="801" spans="1:7" hidden="1" x14ac:dyDescent="0.25">
      <c r="A801">
        <v>400</v>
      </c>
      <c r="B801" s="11">
        <v>45990</v>
      </c>
      <c r="C801" s="12">
        <v>0.91666666666666663</v>
      </c>
      <c r="D801" t="s">
        <v>26</v>
      </c>
      <c r="E801" s="13" t="s">
        <v>520</v>
      </c>
      <c r="F801" t="s">
        <v>19</v>
      </c>
      <c r="G801" s="13" t="s">
        <v>540</v>
      </c>
    </row>
    <row r="802" spans="1:7" hidden="1" x14ac:dyDescent="0.25">
      <c r="A802">
        <v>401</v>
      </c>
      <c r="B802" s="11">
        <v>45990</v>
      </c>
      <c r="C802" s="12">
        <v>0.91666666666666663</v>
      </c>
      <c r="D802" t="s">
        <v>19</v>
      </c>
      <c r="E802" s="13" t="s">
        <v>539</v>
      </c>
      <c r="F802" t="s">
        <v>26</v>
      </c>
      <c r="G802" s="13" t="s">
        <v>523</v>
      </c>
    </row>
    <row r="803" spans="1:7" hidden="1" x14ac:dyDescent="0.25">
      <c r="A803">
        <v>401</v>
      </c>
      <c r="B803" s="11">
        <v>45990</v>
      </c>
      <c r="C803" s="12">
        <v>0.91666666666666663</v>
      </c>
      <c r="D803" t="s">
        <v>26</v>
      </c>
      <c r="E803" s="13" t="s">
        <v>523</v>
      </c>
      <c r="F803" t="s">
        <v>19</v>
      </c>
      <c r="G803" s="13" t="s">
        <v>539</v>
      </c>
    </row>
    <row r="804" spans="1:7" hidden="1" x14ac:dyDescent="0.25">
      <c r="A804">
        <v>402</v>
      </c>
      <c r="B804" s="11">
        <v>45991</v>
      </c>
      <c r="C804" s="12">
        <v>0.54166666666666663</v>
      </c>
      <c r="D804" t="s">
        <v>19</v>
      </c>
      <c r="E804" s="13" t="s">
        <v>51</v>
      </c>
      <c r="F804" t="s">
        <v>26</v>
      </c>
      <c r="G804" s="13" t="s">
        <v>524</v>
      </c>
    </row>
    <row r="805" spans="1:7" hidden="1" x14ac:dyDescent="0.25">
      <c r="A805">
        <v>402</v>
      </c>
      <c r="B805" s="11">
        <v>45991</v>
      </c>
      <c r="C805" s="12">
        <v>0.54166666666666663</v>
      </c>
      <c r="D805" t="s">
        <v>26</v>
      </c>
      <c r="E805" s="13" t="s">
        <v>524</v>
      </c>
      <c r="F805" t="s">
        <v>19</v>
      </c>
      <c r="G805" s="13" t="s">
        <v>51</v>
      </c>
    </row>
    <row r="806" spans="1:7" hidden="1" x14ac:dyDescent="0.25">
      <c r="A806">
        <v>403</v>
      </c>
      <c r="B806" s="11">
        <v>45991</v>
      </c>
      <c r="C806" s="12">
        <v>0.64583333333333337</v>
      </c>
      <c r="D806" t="s">
        <v>19</v>
      </c>
      <c r="E806" s="13" t="s">
        <v>537</v>
      </c>
      <c r="F806" t="s">
        <v>26</v>
      </c>
      <c r="G806" s="13" t="s">
        <v>516</v>
      </c>
    </row>
    <row r="807" spans="1:7" hidden="1" x14ac:dyDescent="0.25">
      <c r="A807">
        <v>403</v>
      </c>
      <c r="B807" s="11">
        <v>45991</v>
      </c>
      <c r="C807" s="12">
        <v>0.64583333333333337</v>
      </c>
      <c r="D807" t="s">
        <v>26</v>
      </c>
      <c r="E807" s="13" t="s">
        <v>516</v>
      </c>
      <c r="F807" t="s">
        <v>19</v>
      </c>
      <c r="G807" s="13" t="s">
        <v>537</v>
      </c>
    </row>
    <row r="808" spans="1:7" hidden="1" x14ac:dyDescent="0.25">
      <c r="A808">
        <v>404</v>
      </c>
      <c r="B808" s="11">
        <v>45991</v>
      </c>
      <c r="C808" s="12">
        <v>0.70833333333333337</v>
      </c>
      <c r="D808" t="s">
        <v>19</v>
      </c>
      <c r="E808" s="13" t="s">
        <v>49</v>
      </c>
      <c r="F808" t="s">
        <v>26</v>
      </c>
      <c r="G808" s="13" t="s">
        <v>53</v>
      </c>
    </row>
    <row r="809" spans="1:7" hidden="1" x14ac:dyDescent="0.25">
      <c r="A809">
        <v>404</v>
      </c>
      <c r="B809" s="11">
        <v>45991</v>
      </c>
      <c r="C809" s="12">
        <v>0.70833333333333337</v>
      </c>
      <c r="D809" t="s">
        <v>26</v>
      </c>
      <c r="E809" s="13" t="s">
        <v>53</v>
      </c>
      <c r="F809" t="s">
        <v>19</v>
      </c>
      <c r="G809" s="13" t="s">
        <v>49</v>
      </c>
    </row>
    <row r="810" spans="1:7" hidden="1" x14ac:dyDescent="0.25">
      <c r="A810">
        <v>405</v>
      </c>
      <c r="B810" s="11">
        <v>45991</v>
      </c>
      <c r="C810" s="12">
        <v>0.75</v>
      </c>
      <c r="D810" t="s">
        <v>19</v>
      </c>
      <c r="E810" s="13" t="s">
        <v>527</v>
      </c>
      <c r="F810" t="s">
        <v>26</v>
      </c>
      <c r="G810" s="13" t="s">
        <v>534</v>
      </c>
    </row>
    <row r="811" spans="1:7" hidden="1" x14ac:dyDescent="0.25">
      <c r="A811">
        <v>405</v>
      </c>
      <c r="B811" s="11">
        <v>45991</v>
      </c>
      <c r="C811" s="12">
        <v>0.75</v>
      </c>
      <c r="D811" t="s">
        <v>26</v>
      </c>
      <c r="E811" s="13" t="s">
        <v>534</v>
      </c>
      <c r="F811" t="s">
        <v>19</v>
      </c>
      <c r="G811" s="13" t="s">
        <v>527</v>
      </c>
    </row>
    <row r="812" spans="1:7" hidden="1" x14ac:dyDescent="0.25">
      <c r="A812">
        <v>406</v>
      </c>
      <c r="B812" s="11">
        <v>45992</v>
      </c>
      <c r="C812" s="12">
        <v>0.79166666666666663</v>
      </c>
      <c r="D812" t="s">
        <v>19</v>
      </c>
      <c r="E812" s="13" t="s">
        <v>530</v>
      </c>
      <c r="F812" t="s">
        <v>26</v>
      </c>
      <c r="G812" s="13" t="s">
        <v>52</v>
      </c>
    </row>
    <row r="813" spans="1:7" hidden="1" x14ac:dyDescent="0.25">
      <c r="A813">
        <v>406</v>
      </c>
      <c r="B813" s="11">
        <v>45992</v>
      </c>
      <c r="C813" s="12">
        <v>0.79166666666666663</v>
      </c>
      <c r="D813" t="s">
        <v>26</v>
      </c>
      <c r="E813" s="13" t="s">
        <v>52</v>
      </c>
      <c r="F813" t="s">
        <v>19</v>
      </c>
      <c r="G813" s="13" t="s">
        <v>530</v>
      </c>
    </row>
    <row r="814" spans="1:7" hidden="1" x14ac:dyDescent="0.25">
      <c r="A814">
        <v>407</v>
      </c>
      <c r="B814" s="11">
        <v>45992</v>
      </c>
      <c r="C814" s="12">
        <v>0.79166666666666663</v>
      </c>
      <c r="D814" t="s">
        <v>19</v>
      </c>
      <c r="E814" s="13" t="s">
        <v>518</v>
      </c>
      <c r="F814" t="s">
        <v>26</v>
      </c>
      <c r="G814" s="13" t="s">
        <v>525</v>
      </c>
    </row>
    <row r="815" spans="1:7" hidden="1" x14ac:dyDescent="0.25">
      <c r="A815">
        <v>407</v>
      </c>
      <c r="B815" s="11">
        <v>45992</v>
      </c>
      <c r="C815" s="12">
        <v>0.79166666666666663</v>
      </c>
      <c r="D815" t="s">
        <v>26</v>
      </c>
      <c r="E815" s="13" t="s">
        <v>525</v>
      </c>
      <c r="F815" t="s">
        <v>19</v>
      </c>
      <c r="G815" s="13" t="s">
        <v>518</v>
      </c>
    </row>
    <row r="816" spans="1:7" hidden="1" x14ac:dyDescent="0.25">
      <c r="A816">
        <v>408</v>
      </c>
      <c r="B816" s="11">
        <v>45992</v>
      </c>
      <c r="C816" s="12">
        <v>0.8125</v>
      </c>
      <c r="D816" t="s">
        <v>19</v>
      </c>
      <c r="E816" s="13" t="s">
        <v>535</v>
      </c>
      <c r="F816" t="s">
        <v>26</v>
      </c>
      <c r="G816" s="13" t="s">
        <v>529</v>
      </c>
    </row>
    <row r="817" spans="1:7" hidden="1" x14ac:dyDescent="0.25">
      <c r="A817">
        <v>408</v>
      </c>
      <c r="B817" s="11">
        <v>45992</v>
      </c>
      <c r="C817" s="12">
        <v>0.8125</v>
      </c>
      <c r="D817" t="s">
        <v>26</v>
      </c>
      <c r="E817" s="13" t="s">
        <v>529</v>
      </c>
      <c r="F817" t="s">
        <v>19</v>
      </c>
      <c r="G817" s="13" t="s">
        <v>535</v>
      </c>
    </row>
    <row r="818" spans="1:7" hidden="1" x14ac:dyDescent="0.25">
      <c r="A818">
        <v>409</v>
      </c>
      <c r="B818" s="11">
        <v>45992</v>
      </c>
      <c r="C818" s="12">
        <v>0.83333333333333337</v>
      </c>
      <c r="D818" t="s">
        <v>19</v>
      </c>
      <c r="E818" s="13" t="s">
        <v>537</v>
      </c>
      <c r="F818" t="s">
        <v>26</v>
      </c>
      <c r="G818" s="13" t="s">
        <v>533</v>
      </c>
    </row>
    <row r="819" spans="1:7" hidden="1" x14ac:dyDescent="0.25">
      <c r="A819">
        <v>409</v>
      </c>
      <c r="B819" s="11">
        <v>45992</v>
      </c>
      <c r="C819" s="12">
        <v>0.83333333333333337</v>
      </c>
      <c r="D819" t="s">
        <v>26</v>
      </c>
      <c r="E819" s="13" t="s">
        <v>533</v>
      </c>
      <c r="F819" t="s">
        <v>19</v>
      </c>
      <c r="G819" s="13" t="s">
        <v>537</v>
      </c>
    </row>
    <row r="820" spans="1:7" hidden="1" x14ac:dyDescent="0.25">
      <c r="A820">
        <v>410</v>
      </c>
      <c r="B820" s="11">
        <v>45992</v>
      </c>
      <c r="C820" s="12">
        <v>0.91666666666666663</v>
      </c>
      <c r="D820" t="s">
        <v>19</v>
      </c>
      <c r="E820" s="13" t="s">
        <v>536</v>
      </c>
      <c r="F820" t="s">
        <v>26</v>
      </c>
      <c r="G820" s="13" t="s">
        <v>539</v>
      </c>
    </row>
    <row r="821" spans="1:7" hidden="1" x14ac:dyDescent="0.25">
      <c r="A821">
        <v>410</v>
      </c>
      <c r="B821" s="11">
        <v>45992</v>
      </c>
      <c r="C821" s="12">
        <v>0.91666666666666663</v>
      </c>
      <c r="D821" t="s">
        <v>26</v>
      </c>
      <c r="E821" s="13" t="s">
        <v>539</v>
      </c>
      <c r="F821" t="s">
        <v>19</v>
      </c>
      <c r="G821" s="13" t="s">
        <v>536</v>
      </c>
    </row>
    <row r="822" spans="1:7" hidden="1" x14ac:dyDescent="0.25">
      <c r="A822">
        <v>411</v>
      </c>
      <c r="B822" s="11">
        <v>45993</v>
      </c>
      <c r="C822" s="12">
        <v>0.79166666666666663</v>
      </c>
      <c r="D822" t="s">
        <v>19</v>
      </c>
      <c r="E822" s="13" t="s">
        <v>534</v>
      </c>
      <c r="F822" t="s">
        <v>26</v>
      </c>
      <c r="G822" s="13" t="s">
        <v>519</v>
      </c>
    </row>
    <row r="823" spans="1:7" hidden="1" x14ac:dyDescent="0.25">
      <c r="A823">
        <v>411</v>
      </c>
      <c r="B823" s="11">
        <v>45993</v>
      </c>
      <c r="C823" s="12">
        <v>0.79166666666666663</v>
      </c>
      <c r="D823" t="s">
        <v>26</v>
      </c>
      <c r="E823" s="13" t="s">
        <v>519</v>
      </c>
      <c r="F823" t="s">
        <v>19</v>
      </c>
      <c r="G823" s="13" t="s">
        <v>534</v>
      </c>
    </row>
    <row r="824" spans="1:7" hidden="1" x14ac:dyDescent="0.25">
      <c r="A824">
        <v>412</v>
      </c>
      <c r="B824" s="11">
        <v>45993</v>
      </c>
      <c r="C824" s="12">
        <v>0.79166666666666663</v>
      </c>
      <c r="D824" t="s">
        <v>19</v>
      </c>
      <c r="E824" s="13" t="s">
        <v>528</v>
      </c>
      <c r="F824" t="s">
        <v>26</v>
      </c>
      <c r="G824" s="13" t="s">
        <v>524</v>
      </c>
    </row>
    <row r="825" spans="1:7" hidden="1" x14ac:dyDescent="0.25">
      <c r="A825">
        <v>412</v>
      </c>
      <c r="B825" s="11">
        <v>45993</v>
      </c>
      <c r="C825" s="12">
        <v>0.79166666666666663</v>
      </c>
      <c r="D825" t="s">
        <v>26</v>
      </c>
      <c r="E825" s="13" t="s">
        <v>524</v>
      </c>
      <c r="F825" t="s">
        <v>19</v>
      </c>
      <c r="G825" s="13" t="s">
        <v>528</v>
      </c>
    </row>
    <row r="826" spans="1:7" hidden="1" x14ac:dyDescent="0.25">
      <c r="A826">
        <v>413</v>
      </c>
      <c r="B826" s="11">
        <v>45993</v>
      </c>
      <c r="C826" s="12">
        <v>0.79166666666666663</v>
      </c>
      <c r="D826" t="s">
        <v>19</v>
      </c>
      <c r="E826" s="13" t="s">
        <v>527</v>
      </c>
      <c r="F826" t="s">
        <v>26</v>
      </c>
      <c r="G826" s="13" t="s">
        <v>521</v>
      </c>
    </row>
    <row r="827" spans="1:7" hidden="1" x14ac:dyDescent="0.25">
      <c r="A827">
        <v>413</v>
      </c>
      <c r="B827" s="11">
        <v>45993</v>
      </c>
      <c r="C827" s="12">
        <v>0.79166666666666663</v>
      </c>
      <c r="D827" t="s">
        <v>26</v>
      </c>
      <c r="E827" s="13" t="s">
        <v>521</v>
      </c>
      <c r="F827" t="s">
        <v>19</v>
      </c>
      <c r="G827" s="13" t="s">
        <v>527</v>
      </c>
    </row>
    <row r="828" spans="1:7" hidden="1" x14ac:dyDescent="0.25">
      <c r="A828">
        <v>414</v>
      </c>
      <c r="B828" s="11">
        <v>45993</v>
      </c>
      <c r="C828" s="12">
        <v>0.79166666666666663</v>
      </c>
      <c r="D828" t="s">
        <v>19</v>
      </c>
      <c r="E828" s="13" t="s">
        <v>47</v>
      </c>
      <c r="F828" t="s">
        <v>26</v>
      </c>
      <c r="G828" s="13" t="s">
        <v>526</v>
      </c>
    </row>
    <row r="829" spans="1:7" hidden="1" x14ac:dyDescent="0.25">
      <c r="A829">
        <v>414</v>
      </c>
      <c r="B829" s="11">
        <v>45993</v>
      </c>
      <c r="C829" s="12">
        <v>0.79166666666666663</v>
      </c>
      <c r="D829" t="s">
        <v>26</v>
      </c>
      <c r="E829" s="13" t="s">
        <v>526</v>
      </c>
      <c r="F829" t="s">
        <v>19</v>
      </c>
      <c r="G829" s="13" t="s">
        <v>47</v>
      </c>
    </row>
    <row r="830" spans="1:7" hidden="1" x14ac:dyDescent="0.25">
      <c r="A830">
        <v>415</v>
      </c>
      <c r="B830" s="11">
        <v>45993</v>
      </c>
      <c r="C830" s="12">
        <v>0.8125</v>
      </c>
      <c r="D830" t="s">
        <v>19</v>
      </c>
      <c r="E830" s="13" t="s">
        <v>522</v>
      </c>
      <c r="F830" t="s">
        <v>26</v>
      </c>
      <c r="G830" s="13" t="s">
        <v>517</v>
      </c>
    </row>
    <row r="831" spans="1:7" hidden="1" x14ac:dyDescent="0.25">
      <c r="A831">
        <v>415</v>
      </c>
      <c r="B831" s="11">
        <v>45993</v>
      </c>
      <c r="C831" s="12">
        <v>0.8125</v>
      </c>
      <c r="D831" t="s">
        <v>26</v>
      </c>
      <c r="E831" s="13" t="s">
        <v>517</v>
      </c>
      <c r="F831" t="s">
        <v>19</v>
      </c>
      <c r="G831" s="13" t="s">
        <v>522</v>
      </c>
    </row>
    <row r="832" spans="1:7" hidden="1" x14ac:dyDescent="0.25">
      <c r="A832">
        <v>416</v>
      </c>
      <c r="B832" s="11">
        <v>45993</v>
      </c>
      <c r="C832" s="12">
        <v>0.83333333333333337</v>
      </c>
      <c r="D832" t="s">
        <v>19</v>
      </c>
      <c r="E832" s="13" t="s">
        <v>49</v>
      </c>
      <c r="F832" t="s">
        <v>26</v>
      </c>
      <c r="G832" s="13" t="s">
        <v>531</v>
      </c>
    </row>
    <row r="833" spans="1:7" hidden="1" x14ac:dyDescent="0.25">
      <c r="A833">
        <v>416</v>
      </c>
      <c r="B833" s="11">
        <v>45993</v>
      </c>
      <c r="C833" s="12">
        <v>0.83333333333333337</v>
      </c>
      <c r="D833" t="s">
        <v>26</v>
      </c>
      <c r="E833" s="13" t="s">
        <v>531</v>
      </c>
      <c r="F833" t="s">
        <v>19</v>
      </c>
      <c r="G833" s="13" t="s">
        <v>49</v>
      </c>
    </row>
    <row r="834" spans="1:7" hidden="1" x14ac:dyDescent="0.25">
      <c r="A834">
        <v>417</v>
      </c>
      <c r="B834" s="11">
        <v>45993</v>
      </c>
      <c r="C834" s="12">
        <v>0.875</v>
      </c>
      <c r="D834" t="s">
        <v>19</v>
      </c>
      <c r="E834" s="13" t="s">
        <v>532</v>
      </c>
      <c r="F834" t="s">
        <v>26</v>
      </c>
      <c r="G834" s="13" t="s">
        <v>48</v>
      </c>
    </row>
    <row r="835" spans="1:7" hidden="1" x14ac:dyDescent="0.25">
      <c r="A835">
        <v>417</v>
      </c>
      <c r="B835" s="11">
        <v>45993</v>
      </c>
      <c r="C835" s="12">
        <v>0.875</v>
      </c>
      <c r="D835" t="s">
        <v>26</v>
      </c>
      <c r="E835" s="13" t="s">
        <v>48</v>
      </c>
      <c r="F835" t="s">
        <v>19</v>
      </c>
      <c r="G835" s="13" t="s">
        <v>532</v>
      </c>
    </row>
    <row r="836" spans="1:7" hidden="1" x14ac:dyDescent="0.25">
      <c r="A836">
        <v>418</v>
      </c>
      <c r="B836" s="11">
        <v>45993</v>
      </c>
      <c r="C836" s="12">
        <v>0.875</v>
      </c>
      <c r="D836" t="s">
        <v>19</v>
      </c>
      <c r="E836" s="13" t="s">
        <v>540</v>
      </c>
      <c r="F836" t="s">
        <v>26</v>
      </c>
      <c r="G836" s="13" t="s">
        <v>54</v>
      </c>
    </row>
    <row r="837" spans="1:7" hidden="1" x14ac:dyDescent="0.25">
      <c r="A837">
        <v>418</v>
      </c>
      <c r="B837" s="11">
        <v>45993</v>
      </c>
      <c r="C837" s="12">
        <v>0.875</v>
      </c>
      <c r="D837" t="s">
        <v>26</v>
      </c>
      <c r="E837" s="13" t="s">
        <v>54</v>
      </c>
      <c r="F837" t="s">
        <v>19</v>
      </c>
      <c r="G837" s="13" t="s">
        <v>540</v>
      </c>
    </row>
    <row r="838" spans="1:7" hidden="1" x14ac:dyDescent="0.25">
      <c r="A838">
        <v>419</v>
      </c>
      <c r="B838" s="11">
        <v>45993</v>
      </c>
      <c r="C838" s="12">
        <v>0.91666666666666663</v>
      </c>
      <c r="D838" t="s">
        <v>19</v>
      </c>
      <c r="E838" s="13" t="s">
        <v>516</v>
      </c>
      <c r="F838" t="s">
        <v>26</v>
      </c>
      <c r="G838" s="13" t="s">
        <v>523</v>
      </c>
    </row>
    <row r="839" spans="1:7" hidden="1" x14ac:dyDescent="0.25">
      <c r="A839">
        <v>419</v>
      </c>
      <c r="B839" s="11">
        <v>45993</v>
      </c>
      <c r="C839" s="12">
        <v>0.91666666666666663</v>
      </c>
      <c r="D839" t="s">
        <v>26</v>
      </c>
      <c r="E839" s="13" t="s">
        <v>523</v>
      </c>
      <c r="F839" t="s">
        <v>19</v>
      </c>
      <c r="G839" s="13" t="s">
        <v>516</v>
      </c>
    </row>
    <row r="840" spans="1:7" hidden="1" x14ac:dyDescent="0.25">
      <c r="A840">
        <v>420</v>
      </c>
      <c r="B840" s="11">
        <v>45993</v>
      </c>
      <c r="C840" s="12">
        <v>0.9375</v>
      </c>
      <c r="D840" t="s">
        <v>19</v>
      </c>
      <c r="E840" s="13" t="s">
        <v>51</v>
      </c>
      <c r="F840" t="s">
        <v>26</v>
      </c>
      <c r="G840" s="13" t="s">
        <v>520</v>
      </c>
    </row>
    <row r="841" spans="1:7" hidden="1" x14ac:dyDescent="0.25">
      <c r="A841">
        <v>420</v>
      </c>
      <c r="B841" s="11">
        <v>45993</v>
      </c>
      <c r="C841" s="12">
        <v>0.9375</v>
      </c>
      <c r="D841" t="s">
        <v>26</v>
      </c>
      <c r="E841" s="13" t="s">
        <v>520</v>
      </c>
      <c r="F841" t="s">
        <v>19</v>
      </c>
      <c r="G841" s="13" t="s">
        <v>51</v>
      </c>
    </row>
    <row r="842" spans="1:7" hidden="1" x14ac:dyDescent="0.25">
      <c r="A842">
        <v>421</v>
      </c>
      <c r="B842" s="11">
        <v>45994</v>
      </c>
      <c r="C842" s="12">
        <v>0.79166666666666663</v>
      </c>
      <c r="D842" t="s">
        <v>19</v>
      </c>
      <c r="E842" s="13" t="s">
        <v>534</v>
      </c>
      <c r="F842" t="s">
        <v>26</v>
      </c>
      <c r="G842" s="13" t="s">
        <v>52</v>
      </c>
    </row>
    <row r="843" spans="1:7" hidden="1" x14ac:dyDescent="0.25">
      <c r="A843">
        <v>421</v>
      </c>
      <c r="B843" s="11">
        <v>45994</v>
      </c>
      <c r="C843" s="12">
        <v>0.79166666666666663</v>
      </c>
      <c r="D843" t="s">
        <v>26</v>
      </c>
      <c r="E843" s="13" t="s">
        <v>52</v>
      </c>
      <c r="F843" t="s">
        <v>19</v>
      </c>
      <c r="G843" s="13" t="s">
        <v>534</v>
      </c>
    </row>
    <row r="844" spans="1:7" hidden="1" x14ac:dyDescent="0.25">
      <c r="A844">
        <v>422</v>
      </c>
      <c r="B844" s="11">
        <v>45994</v>
      </c>
      <c r="C844" s="12">
        <v>0.8125</v>
      </c>
      <c r="D844" t="s">
        <v>19</v>
      </c>
      <c r="E844" s="13" t="s">
        <v>529</v>
      </c>
      <c r="F844" t="s">
        <v>26</v>
      </c>
      <c r="G844" s="13" t="s">
        <v>525</v>
      </c>
    </row>
    <row r="845" spans="1:7" hidden="1" x14ac:dyDescent="0.25">
      <c r="A845">
        <v>422</v>
      </c>
      <c r="B845" s="11">
        <v>45994</v>
      </c>
      <c r="C845" s="12">
        <v>0.8125</v>
      </c>
      <c r="D845" t="s">
        <v>26</v>
      </c>
      <c r="E845" s="13" t="s">
        <v>525</v>
      </c>
      <c r="F845" t="s">
        <v>19</v>
      </c>
      <c r="G845" s="13" t="s">
        <v>529</v>
      </c>
    </row>
    <row r="846" spans="1:7" hidden="1" x14ac:dyDescent="0.25">
      <c r="A846">
        <v>423</v>
      </c>
      <c r="B846" s="11">
        <v>45994</v>
      </c>
      <c r="C846" s="12">
        <v>0.8125</v>
      </c>
      <c r="D846" t="s">
        <v>19</v>
      </c>
      <c r="E846" s="13" t="s">
        <v>535</v>
      </c>
      <c r="F846" t="s">
        <v>26</v>
      </c>
      <c r="G846" s="13" t="s">
        <v>521</v>
      </c>
    </row>
    <row r="847" spans="1:7" hidden="1" x14ac:dyDescent="0.25">
      <c r="A847">
        <v>423</v>
      </c>
      <c r="B847" s="11">
        <v>45994</v>
      </c>
      <c r="C847" s="12">
        <v>0.8125</v>
      </c>
      <c r="D847" t="s">
        <v>26</v>
      </c>
      <c r="E847" s="13" t="s">
        <v>521</v>
      </c>
      <c r="F847" t="s">
        <v>19</v>
      </c>
      <c r="G847" s="13" t="s">
        <v>535</v>
      </c>
    </row>
    <row r="848" spans="1:7" hidden="1" x14ac:dyDescent="0.25">
      <c r="A848">
        <v>424</v>
      </c>
      <c r="B848" s="11">
        <v>45994</v>
      </c>
      <c r="C848" s="12">
        <v>0.91666666666666663</v>
      </c>
      <c r="D848" t="s">
        <v>19</v>
      </c>
      <c r="E848" s="13" t="s">
        <v>536</v>
      </c>
      <c r="F848" t="s">
        <v>26</v>
      </c>
      <c r="G848" s="13" t="s">
        <v>537</v>
      </c>
    </row>
    <row r="849" spans="1:7" hidden="1" x14ac:dyDescent="0.25">
      <c r="A849">
        <v>424</v>
      </c>
      <c r="B849" s="11">
        <v>45994</v>
      </c>
      <c r="C849" s="12">
        <v>0.91666666666666663</v>
      </c>
      <c r="D849" t="s">
        <v>26</v>
      </c>
      <c r="E849" s="13" t="s">
        <v>537</v>
      </c>
      <c r="F849" t="s">
        <v>19</v>
      </c>
      <c r="G849" s="13" t="s">
        <v>536</v>
      </c>
    </row>
    <row r="850" spans="1:7" hidden="1" x14ac:dyDescent="0.25">
      <c r="A850">
        <v>425</v>
      </c>
      <c r="B850" s="11">
        <v>45994</v>
      </c>
      <c r="C850" s="12">
        <v>0.91666666666666663</v>
      </c>
      <c r="D850" t="s">
        <v>19</v>
      </c>
      <c r="E850" s="13" t="s">
        <v>51</v>
      </c>
      <c r="F850" t="s">
        <v>26</v>
      </c>
      <c r="G850" s="13" t="s">
        <v>539</v>
      </c>
    </row>
    <row r="851" spans="1:7" hidden="1" x14ac:dyDescent="0.25">
      <c r="A851">
        <v>425</v>
      </c>
      <c r="B851" s="11">
        <v>45994</v>
      </c>
      <c r="C851" s="12">
        <v>0.91666666666666663</v>
      </c>
      <c r="D851" t="s">
        <v>26</v>
      </c>
      <c r="E851" s="13" t="s">
        <v>539</v>
      </c>
      <c r="F851" t="s">
        <v>19</v>
      </c>
      <c r="G851" s="13" t="s">
        <v>51</v>
      </c>
    </row>
    <row r="852" spans="1:7" hidden="1" x14ac:dyDescent="0.25">
      <c r="A852">
        <v>426</v>
      </c>
      <c r="B852" s="11">
        <v>45995</v>
      </c>
      <c r="C852" s="12">
        <v>0.79166666666666663</v>
      </c>
      <c r="D852" t="s">
        <v>19</v>
      </c>
      <c r="E852" s="13" t="s">
        <v>518</v>
      </c>
      <c r="F852" t="s">
        <v>26</v>
      </c>
      <c r="G852" s="13" t="s">
        <v>528</v>
      </c>
    </row>
    <row r="853" spans="1:7" hidden="1" x14ac:dyDescent="0.25">
      <c r="A853">
        <v>426</v>
      </c>
      <c r="B853" s="11">
        <v>45995</v>
      </c>
      <c r="C853" s="12">
        <v>0.79166666666666663</v>
      </c>
      <c r="D853" t="s">
        <v>26</v>
      </c>
      <c r="E853" s="13" t="s">
        <v>528</v>
      </c>
      <c r="F853" t="s">
        <v>19</v>
      </c>
      <c r="G853" s="13" t="s">
        <v>518</v>
      </c>
    </row>
    <row r="854" spans="1:7" hidden="1" x14ac:dyDescent="0.25">
      <c r="A854">
        <v>427</v>
      </c>
      <c r="B854" s="11">
        <v>45995</v>
      </c>
      <c r="C854" s="12">
        <v>0.79166666666666663</v>
      </c>
      <c r="D854" t="s">
        <v>19</v>
      </c>
      <c r="E854" s="13" t="s">
        <v>54</v>
      </c>
      <c r="F854" t="s">
        <v>26</v>
      </c>
      <c r="G854" s="13" t="s">
        <v>524</v>
      </c>
    </row>
    <row r="855" spans="1:7" hidden="1" x14ac:dyDescent="0.25">
      <c r="A855">
        <v>427</v>
      </c>
      <c r="B855" s="11">
        <v>45995</v>
      </c>
      <c r="C855" s="12">
        <v>0.79166666666666663</v>
      </c>
      <c r="D855" t="s">
        <v>26</v>
      </c>
      <c r="E855" s="13" t="s">
        <v>524</v>
      </c>
      <c r="F855" t="s">
        <v>19</v>
      </c>
      <c r="G855" s="13" t="s">
        <v>54</v>
      </c>
    </row>
    <row r="856" spans="1:7" hidden="1" x14ac:dyDescent="0.25">
      <c r="A856">
        <v>428</v>
      </c>
      <c r="B856" s="11">
        <v>45995</v>
      </c>
      <c r="C856" s="12">
        <v>0.79166666666666663</v>
      </c>
      <c r="D856" t="s">
        <v>19</v>
      </c>
      <c r="E856" s="13" t="s">
        <v>531</v>
      </c>
      <c r="F856" t="s">
        <v>26</v>
      </c>
      <c r="G856" s="13" t="s">
        <v>517</v>
      </c>
    </row>
    <row r="857" spans="1:7" hidden="1" x14ac:dyDescent="0.25">
      <c r="A857">
        <v>428</v>
      </c>
      <c r="B857" s="11">
        <v>45995</v>
      </c>
      <c r="C857" s="12">
        <v>0.79166666666666663</v>
      </c>
      <c r="D857" t="s">
        <v>26</v>
      </c>
      <c r="E857" s="13" t="s">
        <v>517</v>
      </c>
      <c r="F857" t="s">
        <v>19</v>
      </c>
      <c r="G857" s="13" t="s">
        <v>531</v>
      </c>
    </row>
    <row r="858" spans="1:7" hidden="1" x14ac:dyDescent="0.25">
      <c r="A858">
        <v>429</v>
      </c>
      <c r="B858" s="11">
        <v>45995</v>
      </c>
      <c r="C858" s="12">
        <v>0.79166666666666663</v>
      </c>
      <c r="D858" t="s">
        <v>19</v>
      </c>
      <c r="E858" s="13" t="s">
        <v>519</v>
      </c>
      <c r="F858" t="s">
        <v>26</v>
      </c>
      <c r="G858" s="13" t="s">
        <v>527</v>
      </c>
    </row>
    <row r="859" spans="1:7" hidden="1" x14ac:dyDescent="0.25">
      <c r="A859">
        <v>429</v>
      </c>
      <c r="B859" s="11">
        <v>45995</v>
      </c>
      <c r="C859" s="12">
        <v>0.79166666666666663</v>
      </c>
      <c r="D859" t="s">
        <v>26</v>
      </c>
      <c r="E859" s="13" t="s">
        <v>527</v>
      </c>
      <c r="F859" t="s">
        <v>19</v>
      </c>
      <c r="G859" s="13" t="s">
        <v>519</v>
      </c>
    </row>
    <row r="860" spans="1:7" hidden="1" x14ac:dyDescent="0.25">
      <c r="A860">
        <v>430</v>
      </c>
      <c r="B860" s="11">
        <v>45995</v>
      </c>
      <c r="C860" s="12">
        <v>0.79166666666666663</v>
      </c>
      <c r="D860" t="s">
        <v>19</v>
      </c>
      <c r="E860" s="13" t="s">
        <v>526</v>
      </c>
      <c r="F860" t="s">
        <v>26</v>
      </c>
      <c r="G860" s="13" t="s">
        <v>530</v>
      </c>
    </row>
    <row r="861" spans="1:7" hidden="1" x14ac:dyDescent="0.25">
      <c r="A861">
        <v>430</v>
      </c>
      <c r="B861" s="11">
        <v>45995</v>
      </c>
      <c r="C861" s="12">
        <v>0.79166666666666663</v>
      </c>
      <c r="D861" t="s">
        <v>26</v>
      </c>
      <c r="E861" s="13" t="s">
        <v>530</v>
      </c>
      <c r="F861" t="s">
        <v>19</v>
      </c>
      <c r="G861" s="13" t="s">
        <v>526</v>
      </c>
    </row>
    <row r="862" spans="1:7" hidden="1" x14ac:dyDescent="0.25">
      <c r="A862">
        <v>431</v>
      </c>
      <c r="B862" s="11">
        <v>45995</v>
      </c>
      <c r="C862" s="12">
        <v>0.79166666666666663</v>
      </c>
      <c r="D862" t="s">
        <v>19</v>
      </c>
      <c r="E862" s="13" t="s">
        <v>533</v>
      </c>
      <c r="F862" t="s">
        <v>26</v>
      </c>
      <c r="G862" s="13" t="s">
        <v>47</v>
      </c>
    </row>
    <row r="863" spans="1:7" hidden="1" x14ac:dyDescent="0.25">
      <c r="A863">
        <v>431</v>
      </c>
      <c r="B863" s="11">
        <v>45995</v>
      </c>
      <c r="C863" s="12">
        <v>0.79166666666666663</v>
      </c>
      <c r="D863" t="s">
        <v>26</v>
      </c>
      <c r="E863" s="13" t="s">
        <v>47</v>
      </c>
      <c r="F863" t="s">
        <v>19</v>
      </c>
      <c r="G863" s="13" t="s">
        <v>533</v>
      </c>
    </row>
    <row r="864" spans="1:7" hidden="1" x14ac:dyDescent="0.25">
      <c r="A864">
        <v>432</v>
      </c>
      <c r="B864" s="11">
        <v>45995</v>
      </c>
      <c r="C864" s="12">
        <v>0.8125</v>
      </c>
      <c r="D864" t="s">
        <v>19</v>
      </c>
      <c r="E864" s="13" t="s">
        <v>522</v>
      </c>
      <c r="F864" t="s">
        <v>26</v>
      </c>
      <c r="G864" s="13" t="s">
        <v>53</v>
      </c>
    </row>
    <row r="865" spans="1:7" hidden="1" x14ac:dyDescent="0.25">
      <c r="A865">
        <v>432</v>
      </c>
      <c r="B865" s="11">
        <v>45995</v>
      </c>
      <c r="C865" s="12">
        <v>0.8125</v>
      </c>
      <c r="D865" t="s">
        <v>26</v>
      </c>
      <c r="E865" s="13" t="s">
        <v>53</v>
      </c>
      <c r="F865" t="s">
        <v>19</v>
      </c>
      <c r="G865" s="13" t="s">
        <v>522</v>
      </c>
    </row>
    <row r="866" spans="1:7" hidden="1" x14ac:dyDescent="0.25">
      <c r="A866">
        <v>433</v>
      </c>
      <c r="B866" s="11">
        <v>45995</v>
      </c>
      <c r="C866" s="12">
        <v>0.875</v>
      </c>
      <c r="D866" t="s">
        <v>19</v>
      </c>
      <c r="E866" s="13" t="s">
        <v>538</v>
      </c>
      <c r="F866" t="s">
        <v>26</v>
      </c>
      <c r="G866" s="13" t="s">
        <v>48</v>
      </c>
    </row>
    <row r="867" spans="1:7" hidden="1" x14ac:dyDescent="0.25">
      <c r="A867">
        <v>433</v>
      </c>
      <c r="B867" s="11">
        <v>45995</v>
      </c>
      <c r="C867" s="12">
        <v>0.875</v>
      </c>
      <c r="D867" t="s">
        <v>26</v>
      </c>
      <c r="E867" s="13" t="s">
        <v>48</v>
      </c>
      <c r="F867" t="s">
        <v>19</v>
      </c>
      <c r="G867" s="13" t="s">
        <v>538</v>
      </c>
    </row>
    <row r="868" spans="1:7" hidden="1" x14ac:dyDescent="0.25">
      <c r="A868">
        <v>434</v>
      </c>
      <c r="B868" s="11">
        <v>45995</v>
      </c>
      <c r="C868" s="12">
        <v>0.875</v>
      </c>
      <c r="D868" t="s">
        <v>19</v>
      </c>
      <c r="E868" s="13" t="s">
        <v>532</v>
      </c>
      <c r="F868" t="s">
        <v>26</v>
      </c>
      <c r="G868" s="13" t="s">
        <v>49</v>
      </c>
    </row>
    <row r="869" spans="1:7" hidden="1" x14ac:dyDescent="0.25">
      <c r="A869">
        <v>434</v>
      </c>
      <c r="B869" s="11">
        <v>45995</v>
      </c>
      <c r="C869" s="12">
        <v>0.875</v>
      </c>
      <c r="D869" t="s">
        <v>26</v>
      </c>
      <c r="E869" s="13" t="s">
        <v>49</v>
      </c>
      <c r="F869" t="s">
        <v>19</v>
      </c>
      <c r="G869" s="13" t="s">
        <v>532</v>
      </c>
    </row>
    <row r="870" spans="1:7" hidden="1" x14ac:dyDescent="0.25">
      <c r="A870">
        <v>435</v>
      </c>
      <c r="B870" s="11">
        <v>45995</v>
      </c>
      <c r="C870" s="12">
        <v>0.91666666666666663</v>
      </c>
      <c r="D870" t="s">
        <v>19</v>
      </c>
      <c r="E870" s="13" t="s">
        <v>516</v>
      </c>
      <c r="F870" t="s">
        <v>26</v>
      </c>
      <c r="G870" s="13" t="s">
        <v>520</v>
      </c>
    </row>
    <row r="871" spans="1:7" hidden="1" x14ac:dyDescent="0.25">
      <c r="A871">
        <v>435</v>
      </c>
      <c r="B871" s="11">
        <v>45995</v>
      </c>
      <c r="C871" s="12">
        <v>0.91666666666666663</v>
      </c>
      <c r="D871" t="s">
        <v>26</v>
      </c>
      <c r="E871" s="13" t="s">
        <v>520</v>
      </c>
      <c r="F871" t="s">
        <v>19</v>
      </c>
      <c r="G871" s="13" t="s">
        <v>516</v>
      </c>
    </row>
    <row r="872" spans="1:7" hidden="1" x14ac:dyDescent="0.25">
      <c r="A872">
        <v>436</v>
      </c>
      <c r="B872" s="11">
        <v>45996</v>
      </c>
      <c r="C872" s="12">
        <v>0.79166666666666663</v>
      </c>
      <c r="D872" t="s">
        <v>19</v>
      </c>
      <c r="E872" s="13" t="s">
        <v>523</v>
      </c>
      <c r="F872" t="s">
        <v>26</v>
      </c>
      <c r="G872" s="13" t="s">
        <v>52</v>
      </c>
    </row>
    <row r="873" spans="1:7" hidden="1" x14ac:dyDescent="0.25">
      <c r="A873">
        <v>436</v>
      </c>
      <c r="B873" s="11">
        <v>45996</v>
      </c>
      <c r="C873" s="12">
        <v>0.79166666666666663</v>
      </c>
      <c r="D873" t="s">
        <v>26</v>
      </c>
      <c r="E873" s="13" t="s">
        <v>52</v>
      </c>
      <c r="F873" t="s">
        <v>19</v>
      </c>
      <c r="G873" s="13" t="s">
        <v>523</v>
      </c>
    </row>
    <row r="874" spans="1:7" hidden="1" x14ac:dyDescent="0.25">
      <c r="A874">
        <v>437</v>
      </c>
      <c r="B874" s="11">
        <v>45996</v>
      </c>
      <c r="C874" s="12">
        <v>0.79166666666666663</v>
      </c>
      <c r="D874" t="s">
        <v>19</v>
      </c>
      <c r="E874" s="13" t="s">
        <v>529</v>
      </c>
      <c r="F874" t="s">
        <v>26</v>
      </c>
      <c r="G874" s="13" t="s">
        <v>535</v>
      </c>
    </row>
    <row r="875" spans="1:7" hidden="1" x14ac:dyDescent="0.25">
      <c r="A875">
        <v>437</v>
      </c>
      <c r="B875" s="11">
        <v>45996</v>
      </c>
      <c r="C875" s="12">
        <v>0.79166666666666663</v>
      </c>
      <c r="D875" t="s">
        <v>26</v>
      </c>
      <c r="E875" s="13" t="s">
        <v>535</v>
      </c>
      <c r="F875" t="s">
        <v>19</v>
      </c>
      <c r="G875" s="13" t="s">
        <v>529</v>
      </c>
    </row>
    <row r="876" spans="1:7" hidden="1" x14ac:dyDescent="0.25">
      <c r="A876">
        <v>438</v>
      </c>
      <c r="B876" s="11">
        <v>45996</v>
      </c>
      <c r="C876" s="12">
        <v>0.83333333333333337</v>
      </c>
      <c r="D876" t="s">
        <v>19</v>
      </c>
      <c r="E876" s="13" t="s">
        <v>539</v>
      </c>
      <c r="F876" t="s">
        <v>26</v>
      </c>
      <c r="G876" s="13" t="s">
        <v>534</v>
      </c>
    </row>
    <row r="877" spans="1:7" hidden="1" x14ac:dyDescent="0.25">
      <c r="A877">
        <v>438</v>
      </c>
      <c r="B877" s="11">
        <v>45996</v>
      </c>
      <c r="C877" s="12">
        <v>0.83333333333333337</v>
      </c>
      <c r="D877" t="s">
        <v>26</v>
      </c>
      <c r="E877" s="13" t="s">
        <v>534</v>
      </c>
      <c r="F877" t="s">
        <v>19</v>
      </c>
      <c r="G877" s="13" t="s">
        <v>539</v>
      </c>
    </row>
    <row r="878" spans="1:7" hidden="1" x14ac:dyDescent="0.25">
      <c r="A878">
        <v>439</v>
      </c>
      <c r="B878" s="11">
        <v>45996</v>
      </c>
      <c r="C878" s="12">
        <v>0.875</v>
      </c>
      <c r="D878" t="s">
        <v>19</v>
      </c>
      <c r="E878" s="13" t="s">
        <v>536</v>
      </c>
      <c r="F878" t="s">
        <v>26</v>
      </c>
      <c r="G878" s="13" t="s">
        <v>540</v>
      </c>
    </row>
    <row r="879" spans="1:7" hidden="1" x14ac:dyDescent="0.25">
      <c r="A879">
        <v>439</v>
      </c>
      <c r="B879" s="11">
        <v>45996</v>
      </c>
      <c r="C879" s="12">
        <v>0.875</v>
      </c>
      <c r="D879" t="s">
        <v>26</v>
      </c>
      <c r="E879" s="13" t="s">
        <v>540</v>
      </c>
      <c r="F879" t="s">
        <v>19</v>
      </c>
      <c r="G879" s="13" t="s">
        <v>536</v>
      </c>
    </row>
    <row r="880" spans="1:7" hidden="1" x14ac:dyDescent="0.25">
      <c r="A880">
        <v>440</v>
      </c>
      <c r="B880" s="11">
        <v>45996</v>
      </c>
      <c r="C880" s="12">
        <v>0.91666666666666663</v>
      </c>
      <c r="D880" t="s">
        <v>19</v>
      </c>
      <c r="E880" s="13" t="s">
        <v>51</v>
      </c>
      <c r="F880" t="s">
        <v>26</v>
      </c>
      <c r="G880" s="13" t="s">
        <v>537</v>
      </c>
    </row>
    <row r="881" spans="1:7" hidden="1" x14ac:dyDescent="0.25">
      <c r="A881">
        <v>440</v>
      </c>
      <c r="B881" s="11">
        <v>45996</v>
      </c>
      <c r="C881" s="12">
        <v>0.91666666666666663</v>
      </c>
      <c r="D881" t="s">
        <v>26</v>
      </c>
      <c r="E881" s="13" t="s">
        <v>537</v>
      </c>
      <c r="F881" t="s">
        <v>19</v>
      </c>
      <c r="G881" s="13" t="s">
        <v>51</v>
      </c>
    </row>
    <row r="882" spans="1:7" hidden="1" x14ac:dyDescent="0.25">
      <c r="A882">
        <v>441</v>
      </c>
      <c r="B882" s="11">
        <v>45997</v>
      </c>
      <c r="C882" s="12">
        <v>0.52083333333333337</v>
      </c>
      <c r="D882" t="s">
        <v>19</v>
      </c>
      <c r="E882" s="13" t="s">
        <v>54</v>
      </c>
      <c r="F882" t="s">
        <v>26</v>
      </c>
      <c r="G882" s="13" t="s">
        <v>519</v>
      </c>
    </row>
    <row r="883" spans="1:7" hidden="1" x14ac:dyDescent="0.25">
      <c r="A883">
        <v>441</v>
      </c>
      <c r="B883" s="11">
        <v>45997</v>
      </c>
      <c r="C883" s="12">
        <v>0.52083333333333337</v>
      </c>
      <c r="D883" t="s">
        <v>26</v>
      </c>
      <c r="E883" s="13" t="s">
        <v>519</v>
      </c>
      <c r="F883" t="s">
        <v>19</v>
      </c>
      <c r="G883" s="13" t="s">
        <v>54</v>
      </c>
    </row>
    <row r="884" spans="1:7" hidden="1" x14ac:dyDescent="0.25">
      <c r="A884">
        <v>442</v>
      </c>
      <c r="B884" s="11">
        <v>45997</v>
      </c>
      <c r="C884" s="12">
        <v>0.64583333333333337</v>
      </c>
      <c r="D884" t="s">
        <v>19</v>
      </c>
      <c r="E884" s="13" t="s">
        <v>530</v>
      </c>
      <c r="F884" t="s">
        <v>26</v>
      </c>
      <c r="G884" s="13" t="s">
        <v>517</v>
      </c>
    </row>
    <row r="885" spans="1:7" hidden="1" x14ac:dyDescent="0.25">
      <c r="A885">
        <v>442</v>
      </c>
      <c r="B885" s="11">
        <v>45997</v>
      </c>
      <c r="C885" s="12">
        <v>0.64583333333333337</v>
      </c>
      <c r="D885" t="s">
        <v>26</v>
      </c>
      <c r="E885" s="13" t="s">
        <v>517</v>
      </c>
      <c r="F885" t="s">
        <v>19</v>
      </c>
      <c r="G885" s="13" t="s">
        <v>530</v>
      </c>
    </row>
    <row r="886" spans="1:7" hidden="1" x14ac:dyDescent="0.25">
      <c r="A886">
        <v>443</v>
      </c>
      <c r="B886" s="11">
        <v>45997</v>
      </c>
      <c r="C886" s="12">
        <v>0.79166666666666663</v>
      </c>
      <c r="D886" t="s">
        <v>19</v>
      </c>
      <c r="E886" s="13" t="s">
        <v>524</v>
      </c>
      <c r="F886" t="s">
        <v>26</v>
      </c>
      <c r="G886" s="13" t="s">
        <v>528</v>
      </c>
    </row>
    <row r="887" spans="1:7" hidden="1" x14ac:dyDescent="0.25">
      <c r="A887">
        <v>443</v>
      </c>
      <c r="B887" s="11">
        <v>45997</v>
      </c>
      <c r="C887" s="12">
        <v>0.79166666666666663</v>
      </c>
      <c r="D887" t="s">
        <v>26</v>
      </c>
      <c r="E887" s="13" t="s">
        <v>528</v>
      </c>
      <c r="F887" t="s">
        <v>19</v>
      </c>
      <c r="G887" s="13" t="s">
        <v>524</v>
      </c>
    </row>
    <row r="888" spans="1:7" hidden="1" x14ac:dyDescent="0.25">
      <c r="A888">
        <v>444</v>
      </c>
      <c r="B888" s="11">
        <v>45997</v>
      </c>
      <c r="C888" s="12">
        <v>0.79166666666666663</v>
      </c>
      <c r="D888" t="s">
        <v>19</v>
      </c>
      <c r="E888" s="13" t="s">
        <v>533</v>
      </c>
      <c r="F888" t="s">
        <v>26</v>
      </c>
      <c r="G888" s="13" t="s">
        <v>527</v>
      </c>
    </row>
    <row r="889" spans="1:7" hidden="1" x14ac:dyDescent="0.25">
      <c r="A889">
        <v>444</v>
      </c>
      <c r="B889" s="11">
        <v>45997</v>
      </c>
      <c r="C889" s="12">
        <v>0.79166666666666663</v>
      </c>
      <c r="D889" t="s">
        <v>26</v>
      </c>
      <c r="E889" s="13" t="s">
        <v>527</v>
      </c>
      <c r="F889" t="s">
        <v>19</v>
      </c>
      <c r="G889" s="13" t="s">
        <v>533</v>
      </c>
    </row>
    <row r="890" spans="1:7" hidden="1" x14ac:dyDescent="0.25">
      <c r="A890">
        <v>445</v>
      </c>
      <c r="B890" s="11">
        <v>45997</v>
      </c>
      <c r="C890" s="12">
        <v>0.79166666666666663</v>
      </c>
      <c r="D890" t="s">
        <v>19</v>
      </c>
      <c r="E890" s="13" t="s">
        <v>521</v>
      </c>
      <c r="F890" t="s">
        <v>26</v>
      </c>
      <c r="G890" s="13" t="s">
        <v>522</v>
      </c>
    </row>
    <row r="891" spans="1:7" hidden="1" x14ac:dyDescent="0.25">
      <c r="A891">
        <v>445</v>
      </c>
      <c r="B891" s="11">
        <v>45997</v>
      </c>
      <c r="C891" s="12">
        <v>0.79166666666666663</v>
      </c>
      <c r="D891" t="s">
        <v>26</v>
      </c>
      <c r="E891" s="13" t="s">
        <v>522</v>
      </c>
      <c r="F891" t="s">
        <v>19</v>
      </c>
      <c r="G891" s="13" t="s">
        <v>521</v>
      </c>
    </row>
    <row r="892" spans="1:7" hidden="1" x14ac:dyDescent="0.25">
      <c r="A892">
        <v>446</v>
      </c>
      <c r="B892" s="11">
        <v>45997</v>
      </c>
      <c r="C892" s="12">
        <v>0.79166666666666663</v>
      </c>
      <c r="D892" t="s">
        <v>19</v>
      </c>
      <c r="E892" s="13" t="s">
        <v>536</v>
      </c>
      <c r="F892" t="s">
        <v>26</v>
      </c>
      <c r="G892" s="13" t="s">
        <v>49</v>
      </c>
    </row>
    <row r="893" spans="1:7" hidden="1" x14ac:dyDescent="0.25">
      <c r="A893">
        <v>446</v>
      </c>
      <c r="B893" s="11">
        <v>45997</v>
      </c>
      <c r="C893" s="12">
        <v>0.79166666666666663</v>
      </c>
      <c r="D893" t="s">
        <v>26</v>
      </c>
      <c r="E893" s="13" t="s">
        <v>49</v>
      </c>
      <c r="F893" t="s">
        <v>19</v>
      </c>
      <c r="G893" s="13" t="s">
        <v>536</v>
      </c>
    </row>
    <row r="894" spans="1:7" hidden="1" x14ac:dyDescent="0.25">
      <c r="A894">
        <v>447</v>
      </c>
      <c r="B894" s="11">
        <v>45997</v>
      </c>
      <c r="C894" s="12">
        <v>0.79166666666666663</v>
      </c>
      <c r="D894" t="s">
        <v>19</v>
      </c>
      <c r="E894" s="13" t="s">
        <v>531</v>
      </c>
      <c r="F894" t="s">
        <v>26</v>
      </c>
      <c r="G894" s="13" t="s">
        <v>53</v>
      </c>
    </row>
    <row r="895" spans="1:7" hidden="1" x14ac:dyDescent="0.25">
      <c r="A895">
        <v>447</v>
      </c>
      <c r="B895" s="11">
        <v>45997</v>
      </c>
      <c r="C895" s="12">
        <v>0.79166666666666663</v>
      </c>
      <c r="D895" t="s">
        <v>26</v>
      </c>
      <c r="E895" s="13" t="s">
        <v>53</v>
      </c>
      <c r="F895" t="s">
        <v>19</v>
      </c>
      <c r="G895" s="13" t="s">
        <v>531</v>
      </c>
    </row>
    <row r="896" spans="1:7" hidden="1" x14ac:dyDescent="0.25">
      <c r="A896">
        <v>448</v>
      </c>
      <c r="B896" s="11">
        <v>45997</v>
      </c>
      <c r="C896" s="12">
        <v>0.79166666666666663</v>
      </c>
      <c r="D896" t="s">
        <v>19</v>
      </c>
      <c r="E896" s="13" t="s">
        <v>52</v>
      </c>
      <c r="F896" t="s">
        <v>26</v>
      </c>
      <c r="G896" s="13" t="s">
        <v>47</v>
      </c>
    </row>
    <row r="897" spans="1:7" hidden="1" x14ac:dyDescent="0.25">
      <c r="A897">
        <v>448</v>
      </c>
      <c r="B897" s="11">
        <v>45997</v>
      </c>
      <c r="C897" s="12">
        <v>0.79166666666666663</v>
      </c>
      <c r="D897" t="s">
        <v>26</v>
      </c>
      <c r="E897" s="13" t="s">
        <v>47</v>
      </c>
      <c r="F897" t="s">
        <v>19</v>
      </c>
      <c r="G897" s="13" t="s">
        <v>52</v>
      </c>
    </row>
    <row r="898" spans="1:7" hidden="1" x14ac:dyDescent="0.25">
      <c r="A898">
        <v>449</v>
      </c>
      <c r="B898" s="11">
        <v>45997</v>
      </c>
      <c r="C898" s="12">
        <v>0.875</v>
      </c>
      <c r="D898" t="s">
        <v>19</v>
      </c>
      <c r="E898" s="13" t="s">
        <v>516</v>
      </c>
      <c r="F898" t="s">
        <v>26</v>
      </c>
      <c r="G898" s="13" t="s">
        <v>520</v>
      </c>
    </row>
    <row r="899" spans="1:7" hidden="1" x14ac:dyDescent="0.25">
      <c r="A899">
        <v>449</v>
      </c>
      <c r="B899" s="11">
        <v>45997</v>
      </c>
      <c r="C899" s="12">
        <v>0.875</v>
      </c>
      <c r="D899" t="s">
        <v>26</v>
      </c>
      <c r="E899" s="13" t="s">
        <v>520</v>
      </c>
      <c r="F899" t="s">
        <v>19</v>
      </c>
      <c r="G899" s="13" t="s">
        <v>516</v>
      </c>
    </row>
    <row r="900" spans="1:7" hidden="1" x14ac:dyDescent="0.25">
      <c r="A900">
        <v>450</v>
      </c>
      <c r="B900" s="11">
        <v>45997</v>
      </c>
      <c r="C900" s="12">
        <v>0.91666666666666663</v>
      </c>
      <c r="D900" t="s">
        <v>19</v>
      </c>
      <c r="E900" s="13" t="s">
        <v>535</v>
      </c>
      <c r="F900" t="s">
        <v>26</v>
      </c>
      <c r="G900" s="13" t="s">
        <v>48</v>
      </c>
    </row>
    <row r="901" spans="1:7" hidden="1" x14ac:dyDescent="0.25">
      <c r="A901">
        <v>450</v>
      </c>
      <c r="B901" s="11">
        <v>45997</v>
      </c>
      <c r="C901" s="12">
        <v>0.91666666666666663</v>
      </c>
      <c r="D901" t="s">
        <v>26</v>
      </c>
      <c r="E901" s="13" t="s">
        <v>48</v>
      </c>
      <c r="F901" t="s">
        <v>19</v>
      </c>
      <c r="G901" s="13" t="s">
        <v>535</v>
      </c>
    </row>
    <row r="902" spans="1:7" hidden="1" x14ac:dyDescent="0.25">
      <c r="A902">
        <v>451</v>
      </c>
      <c r="B902" s="11">
        <v>45997</v>
      </c>
      <c r="C902" s="12">
        <v>0.91666666666666663</v>
      </c>
      <c r="D902" t="s">
        <v>19</v>
      </c>
      <c r="E902" s="13" t="s">
        <v>526</v>
      </c>
      <c r="F902" t="s">
        <v>26</v>
      </c>
      <c r="G902" s="13" t="s">
        <v>538</v>
      </c>
    </row>
    <row r="903" spans="1:7" hidden="1" x14ac:dyDescent="0.25">
      <c r="A903">
        <v>451</v>
      </c>
      <c r="B903" s="11">
        <v>45997</v>
      </c>
      <c r="C903" s="12">
        <v>0.91666666666666663</v>
      </c>
      <c r="D903" t="s">
        <v>26</v>
      </c>
      <c r="E903" s="13" t="s">
        <v>538</v>
      </c>
      <c r="F903" t="s">
        <v>19</v>
      </c>
      <c r="G903" s="13" t="s">
        <v>526</v>
      </c>
    </row>
    <row r="904" spans="1:7" hidden="1" x14ac:dyDescent="0.25">
      <c r="A904">
        <v>452</v>
      </c>
      <c r="B904" s="11">
        <v>45997</v>
      </c>
      <c r="C904" s="12">
        <v>0.91666666666666663</v>
      </c>
      <c r="D904" t="s">
        <v>19</v>
      </c>
      <c r="E904" s="13" t="s">
        <v>532</v>
      </c>
      <c r="F904" t="s">
        <v>26</v>
      </c>
      <c r="G904" s="13" t="s">
        <v>540</v>
      </c>
    </row>
    <row r="905" spans="1:7" hidden="1" x14ac:dyDescent="0.25">
      <c r="A905">
        <v>452</v>
      </c>
      <c r="B905" s="11">
        <v>45997</v>
      </c>
      <c r="C905" s="12">
        <v>0.91666666666666663</v>
      </c>
      <c r="D905" t="s">
        <v>26</v>
      </c>
      <c r="E905" s="13" t="s">
        <v>540</v>
      </c>
      <c r="F905" t="s">
        <v>19</v>
      </c>
      <c r="G905" s="13" t="s">
        <v>532</v>
      </c>
    </row>
    <row r="906" spans="1:7" hidden="1" x14ac:dyDescent="0.25">
      <c r="A906">
        <v>453</v>
      </c>
      <c r="B906" s="11">
        <v>45998</v>
      </c>
      <c r="C906" s="12">
        <v>0.54166666666666663</v>
      </c>
      <c r="D906" t="s">
        <v>19</v>
      </c>
      <c r="E906" s="13" t="s">
        <v>54</v>
      </c>
      <c r="F906" t="s">
        <v>26</v>
      </c>
      <c r="G906" s="13" t="s">
        <v>525</v>
      </c>
    </row>
    <row r="907" spans="1:7" hidden="1" x14ac:dyDescent="0.25">
      <c r="A907">
        <v>453</v>
      </c>
      <c r="B907" s="11">
        <v>45998</v>
      </c>
      <c r="C907" s="12">
        <v>0.54166666666666663</v>
      </c>
      <c r="D907" t="s">
        <v>26</v>
      </c>
      <c r="E907" s="13" t="s">
        <v>525</v>
      </c>
      <c r="F907" t="s">
        <v>19</v>
      </c>
      <c r="G907" s="13" t="s">
        <v>54</v>
      </c>
    </row>
    <row r="908" spans="1:7" hidden="1" x14ac:dyDescent="0.25">
      <c r="A908">
        <v>454</v>
      </c>
      <c r="B908" s="11">
        <v>45998</v>
      </c>
      <c r="C908" s="12">
        <v>0.70833333333333337</v>
      </c>
      <c r="D908" t="s">
        <v>19</v>
      </c>
      <c r="E908" s="13" t="s">
        <v>539</v>
      </c>
      <c r="F908" t="s">
        <v>26</v>
      </c>
      <c r="G908" s="13" t="s">
        <v>53</v>
      </c>
    </row>
    <row r="909" spans="1:7" hidden="1" x14ac:dyDescent="0.25">
      <c r="A909">
        <v>454</v>
      </c>
      <c r="B909" s="11">
        <v>45998</v>
      </c>
      <c r="C909" s="12">
        <v>0.70833333333333337</v>
      </c>
      <c r="D909" t="s">
        <v>26</v>
      </c>
      <c r="E909" s="13" t="s">
        <v>53</v>
      </c>
      <c r="F909" t="s">
        <v>19</v>
      </c>
      <c r="G909" s="13" t="s">
        <v>539</v>
      </c>
    </row>
    <row r="910" spans="1:7" hidden="1" x14ac:dyDescent="0.25">
      <c r="A910">
        <v>455</v>
      </c>
      <c r="B910" s="11">
        <v>45998</v>
      </c>
      <c r="C910" s="12">
        <v>0.70833333333333337</v>
      </c>
      <c r="D910" t="s">
        <v>19</v>
      </c>
      <c r="E910" s="13" t="s">
        <v>524</v>
      </c>
      <c r="F910" t="s">
        <v>26</v>
      </c>
      <c r="G910" s="13" t="s">
        <v>517</v>
      </c>
    </row>
    <row r="911" spans="1:7" hidden="1" x14ac:dyDescent="0.25">
      <c r="A911">
        <v>455</v>
      </c>
      <c r="B911" s="11">
        <v>45998</v>
      </c>
      <c r="C911" s="12">
        <v>0.70833333333333337</v>
      </c>
      <c r="D911" t="s">
        <v>26</v>
      </c>
      <c r="E911" s="13" t="s">
        <v>517</v>
      </c>
      <c r="F911" t="s">
        <v>19</v>
      </c>
      <c r="G911" s="13" t="s">
        <v>524</v>
      </c>
    </row>
    <row r="912" spans="1:7" hidden="1" x14ac:dyDescent="0.25">
      <c r="A912">
        <v>456</v>
      </c>
      <c r="B912" s="11">
        <v>45998</v>
      </c>
      <c r="C912" s="12">
        <v>0.75</v>
      </c>
      <c r="D912" t="s">
        <v>19</v>
      </c>
      <c r="E912" s="13" t="s">
        <v>518</v>
      </c>
      <c r="F912" t="s">
        <v>26</v>
      </c>
      <c r="G912" s="13" t="s">
        <v>534</v>
      </c>
    </row>
    <row r="913" spans="1:7" hidden="1" x14ac:dyDescent="0.25">
      <c r="A913">
        <v>456</v>
      </c>
      <c r="B913" s="11">
        <v>45998</v>
      </c>
      <c r="C913" s="12">
        <v>0.75</v>
      </c>
      <c r="D913" t="s">
        <v>26</v>
      </c>
      <c r="E913" s="13" t="s">
        <v>534</v>
      </c>
      <c r="F913" t="s">
        <v>19</v>
      </c>
      <c r="G913" s="13" t="s">
        <v>518</v>
      </c>
    </row>
    <row r="914" spans="1:7" hidden="1" x14ac:dyDescent="0.25">
      <c r="A914">
        <v>457</v>
      </c>
      <c r="B914" s="11">
        <v>45998</v>
      </c>
      <c r="C914" s="12">
        <v>0.79166666666666663</v>
      </c>
      <c r="D914" t="s">
        <v>19</v>
      </c>
      <c r="E914" s="13" t="s">
        <v>533</v>
      </c>
      <c r="F914" t="s">
        <v>26</v>
      </c>
      <c r="G914" s="13" t="s">
        <v>521</v>
      </c>
    </row>
    <row r="915" spans="1:7" hidden="1" x14ac:dyDescent="0.25">
      <c r="A915">
        <v>457</v>
      </c>
      <c r="B915" s="11">
        <v>45998</v>
      </c>
      <c r="C915" s="12">
        <v>0.79166666666666663</v>
      </c>
      <c r="D915" t="s">
        <v>26</v>
      </c>
      <c r="E915" s="13" t="s">
        <v>521</v>
      </c>
      <c r="F915" t="s">
        <v>19</v>
      </c>
      <c r="G915" s="13" t="s">
        <v>533</v>
      </c>
    </row>
    <row r="916" spans="1:7" hidden="1" x14ac:dyDescent="0.25">
      <c r="A916">
        <v>458</v>
      </c>
      <c r="B916" s="11">
        <v>45998</v>
      </c>
      <c r="C916" s="12">
        <v>0.79166666666666663</v>
      </c>
      <c r="D916" t="s">
        <v>19</v>
      </c>
      <c r="E916" s="13" t="s">
        <v>523</v>
      </c>
      <c r="F916" t="s">
        <v>26</v>
      </c>
      <c r="G916" s="13" t="s">
        <v>519</v>
      </c>
    </row>
    <row r="917" spans="1:7" hidden="1" x14ac:dyDescent="0.25">
      <c r="A917">
        <v>458</v>
      </c>
      <c r="B917" s="11">
        <v>45998</v>
      </c>
      <c r="C917" s="12">
        <v>0.79166666666666663</v>
      </c>
      <c r="D917" t="s">
        <v>26</v>
      </c>
      <c r="E917" s="13" t="s">
        <v>519</v>
      </c>
      <c r="F917" t="s">
        <v>19</v>
      </c>
      <c r="G917" s="13" t="s">
        <v>523</v>
      </c>
    </row>
    <row r="918" spans="1:7" hidden="1" x14ac:dyDescent="0.25">
      <c r="A918">
        <v>459</v>
      </c>
      <c r="B918" s="11">
        <v>45998</v>
      </c>
      <c r="C918" s="12">
        <v>0.79166666666666663</v>
      </c>
      <c r="D918" t="s">
        <v>19</v>
      </c>
      <c r="E918" s="13" t="s">
        <v>530</v>
      </c>
      <c r="F918" t="s">
        <v>26</v>
      </c>
      <c r="G918" s="13" t="s">
        <v>51</v>
      </c>
    </row>
    <row r="919" spans="1:7" hidden="1" x14ac:dyDescent="0.25">
      <c r="A919">
        <v>459</v>
      </c>
      <c r="B919" s="11">
        <v>45998</v>
      </c>
      <c r="C919" s="12">
        <v>0.79166666666666663</v>
      </c>
      <c r="D919" t="s">
        <v>26</v>
      </c>
      <c r="E919" s="13" t="s">
        <v>51</v>
      </c>
      <c r="F919" t="s">
        <v>19</v>
      </c>
      <c r="G919" s="13" t="s">
        <v>530</v>
      </c>
    </row>
    <row r="920" spans="1:7" hidden="1" x14ac:dyDescent="0.25">
      <c r="A920">
        <v>460</v>
      </c>
      <c r="B920" s="11">
        <v>45998</v>
      </c>
      <c r="C920" s="12">
        <v>0.83333333333333337</v>
      </c>
      <c r="D920" t="s">
        <v>19</v>
      </c>
      <c r="E920" s="13" t="s">
        <v>516</v>
      </c>
      <c r="F920" t="s">
        <v>26</v>
      </c>
      <c r="G920" s="13" t="s">
        <v>537</v>
      </c>
    </row>
    <row r="921" spans="1:7" hidden="1" x14ac:dyDescent="0.25">
      <c r="A921">
        <v>460</v>
      </c>
      <c r="B921" s="11">
        <v>45998</v>
      </c>
      <c r="C921" s="12">
        <v>0.83333333333333337</v>
      </c>
      <c r="D921" t="s">
        <v>26</v>
      </c>
      <c r="E921" s="13" t="s">
        <v>537</v>
      </c>
      <c r="F921" t="s">
        <v>19</v>
      </c>
      <c r="G921" s="13" t="s">
        <v>516</v>
      </c>
    </row>
    <row r="922" spans="1:7" hidden="1" x14ac:dyDescent="0.25">
      <c r="A922">
        <v>461</v>
      </c>
      <c r="B922" s="11">
        <v>45999</v>
      </c>
      <c r="C922" s="12">
        <v>0.8125</v>
      </c>
      <c r="D922" t="s">
        <v>19</v>
      </c>
      <c r="E922" s="13" t="s">
        <v>528</v>
      </c>
      <c r="F922" t="s">
        <v>26</v>
      </c>
      <c r="G922" s="13" t="s">
        <v>522</v>
      </c>
    </row>
    <row r="923" spans="1:7" hidden="1" x14ac:dyDescent="0.25">
      <c r="A923">
        <v>461</v>
      </c>
      <c r="B923" s="11">
        <v>45999</v>
      </c>
      <c r="C923" s="12">
        <v>0.8125</v>
      </c>
      <c r="D923" t="s">
        <v>26</v>
      </c>
      <c r="E923" s="13" t="s">
        <v>522</v>
      </c>
      <c r="F923" t="s">
        <v>19</v>
      </c>
      <c r="G923" s="13" t="s">
        <v>528</v>
      </c>
    </row>
    <row r="924" spans="1:7" hidden="1" x14ac:dyDescent="0.25">
      <c r="A924">
        <v>462</v>
      </c>
      <c r="B924" s="11">
        <v>45999</v>
      </c>
      <c r="C924" s="12">
        <v>0.875</v>
      </c>
      <c r="D924" t="s">
        <v>19</v>
      </c>
      <c r="E924" s="13" t="s">
        <v>529</v>
      </c>
      <c r="F924" t="s">
        <v>26</v>
      </c>
      <c r="G924" s="13" t="s">
        <v>49</v>
      </c>
    </row>
    <row r="925" spans="1:7" hidden="1" x14ac:dyDescent="0.25">
      <c r="A925">
        <v>462</v>
      </c>
      <c r="B925" s="11">
        <v>45999</v>
      </c>
      <c r="C925" s="12">
        <v>0.875</v>
      </c>
      <c r="D925" t="s">
        <v>26</v>
      </c>
      <c r="E925" s="13" t="s">
        <v>49</v>
      </c>
      <c r="F925" t="s">
        <v>19</v>
      </c>
      <c r="G925" s="13" t="s">
        <v>529</v>
      </c>
    </row>
    <row r="926" spans="1:7" hidden="1" x14ac:dyDescent="0.25">
      <c r="A926">
        <v>463</v>
      </c>
      <c r="B926" s="11">
        <v>45999</v>
      </c>
      <c r="C926" s="12">
        <v>0.875</v>
      </c>
      <c r="D926" t="s">
        <v>19</v>
      </c>
      <c r="E926" s="13" t="s">
        <v>520</v>
      </c>
      <c r="F926" t="s">
        <v>26</v>
      </c>
      <c r="G926" s="13" t="s">
        <v>536</v>
      </c>
    </row>
    <row r="927" spans="1:7" hidden="1" x14ac:dyDescent="0.25">
      <c r="A927">
        <v>463</v>
      </c>
      <c r="B927" s="11">
        <v>45999</v>
      </c>
      <c r="C927" s="12">
        <v>0.875</v>
      </c>
      <c r="D927" t="s">
        <v>26</v>
      </c>
      <c r="E927" s="13" t="s">
        <v>536</v>
      </c>
      <c r="F927" t="s">
        <v>19</v>
      </c>
      <c r="G927" s="13" t="s">
        <v>520</v>
      </c>
    </row>
    <row r="928" spans="1:7" hidden="1" x14ac:dyDescent="0.25">
      <c r="A928">
        <v>464</v>
      </c>
      <c r="B928" s="11">
        <v>45999</v>
      </c>
      <c r="C928" s="12">
        <v>0.91666666666666663</v>
      </c>
      <c r="D928" t="s">
        <v>19</v>
      </c>
      <c r="E928" s="13" t="s">
        <v>526</v>
      </c>
      <c r="F928" t="s">
        <v>26</v>
      </c>
      <c r="G928" s="13" t="s">
        <v>540</v>
      </c>
    </row>
    <row r="929" spans="1:7" hidden="1" x14ac:dyDescent="0.25">
      <c r="A929">
        <v>464</v>
      </c>
      <c r="B929" s="11">
        <v>45999</v>
      </c>
      <c r="C929" s="12">
        <v>0.91666666666666663</v>
      </c>
      <c r="D929" t="s">
        <v>26</v>
      </c>
      <c r="E929" s="13" t="s">
        <v>540</v>
      </c>
      <c r="F929" t="s">
        <v>19</v>
      </c>
      <c r="G929" s="13" t="s">
        <v>526</v>
      </c>
    </row>
    <row r="930" spans="1:7" hidden="1" x14ac:dyDescent="0.25">
      <c r="A930">
        <v>465</v>
      </c>
      <c r="B930" s="11">
        <v>45999</v>
      </c>
      <c r="C930" s="12">
        <v>0.91666666666666663</v>
      </c>
      <c r="D930" t="s">
        <v>19</v>
      </c>
      <c r="E930" s="13" t="s">
        <v>532</v>
      </c>
      <c r="F930" t="s">
        <v>26</v>
      </c>
      <c r="G930" s="13" t="s">
        <v>538</v>
      </c>
    </row>
    <row r="931" spans="1:7" hidden="1" x14ac:dyDescent="0.25">
      <c r="A931">
        <v>465</v>
      </c>
      <c r="B931" s="11">
        <v>45999</v>
      </c>
      <c r="C931" s="12">
        <v>0.91666666666666663</v>
      </c>
      <c r="D931" t="s">
        <v>26</v>
      </c>
      <c r="E931" s="13" t="s">
        <v>538</v>
      </c>
      <c r="F931" t="s">
        <v>19</v>
      </c>
      <c r="G931" s="13" t="s">
        <v>532</v>
      </c>
    </row>
    <row r="932" spans="1:7" hidden="1" x14ac:dyDescent="0.25">
      <c r="A932">
        <v>466</v>
      </c>
      <c r="B932" s="11">
        <v>46000</v>
      </c>
      <c r="C932" s="12">
        <v>0.79166666666666663</v>
      </c>
      <c r="D932" t="s">
        <v>19</v>
      </c>
      <c r="E932" s="13" t="s">
        <v>528</v>
      </c>
      <c r="F932" t="s">
        <v>26</v>
      </c>
      <c r="G932" s="13" t="s">
        <v>521</v>
      </c>
    </row>
    <row r="933" spans="1:7" hidden="1" x14ac:dyDescent="0.25">
      <c r="A933">
        <v>466</v>
      </c>
      <c r="B933" s="11">
        <v>46000</v>
      </c>
      <c r="C933" s="12">
        <v>0.79166666666666663</v>
      </c>
      <c r="D933" t="s">
        <v>26</v>
      </c>
      <c r="E933" s="13" t="s">
        <v>521</v>
      </c>
      <c r="F933" t="s">
        <v>19</v>
      </c>
      <c r="G933" s="13" t="s">
        <v>528</v>
      </c>
    </row>
    <row r="934" spans="1:7" hidden="1" x14ac:dyDescent="0.25">
      <c r="A934">
        <v>467</v>
      </c>
      <c r="B934" s="11">
        <v>46000</v>
      </c>
      <c r="C934" s="12">
        <v>0.79166666666666663</v>
      </c>
      <c r="D934" t="s">
        <v>19</v>
      </c>
      <c r="E934" s="13" t="s">
        <v>523</v>
      </c>
      <c r="F934" t="s">
        <v>26</v>
      </c>
      <c r="G934" s="13" t="s">
        <v>524</v>
      </c>
    </row>
    <row r="935" spans="1:7" hidden="1" x14ac:dyDescent="0.25">
      <c r="A935">
        <v>467</v>
      </c>
      <c r="B935" s="11">
        <v>46000</v>
      </c>
      <c r="C935" s="12">
        <v>0.79166666666666663</v>
      </c>
      <c r="D935" t="s">
        <v>26</v>
      </c>
      <c r="E935" s="13" t="s">
        <v>524</v>
      </c>
      <c r="F935" t="s">
        <v>19</v>
      </c>
      <c r="G935" s="13" t="s">
        <v>523</v>
      </c>
    </row>
    <row r="936" spans="1:7" hidden="1" x14ac:dyDescent="0.25">
      <c r="A936">
        <v>468</v>
      </c>
      <c r="B936" s="11">
        <v>46000</v>
      </c>
      <c r="C936" s="12">
        <v>0.79166666666666663</v>
      </c>
      <c r="D936" t="s">
        <v>19</v>
      </c>
      <c r="E936" s="13" t="s">
        <v>52</v>
      </c>
      <c r="F936" t="s">
        <v>26</v>
      </c>
      <c r="G936" s="13" t="s">
        <v>527</v>
      </c>
    </row>
    <row r="937" spans="1:7" hidden="1" x14ac:dyDescent="0.25">
      <c r="A937">
        <v>468</v>
      </c>
      <c r="B937" s="11">
        <v>46000</v>
      </c>
      <c r="C937" s="12">
        <v>0.79166666666666663</v>
      </c>
      <c r="D937" t="s">
        <v>26</v>
      </c>
      <c r="E937" s="13" t="s">
        <v>527</v>
      </c>
      <c r="F937" t="s">
        <v>19</v>
      </c>
      <c r="G937" s="13" t="s">
        <v>52</v>
      </c>
    </row>
    <row r="938" spans="1:7" hidden="1" x14ac:dyDescent="0.25">
      <c r="A938">
        <v>469</v>
      </c>
      <c r="B938" s="11">
        <v>46000</v>
      </c>
      <c r="C938" s="12">
        <v>0.79166666666666663</v>
      </c>
      <c r="D938" t="s">
        <v>19</v>
      </c>
      <c r="E938" s="13" t="s">
        <v>539</v>
      </c>
      <c r="F938" t="s">
        <v>26</v>
      </c>
      <c r="G938" s="13" t="s">
        <v>525</v>
      </c>
    </row>
    <row r="939" spans="1:7" hidden="1" x14ac:dyDescent="0.25">
      <c r="A939">
        <v>469</v>
      </c>
      <c r="B939" s="11">
        <v>46000</v>
      </c>
      <c r="C939" s="12">
        <v>0.79166666666666663</v>
      </c>
      <c r="D939" t="s">
        <v>26</v>
      </c>
      <c r="E939" s="13" t="s">
        <v>525</v>
      </c>
      <c r="F939" t="s">
        <v>19</v>
      </c>
      <c r="G939" s="13" t="s">
        <v>539</v>
      </c>
    </row>
    <row r="940" spans="1:7" hidden="1" x14ac:dyDescent="0.25">
      <c r="A940">
        <v>470</v>
      </c>
      <c r="B940" s="11">
        <v>46000</v>
      </c>
      <c r="C940" s="12">
        <v>0.79166666666666663</v>
      </c>
      <c r="D940" t="s">
        <v>19</v>
      </c>
      <c r="E940" s="13" t="s">
        <v>537</v>
      </c>
      <c r="F940" t="s">
        <v>26</v>
      </c>
      <c r="G940" s="13" t="s">
        <v>518</v>
      </c>
    </row>
    <row r="941" spans="1:7" hidden="1" x14ac:dyDescent="0.25">
      <c r="A941">
        <v>470</v>
      </c>
      <c r="B941" s="11">
        <v>46000</v>
      </c>
      <c r="C941" s="12">
        <v>0.79166666666666663</v>
      </c>
      <c r="D941" t="s">
        <v>26</v>
      </c>
      <c r="E941" s="13" t="s">
        <v>518</v>
      </c>
      <c r="F941" t="s">
        <v>19</v>
      </c>
      <c r="G941" s="13" t="s">
        <v>537</v>
      </c>
    </row>
    <row r="942" spans="1:7" hidden="1" x14ac:dyDescent="0.25">
      <c r="A942">
        <v>471</v>
      </c>
      <c r="B942" s="11">
        <v>46000</v>
      </c>
      <c r="C942" s="12">
        <v>0.8125</v>
      </c>
      <c r="D942" t="s">
        <v>19</v>
      </c>
      <c r="E942" s="13" t="s">
        <v>530</v>
      </c>
      <c r="F942" t="s">
        <v>26</v>
      </c>
      <c r="G942" s="13" t="s">
        <v>53</v>
      </c>
    </row>
    <row r="943" spans="1:7" hidden="1" x14ac:dyDescent="0.25">
      <c r="A943">
        <v>471</v>
      </c>
      <c r="B943" s="11">
        <v>46000</v>
      </c>
      <c r="C943" s="12">
        <v>0.8125</v>
      </c>
      <c r="D943" t="s">
        <v>26</v>
      </c>
      <c r="E943" s="13" t="s">
        <v>53</v>
      </c>
      <c r="F943" t="s">
        <v>19</v>
      </c>
      <c r="G943" s="13" t="s">
        <v>530</v>
      </c>
    </row>
    <row r="944" spans="1:7" hidden="1" x14ac:dyDescent="0.25">
      <c r="A944">
        <v>472</v>
      </c>
      <c r="B944" s="11">
        <v>46000</v>
      </c>
      <c r="C944" s="12">
        <v>0.83333333333333337</v>
      </c>
      <c r="D944" t="s">
        <v>19</v>
      </c>
      <c r="E944" s="13" t="s">
        <v>47</v>
      </c>
      <c r="F944" t="s">
        <v>26</v>
      </c>
      <c r="G944" s="13" t="s">
        <v>533</v>
      </c>
    </row>
    <row r="945" spans="1:7" hidden="1" x14ac:dyDescent="0.25">
      <c r="A945">
        <v>472</v>
      </c>
      <c r="B945" s="11">
        <v>46000</v>
      </c>
      <c r="C945" s="12">
        <v>0.83333333333333337</v>
      </c>
      <c r="D945" t="s">
        <v>26</v>
      </c>
      <c r="E945" s="13" t="s">
        <v>533</v>
      </c>
      <c r="F945" t="s">
        <v>19</v>
      </c>
      <c r="G945" s="13" t="s">
        <v>47</v>
      </c>
    </row>
    <row r="946" spans="1:7" hidden="1" x14ac:dyDescent="0.25">
      <c r="A946">
        <v>473</v>
      </c>
      <c r="B946" s="11">
        <v>46000</v>
      </c>
      <c r="C946" s="12">
        <v>0.83333333333333337</v>
      </c>
      <c r="D946" t="s">
        <v>19</v>
      </c>
      <c r="E946" s="13" t="s">
        <v>534</v>
      </c>
      <c r="F946" t="s">
        <v>26</v>
      </c>
      <c r="G946" s="13" t="s">
        <v>535</v>
      </c>
    </row>
    <row r="947" spans="1:7" hidden="1" x14ac:dyDescent="0.25">
      <c r="A947">
        <v>473</v>
      </c>
      <c r="B947" s="11">
        <v>46000</v>
      </c>
      <c r="C947" s="12">
        <v>0.83333333333333337</v>
      </c>
      <c r="D947" t="s">
        <v>26</v>
      </c>
      <c r="E947" s="13" t="s">
        <v>535</v>
      </c>
      <c r="F947" t="s">
        <v>19</v>
      </c>
      <c r="G947" s="13" t="s">
        <v>534</v>
      </c>
    </row>
    <row r="948" spans="1:7" hidden="1" x14ac:dyDescent="0.25">
      <c r="A948">
        <v>474</v>
      </c>
      <c r="B948" s="11">
        <v>46000</v>
      </c>
      <c r="C948" s="12">
        <v>0.875</v>
      </c>
      <c r="D948" t="s">
        <v>19</v>
      </c>
      <c r="E948" s="13" t="s">
        <v>529</v>
      </c>
      <c r="F948" t="s">
        <v>26</v>
      </c>
      <c r="G948" s="13" t="s">
        <v>48</v>
      </c>
    </row>
    <row r="949" spans="1:7" hidden="1" x14ac:dyDescent="0.25">
      <c r="A949">
        <v>474</v>
      </c>
      <c r="B949" s="11">
        <v>46000</v>
      </c>
      <c r="C949" s="12">
        <v>0.875</v>
      </c>
      <c r="D949" t="s">
        <v>26</v>
      </c>
      <c r="E949" s="13" t="s">
        <v>48</v>
      </c>
      <c r="F949" t="s">
        <v>19</v>
      </c>
      <c r="G949" s="13" t="s">
        <v>529</v>
      </c>
    </row>
    <row r="950" spans="1:7" hidden="1" x14ac:dyDescent="0.25">
      <c r="A950">
        <v>475</v>
      </c>
      <c r="B950" s="11">
        <v>46000</v>
      </c>
      <c r="C950" s="12">
        <v>0.89583333333333337</v>
      </c>
      <c r="D950" t="s">
        <v>19</v>
      </c>
      <c r="E950" s="13" t="s">
        <v>54</v>
      </c>
      <c r="F950" t="s">
        <v>26</v>
      </c>
      <c r="G950" s="13" t="s">
        <v>531</v>
      </c>
    </row>
    <row r="951" spans="1:7" hidden="1" x14ac:dyDescent="0.25">
      <c r="A951">
        <v>475</v>
      </c>
      <c r="B951" s="11">
        <v>46000</v>
      </c>
      <c r="C951" s="12">
        <v>0.89583333333333337</v>
      </c>
      <c r="D951" t="s">
        <v>26</v>
      </c>
      <c r="E951" s="13" t="s">
        <v>531</v>
      </c>
      <c r="F951" t="s">
        <v>19</v>
      </c>
      <c r="G951" s="13" t="s">
        <v>54</v>
      </c>
    </row>
    <row r="952" spans="1:7" hidden="1" x14ac:dyDescent="0.25">
      <c r="A952">
        <v>476</v>
      </c>
      <c r="B952" s="11">
        <v>46001</v>
      </c>
      <c r="C952" s="12">
        <v>0.8125</v>
      </c>
      <c r="D952" t="s">
        <v>19</v>
      </c>
      <c r="E952" s="13" t="s">
        <v>519</v>
      </c>
      <c r="F952" t="s">
        <v>26</v>
      </c>
      <c r="G952" s="13" t="s">
        <v>516</v>
      </c>
    </row>
    <row r="953" spans="1:7" hidden="1" x14ac:dyDescent="0.25">
      <c r="A953">
        <v>476</v>
      </c>
      <c r="B953" s="11">
        <v>46001</v>
      </c>
      <c r="C953" s="12">
        <v>0.8125</v>
      </c>
      <c r="D953" t="s">
        <v>26</v>
      </c>
      <c r="E953" s="13" t="s">
        <v>516</v>
      </c>
      <c r="F953" t="s">
        <v>19</v>
      </c>
      <c r="G953" s="13" t="s">
        <v>519</v>
      </c>
    </row>
    <row r="954" spans="1:7" hidden="1" x14ac:dyDescent="0.25">
      <c r="A954">
        <v>477</v>
      </c>
      <c r="B954" s="11">
        <v>46001</v>
      </c>
      <c r="C954" s="12">
        <v>0.85416666666666663</v>
      </c>
      <c r="D954" t="s">
        <v>19</v>
      </c>
      <c r="E954" s="13" t="s">
        <v>526</v>
      </c>
      <c r="F954" t="s">
        <v>26</v>
      </c>
      <c r="G954" s="13" t="s">
        <v>49</v>
      </c>
    </row>
    <row r="955" spans="1:7" hidden="1" x14ac:dyDescent="0.25">
      <c r="A955">
        <v>477</v>
      </c>
      <c r="B955" s="11">
        <v>46001</v>
      </c>
      <c r="C955" s="12">
        <v>0.85416666666666663</v>
      </c>
      <c r="D955" t="s">
        <v>26</v>
      </c>
      <c r="E955" s="13" t="s">
        <v>49</v>
      </c>
      <c r="F955" t="s">
        <v>19</v>
      </c>
      <c r="G955" s="13" t="s">
        <v>526</v>
      </c>
    </row>
    <row r="956" spans="1:7" hidden="1" x14ac:dyDescent="0.25">
      <c r="A956">
        <v>478</v>
      </c>
      <c r="B956" s="11">
        <v>46001</v>
      </c>
      <c r="C956" s="12">
        <v>0.875</v>
      </c>
      <c r="D956" t="s">
        <v>19</v>
      </c>
      <c r="E956" s="13" t="s">
        <v>517</v>
      </c>
      <c r="F956" t="s">
        <v>26</v>
      </c>
      <c r="G956" s="13" t="s">
        <v>536</v>
      </c>
    </row>
    <row r="957" spans="1:7" hidden="1" x14ac:dyDescent="0.25">
      <c r="A957">
        <v>478</v>
      </c>
      <c r="B957" s="11">
        <v>46001</v>
      </c>
      <c r="C957" s="12">
        <v>0.875</v>
      </c>
      <c r="D957" t="s">
        <v>26</v>
      </c>
      <c r="E957" s="13" t="s">
        <v>536</v>
      </c>
      <c r="F957" t="s">
        <v>19</v>
      </c>
      <c r="G957" s="13" t="s">
        <v>517</v>
      </c>
    </row>
    <row r="958" spans="1:7" hidden="1" x14ac:dyDescent="0.25">
      <c r="A958">
        <v>479</v>
      </c>
      <c r="B958" s="11">
        <v>46001</v>
      </c>
      <c r="C958" s="12">
        <v>0.91666666666666663</v>
      </c>
      <c r="D958" t="s">
        <v>19</v>
      </c>
      <c r="E958" s="13" t="s">
        <v>520</v>
      </c>
      <c r="F958" t="s">
        <v>26</v>
      </c>
      <c r="G958" s="13" t="s">
        <v>538</v>
      </c>
    </row>
    <row r="959" spans="1:7" hidden="1" x14ac:dyDescent="0.25">
      <c r="A959">
        <v>479</v>
      </c>
      <c r="B959" s="11">
        <v>46001</v>
      </c>
      <c r="C959" s="12">
        <v>0.91666666666666663</v>
      </c>
      <c r="D959" t="s">
        <v>26</v>
      </c>
      <c r="E959" s="13" t="s">
        <v>538</v>
      </c>
      <c r="F959" t="s">
        <v>19</v>
      </c>
      <c r="G959" s="13" t="s">
        <v>520</v>
      </c>
    </row>
    <row r="960" spans="1:7" hidden="1" x14ac:dyDescent="0.25">
      <c r="A960">
        <v>480</v>
      </c>
      <c r="B960" s="11">
        <v>46002</v>
      </c>
      <c r="C960" s="12">
        <v>0.79166666666666663</v>
      </c>
      <c r="D960" t="s">
        <v>19</v>
      </c>
      <c r="E960" s="13" t="s">
        <v>521</v>
      </c>
      <c r="F960" t="s">
        <v>26</v>
      </c>
      <c r="G960" s="13" t="s">
        <v>518</v>
      </c>
    </row>
    <row r="961" spans="1:7" hidden="1" x14ac:dyDescent="0.25">
      <c r="A961">
        <v>480</v>
      </c>
      <c r="B961" s="11">
        <v>46002</v>
      </c>
      <c r="C961" s="12">
        <v>0.79166666666666663</v>
      </c>
      <c r="D961" t="s">
        <v>26</v>
      </c>
      <c r="E961" s="13" t="s">
        <v>518</v>
      </c>
      <c r="F961" t="s">
        <v>19</v>
      </c>
      <c r="G961" s="13" t="s">
        <v>521</v>
      </c>
    </row>
    <row r="962" spans="1:7" hidden="1" x14ac:dyDescent="0.25">
      <c r="A962">
        <v>481</v>
      </c>
      <c r="B962" s="11">
        <v>46002</v>
      </c>
      <c r="C962" s="12">
        <v>0.79166666666666663</v>
      </c>
      <c r="D962" t="s">
        <v>19</v>
      </c>
      <c r="E962" s="13" t="s">
        <v>53</v>
      </c>
      <c r="F962" t="s">
        <v>26</v>
      </c>
      <c r="G962" s="13" t="s">
        <v>51</v>
      </c>
    </row>
    <row r="963" spans="1:7" hidden="1" x14ac:dyDescent="0.25">
      <c r="A963">
        <v>481</v>
      </c>
      <c r="B963" s="11">
        <v>46002</v>
      </c>
      <c r="C963" s="12">
        <v>0.79166666666666663</v>
      </c>
      <c r="D963" t="s">
        <v>26</v>
      </c>
      <c r="E963" s="13" t="s">
        <v>51</v>
      </c>
      <c r="F963" t="s">
        <v>19</v>
      </c>
      <c r="G963" s="13" t="s">
        <v>53</v>
      </c>
    </row>
    <row r="964" spans="1:7" hidden="1" x14ac:dyDescent="0.25">
      <c r="A964">
        <v>482</v>
      </c>
      <c r="B964" s="11">
        <v>46002</v>
      </c>
      <c r="C964" s="12">
        <v>0.79166666666666663</v>
      </c>
      <c r="D964" t="s">
        <v>19</v>
      </c>
      <c r="E964" s="13" t="s">
        <v>539</v>
      </c>
      <c r="F964" t="s">
        <v>26</v>
      </c>
      <c r="G964" s="13" t="s">
        <v>522</v>
      </c>
    </row>
    <row r="965" spans="1:7" hidden="1" x14ac:dyDescent="0.25">
      <c r="A965">
        <v>482</v>
      </c>
      <c r="B965" s="11">
        <v>46002</v>
      </c>
      <c r="C965" s="12">
        <v>0.79166666666666663</v>
      </c>
      <c r="D965" t="s">
        <v>26</v>
      </c>
      <c r="E965" s="13" t="s">
        <v>522</v>
      </c>
      <c r="F965" t="s">
        <v>19</v>
      </c>
      <c r="G965" s="13" t="s">
        <v>539</v>
      </c>
    </row>
    <row r="966" spans="1:7" hidden="1" x14ac:dyDescent="0.25">
      <c r="A966">
        <v>483</v>
      </c>
      <c r="B966" s="11">
        <v>46002</v>
      </c>
      <c r="C966" s="12">
        <v>0.79166666666666663</v>
      </c>
      <c r="D966" t="s">
        <v>19</v>
      </c>
      <c r="E966" s="13" t="s">
        <v>523</v>
      </c>
      <c r="F966" t="s">
        <v>26</v>
      </c>
      <c r="G966" s="13" t="s">
        <v>525</v>
      </c>
    </row>
    <row r="967" spans="1:7" hidden="1" x14ac:dyDescent="0.25">
      <c r="A967">
        <v>483</v>
      </c>
      <c r="B967" s="11">
        <v>46002</v>
      </c>
      <c r="C967" s="12">
        <v>0.79166666666666663</v>
      </c>
      <c r="D967" t="s">
        <v>26</v>
      </c>
      <c r="E967" s="13" t="s">
        <v>525</v>
      </c>
      <c r="F967" t="s">
        <v>19</v>
      </c>
      <c r="G967" s="13" t="s">
        <v>523</v>
      </c>
    </row>
    <row r="968" spans="1:7" hidden="1" x14ac:dyDescent="0.25">
      <c r="A968">
        <v>484</v>
      </c>
      <c r="B968" s="11">
        <v>46002</v>
      </c>
      <c r="C968" s="12">
        <v>0.79166666666666663</v>
      </c>
      <c r="D968" t="s">
        <v>19</v>
      </c>
      <c r="E968" s="13" t="s">
        <v>537</v>
      </c>
      <c r="F968" t="s">
        <v>26</v>
      </c>
      <c r="G968" s="13" t="s">
        <v>524</v>
      </c>
    </row>
    <row r="969" spans="1:7" hidden="1" x14ac:dyDescent="0.25">
      <c r="A969">
        <v>484</v>
      </c>
      <c r="B969" s="11">
        <v>46002</v>
      </c>
      <c r="C969" s="12">
        <v>0.79166666666666663</v>
      </c>
      <c r="D969" t="s">
        <v>26</v>
      </c>
      <c r="E969" s="13" t="s">
        <v>524</v>
      </c>
      <c r="F969" t="s">
        <v>19</v>
      </c>
      <c r="G969" s="13" t="s">
        <v>537</v>
      </c>
    </row>
    <row r="970" spans="1:7" hidden="1" x14ac:dyDescent="0.25">
      <c r="A970">
        <v>485</v>
      </c>
      <c r="B970" s="11">
        <v>46002</v>
      </c>
      <c r="C970" s="12">
        <v>0.79166666666666663</v>
      </c>
      <c r="D970" t="s">
        <v>19</v>
      </c>
      <c r="E970" s="13" t="s">
        <v>527</v>
      </c>
      <c r="F970" t="s">
        <v>26</v>
      </c>
      <c r="G970" s="13" t="s">
        <v>530</v>
      </c>
    </row>
    <row r="971" spans="1:7" hidden="1" x14ac:dyDescent="0.25">
      <c r="A971">
        <v>485</v>
      </c>
      <c r="B971" s="11">
        <v>46002</v>
      </c>
      <c r="C971" s="12">
        <v>0.79166666666666663</v>
      </c>
      <c r="D971" t="s">
        <v>26</v>
      </c>
      <c r="E971" s="13" t="s">
        <v>530</v>
      </c>
      <c r="F971" t="s">
        <v>19</v>
      </c>
      <c r="G971" s="13" t="s">
        <v>527</v>
      </c>
    </row>
    <row r="972" spans="1:7" hidden="1" x14ac:dyDescent="0.25">
      <c r="A972">
        <v>486</v>
      </c>
      <c r="B972" s="11">
        <v>46002</v>
      </c>
      <c r="C972" s="12">
        <v>0.79166666666666663</v>
      </c>
      <c r="D972" t="s">
        <v>19</v>
      </c>
      <c r="E972" s="13" t="s">
        <v>528</v>
      </c>
      <c r="F972" t="s">
        <v>26</v>
      </c>
      <c r="G972" s="13" t="s">
        <v>52</v>
      </c>
    </row>
    <row r="973" spans="1:7" hidden="1" x14ac:dyDescent="0.25">
      <c r="A973">
        <v>486</v>
      </c>
      <c r="B973" s="11">
        <v>46002</v>
      </c>
      <c r="C973" s="12">
        <v>0.79166666666666663</v>
      </c>
      <c r="D973" t="s">
        <v>26</v>
      </c>
      <c r="E973" s="13" t="s">
        <v>52</v>
      </c>
      <c r="F973" t="s">
        <v>19</v>
      </c>
      <c r="G973" s="13" t="s">
        <v>528</v>
      </c>
    </row>
    <row r="974" spans="1:7" hidden="1" x14ac:dyDescent="0.25">
      <c r="A974">
        <v>487</v>
      </c>
      <c r="B974" s="11">
        <v>46002</v>
      </c>
      <c r="C974" s="12">
        <v>0.83333333333333337</v>
      </c>
      <c r="D974" t="s">
        <v>19</v>
      </c>
      <c r="E974" s="13" t="s">
        <v>533</v>
      </c>
      <c r="F974" t="s">
        <v>26</v>
      </c>
      <c r="G974" s="13" t="s">
        <v>531</v>
      </c>
    </row>
    <row r="975" spans="1:7" hidden="1" x14ac:dyDescent="0.25">
      <c r="A975">
        <v>487</v>
      </c>
      <c r="B975" s="11">
        <v>46002</v>
      </c>
      <c r="C975" s="12">
        <v>0.83333333333333337</v>
      </c>
      <c r="D975" t="s">
        <v>26</v>
      </c>
      <c r="E975" s="13" t="s">
        <v>531</v>
      </c>
      <c r="F975" t="s">
        <v>19</v>
      </c>
      <c r="G975" s="13" t="s">
        <v>533</v>
      </c>
    </row>
    <row r="976" spans="1:7" hidden="1" x14ac:dyDescent="0.25">
      <c r="A976">
        <v>488</v>
      </c>
      <c r="B976" s="11">
        <v>46002</v>
      </c>
      <c r="C976" s="12">
        <v>0.83333333333333337</v>
      </c>
      <c r="D976" t="s">
        <v>19</v>
      </c>
      <c r="E976" s="13" t="s">
        <v>534</v>
      </c>
      <c r="F976" t="s">
        <v>26</v>
      </c>
      <c r="G976" s="13" t="s">
        <v>532</v>
      </c>
    </row>
    <row r="977" spans="1:7" hidden="1" x14ac:dyDescent="0.25">
      <c r="A977">
        <v>488</v>
      </c>
      <c r="B977" s="11">
        <v>46002</v>
      </c>
      <c r="C977" s="12">
        <v>0.83333333333333337</v>
      </c>
      <c r="D977" t="s">
        <v>26</v>
      </c>
      <c r="E977" s="13" t="s">
        <v>532</v>
      </c>
      <c r="F977" t="s">
        <v>19</v>
      </c>
      <c r="G977" s="13" t="s">
        <v>534</v>
      </c>
    </row>
    <row r="978" spans="1:7" hidden="1" x14ac:dyDescent="0.25">
      <c r="A978">
        <v>489</v>
      </c>
      <c r="B978" s="11">
        <v>46002</v>
      </c>
      <c r="C978" s="12">
        <v>0.83333333333333337</v>
      </c>
      <c r="D978" t="s">
        <v>19</v>
      </c>
      <c r="E978" s="13" t="s">
        <v>47</v>
      </c>
      <c r="F978" t="s">
        <v>26</v>
      </c>
      <c r="G978" s="13" t="s">
        <v>535</v>
      </c>
    </row>
    <row r="979" spans="1:7" hidden="1" x14ac:dyDescent="0.25">
      <c r="A979">
        <v>489</v>
      </c>
      <c r="B979" s="11">
        <v>46002</v>
      </c>
      <c r="C979" s="12">
        <v>0.83333333333333337</v>
      </c>
      <c r="D979" t="s">
        <v>26</v>
      </c>
      <c r="E979" s="13" t="s">
        <v>535</v>
      </c>
      <c r="F979" t="s">
        <v>19</v>
      </c>
      <c r="G979" s="13" t="s">
        <v>47</v>
      </c>
    </row>
    <row r="980" spans="1:7" hidden="1" x14ac:dyDescent="0.25">
      <c r="A980">
        <v>490</v>
      </c>
      <c r="B980" s="11">
        <v>46002</v>
      </c>
      <c r="C980" s="12">
        <v>0.875</v>
      </c>
      <c r="D980" t="s">
        <v>19</v>
      </c>
      <c r="E980" s="13" t="s">
        <v>526</v>
      </c>
      <c r="F980" t="s">
        <v>26</v>
      </c>
      <c r="G980" s="13" t="s">
        <v>48</v>
      </c>
    </row>
    <row r="981" spans="1:7" hidden="1" x14ac:dyDescent="0.25">
      <c r="A981">
        <v>490</v>
      </c>
      <c r="B981" s="11">
        <v>46002</v>
      </c>
      <c r="C981" s="12">
        <v>0.875</v>
      </c>
      <c r="D981" t="s">
        <v>26</v>
      </c>
      <c r="E981" s="13" t="s">
        <v>48</v>
      </c>
      <c r="F981" t="s">
        <v>19</v>
      </c>
      <c r="G981" s="13" t="s">
        <v>526</v>
      </c>
    </row>
    <row r="982" spans="1:7" hidden="1" x14ac:dyDescent="0.25">
      <c r="A982">
        <v>491</v>
      </c>
      <c r="B982" s="11">
        <v>46002</v>
      </c>
      <c r="C982" s="12">
        <v>0.875</v>
      </c>
      <c r="D982" t="s">
        <v>19</v>
      </c>
      <c r="E982" s="13" t="s">
        <v>517</v>
      </c>
      <c r="F982" t="s">
        <v>26</v>
      </c>
      <c r="G982" s="13" t="s">
        <v>54</v>
      </c>
    </row>
    <row r="983" spans="1:7" hidden="1" x14ac:dyDescent="0.25">
      <c r="A983">
        <v>491</v>
      </c>
      <c r="B983" s="11">
        <v>46002</v>
      </c>
      <c r="C983" s="12">
        <v>0.875</v>
      </c>
      <c r="D983" t="s">
        <v>26</v>
      </c>
      <c r="E983" s="13" t="s">
        <v>54</v>
      </c>
      <c r="F983" t="s">
        <v>19</v>
      </c>
      <c r="G983" s="13" t="s">
        <v>517</v>
      </c>
    </row>
    <row r="984" spans="1:7" hidden="1" x14ac:dyDescent="0.25">
      <c r="A984">
        <v>492</v>
      </c>
      <c r="B984" s="11">
        <v>46002</v>
      </c>
      <c r="C984" s="12">
        <v>0.91666666666666663</v>
      </c>
      <c r="D984" t="s">
        <v>19</v>
      </c>
      <c r="E984" s="13" t="s">
        <v>529</v>
      </c>
      <c r="F984" t="s">
        <v>26</v>
      </c>
      <c r="G984" s="13" t="s">
        <v>540</v>
      </c>
    </row>
    <row r="985" spans="1:7" hidden="1" x14ac:dyDescent="0.25">
      <c r="A985">
        <v>492</v>
      </c>
      <c r="B985" s="11">
        <v>46002</v>
      </c>
      <c r="C985" s="12">
        <v>0.91666666666666663</v>
      </c>
      <c r="D985" t="s">
        <v>26</v>
      </c>
      <c r="E985" s="13" t="s">
        <v>540</v>
      </c>
      <c r="F985" t="s">
        <v>19</v>
      </c>
      <c r="G985" s="13" t="s">
        <v>529</v>
      </c>
    </row>
    <row r="986" spans="1:7" hidden="1" x14ac:dyDescent="0.25">
      <c r="A986">
        <v>493</v>
      </c>
      <c r="B986" s="11">
        <v>46003</v>
      </c>
      <c r="C986" s="12">
        <v>0.83333333333333337</v>
      </c>
      <c r="D986" t="s">
        <v>19</v>
      </c>
      <c r="E986" s="13" t="s">
        <v>516</v>
      </c>
      <c r="F986" t="s">
        <v>26</v>
      </c>
      <c r="G986" s="13" t="s">
        <v>533</v>
      </c>
    </row>
    <row r="987" spans="1:7" hidden="1" x14ac:dyDescent="0.25">
      <c r="A987">
        <v>493</v>
      </c>
      <c r="B987" s="11">
        <v>46003</v>
      </c>
      <c r="C987" s="12">
        <v>0.83333333333333337</v>
      </c>
      <c r="D987" t="s">
        <v>26</v>
      </c>
      <c r="E987" s="13" t="s">
        <v>533</v>
      </c>
      <c r="F987" t="s">
        <v>19</v>
      </c>
      <c r="G987" s="13" t="s">
        <v>516</v>
      </c>
    </row>
    <row r="988" spans="1:7" hidden="1" x14ac:dyDescent="0.25">
      <c r="A988">
        <v>494</v>
      </c>
      <c r="B988" s="11">
        <v>46003</v>
      </c>
      <c r="C988" s="12">
        <v>0.875</v>
      </c>
      <c r="D988" t="s">
        <v>19</v>
      </c>
      <c r="E988" s="13" t="s">
        <v>538</v>
      </c>
      <c r="F988" t="s">
        <v>26</v>
      </c>
      <c r="G988" s="13" t="s">
        <v>536</v>
      </c>
    </row>
    <row r="989" spans="1:7" hidden="1" x14ac:dyDescent="0.25">
      <c r="A989">
        <v>494</v>
      </c>
      <c r="B989" s="11">
        <v>46003</v>
      </c>
      <c r="C989" s="12">
        <v>0.875</v>
      </c>
      <c r="D989" t="s">
        <v>26</v>
      </c>
      <c r="E989" s="13" t="s">
        <v>536</v>
      </c>
      <c r="F989" t="s">
        <v>19</v>
      </c>
      <c r="G989" s="13" t="s">
        <v>538</v>
      </c>
    </row>
    <row r="990" spans="1:7" hidden="1" x14ac:dyDescent="0.25">
      <c r="A990">
        <v>495</v>
      </c>
      <c r="B990" s="11">
        <v>46004</v>
      </c>
      <c r="C990" s="12">
        <v>0.52083333333333337</v>
      </c>
      <c r="D990" t="s">
        <v>19</v>
      </c>
      <c r="E990" s="13" t="s">
        <v>537</v>
      </c>
      <c r="F990" t="s">
        <v>26</v>
      </c>
      <c r="G990" s="13" t="s">
        <v>52</v>
      </c>
    </row>
    <row r="991" spans="1:7" hidden="1" x14ac:dyDescent="0.25">
      <c r="A991">
        <v>495</v>
      </c>
      <c r="B991" s="11">
        <v>46004</v>
      </c>
      <c r="C991" s="12">
        <v>0.52083333333333337</v>
      </c>
      <c r="D991" t="s">
        <v>26</v>
      </c>
      <c r="E991" s="13" t="s">
        <v>52</v>
      </c>
      <c r="F991" t="s">
        <v>19</v>
      </c>
      <c r="G991" s="13" t="s">
        <v>537</v>
      </c>
    </row>
    <row r="992" spans="1:7" hidden="1" x14ac:dyDescent="0.25">
      <c r="A992">
        <v>496</v>
      </c>
      <c r="B992" s="11">
        <v>46004</v>
      </c>
      <c r="C992" s="12">
        <v>0.58333333333333337</v>
      </c>
      <c r="D992" t="s">
        <v>19</v>
      </c>
      <c r="E992" s="13" t="s">
        <v>527</v>
      </c>
      <c r="F992" t="s">
        <v>26</v>
      </c>
      <c r="G992" s="13" t="s">
        <v>532</v>
      </c>
    </row>
    <row r="993" spans="1:7" hidden="1" x14ac:dyDescent="0.25">
      <c r="A993">
        <v>496</v>
      </c>
      <c r="B993" s="11">
        <v>46004</v>
      </c>
      <c r="C993" s="12">
        <v>0.58333333333333337</v>
      </c>
      <c r="D993" t="s">
        <v>26</v>
      </c>
      <c r="E993" s="13" t="s">
        <v>532</v>
      </c>
      <c r="F993" t="s">
        <v>19</v>
      </c>
      <c r="G993" s="13" t="s">
        <v>527</v>
      </c>
    </row>
    <row r="994" spans="1:7" hidden="1" x14ac:dyDescent="0.25">
      <c r="A994">
        <v>497</v>
      </c>
      <c r="B994" s="11">
        <v>46004</v>
      </c>
      <c r="C994" s="12">
        <v>0.625</v>
      </c>
      <c r="D994" t="s">
        <v>19</v>
      </c>
      <c r="E994" s="13" t="s">
        <v>539</v>
      </c>
      <c r="F994" t="s">
        <v>26</v>
      </c>
      <c r="G994" s="13" t="s">
        <v>518</v>
      </c>
    </row>
    <row r="995" spans="1:7" hidden="1" x14ac:dyDescent="0.25">
      <c r="A995">
        <v>497</v>
      </c>
      <c r="B995" s="11">
        <v>46004</v>
      </c>
      <c r="C995" s="12">
        <v>0.625</v>
      </c>
      <c r="D995" t="s">
        <v>26</v>
      </c>
      <c r="E995" s="13" t="s">
        <v>518</v>
      </c>
      <c r="F995" t="s">
        <v>19</v>
      </c>
      <c r="G995" s="13" t="s">
        <v>539</v>
      </c>
    </row>
    <row r="996" spans="1:7" hidden="1" x14ac:dyDescent="0.25">
      <c r="A996">
        <v>498</v>
      </c>
      <c r="B996" s="11">
        <v>46004</v>
      </c>
      <c r="C996" s="12">
        <v>0.64583333333333337</v>
      </c>
      <c r="D996" t="s">
        <v>19</v>
      </c>
      <c r="E996" s="13" t="s">
        <v>528</v>
      </c>
      <c r="F996" t="s">
        <v>26</v>
      </c>
      <c r="G996" s="13" t="s">
        <v>524</v>
      </c>
    </row>
    <row r="997" spans="1:7" hidden="1" x14ac:dyDescent="0.25">
      <c r="A997">
        <v>498</v>
      </c>
      <c r="B997" s="11">
        <v>46004</v>
      </c>
      <c r="C997" s="12">
        <v>0.64583333333333337</v>
      </c>
      <c r="D997" t="s">
        <v>26</v>
      </c>
      <c r="E997" s="13" t="s">
        <v>524</v>
      </c>
      <c r="F997" t="s">
        <v>19</v>
      </c>
      <c r="G997" s="13" t="s">
        <v>528</v>
      </c>
    </row>
    <row r="998" spans="1:7" hidden="1" x14ac:dyDescent="0.25">
      <c r="A998">
        <v>499</v>
      </c>
      <c r="B998" s="11">
        <v>46004</v>
      </c>
      <c r="C998" s="12">
        <v>0.79166666666666663</v>
      </c>
      <c r="D998" t="s">
        <v>19</v>
      </c>
      <c r="E998" s="13" t="s">
        <v>51</v>
      </c>
      <c r="F998" t="s">
        <v>26</v>
      </c>
      <c r="G998" s="13" t="s">
        <v>535</v>
      </c>
    </row>
    <row r="999" spans="1:7" hidden="1" x14ac:dyDescent="0.25">
      <c r="A999">
        <v>499</v>
      </c>
      <c r="B999" s="11">
        <v>46004</v>
      </c>
      <c r="C999" s="12">
        <v>0.79166666666666663</v>
      </c>
      <c r="D999" t="s">
        <v>26</v>
      </c>
      <c r="E999" s="13" t="s">
        <v>535</v>
      </c>
      <c r="F999" t="s">
        <v>19</v>
      </c>
      <c r="G999" s="13" t="s">
        <v>51</v>
      </c>
    </row>
    <row r="1000" spans="1:7" hidden="1" x14ac:dyDescent="0.25">
      <c r="A1000">
        <v>500</v>
      </c>
      <c r="B1000" s="11">
        <v>46004</v>
      </c>
      <c r="C1000" s="12">
        <v>0.79166666666666663</v>
      </c>
      <c r="D1000" t="s">
        <v>19</v>
      </c>
      <c r="E1000" s="13" t="s">
        <v>48</v>
      </c>
      <c r="F1000" t="s">
        <v>26</v>
      </c>
      <c r="G1000" s="13" t="s">
        <v>522</v>
      </c>
    </row>
    <row r="1001" spans="1:7" hidden="1" x14ac:dyDescent="0.25">
      <c r="A1001">
        <v>500</v>
      </c>
      <c r="B1001" s="11">
        <v>46004</v>
      </c>
      <c r="C1001" s="12">
        <v>0.79166666666666663</v>
      </c>
      <c r="D1001" t="s">
        <v>26</v>
      </c>
      <c r="E1001" s="13" t="s">
        <v>522</v>
      </c>
      <c r="F1001" t="s">
        <v>19</v>
      </c>
      <c r="G1001" s="13" t="s">
        <v>48</v>
      </c>
    </row>
    <row r="1002" spans="1:7" hidden="1" x14ac:dyDescent="0.25">
      <c r="A1002">
        <v>501</v>
      </c>
      <c r="B1002" s="11">
        <v>46004</v>
      </c>
      <c r="C1002" s="12">
        <v>0.79166666666666663</v>
      </c>
      <c r="D1002" t="s">
        <v>19</v>
      </c>
      <c r="E1002" s="13" t="s">
        <v>521</v>
      </c>
      <c r="F1002" t="s">
        <v>26</v>
      </c>
      <c r="G1002" s="13" t="s">
        <v>519</v>
      </c>
    </row>
    <row r="1003" spans="1:7" hidden="1" x14ac:dyDescent="0.25">
      <c r="A1003">
        <v>501</v>
      </c>
      <c r="B1003" s="11">
        <v>46004</v>
      </c>
      <c r="C1003" s="12">
        <v>0.79166666666666663</v>
      </c>
      <c r="D1003" t="s">
        <v>26</v>
      </c>
      <c r="E1003" s="13" t="s">
        <v>519</v>
      </c>
      <c r="F1003" t="s">
        <v>19</v>
      </c>
      <c r="G1003" s="13" t="s">
        <v>521</v>
      </c>
    </row>
    <row r="1004" spans="1:7" hidden="1" x14ac:dyDescent="0.25">
      <c r="A1004">
        <v>502</v>
      </c>
      <c r="B1004" s="11">
        <v>46004</v>
      </c>
      <c r="C1004" s="12">
        <v>0.79166666666666663</v>
      </c>
      <c r="D1004" t="s">
        <v>19</v>
      </c>
      <c r="E1004" s="13" t="s">
        <v>53</v>
      </c>
      <c r="F1004" t="s">
        <v>26</v>
      </c>
      <c r="G1004" s="13" t="s">
        <v>525</v>
      </c>
    </row>
    <row r="1005" spans="1:7" hidden="1" x14ac:dyDescent="0.25">
      <c r="A1005">
        <v>502</v>
      </c>
      <c r="B1005" s="11">
        <v>46004</v>
      </c>
      <c r="C1005" s="12">
        <v>0.79166666666666663</v>
      </c>
      <c r="D1005" t="s">
        <v>26</v>
      </c>
      <c r="E1005" s="13" t="s">
        <v>525</v>
      </c>
      <c r="F1005" t="s">
        <v>19</v>
      </c>
      <c r="G1005" s="13" t="s">
        <v>53</v>
      </c>
    </row>
    <row r="1006" spans="1:7" hidden="1" x14ac:dyDescent="0.25">
      <c r="A1006">
        <v>503</v>
      </c>
      <c r="B1006" s="11">
        <v>46004</v>
      </c>
      <c r="C1006" s="12">
        <v>0.79166666666666663</v>
      </c>
      <c r="D1006" t="s">
        <v>19</v>
      </c>
      <c r="E1006" s="13" t="s">
        <v>523</v>
      </c>
      <c r="F1006" t="s">
        <v>26</v>
      </c>
      <c r="G1006" s="13" t="s">
        <v>530</v>
      </c>
    </row>
    <row r="1007" spans="1:7" hidden="1" x14ac:dyDescent="0.25">
      <c r="A1007">
        <v>503</v>
      </c>
      <c r="B1007" s="11">
        <v>46004</v>
      </c>
      <c r="C1007" s="12">
        <v>0.79166666666666663</v>
      </c>
      <c r="D1007" t="s">
        <v>26</v>
      </c>
      <c r="E1007" s="13" t="s">
        <v>530</v>
      </c>
      <c r="F1007" t="s">
        <v>19</v>
      </c>
      <c r="G1007" s="13" t="s">
        <v>523</v>
      </c>
    </row>
    <row r="1008" spans="1:7" hidden="1" x14ac:dyDescent="0.25">
      <c r="A1008">
        <v>504</v>
      </c>
      <c r="B1008" s="11">
        <v>46004</v>
      </c>
      <c r="C1008" s="12">
        <v>0.83333333333333337</v>
      </c>
      <c r="D1008" t="s">
        <v>19</v>
      </c>
      <c r="E1008" s="13" t="s">
        <v>517</v>
      </c>
      <c r="F1008" t="s">
        <v>26</v>
      </c>
      <c r="G1008" s="13" t="s">
        <v>534</v>
      </c>
    </row>
    <row r="1009" spans="1:7" hidden="1" x14ac:dyDescent="0.25">
      <c r="A1009">
        <v>504</v>
      </c>
      <c r="B1009" s="11">
        <v>46004</v>
      </c>
      <c r="C1009" s="12">
        <v>0.83333333333333337</v>
      </c>
      <c r="D1009" t="s">
        <v>26</v>
      </c>
      <c r="E1009" s="13" t="s">
        <v>534</v>
      </c>
      <c r="F1009" t="s">
        <v>19</v>
      </c>
      <c r="G1009" s="13" t="s">
        <v>517</v>
      </c>
    </row>
    <row r="1010" spans="1:7" hidden="1" x14ac:dyDescent="0.25">
      <c r="A1010">
        <v>505</v>
      </c>
      <c r="B1010" s="11">
        <v>46004</v>
      </c>
      <c r="C1010" s="12">
        <v>0.83333333333333337</v>
      </c>
      <c r="D1010" t="s">
        <v>19</v>
      </c>
      <c r="E1010" s="13" t="s">
        <v>526</v>
      </c>
      <c r="F1010" t="s">
        <v>26</v>
      </c>
      <c r="G1010" s="13" t="s">
        <v>516</v>
      </c>
    </row>
    <row r="1011" spans="1:7" hidden="1" x14ac:dyDescent="0.25">
      <c r="A1011">
        <v>505</v>
      </c>
      <c r="B1011" s="11">
        <v>46004</v>
      </c>
      <c r="C1011" s="12">
        <v>0.83333333333333337</v>
      </c>
      <c r="D1011" t="s">
        <v>26</v>
      </c>
      <c r="E1011" s="13" t="s">
        <v>516</v>
      </c>
      <c r="F1011" t="s">
        <v>19</v>
      </c>
      <c r="G1011" s="13" t="s">
        <v>526</v>
      </c>
    </row>
    <row r="1012" spans="1:7" hidden="1" x14ac:dyDescent="0.25">
      <c r="A1012">
        <v>506</v>
      </c>
      <c r="B1012" s="11">
        <v>46004</v>
      </c>
      <c r="C1012" s="12">
        <v>0.875</v>
      </c>
      <c r="D1012" t="s">
        <v>19</v>
      </c>
      <c r="E1012" s="13" t="s">
        <v>531</v>
      </c>
      <c r="F1012" t="s">
        <v>26</v>
      </c>
      <c r="G1012" s="13" t="s">
        <v>54</v>
      </c>
    </row>
    <row r="1013" spans="1:7" hidden="1" x14ac:dyDescent="0.25">
      <c r="A1013">
        <v>506</v>
      </c>
      <c r="B1013" s="11">
        <v>46004</v>
      </c>
      <c r="C1013" s="12">
        <v>0.875</v>
      </c>
      <c r="D1013" t="s">
        <v>26</v>
      </c>
      <c r="E1013" s="13" t="s">
        <v>54</v>
      </c>
      <c r="F1013" t="s">
        <v>19</v>
      </c>
      <c r="G1013" s="13" t="s">
        <v>531</v>
      </c>
    </row>
    <row r="1014" spans="1:7" hidden="1" x14ac:dyDescent="0.25">
      <c r="A1014">
        <v>507</v>
      </c>
      <c r="B1014" s="11">
        <v>46004</v>
      </c>
      <c r="C1014" s="12">
        <v>0.91666666666666663</v>
      </c>
      <c r="D1014" t="s">
        <v>19</v>
      </c>
      <c r="E1014" s="13" t="s">
        <v>49</v>
      </c>
      <c r="F1014" t="s">
        <v>26</v>
      </c>
      <c r="G1014" s="13" t="s">
        <v>520</v>
      </c>
    </row>
    <row r="1015" spans="1:7" hidden="1" x14ac:dyDescent="0.25">
      <c r="A1015">
        <v>507</v>
      </c>
      <c r="B1015" s="11">
        <v>46004</v>
      </c>
      <c r="C1015" s="12">
        <v>0.91666666666666663</v>
      </c>
      <c r="D1015" t="s">
        <v>26</v>
      </c>
      <c r="E1015" s="13" t="s">
        <v>520</v>
      </c>
      <c r="F1015" t="s">
        <v>19</v>
      </c>
      <c r="G1015" s="13" t="s">
        <v>49</v>
      </c>
    </row>
    <row r="1016" spans="1:7" hidden="1" x14ac:dyDescent="0.25">
      <c r="A1016">
        <v>508</v>
      </c>
      <c r="B1016" s="11">
        <v>46005</v>
      </c>
      <c r="C1016" s="12">
        <v>0.52083333333333337</v>
      </c>
      <c r="D1016" t="s">
        <v>19</v>
      </c>
      <c r="E1016" s="13" t="s">
        <v>540</v>
      </c>
      <c r="F1016" t="s">
        <v>26</v>
      </c>
      <c r="G1016" s="13" t="s">
        <v>52</v>
      </c>
    </row>
    <row r="1017" spans="1:7" hidden="1" x14ac:dyDescent="0.25">
      <c r="A1017">
        <v>508</v>
      </c>
      <c r="B1017" s="11">
        <v>46005</v>
      </c>
      <c r="C1017" s="12">
        <v>0.52083333333333337</v>
      </c>
      <c r="D1017" t="s">
        <v>26</v>
      </c>
      <c r="E1017" s="13" t="s">
        <v>52</v>
      </c>
      <c r="F1017" t="s">
        <v>19</v>
      </c>
      <c r="G1017" s="13" t="s">
        <v>540</v>
      </c>
    </row>
    <row r="1018" spans="1:7" hidden="1" x14ac:dyDescent="0.25">
      <c r="A1018">
        <v>509</v>
      </c>
      <c r="B1018" s="11">
        <v>46005</v>
      </c>
      <c r="C1018" s="12">
        <v>0.625</v>
      </c>
      <c r="D1018" t="s">
        <v>19</v>
      </c>
      <c r="E1018" s="13" t="s">
        <v>536</v>
      </c>
      <c r="F1018" t="s">
        <v>26</v>
      </c>
      <c r="G1018" s="13" t="s">
        <v>518</v>
      </c>
    </row>
    <row r="1019" spans="1:7" hidden="1" x14ac:dyDescent="0.25">
      <c r="A1019">
        <v>509</v>
      </c>
      <c r="B1019" s="11">
        <v>46005</v>
      </c>
      <c r="C1019" s="12">
        <v>0.625</v>
      </c>
      <c r="D1019" t="s">
        <v>26</v>
      </c>
      <c r="E1019" s="13" t="s">
        <v>518</v>
      </c>
      <c r="F1019" t="s">
        <v>19</v>
      </c>
      <c r="G1019" s="13" t="s">
        <v>536</v>
      </c>
    </row>
    <row r="1020" spans="1:7" hidden="1" x14ac:dyDescent="0.25">
      <c r="A1020">
        <v>510</v>
      </c>
      <c r="B1020" s="11">
        <v>46005</v>
      </c>
      <c r="C1020" s="12">
        <v>0.70833333333333337</v>
      </c>
      <c r="D1020" t="s">
        <v>19</v>
      </c>
      <c r="E1020" s="13" t="s">
        <v>525</v>
      </c>
      <c r="F1020" t="s">
        <v>26</v>
      </c>
      <c r="G1020" s="13" t="s">
        <v>53</v>
      </c>
    </row>
    <row r="1021" spans="1:7" hidden="1" x14ac:dyDescent="0.25">
      <c r="A1021">
        <v>510</v>
      </c>
      <c r="B1021" s="11">
        <v>46005</v>
      </c>
      <c r="C1021" s="12">
        <v>0.70833333333333337</v>
      </c>
      <c r="D1021" t="s">
        <v>26</v>
      </c>
      <c r="E1021" s="13" t="s">
        <v>53</v>
      </c>
      <c r="F1021" t="s">
        <v>19</v>
      </c>
      <c r="G1021" s="13" t="s">
        <v>525</v>
      </c>
    </row>
    <row r="1022" spans="1:7" hidden="1" x14ac:dyDescent="0.25">
      <c r="A1022">
        <v>511</v>
      </c>
      <c r="B1022" s="11">
        <v>46005</v>
      </c>
      <c r="C1022" s="12">
        <v>0.75</v>
      </c>
      <c r="D1022" t="s">
        <v>19</v>
      </c>
      <c r="E1022" s="13" t="s">
        <v>47</v>
      </c>
      <c r="F1022" t="s">
        <v>26</v>
      </c>
      <c r="G1022" s="13" t="s">
        <v>532</v>
      </c>
    </row>
    <row r="1023" spans="1:7" hidden="1" x14ac:dyDescent="0.25">
      <c r="A1023">
        <v>511</v>
      </c>
      <c r="B1023" s="11">
        <v>46005</v>
      </c>
      <c r="C1023" s="12">
        <v>0.75</v>
      </c>
      <c r="D1023" t="s">
        <v>26</v>
      </c>
      <c r="E1023" s="13" t="s">
        <v>532</v>
      </c>
      <c r="F1023" t="s">
        <v>19</v>
      </c>
      <c r="G1023" s="13" t="s">
        <v>47</v>
      </c>
    </row>
    <row r="1024" spans="1:7" hidden="1" x14ac:dyDescent="0.25">
      <c r="A1024">
        <v>512</v>
      </c>
      <c r="B1024" s="11">
        <v>46005</v>
      </c>
      <c r="C1024" s="12">
        <v>0.79166666666666663</v>
      </c>
      <c r="D1024" t="s">
        <v>19</v>
      </c>
      <c r="E1024" s="13" t="s">
        <v>48</v>
      </c>
      <c r="F1024" t="s">
        <v>26</v>
      </c>
      <c r="G1024" s="13" t="s">
        <v>521</v>
      </c>
    </row>
    <row r="1025" spans="1:7" hidden="1" x14ac:dyDescent="0.25">
      <c r="A1025">
        <v>512</v>
      </c>
      <c r="B1025" s="11">
        <v>46005</v>
      </c>
      <c r="C1025" s="12">
        <v>0.79166666666666663</v>
      </c>
      <c r="D1025" t="s">
        <v>26</v>
      </c>
      <c r="E1025" s="13" t="s">
        <v>521</v>
      </c>
      <c r="F1025" t="s">
        <v>19</v>
      </c>
      <c r="G1025" s="13" t="s">
        <v>48</v>
      </c>
    </row>
    <row r="1026" spans="1:7" hidden="1" x14ac:dyDescent="0.25">
      <c r="A1026">
        <v>513</v>
      </c>
      <c r="B1026" s="11">
        <v>46005</v>
      </c>
      <c r="C1026" s="12">
        <v>0.83333333333333337</v>
      </c>
      <c r="D1026" t="s">
        <v>19</v>
      </c>
      <c r="E1026" s="13" t="s">
        <v>529</v>
      </c>
      <c r="F1026" t="s">
        <v>26</v>
      </c>
      <c r="G1026" s="13" t="s">
        <v>538</v>
      </c>
    </row>
    <row r="1027" spans="1:7" hidden="1" x14ac:dyDescent="0.25">
      <c r="A1027">
        <v>513</v>
      </c>
      <c r="B1027" s="11">
        <v>46005</v>
      </c>
      <c r="C1027" s="12">
        <v>0.83333333333333337</v>
      </c>
      <c r="D1027" t="s">
        <v>26</v>
      </c>
      <c r="E1027" s="13" t="s">
        <v>538</v>
      </c>
      <c r="F1027" t="s">
        <v>19</v>
      </c>
      <c r="G1027" s="13" t="s">
        <v>529</v>
      </c>
    </row>
    <row r="1028" spans="1:7" hidden="1" x14ac:dyDescent="0.25">
      <c r="A1028">
        <v>514</v>
      </c>
      <c r="B1028" s="11">
        <v>46006</v>
      </c>
      <c r="C1028" s="12">
        <v>0.79166666666666663</v>
      </c>
      <c r="D1028" t="s">
        <v>19</v>
      </c>
      <c r="E1028" s="13" t="s">
        <v>537</v>
      </c>
      <c r="F1028" t="s">
        <v>26</v>
      </c>
      <c r="G1028" s="13" t="s">
        <v>519</v>
      </c>
    </row>
    <row r="1029" spans="1:7" hidden="1" x14ac:dyDescent="0.25">
      <c r="A1029">
        <v>514</v>
      </c>
      <c r="B1029" s="11">
        <v>46006</v>
      </c>
      <c r="C1029" s="12">
        <v>0.79166666666666663</v>
      </c>
      <c r="D1029" t="s">
        <v>26</v>
      </c>
      <c r="E1029" s="13" t="s">
        <v>519</v>
      </c>
      <c r="F1029" t="s">
        <v>19</v>
      </c>
      <c r="G1029" s="13" t="s">
        <v>537</v>
      </c>
    </row>
    <row r="1030" spans="1:7" hidden="1" x14ac:dyDescent="0.25">
      <c r="A1030">
        <v>515</v>
      </c>
      <c r="B1030" s="11">
        <v>46006</v>
      </c>
      <c r="C1030" s="12">
        <v>0.79166666666666663</v>
      </c>
      <c r="D1030" t="s">
        <v>19</v>
      </c>
      <c r="E1030" s="13" t="s">
        <v>517</v>
      </c>
      <c r="F1030" t="s">
        <v>26</v>
      </c>
      <c r="G1030" s="13" t="s">
        <v>528</v>
      </c>
    </row>
    <row r="1031" spans="1:7" hidden="1" x14ac:dyDescent="0.25">
      <c r="A1031">
        <v>515</v>
      </c>
      <c r="B1031" s="11">
        <v>46006</v>
      </c>
      <c r="C1031" s="12">
        <v>0.79166666666666663</v>
      </c>
      <c r="D1031" t="s">
        <v>26</v>
      </c>
      <c r="E1031" s="13" t="s">
        <v>528</v>
      </c>
      <c r="F1031" t="s">
        <v>19</v>
      </c>
      <c r="G1031" s="13" t="s">
        <v>517</v>
      </c>
    </row>
    <row r="1032" spans="1:7" hidden="1" x14ac:dyDescent="0.25">
      <c r="A1032">
        <v>516</v>
      </c>
      <c r="B1032" s="11">
        <v>46006</v>
      </c>
      <c r="C1032" s="12">
        <v>0.8125</v>
      </c>
      <c r="D1032" t="s">
        <v>19</v>
      </c>
      <c r="E1032" s="13" t="s">
        <v>527</v>
      </c>
      <c r="F1032" t="s">
        <v>26</v>
      </c>
      <c r="G1032" s="13" t="s">
        <v>535</v>
      </c>
    </row>
    <row r="1033" spans="1:7" hidden="1" x14ac:dyDescent="0.25">
      <c r="A1033">
        <v>516</v>
      </c>
      <c r="B1033" s="11">
        <v>46006</v>
      </c>
      <c r="C1033" s="12">
        <v>0.8125</v>
      </c>
      <c r="D1033" t="s">
        <v>26</v>
      </c>
      <c r="E1033" s="13" t="s">
        <v>535</v>
      </c>
      <c r="F1033" t="s">
        <v>19</v>
      </c>
      <c r="G1033" s="13" t="s">
        <v>527</v>
      </c>
    </row>
    <row r="1034" spans="1:7" hidden="1" x14ac:dyDescent="0.25">
      <c r="A1034">
        <v>517</v>
      </c>
      <c r="B1034" s="11">
        <v>46006</v>
      </c>
      <c r="C1034" s="12">
        <v>0.83333333333333337</v>
      </c>
      <c r="D1034" t="s">
        <v>19</v>
      </c>
      <c r="E1034" s="13" t="s">
        <v>520</v>
      </c>
      <c r="F1034" t="s">
        <v>26</v>
      </c>
      <c r="G1034" s="13" t="s">
        <v>534</v>
      </c>
    </row>
    <row r="1035" spans="1:7" hidden="1" x14ac:dyDescent="0.25">
      <c r="A1035">
        <v>517</v>
      </c>
      <c r="B1035" s="11">
        <v>46006</v>
      </c>
      <c r="C1035" s="12">
        <v>0.83333333333333337</v>
      </c>
      <c r="D1035" t="s">
        <v>26</v>
      </c>
      <c r="E1035" s="13" t="s">
        <v>534</v>
      </c>
      <c r="F1035" t="s">
        <v>19</v>
      </c>
      <c r="G1035" s="13" t="s">
        <v>520</v>
      </c>
    </row>
    <row r="1036" spans="1:7" hidden="1" x14ac:dyDescent="0.25">
      <c r="A1036">
        <v>518</v>
      </c>
      <c r="B1036" s="11">
        <v>46006</v>
      </c>
      <c r="C1036" s="12">
        <v>0.83333333333333337</v>
      </c>
      <c r="D1036" t="s">
        <v>19</v>
      </c>
      <c r="E1036" s="13" t="s">
        <v>531</v>
      </c>
      <c r="F1036" t="s">
        <v>26</v>
      </c>
      <c r="G1036" s="13" t="s">
        <v>533</v>
      </c>
    </row>
    <row r="1037" spans="1:7" hidden="1" x14ac:dyDescent="0.25">
      <c r="A1037">
        <v>518</v>
      </c>
      <c r="B1037" s="11">
        <v>46006</v>
      </c>
      <c r="C1037" s="12">
        <v>0.83333333333333337</v>
      </c>
      <c r="D1037" t="s">
        <v>26</v>
      </c>
      <c r="E1037" s="13" t="s">
        <v>533</v>
      </c>
      <c r="F1037" t="s">
        <v>19</v>
      </c>
      <c r="G1037" s="13" t="s">
        <v>531</v>
      </c>
    </row>
    <row r="1038" spans="1:7" hidden="1" x14ac:dyDescent="0.25">
      <c r="A1038">
        <v>519</v>
      </c>
      <c r="B1038" s="11">
        <v>46007</v>
      </c>
      <c r="C1038" s="12">
        <v>0.79166666666666663</v>
      </c>
      <c r="D1038" t="s">
        <v>19</v>
      </c>
      <c r="E1038" s="13" t="s">
        <v>536</v>
      </c>
      <c r="F1038" t="s">
        <v>26</v>
      </c>
      <c r="G1038" s="13" t="s">
        <v>47</v>
      </c>
    </row>
    <row r="1039" spans="1:7" hidden="1" x14ac:dyDescent="0.25">
      <c r="A1039">
        <v>519</v>
      </c>
      <c r="B1039" s="11">
        <v>46007</v>
      </c>
      <c r="C1039" s="12">
        <v>0.79166666666666663</v>
      </c>
      <c r="D1039" t="s">
        <v>26</v>
      </c>
      <c r="E1039" s="13" t="s">
        <v>47</v>
      </c>
      <c r="F1039" t="s">
        <v>19</v>
      </c>
      <c r="G1039" s="13" t="s">
        <v>536</v>
      </c>
    </row>
    <row r="1040" spans="1:7" hidden="1" x14ac:dyDescent="0.25">
      <c r="A1040">
        <v>520</v>
      </c>
      <c r="B1040" s="11">
        <v>46007</v>
      </c>
      <c r="C1040" s="12">
        <v>0.79166666666666663</v>
      </c>
      <c r="D1040" t="s">
        <v>19</v>
      </c>
      <c r="E1040" s="13" t="s">
        <v>537</v>
      </c>
      <c r="F1040" t="s">
        <v>26</v>
      </c>
      <c r="G1040" s="13" t="s">
        <v>530</v>
      </c>
    </row>
    <row r="1041" spans="1:7" hidden="1" x14ac:dyDescent="0.25">
      <c r="A1041">
        <v>520</v>
      </c>
      <c r="B1041" s="11">
        <v>46007</v>
      </c>
      <c r="C1041" s="12">
        <v>0.79166666666666663</v>
      </c>
      <c r="D1041" t="s">
        <v>26</v>
      </c>
      <c r="E1041" s="13" t="s">
        <v>530</v>
      </c>
      <c r="F1041" t="s">
        <v>19</v>
      </c>
      <c r="G1041" s="13" t="s">
        <v>537</v>
      </c>
    </row>
    <row r="1042" spans="1:7" hidden="1" x14ac:dyDescent="0.25">
      <c r="A1042">
        <v>521</v>
      </c>
      <c r="B1042" s="11">
        <v>46007</v>
      </c>
      <c r="C1042" s="12">
        <v>0.79166666666666663</v>
      </c>
      <c r="D1042" t="s">
        <v>19</v>
      </c>
      <c r="E1042" s="13" t="s">
        <v>524</v>
      </c>
      <c r="F1042" t="s">
        <v>26</v>
      </c>
      <c r="G1042" s="13" t="s">
        <v>526</v>
      </c>
    </row>
    <row r="1043" spans="1:7" hidden="1" x14ac:dyDescent="0.25">
      <c r="A1043">
        <v>521</v>
      </c>
      <c r="B1043" s="11">
        <v>46007</v>
      </c>
      <c r="C1043" s="12">
        <v>0.79166666666666663</v>
      </c>
      <c r="D1043" t="s">
        <v>26</v>
      </c>
      <c r="E1043" s="13" t="s">
        <v>526</v>
      </c>
      <c r="F1043" t="s">
        <v>19</v>
      </c>
      <c r="G1043" s="13" t="s">
        <v>524</v>
      </c>
    </row>
    <row r="1044" spans="1:7" hidden="1" x14ac:dyDescent="0.25">
      <c r="A1044">
        <v>522</v>
      </c>
      <c r="B1044" s="11">
        <v>46007</v>
      </c>
      <c r="C1044" s="12">
        <v>0.79166666666666663</v>
      </c>
      <c r="D1044" t="s">
        <v>19</v>
      </c>
      <c r="E1044" s="13" t="s">
        <v>516</v>
      </c>
      <c r="F1044" t="s">
        <v>26</v>
      </c>
      <c r="G1044" s="13" t="s">
        <v>522</v>
      </c>
    </row>
    <row r="1045" spans="1:7" hidden="1" x14ac:dyDescent="0.25">
      <c r="A1045">
        <v>522</v>
      </c>
      <c r="B1045" s="11">
        <v>46007</v>
      </c>
      <c r="C1045" s="12">
        <v>0.79166666666666663</v>
      </c>
      <c r="D1045" t="s">
        <v>26</v>
      </c>
      <c r="E1045" s="13" t="s">
        <v>522</v>
      </c>
      <c r="F1045" t="s">
        <v>19</v>
      </c>
      <c r="G1045" s="13" t="s">
        <v>516</v>
      </c>
    </row>
    <row r="1046" spans="1:7" hidden="1" x14ac:dyDescent="0.25">
      <c r="A1046">
        <v>523</v>
      </c>
      <c r="B1046" s="11">
        <v>46007</v>
      </c>
      <c r="C1046" s="12">
        <v>0.79166666666666663</v>
      </c>
      <c r="D1046" t="s">
        <v>19</v>
      </c>
      <c r="E1046" s="13" t="s">
        <v>525</v>
      </c>
      <c r="F1046" t="s">
        <v>26</v>
      </c>
      <c r="G1046" s="13" t="s">
        <v>521</v>
      </c>
    </row>
    <row r="1047" spans="1:7" hidden="1" x14ac:dyDescent="0.25">
      <c r="A1047">
        <v>523</v>
      </c>
      <c r="B1047" s="11">
        <v>46007</v>
      </c>
      <c r="C1047" s="12">
        <v>0.79166666666666663</v>
      </c>
      <c r="D1047" t="s">
        <v>26</v>
      </c>
      <c r="E1047" s="13" t="s">
        <v>521</v>
      </c>
      <c r="F1047" t="s">
        <v>19</v>
      </c>
      <c r="G1047" s="13" t="s">
        <v>525</v>
      </c>
    </row>
    <row r="1048" spans="1:7" hidden="1" x14ac:dyDescent="0.25">
      <c r="A1048">
        <v>524</v>
      </c>
      <c r="B1048" s="11">
        <v>46007</v>
      </c>
      <c r="C1048" s="12">
        <v>0.79166666666666663</v>
      </c>
      <c r="D1048" t="s">
        <v>19</v>
      </c>
      <c r="E1048" s="13" t="s">
        <v>540</v>
      </c>
      <c r="F1048" t="s">
        <v>26</v>
      </c>
      <c r="G1048" s="13" t="s">
        <v>519</v>
      </c>
    </row>
    <row r="1049" spans="1:7" hidden="1" x14ac:dyDescent="0.25">
      <c r="A1049">
        <v>524</v>
      </c>
      <c r="B1049" s="11">
        <v>46007</v>
      </c>
      <c r="C1049" s="12">
        <v>0.79166666666666663</v>
      </c>
      <c r="D1049" t="s">
        <v>26</v>
      </c>
      <c r="E1049" s="13" t="s">
        <v>519</v>
      </c>
      <c r="F1049" t="s">
        <v>19</v>
      </c>
      <c r="G1049" s="13" t="s">
        <v>540</v>
      </c>
    </row>
    <row r="1050" spans="1:7" hidden="1" x14ac:dyDescent="0.25">
      <c r="A1050">
        <v>525</v>
      </c>
      <c r="B1050" s="11">
        <v>46007</v>
      </c>
      <c r="C1050" s="12">
        <v>0.8125</v>
      </c>
      <c r="D1050" t="s">
        <v>19</v>
      </c>
      <c r="E1050" s="13" t="s">
        <v>48</v>
      </c>
      <c r="F1050" t="s">
        <v>26</v>
      </c>
      <c r="G1050" s="13" t="s">
        <v>518</v>
      </c>
    </row>
    <row r="1051" spans="1:7" hidden="1" x14ac:dyDescent="0.25">
      <c r="A1051">
        <v>525</v>
      </c>
      <c r="B1051" s="11">
        <v>46007</v>
      </c>
      <c r="C1051" s="12">
        <v>0.8125</v>
      </c>
      <c r="D1051" t="s">
        <v>26</v>
      </c>
      <c r="E1051" s="13" t="s">
        <v>518</v>
      </c>
      <c r="F1051" t="s">
        <v>19</v>
      </c>
      <c r="G1051" s="13" t="s">
        <v>48</v>
      </c>
    </row>
    <row r="1052" spans="1:7" hidden="1" x14ac:dyDescent="0.25">
      <c r="A1052">
        <v>526</v>
      </c>
      <c r="B1052" s="11">
        <v>46007</v>
      </c>
      <c r="C1052" s="12">
        <v>0.83333333333333337</v>
      </c>
      <c r="D1052" t="s">
        <v>19</v>
      </c>
      <c r="E1052" s="13" t="s">
        <v>51</v>
      </c>
      <c r="F1052" t="s">
        <v>26</v>
      </c>
      <c r="G1052" s="13" t="s">
        <v>532</v>
      </c>
    </row>
    <row r="1053" spans="1:7" hidden="1" x14ac:dyDescent="0.25">
      <c r="A1053">
        <v>526</v>
      </c>
      <c r="B1053" s="11">
        <v>46007</v>
      </c>
      <c r="C1053" s="12">
        <v>0.83333333333333337</v>
      </c>
      <c r="D1053" t="s">
        <v>26</v>
      </c>
      <c r="E1053" s="13" t="s">
        <v>532</v>
      </c>
      <c r="F1053" t="s">
        <v>19</v>
      </c>
      <c r="G1053" s="13" t="s">
        <v>51</v>
      </c>
    </row>
    <row r="1054" spans="1:7" hidden="1" x14ac:dyDescent="0.25">
      <c r="A1054">
        <v>527</v>
      </c>
      <c r="B1054" s="11">
        <v>46007</v>
      </c>
      <c r="C1054" s="12">
        <v>0.91666666666666663</v>
      </c>
      <c r="D1054" t="s">
        <v>19</v>
      </c>
      <c r="E1054" s="13" t="s">
        <v>54</v>
      </c>
      <c r="F1054" t="s">
        <v>26</v>
      </c>
      <c r="G1054" s="13" t="s">
        <v>538</v>
      </c>
    </row>
    <row r="1055" spans="1:7" hidden="1" x14ac:dyDescent="0.25">
      <c r="A1055">
        <v>527</v>
      </c>
      <c r="B1055" s="11">
        <v>46007</v>
      </c>
      <c r="C1055" s="12">
        <v>0.91666666666666663</v>
      </c>
      <c r="D1055" t="s">
        <v>26</v>
      </c>
      <c r="E1055" s="13" t="s">
        <v>538</v>
      </c>
      <c r="F1055" t="s">
        <v>19</v>
      </c>
      <c r="G1055" s="13" t="s">
        <v>54</v>
      </c>
    </row>
    <row r="1056" spans="1:7" hidden="1" x14ac:dyDescent="0.25">
      <c r="A1056">
        <v>528</v>
      </c>
      <c r="B1056" s="11">
        <v>46007</v>
      </c>
      <c r="C1056" s="12">
        <v>0.91666666666666663</v>
      </c>
      <c r="D1056" t="s">
        <v>19</v>
      </c>
      <c r="E1056" s="13" t="s">
        <v>49</v>
      </c>
      <c r="F1056" t="s">
        <v>26</v>
      </c>
      <c r="G1056" s="13" t="s">
        <v>539</v>
      </c>
    </row>
    <row r="1057" spans="1:7" hidden="1" x14ac:dyDescent="0.25">
      <c r="A1057">
        <v>528</v>
      </c>
      <c r="B1057" s="11">
        <v>46007</v>
      </c>
      <c r="C1057" s="12">
        <v>0.91666666666666663</v>
      </c>
      <c r="D1057" t="s">
        <v>26</v>
      </c>
      <c r="E1057" s="13" t="s">
        <v>539</v>
      </c>
      <c r="F1057" t="s">
        <v>19</v>
      </c>
      <c r="G1057" s="13" t="s">
        <v>49</v>
      </c>
    </row>
    <row r="1058" spans="1:7" hidden="1" x14ac:dyDescent="0.25">
      <c r="A1058">
        <v>529</v>
      </c>
      <c r="B1058" s="11">
        <v>46008</v>
      </c>
      <c r="C1058" s="12">
        <v>0.79166666666666663</v>
      </c>
      <c r="D1058" t="s">
        <v>19</v>
      </c>
      <c r="E1058" s="13" t="s">
        <v>520</v>
      </c>
      <c r="F1058" t="s">
        <v>26</v>
      </c>
      <c r="G1058" s="13" t="s">
        <v>517</v>
      </c>
    </row>
    <row r="1059" spans="1:7" hidden="1" x14ac:dyDescent="0.25">
      <c r="A1059">
        <v>529</v>
      </c>
      <c r="B1059" s="11">
        <v>46008</v>
      </c>
      <c r="C1059" s="12">
        <v>0.79166666666666663</v>
      </c>
      <c r="D1059" t="s">
        <v>26</v>
      </c>
      <c r="E1059" s="13" t="s">
        <v>517</v>
      </c>
      <c r="F1059" t="s">
        <v>19</v>
      </c>
      <c r="G1059" s="13" t="s">
        <v>520</v>
      </c>
    </row>
    <row r="1060" spans="1:7" hidden="1" x14ac:dyDescent="0.25">
      <c r="A1060">
        <v>530</v>
      </c>
      <c r="B1060" s="11">
        <v>46008</v>
      </c>
      <c r="C1060" s="12">
        <v>0.8125</v>
      </c>
      <c r="D1060" t="s">
        <v>19</v>
      </c>
      <c r="E1060" s="13" t="s">
        <v>536</v>
      </c>
      <c r="F1060" t="s">
        <v>26</v>
      </c>
      <c r="G1060" s="13" t="s">
        <v>526</v>
      </c>
    </row>
    <row r="1061" spans="1:7" hidden="1" x14ac:dyDescent="0.25">
      <c r="A1061">
        <v>530</v>
      </c>
      <c r="B1061" s="11">
        <v>46008</v>
      </c>
      <c r="C1061" s="12">
        <v>0.8125</v>
      </c>
      <c r="D1061" t="s">
        <v>26</v>
      </c>
      <c r="E1061" s="13" t="s">
        <v>526</v>
      </c>
      <c r="F1061" t="s">
        <v>19</v>
      </c>
      <c r="G1061" s="13" t="s">
        <v>536</v>
      </c>
    </row>
    <row r="1062" spans="1:7" hidden="1" x14ac:dyDescent="0.25">
      <c r="A1062">
        <v>531</v>
      </c>
      <c r="B1062" s="11">
        <v>46008</v>
      </c>
      <c r="C1062" s="12">
        <v>0.83333333333333337</v>
      </c>
      <c r="D1062" t="s">
        <v>19</v>
      </c>
      <c r="E1062" s="13" t="s">
        <v>53</v>
      </c>
      <c r="F1062" t="s">
        <v>26</v>
      </c>
      <c r="G1062" s="13" t="s">
        <v>531</v>
      </c>
    </row>
    <row r="1063" spans="1:7" hidden="1" x14ac:dyDescent="0.25">
      <c r="A1063">
        <v>531</v>
      </c>
      <c r="B1063" s="11">
        <v>46008</v>
      </c>
      <c r="C1063" s="12">
        <v>0.83333333333333337</v>
      </c>
      <c r="D1063" t="s">
        <v>26</v>
      </c>
      <c r="E1063" s="13" t="s">
        <v>531</v>
      </c>
      <c r="F1063" t="s">
        <v>19</v>
      </c>
      <c r="G1063" s="13" t="s">
        <v>53</v>
      </c>
    </row>
    <row r="1064" spans="1:7" hidden="1" x14ac:dyDescent="0.25">
      <c r="A1064">
        <v>532</v>
      </c>
      <c r="B1064" s="11">
        <v>46008</v>
      </c>
      <c r="C1064" s="12">
        <v>0.83333333333333337</v>
      </c>
      <c r="D1064" t="s">
        <v>19</v>
      </c>
      <c r="E1064" s="13" t="s">
        <v>535</v>
      </c>
      <c r="F1064" t="s">
        <v>26</v>
      </c>
      <c r="G1064" s="13" t="s">
        <v>533</v>
      </c>
    </row>
    <row r="1065" spans="1:7" hidden="1" x14ac:dyDescent="0.25">
      <c r="A1065">
        <v>532</v>
      </c>
      <c r="B1065" s="11">
        <v>46008</v>
      </c>
      <c r="C1065" s="12">
        <v>0.83333333333333337</v>
      </c>
      <c r="D1065" t="s">
        <v>26</v>
      </c>
      <c r="E1065" s="13" t="s">
        <v>533</v>
      </c>
      <c r="F1065" t="s">
        <v>19</v>
      </c>
      <c r="G1065" s="13" t="s">
        <v>535</v>
      </c>
    </row>
    <row r="1066" spans="1:7" hidden="1" x14ac:dyDescent="0.25">
      <c r="A1066">
        <v>533</v>
      </c>
      <c r="B1066" s="11">
        <v>46008</v>
      </c>
      <c r="C1066" s="12">
        <v>0.91666666666666663</v>
      </c>
      <c r="D1066" t="s">
        <v>19</v>
      </c>
      <c r="E1066" s="13" t="s">
        <v>52</v>
      </c>
      <c r="F1066" t="s">
        <v>26</v>
      </c>
      <c r="G1066" s="13" t="s">
        <v>523</v>
      </c>
    </row>
    <row r="1067" spans="1:7" hidden="1" x14ac:dyDescent="0.25">
      <c r="A1067">
        <v>533</v>
      </c>
      <c r="B1067" s="11">
        <v>46008</v>
      </c>
      <c r="C1067" s="12">
        <v>0.91666666666666663</v>
      </c>
      <c r="D1067" t="s">
        <v>26</v>
      </c>
      <c r="E1067" s="13" t="s">
        <v>523</v>
      </c>
      <c r="F1067" t="s">
        <v>19</v>
      </c>
      <c r="G1067" s="13" t="s">
        <v>52</v>
      </c>
    </row>
    <row r="1068" spans="1:7" hidden="1" x14ac:dyDescent="0.25">
      <c r="A1068">
        <v>534</v>
      </c>
      <c r="B1068" s="11">
        <v>46009</v>
      </c>
      <c r="C1068" s="12">
        <v>0.79166666666666663</v>
      </c>
      <c r="D1068" t="s">
        <v>19</v>
      </c>
      <c r="E1068" s="13" t="s">
        <v>532</v>
      </c>
      <c r="F1068" t="s">
        <v>26</v>
      </c>
      <c r="G1068" s="13" t="s">
        <v>530</v>
      </c>
    </row>
    <row r="1069" spans="1:7" hidden="1" x14ac:dyDescent="0.25">
      <c r="A1069">
        <v>534</v>
      </c>
      <c r="B1069" s="11">
        <v>46009</v>
      </c>
      <c r="C1069" s="12">
        <v>0.79166666666666663</v>
      </c>
      <c r="D1069" t="s">
        <v>26</v>
      </c>
      <c r="E1069" s="13" t="s">
        <v>530</v>
      </c>
      <c r="F1069" t="s">
        <v>19</v>
      </c>
      <c r="G1069" s="13" t="s">
        <v>532</v>
      </c>
    </row>
    <row r="1070" spans="1:7" hidden="1" x14ac:dyDescent="0.25">
      <c r="A1070">
        <v>535</v>
      </c>
      <c r="B1070" s="11">
        <v>46009</v>
      </c>
      <c r="C1070" s="12">
        <v>0.79166666666666663</v>
      </c>
      <c r="D1070" t="s">
        <v>19</v>
      </c>
      <c r="E1070" s="13" t="s">
        <v>48</v>
      </c>
      <c r="F1070" t="s">
        <v>26</v>
      </c>
      <c r="G1070" s="13" t="s">
        <v>47</v>
      </c>
    </row>
    <row r="1071" spans="1:7" hidden="1" x14ac:dyDescent="0.25">
      <c r="A1071">
        <v>535</v>
      </c>
      <c r="B1071" s="11">
        <v>46009</v>
      </c>
      <c r="C1071" s="12">
        <v>0.79166666666666663</v>
      </c>
      <c r="D1071" t="s">
        <v>26</v>
      </c>
      <c r="E1071" s="13" t="s">
        <v>47</v>
      </c>
      <c r="F1071" t="s">
        <v>19</v>
      </c>
      <c r="G1071" s="13" t="s">
        <v>48</v>
      </c>
    </row>
    <row r="1072" spans="1:7" hidden="1" x14ac:dyDescent="0.25">
      <c r="A1072">
        <v>536</v>
      </c>
      <c r="B1072" s="11">
        <v>46009</v>
      </c>
      <c r="C1072" s="12">
        <v>0.79166666666666663</v>
      </c>
      <c r="D1072" t="s">
        <v>19</v>
      </c>
      <c r="E1072" s="13" t="s">
        <v>522</v>
      </c>
      <c r="F1072" t="s">
        <v>26</v>
      </c>
      <c r="G1072" s="13" t="s">
        <v>51</v>
      </c>
    </row>
    <row r="1073" spans="1:7" hidden="1" x14ac:dyDescent="0.25">
      <c r="A1073">
        <v>536</v>
      </c>
      <c r="B1073" s="11">
        <v>46009</v>
      </c>
      <c r="C1073" s="12">
        <v>0.79166666666666663</v>
      </c>
      <c r="D1073" t="s">
        <v>26</v>
      </c>
      <c r="E1073" s="13" t="s">
        <v>51</v>
      </c>
      <c r="F1073" t="s">
        <v>19</v>
      </c>
      <c r="G1073" s="13" t="s">
        <v>522</v>
      </c>
    </row>
    <row r="1074" spans="1:7" hidden="1" x14ac:dyDescent="0.25">
      <c r="A1074">
        <v>537</v>
      </c>
      <c r="B1074" s="11">
        <v>46009</v>
      </c>
      <c r="C1074" s="12">
        <v>0.79166666666666663</v>
      </c>
      <c r="D1074" t="s">
        <v>19</v>
      </c>
      <c r="E1074" s="13" t="s">
        <v>520</v>
      </c>
      <c r="F1074" t="s">
        <v>26</v>
      </c>
      <c r="G1074" s="13" t="s">
        <v>528</v>
      </c>
    </row>
    <row r="1075" spans="1:7" hidden="1" x14ac:dyDescent="0.25">
      <c r="A1075">
        <v>537</v>
      </c>
      <c r="B1075" s="11">
        <v>46009</v>
      </c>
      <c r="C1075" s="12">
        <v>0.79166666666666663</v>
      </c>
      <c r="D1075" t="s">
        <v>26</v>
      </c>
      <c r="E1075" s="13" t="s">
        <v>528</v>
      </c>
      <c r="F1075" t="s">
        <v>19</v>
      </c>
      <c r="G1075" s="13" t="s">
        <v>520</v>
      </c>
    </row>
    <row r="1076" spans="1:7" hidden="1" x14ac:dyDescent="0.25">
      <c r="A1076">
        <v>538</v>
      </c>
      <c r="B1076" s="11">
        <v>46009</v>
      </c>
      <c r="C1076" s="12">
        <v>0.79166666666666663</v>
      </c>
      <c r="D1076" t="s">
        <v>19</v>
      </c>
      <c r="E1076" s="13" t="s">
        <v>516</v>
      </c>
      <c r="F1076" t="s">
        <v>26</v>
      </c>
      <c r="G1076" s="13" t="s">
        <v>521</v>
      </c>
    </row>
    <row r="1077" spans="1:7" hidden="1" x14ac:dyDescent="0.25">
      <c r="A1077">
        <v>538</v>
      </c>
      <c r="B1077" s="11">
        <v>46009</v>
      </c>
      <c r="C1077" s="12">
        <v>0.79166666666666663</v>
      </c>
      <c r="D1077" t="s">
        <v>26</v>
      </c>
      <c r="E1077" s="13" t="s">
        <v>521</v>
      </c>
      <c r="F1077" t="s">
        <v>19</v>
      </c>
      <c r="G1077" s="13" t="s">
        <v>516</v>
      </c>
    </row>
    <row r="1078" spans="1:7" hidden="1" x14ac:dyDescent="0.25">
      <c r="A1078">
        <v>539</v>
      </c>
      <c r="B1078" s="11">
        <v>46009</v>
      </c>
      <c r="C1078" s="12">
        <v>0.79166666666666663</v>
      </c>
      <c r="D1078" t="s">
        <v>19</v>
      </c>
      <c r="E1078" s="13" t="s">
        <v>518</v>
      </c>
      <c r="F1078" t="s">
        <v>26</v>
      </c>
      <c r="G1078" s="13" t="s">
        <v>527</v>
      </c>
    </row>
    <row r="1079" spans="1:7" hidden="1" x14ac:dyDescent="0.25">
      <c r="A1079">
        <v>539</v>
      </c>
      <c r="B1079" s="11">
        <v>46009</v>
      </c>
      <c r="C1079" s="12">
        <v>0.79166666666666663</v>
      </c>
      <c r="D1079" t="s">
        <v>26</v>
      </c>
      <c r="E1079" s="13" t="s">
        <v>527</v>
      </c>
      <c r="F1079" t="s">
        <v>19</v>
      </c>
      <c r="G1079" s="13" t="s">
        <v>518</v>
      </c>
    </row>
    <row r="1080" spans="1:7" hidden="1" x14ac:dyDescent="0.25">
      <c r="A1080">
        <v>540</v>
      </c>
      <c r="B1080" s="11">
        <v>46009</v>
      </c>
      <c r="C1080" s="12">
        <v>0.8125</v>
      </c>
      <c r="D1080" t="s">
        <v>19</v>
      </c>
      <c r="E1080" s="13" t="s">
        <v>525</v>
      </c>
      <c r="F1080" t="s">
        <v>26</v>
      </c>
      <c r="G1080" s="13" t="s">
        <v>529</v>
      </c>
    </row>
    <row r="1081" spans="1:7" hidden="1" x14ac:dyDescent="0.25">
      <c r="A1081">
        <v>540</v>
      </c>
      <c r="B1081" s="11">
        <v>46009</v>
      </c>
      <c r="C1081" s="12">
        <v>0.8125</v>
      </c>
      <c r="D1081" t="s">
        <v>26</v>
      </c>
      <c r="E1081" s="13" t="s">
        <v>529</v>
      </c>
      <c r="F1081" t="s">
        <v>19</v>
      </c>
      <c r="G1081" s="13" t="s">
        <v>525</v>
      </c>
    </row>
    <row r="1082" spans="1:7" hidden="1" x14ac:dyDescent="0.25">
      <c r="A1082">
        <v>541</v>
      </c>
      <c r="B1082" s="11">
        <v>46009</v>
      </c>
      <c r="C1082" s="12">
        <v>0.83333333333333337</v>
      </c>
      <c r="D1082" t="s">
        <v>19</v>
      </c>
      <c r="E1082" s="13" t="s">
        <v>519</v>
      </c>
      <c r="F1082" t="s">
        <v>26</v>
      </c>
      <c r="G1082" s="13" t="s">
        <v>533</v>
      </c>
    </row>
    <row r="1083" spans="1:7" hidden="1" x14ac:dyDescent="0.25">
      <c r="A1083">
        <v>541</v>
      </c>
      <c r="B1083" s="11">
        <v>46009</v>
      </c>
      <c r="C1083" s="12">
        <v>0.83333333333333337</v>
      </c>
      <c r="D1083" t="s">
        <v>26</v>
      </c>
      <c r="E1083" s="13" t="s">
        <v>533</v>
      </c>
      <c r="F1083" t="s">
        <v>19</v>
      </c>
      <c r="G1083" s="13" t="s">
        <v>519</v>
      </c>
    </row>
    <row r="1084" spans="1:7" hidden="1" x14ac:dyDescent="0.25">
      <c r="A1084">
        <v>542</v>
      </c>
      <c r="B1084" s="11">
        <v>46009</v>
      </c>
      <c r="C1084" s="12">
        <v>0.875</v>
      </c>
      <c r="D1084" t="s">
        <v>19</v>
      </c>
      <c r="E1084" s="13" t="s">
        <v>538</v>
      </c>
      <c r="F1084" t="s">
        <v>26</v>
      </c>
      <c r="G1084" s="13" t="s">
        <v>49</v>
      </c>
    </row>
    <row r="1085" spans="1:7" hidden="1" x14ac:dyDescent="0.25">
      <c r="A1085">
        <v>542</v>
      </c>
      <c r="B1085" s="11">
        <v>46009</v>
      </c>
      <c r="C1085" s="12">
        <v>0.875</v>
      </c>
      <c r="D1085" t="s">
        <v>26</v>
      </c>
      <c r="E1085" s="13" t="s">
        <v>49</v>
      </c>
      <c r="F1085" t="s">
        <v>19</v>
      </c>
      <c r="G1085" s="13" t="s">
        <v>538</v>
      </c>
    </row>
    <row r="1086" spans="1:7" hidden="1" x14ac:dyDescent="0.25">
      <c r="A1086">
        <v>543</v>
      </c>
      <c r="B1086" s="11">
        <v>46009</v>
      </c>
      <c r="C1086" s="12">
        <v>0.91666666666666663</v>
      </c>
      <c r="D1086" t="s">
        <v>19</v>
      </c>
      <c r="E1086" s="13" t="s">
        <v>534</v>
      </c>
      <c r="F1086" t="s">
        <v>26</v>
      </c>
      <c r="G1086" s="13" t="s">
        <v>539</v>
      </c>
    </row>
    <row r="1087" spans="1:7" hidden="1" x14ac:dyDescent="0.25">
      <c r="A1087">
        <v>543</v>
      </c>
      <c r="B1087" s="11">
        <v>46009</v>
      </c>
      <c r="C1087" s="12">
        <v>0.91666666666666663</v>
      </c>
      <c r="D1087" t="s">
        <v>26</v>
      </c>
      <c r="E1087" s="13" t="s">
        <v>539</v>
      </c>
      <c r="F1087" t="s">
        <v>19</v>
      </c>
      <c r="G1087" s="13" t="s">
        <v>534</v>
      </c>
    </row>
    <row r="1088" spans="1:7" hidden="1" x14ac:dyDescent="0.25">
      <c r="A1088">
        <v>544</v>
      </c>
      <c r="B1088" s="11">
        <v>46010</v>
      </c>
      <c r="C1088" s="12">
        <v>0.79166666666666663</v>
      </c>
      <c r="D1088" t="s">
        <v>19</v>
      </c>
      <c r="E1088" s="13" t="s">
        <v>540</v>
      </c>
      <c r="F1088" t="s">
        <v>26</v>
      </c>
      <c r="G1088" s="13" t="s">
        <v>524</v>
      </c>
    </row>
    <row r="1089" spans="1:7" hidden="1" x14ac:dyDescent="0.25">
      <c r="A1089">
        <v>544</v>
      </c>
      <c r="B1089" s="11">
        <v>46010</v>
      </c>
      <c r="C1089" s="12">
        <v>0.79166666666666663</v>
      </c>
      <c r="D1089" t="s">
        <v>26</v>
      </c>
      <c r="E1089" s="13" t="s">
        <v>524</v>
      </c>
      <c r="F1089" t="s">
        <v>19</v>
      </c>
      <c r="G1089" s="13" t="s">
        <v>540</v>
      </c>
    </row>
    <row r="1090" spans="1:7" hidden="1" x14ac:dyDescent="0.25">
      <c r="A1090">
        <v>545</v>
      </c>
      <c r="B1090" s="11">
        <v>46010</v>
      </c>
      <c r="C1090" s="12">
        <v>0.79166666666666663</v>
      </c>
      <c r="D1090" t="s">
        <v>19</v>
      </c>
      <c r="E1090" s="13" t="s">
        <v>53</v>
      </c>
      <c r="F1090" t="s">
        <v>26</v>
      </c>
      <c r="G1090" s="13" t="s">
        <v>517</v>
      </c>
    </row>
    <row r="1091" spans="1:7" hidden="1" x14ac:dyDescent="0.25">
      <c r="A1091">
        <v>545</v>
      </c>
      <c r="B1091" s="11">
        <v>46010</v>
      </c>
      <c r="C1091" s="12">
        <v>0.79166666666666663</v>
      </c>
      <c r="D1091" t="s">
        <v>26</v>
      </c>
      <c r="E1091" s="13" t="s">
        <v>517</v>
      </c>
      <c r="F1091" t="s">
        <v>19</v>
      </c>
      <c r="G1091" s="13" t="s">
        <v>53</v>
      </c>
    </row>
    <row r="1092" spans="1:7" hidden="1" x14ac:dyDescent="0.25">
      <c r="A1092">
        <v>546</v>
      </c>
      <c r="B1092" s="11">
        <v>46010</v>
      </c>
      <c r="C1092" s="12">
        <v>0.875</v>
      </c>
      <c r="D1092" t="s">
        <v>19</v>
      </c>
      <c r="E1092" s="13" t="s">
        <v>52</v>
      </c>
      <c r="F1092" t="s">
        <v>26</v>
      </c>
      <c r="G1092" s="13" t="s">
        <v>536</v>
      </c>
    </row>
    <row r="1093" spans="1:7" hidden="1" x14ac:dyDescent="0.25">
      <c r="A1093">
        <v>546</v>
      </c>
      <c r="B1093" s="11">
        <v>46010</v>
      </c>
      <c r="C1093" s="12">
        <v>0.875</v>
      </c>
      <c r="D1093" t="s">
        <v>26</v>
      </c>
      <c r="E1093" s="13" t="s">
        <v>536</v>
      </c>
      <c r="F1093" t="s">
        <v>19</v>
      </c>
      <c r="G1093" s="13" t="s">
        <v>52</v>
      </c>
    </row>
    <row r="1094" spans="1:7" hidden="1" x14ac:dyDescent="0.25">
      <c r="A1094">
        <v>547</v>
      </c>
      <c r="B1094" s="11">
        <v>46010</v>
      </c>
      <c r="C1094" s="12">
        <v>0.875</v>
      </c>
      <c r="D1094" t="s">
        <v>19</v>
      </c>
      <c r="E1094" s="13" t="s">
        <v>535</v>
      </c>
      <c r="F1094" t="s">
        <v>26</v>
      </c>
      <c r="G1094" s="13" t="s">
        <v>54</v>
      </c>
    </row>
    <row r="1095" spans="1:7" hidden="1" x14ac:dyDescent="0.25">
      <c r="A1095">
        <v>547</v>
      </c>
      <c r="B1095" s="11">
        <v>46010</v>
      </c>
      <c r="C1095" s="12">
        <v>0.875</v>
      </c>
      <c r="D1095" t="s">
        <v>26</v>
      </c>
      <c r="E1095" s="13" t="s">
        <v>54</v>
      </c>
      <c r="F1095" t="s">
        <v>19</v>
      </c>
      <c r="G1095" s="13" t="s">
        <v>535</v>
      </c>
    </row>
    <row r="1096" spans="1:7" hidden="1" x14ac:dyDescent="0.25">
      <c r="A1096">
        <v>548</v>
      </c>
      <c r="B1096" s="11">
        <v>46010</v>
      </c>
      <c r="C1096" s="12">
        <v>0.91666666666666663</v>
      </c>
      <c r="D1096" t="s">
        <v>19</v>
      </c>
      <c r="E1096" s="13" t="s">
        <v>534</v>
      </c>
      <c r="F1096" t="s">
        <v>26</v>
      </c>
      <c r="G1096" s="13" t="s">
        <v>537</v>
      </c>
    </row>
    <row r="1097" spans="1:7" hidden="1" x14ac:dyDescent="0.25">
      <c r="A1097">
        <v>548</v>
      </c>
      <c r="B1097" s="11">
        <v>46010</v>
      </c>
      <c r="C1097" s="12">
        <v>0.91666666666666663</v>
      </c>
      <c r="D1097" t="s">
        <v>26</v>
      </c>
      <c r="E1097" s="13" t="s">
        <v>537</v>
      </c>
      <c r="F1097" t="s">
        <v>19</v>
      </c>
      <c r="G1097" s="13" t="s">
        <v>534</v>
      </c>
    </row>
    <row r="1098" spans="1:7" hidden="1" x14ac:dyDescent="0.25">
      <c r="A1098">
        <v>549</v>
      </c>
      <c r="B1098" s="11">
        <v>46011</v>
      </c>
      <c r="C1098" s="12">
        <v>0.52083333333333337</v>
      </c>
      <c r="D1098" t="s">
        <v>19</v>
      </c>
      <c r="E1098" s="13" t="s">
        <v>526</v>
      </c>
      <c r="F1098" t="s">
        <v>26</v>
      </c>
      <c r="G1098" s="13" t="s">
        <v>51</v>
      </c>
    </row>
    <row r="1099" spans="1:7" hidden="1" x14ac:dyDescent="0.25">
      <c r="A1099">
        <v>549</v>
      </c>
      <c r="B1099" s="11">
        <v>46011</v>
      </c>
      <c r="C1099" s="12">
        <v>0.52083333333333337</v>
      </c>
      <c r="D1099" t="s">
        <v>26</v>
      </c>
      <c r="E1099" s="13" t="s">
        <v>51</v>
      </c>
      <c r="F1099" t="s">
        <v>19</v>
      </c>
      <c r="G1099" s="13" t="s">
        <v>526</v>
      </c>
    </row>
    <row r="1100" spans="1:7" hidden="1" x14ac:dyDescent="0.25">
      <c r="A1100">
        <v>550</v>
      </c>
      <c r="B1100" s="11">
        <v>46011</v>
      </c>
      <c r="C1100" s="12">
        <v>0.52083333333333337</v>
      </c>
      <c r="D1100" t="s">
        <v>19</v>
      </c>
      <c r="E1100" s="13" t="s">
        <v>525</v>
      </c>
      <c r="F1100" t="s">
        <v>26</v>
      </c>
      <c r="G1100" s="13" t="s">
        <v>519</v>
      </c>
    </row>
    <row r="1101" spans="1:7" hidden="1" x14ac:dyDescent="0.25">
      <c r="A1101">
        <v>550</v>
      </c>
      <c r="B1101" s="11">
        <v>46011</v>
      </c>
      <c r="C1101" s="12">
        <v>0.52083333333333337</v>
      </c>
      <c r="D1101" t="s">
        <v>26</v>
      </c>
      <c r="E1101" s="13" t="s">
        <v>519</v>
      </c>
      <c r="F1101" t="s">
        <v>19</v>
      </c>
      <c r="G1101" s="13" t="s">
        <v>525</v>
      </c>
    </row>
    <row r="1102" spans="1:7" hidden="1" x14ac:dyDescent="0.25">
      <c r="A1102">
        <v>551</v>
      </c>
      <c r="B1102" s="11">
        <v>46011</v>
      </c>
      <c r="C1102" s="12">
        <v>0.625</v>
      </c>
      <c r="D1102" t="s">
        <v>19</v>
      </c>
      <c r="E1102" s="13" t="s">
        <v>516</v>
      </c>
      <c r="F1102" t="s">
        <v>26</v>
      </c>
      <c r="G1102" s="13" t="s">
        <v>527</v>
      </c>
    </row>
    <row r="1103" spans="1:7" hidden="1" x14ac:dyDescent="0.25">
      <c r="A1103">
        <v>551</v>
      </c>
      <c r="B1103" s="11">
        <v>46011</v>
      </c>
      <c r="C1103" s="12">
        <v>0.625</v>
      </c>
      <c r="D1103" t="s">
        <v>26</v>
      </c>
      <c r="E1103" s="13" t="s">
        <v>527</v>
      </c>
      <c r="F1103" t="s">
        <v>19</v>
      </c>
      <c r="G1103" s="13" t="s">
        <v>516</v>
      </c>
    </row>
    <row r="1104" spans="1:7" hidden="1" x14ac:dyDescent="0.25">
      <c r="A1104">
        <v>552</v>
      </c>
      <c r="B1104" s="11">
        <v>46011</v>
      </c>
      <c r="C1104" s="12">
        <v>0.625</v>
      </c>
      <c r="D1104" t="s">
        <v>19</v>
      </c>
      <c r="E1104" s="13" t="s">
        <v>48</v>
      </c>
      <c r="F1104" t="s">
        <v>26</v>
      </c>
      <c r="G1104" s="13" t="s">
        <v>532</v>
      </c>
    </row>
    <row r="1105" spans="1:7" hidden="1" x14ac:dyDescent="0.25">
      <c r="A1105">
        <v>552</v>
      </c>
      <c r="B1105" s="11">
        <v>46011</v>
      </c>
      <c r="C1105" s="12">
        <v>0.625</v>
      </c>
      <c r="D1105" t="s">
        <v>26</v>
      </c>
      <c r="E1105" s="13" t="s">
        <v>532</v>
      </c>
      <c r="F1105" t="s">
        <v>19</v>
      </c>
      <c r="G1105" s="13" t="s">
        <v>48</v>
      </c>
    </row>
    <row r="1106" spans="1:7" hidden="1" x14ac:dyDescent="0.25">
      <c r="A1106">
        <v>553</v>
      </c>
      <c r="B1106" s="11">
        <v>46011</v>
      </c>
      <c r="C1106" s="12">
        <v>0.70833333333333337</v>
      </c>
      <c r="D1106" t="s">
        <v>19</v>
      </c>
      <c r="E1106" s="13" t="s">
        <v>524</v>
      </c>
      <c r="F1106" t="s">
        <v>26</v>
      </c>
      <c r="G1106" s="13" t="s">
        <v>529</v>
      </c>
    </row>
    <row r="1107" spans="1:7" hidden="1" x14ac:dyDescent="0.25">
      <c r="A1107">
        <v>553</v>
      </c>
      <c r="B1107" s="11">
        <v>46011</v>
      </c>
      <c r="C1107" s="12">
        <v>0.70833333333333337</v>
      </c>
      <c r="D1107" t="s">
        <v>26</v>
      </c>
      <c r="E1107" s="13" t="s">
        <v>529</v>
      </c>
      <c r="F1107" t="s">
        <v>19</v>
      </c>
      <c r="G1107" s="13" t="s">
        <v>524</v>
      </c>
    </row>
    <row r="1108" spans="1:7" hidden="1" x14ac:dyDescent="0.25">
      <c r="A1108">
        <v>554</v>
      </c>
      <c r="B1108" s="11">
        <v>46011</v>
      </c>
      <c r="C1108" s="12">
        <v>0.75</v>
      </c>
      <c r="D1108" t="s">
        <v>19</v>
      </c>
      <c r="E1108" s="13" t="s">
        <v>533</v>
      </c>
      <c r="F1108" t="s">
        <v>26</v>
      </c>
      <c r="G1108" s="13" t="s">
        <v>517</v>
      </c>
    </row>
    <row r="1109" spans="1:7" hidden="1" x14ac:dyDescent="0.25">
      <c r="A1109">
        <v>554</v>
      </c>
      <c r="B1109" s="11">
        <v>46011</v>
      </c>
      <c r="C1109" s="12">
        <v>0.75</v>
      </c>
      <c r="D1109" t="s">
        <v>26</v>
      </c>
      <c r="E1109" s="13" t="s">
        <v>517</v>
      </c>
      <c r="F1109" t="s">
        <v>19</v>
      </c>
      <c r="G1109" s="13" t="s">
        <v>533</v>
      </c>
    </row>
    <row r="1110" spans="1:7" hidden="1" x14ac:dyDescent="0.25">
      <c r="A1110">
        <v>555</v>
      </c>
      <c r="B1110" s="11">
        <v>46011</v>
      </c>
      <c r="C1110" s="12">
        <v>0.79166666666666663</v>
      </c>
      <c r="D1110" t="s">
        <v>19</v>
      </c>
      <c r="E1110" s="13" t="s">
        <v>53</v>
      </c>
      <c r="F1110" t="s">
        <v>26</v>
      </c>
      <c r="G1110" s="13" t="s">
        <v>528</v>
      </c>
    </row>
    <row r="1111" spans="1:7" hidden="1" x14ac:dyDescent="0.25">
      <c r="A1111">
        <v>555</v>
      </c>
      <c r="B1111" s="11">
        <v>46011</v>
      </c>
      <c r="C1111" s="12">
        <v>0.79166666666666663</v>
      </c>
      <c r="D1111" t="s">
        <v>26</v>
      </c>
      <c r="E1111" s="13" t="s">
        <v>528</v>
      </c>
      <c r="F1111" t="s">
        <v>19</v>
      </c>
      <c r="G1111" s="13" t="s">
        <v>53</v>
      </c>
    </row>
    <row r="1112" spans="1:7" hidden="1" x14ac:dyDescent="0.25">
      <c r="A1112">
        <v>556</v>
      </c>
      <c r="B1112" s="11">
        <v>46011</v>
      </c>
      <c r="C1112" s="12">
        <v>0.79166666666666663</v>
      </c>
      <c r="D1112" t="s">
        <v>19</v>
      </c>
      <c r="E1112" s="13" t="s">
        <v>522</v>
      </c>
      <c r="F1112" t="s">
        <v>26</v>
      </c>
      <c r="G1112" s="13" t="s">
        <v>531</v>
      </c>
    </row>
    <row r="1113" spans="1:7" hidden="1" x14ac:dyDescent="0.25">
      <c r="A1113">
        <v>556</v>
      </c>
      <c r="B1113" s="11">
        <v>46011</v>
      </c>
      <c r="C1113" s="12">
        <v>0.79166666666666663</v>
      </c>
      <c r="D1113" t="s">
        <v>26</v>
      </c>
      <c r="E1113" s="13" t="s">
        <v>531</v>
      </c>
      <c r="F1113" t="s">
        <v>19</v>
      </c>
      <c r="G1113" s="13" t="s">
        <v>522</v>
      </c>
    </row>
    <row r="1114" spans="1:7" hidden="1" x14ac:dyDescent="0.25">
      <c r="A1114">
        <v>557</v>
      </c>
      <c r="B1114" s="11">
        <v>46011</v>
      </c>
      <c r="C1114" s="12">
        <v>0.79166666666666663</v>
      </c>
      <c r="D1114" t="s">
        <v>19</v>
      </c>
      <c r="E1114" s="13" t="s">
        <v>540</v>
      </c>
      <c r="F1114" t="s">
        <v>26</v>
      </c>
      <c r="G1114" s="13" t="s">
        <v>47</v>
      </c>
    </row>
    <row r="1115" spans="1:7" hidden="1" x14ac:dyDescent="0.25">
      <c r="A1115">
        <v>557</v>
      </c>
      <c r="B1115" s="11">
        <v>46011</v>
      </c>
      <c r="C1115" s="12">
        <v>0.79166666666666663</v>
      </c>
      <c r="D1115" t="s">
        <v>26</v>
      </c>
      <c r="E1115" s="13" t="s">
        <v>47</v>
      </c>
      <c r="F1115" t="s">
        <v>19</v>
      </c>
      <c r="G1115" s="13" t="s">
        <v>540</v>
      </c>
    </row>
    <row r="1116" spans="1:7" hidden="1" x14ac:dyDescent="0.25">
      <c r="A1116">
        <v>558</v>
      </c>
      <c r="B1116" s="11">
        <v>46011</v>
      </c>
      <c r="C1116" s="12">
        <v>0.79166666666666663</v>
      </c>
      <c r="D1116" t="s">
        <v>19</v>
      </c>
      <c r="E1116" s="13" t="s">
        <v>518</v>
      </c>
      <c r="F1116" t="s">
        <v>26</v>
      </c>
      <c r="G1116" s="13" t="s">
        <v>521</v>
      </c>
    </row>
    <row r="1117" spans="1:7" hidden="1" x14ac:dyDescent="0.25">
      <c r="A1117">
        <v>558</v>
      </c>
      <c r="B1117" s="11">
        <v>46011</v>
      </c>
      <c r="C1117" s="12">
        <v>0.79166666666666663</v>
      </c>
      <c r="D1117" t="s">
        <v>26</v>
      </c>
      <c r="E1117" s="13" t="s">
        <v>521</v>
      </c>
      <c r="F1117" t="s">
        <v>19</v>
      </c>
      <c r="G1117" s="13" t="s">
        <v>518</v>
      </c>
    </row>
    <row r="1118" spans="1:7" hidden="1" x14ac:dyDescent="0.25">
      <c r="A1118">
        <v>559</v>
      </c>
      <c r="B1118" s="11">
        <v>46011</v>
      </c>
      <c r="C1118" s="12">
        <v>0.91666666666666663</v>
      </c>
      <c r="D1118" t="s">
        <v>19</v>
      </c>
      <c r="E1118" s="13" t="s">
        <v>523</v>
      </c>
      <c r="F1118" t="s">
        <v>26</v>
      </c>
      <c r="G1118" s="13" t="s">
        <v>49</v>
      </c>
    </row>
    <row r="1119" spans="1:7" hidden="1" x14ac:dyDescent="0.25">
      <c r="A1119">
        <v>559</v>
      </c>
      <c r="B1119" s="11">
        <v>46011</v>
      </c>
      <c r="C1119" s="12">
        <v>0.91666666666666663</v>
      </c>
      <c r="D1119" t="s">
        <v>26</v>
      </c>
      <c r="E1119" s="13" t="s">
        <v>49</v>
      </c>
      <c r="F1119" t="s">
        <v>19</v>
      </c>
      <c r="G1119" s="13" t="s">
        <v>523</v>
      </c>
    </row>
    <row r="1120" spans="1:7" hidden="1" x14ac:dyDescent="0.25">
      <c r="A1120">
        <v>560</v>
      </c>
      <c r="B1120" s="11">
        <v>46011</v>
      </c>
      <c r="C1120" s="12">
        <v>0.91666666666666663</v>
      </c>
      <c r="D1120" t="s">
        <v>19</v>
      </c>
      <c r="E1120" s="13" t="s">
        <v>538</v>
      </c>
      <c r="F1120" t="s">
        <v>26</v>
      </c>
      <c r="G1120" s="13" t="s">
        <v>539</v>
      </c>
    </row>
    <row r="1121" spans="1:7" hidden="1" x14ac:dyDescent="0.25">
      <c r="A1121">
        <v>560</v>
      </c>
      <c r="B1121" s="11">
        <v>46011</v>
      </c>
      <c r="C1121" s="12">
        <v>0.91666666666666663</v>
      </c>
      <c r="D1121" t="s">
        <v>26</v>
      </c>
      <c r="E1121" s="13" t="s">
        <v>539</v>
      </c>
      <c r="F1121" t="s">
        <v>19</v>
      </c>
      <c r="G1121" s="13" t="s">
        <v>538</v>
      </c>
    </row>
    <row r="1122" spans="1:7" hidden="1" x14ac:dyDescent="0.25">
      <c r="A1122">
        <v>561</v>
      </c>
      <c r="B1122" s="11">
        <v>46011</v>
      </c>
      <c r="C1122" s="12">
        <v>0.91666666666666663</v>
      </c>
      <c r="D1122" t="s">
        <v>19</v>
      </c>
      <c r="E1122" s="13" t="s">
        <v>530</v>
      </c>
      <c r="F1122" t="s">
        <v>26</v>
      </c>
      <c r="G1122" s="13" t="s">
        <v>537</v>
      </c>
    </row>
    <row r="1123" spans="1:7" hidden="1" x14ac:dyDescent="0.25">
      <c r="A1123">
        <v>561</v>
      </c>
      <c r="B1123" s="11">
        <v>46011</v>
      </c>
      <c r="C1123" s="12">
        <v>0.91666666666666663</v>
      </c>
      <c r="D1123" t="s">
        <v>26</v>
      </c>
      <c r="E1123" s="13" t="s">
        <v>537</v>
      </c>
      <c r="F1123" t="s">
        <v>19</v>
      </c>
      <c r="G1123" s="13" t="s">
        <v>530</v>
      </c>
    </row>
    <row r="1124" spans="1:7" hidden="1" x14ac:dyDescent="0.25">
      <c r="A1124">
        <v>562</v>
      </c>
      <c r="B1124" s="11">
        <v>46012</v>
      </c>
      <c r="C1124" s="12">
        <v>0.54166666666666663</v>
      </c>
      <c r="D1124" t="s">
        <v>19</v>
      </c>
      <c r="E1124" s="13" t="s">
        <v>51</v>
      </c>
      <c r="F1124" t="s">
        <v>26</v>
      </c>
      <c r="G1124" s="13" t="s">
        <v>526</v>
      </c>
    </row>
    <row r="1125" spans="1:7" hidden="1" x14ac:dyDescent="0.25">
      <c r="A1125">
        <v>562</v>
      </c>
      <c r="B1125" s="11">
        <v>46012</v>
      </c>
      <c r="C1125" s="12">
        <v>0.54166666666666663</v>
      </c>
      <c r="D1125" t="s">
        <v>26</v>
      </c>
      <c r="E1125" s="13" t="s">
        <v>526</v>
      </c>
      <c r="F1125" t="s">
        <v>19</v>
      </c>
      <c r="G1125" s="13" t="s">
        <v>51</v>
      </c>
    </row>
    <row r="1126" spans="1:7" hidden="1" x14ac:dyDescent="0.25">
      <c r="A1126">
        <v>563</v>
      </c>
      <c r="B1126" s="11">
        <v>46012</v>
      </c>
      <c r="C1126" s="12">
        <v>0.75</v>
      </c>
      <c r="D1126" t="s">
        <v>19</v>
      </c>
      <c r="E1126" s="13" t="s">
        <v>54</v>
      </c>
      <c r="F1126" t="s">
        <v>26</v>
      </c>
      <c r="G1126" s="13" t="s">
        <v>532</v>
      </c>
    </row>
    <row r="1127" spans="1:7" hidden="1" x14ac:dyDescent="0.25">
      <c r="A1127">
        <v>563</v>
      </c>
      <c r="B1127" s="11">
        <v>46012</v>
      </c>
      <c r="C1127" s="12">
        <v>0.75</v>
      </c>
      <c r="D1127" t="s">
        <v>26</v>
      </c>
      <c r="E1127" s="13" t="s">
        <v>532</v>
      </c>
      <c r="F1127" t="s">
        <v>19</v>
      </c>
      <c r="G1127" s="13" t="s">
        <v>54</v>
      </c>
    </row>
    <row r="1128" spans="1:7" hidden="1" x14ac:dyDescent="0.25">
      <c r="A1128">
        <v>564</v>
      </c>
      <c r="B1128" s="11">
        <v>46012</v>
      </c>
      <c r="C1128" s="12">
        <v>0.79166666666666663</v>
      </c>
      <c r="D1128" t="s">
        <v>19</v>
      </c>
      <c r="E1128" s="13" t="s">
        <v>535</v>
      </c>
      <c r="F1128" t="s">
        <v>26</v>
      </c>
      <c r="G1128" s="13" t="s">
        <v>536</v>
      </c>
    </row>
    <row r="1129" spans="1:7" hidden="1" x14ac:dyDescent="0.25">
      <c r="A1129">
        <v>564</v>
      </c>
      <c r="B1129" s="11">
        <v>46012</v>
      </c>
      <c r="C1129" s="12">
        <v>0.79166666666666663</v>
      </c>
      <c r="D1129" t="s">
        <v>26</v>
      </c>
      <c r="E1129" s="13" t="s">
        <v>536</v>
      </c>
      <c r="F1129" t="s">
        <v>19</v>
      </c>
      <c r="G1129" s="13" t="s">
        <v>535</v>
      </c>
    </row>
    <row r="1130" spans="1:7" hidden="1" x14ac:dyDescent="0.25">
      <c r="A1130">
        <v>565</v>
      </c>
      <c r="B1130" s="11">
        <v>46012</v>
      </c>
      <c r="C1130" s="12">
        <v>0.79166666666666663</v>
      </c>
      <c r="D1130" t="s">
        <v>19</v>
      </c>
      <c r="E1130" s="13" t="s">
        <v>521</v>
      </c>
      <c r="F1130" t="s">
        <v>26</v>
      </c>
      <c r="G1130" s="13" t="s">
        <v>518</v>
      </c>
    </row>
    <row r="1131" spans="1:7" hidden="1" x14ac:dyDescent="0.25">
      <c r="A1131">
        <v>565</v>
      </c>
      <c r="B1131" s="11">
        <v>46012</v>
      </c>
      <c r="C1131" s="12">
        <v>0.79166666666666663</v>
      </c>
      <c r="D1131" t="s">
        <v>26</v>
      </c>
      <c r="E1131" s="13" t="s">
        <v>518</v>
      </c>
      <c r="F1131" t="s">
        <v>19</v>
      </c>
      <c r="G1131" s="13" t="s">
        <v>521</v>
      </c>
    </row>
    <row r="1132" spans="1:7" hidden="1" x14ac:dyDescent="0.25">
      <c r="A1132">
        <v>566</v>
      </c>
      <c r="B1132" s="11">
        <v>46012</v>
      </c>
      <c r="C1132" s="12">
        <v>0.79166666666666663</v>
      </c>
      <c r="D1132" t="s">
        <v>19</v>
      </c>
      <c r="E1132" s="13" t="s">
        <v>519</v>
      </c>
      <c r="F1132" t="s">
        <v>26</v>
      </c>
      <c r="G1132" s="13" t="s">
        <v>531</v>
      </c>
    </row>
    <row r="1133" spans="1:7" hidden="1" x14ac:dyDescent="0.25">
      <c r="A1133">
        <v>566</v>
      </c>
      <c r="B1133" s="11">
        <v>46012</v>
      </c>
      <c r="C1133" s="12">
        <v>0.79166666666666663</v>
      </c>
      <c r="D1133" t="s">
        <v>26</v>
      </c>
      <c r="E1133" s="13" t="s">
        <v>531</v>
      </c>
      <c r="F1133" t="s">
        <v>19</v>
      </c>
      <c r="G1133" s="13" t="s">
        <v>519</v>
      </c>
    </row>
    <row r="1134" spans="1:7" hidden="1" x14ac:dyDescent="0.25">
      <c r="A1134">
        <v>567</v>
      </c>
      <c r="B1134" s="11">
        <v>46012</v>
      </c>
      <c r="C1134" s="12">
        <v>0.79166666666666663</v>
      </c>
      <c r="D1134" t="s">
        <v>19</v>
      </c>
      <c r="E1134" s="13" t="s">
        <v>529</v>
      </c>
      <c r="F1134" t="s">
        <v>26</v>
      </c>
      <c r="G1134" s="13" t="s">
        <v>52</v>
      </c>
    </row>
    <row r="1135" spans="1:7" hidden="1" x14ac:dyDescent="0.25">
      <c r="A1135">
        <v>567</v>
      </c>
      <c r="B1135" s="11">
        <v>46012</v>
      </c>
      <c r="C1135" s="12">
        <v>0.79166666666666663</v>
      </c>
      <c r="D1135" t="s">
        <v>26</v>
      </c>
      <c r="E1135" s="13" t="s">
        <v>52</v>
      </c>
      <c r="F1135" t="s">
        <v>19</v>
      </c>
      <c r="G1135" s="13" t="s">
        <v>529</v>
      </c>
    </row>
    <row r="1136" spans="1:7" hidden="1" x14ac:dyDescent="0.25">
      <c r="A1136">
        <v>568</v>
      </c>
      <c r="B1136" s="11">
        <v>46012</v>
      </c>
      <c r="C1136" s="12">
        <v>0.79166666666666663</v>
      </c>
      <c r="D1136" t="s">
        <v>19</v>
      </c>
      <c r="E1136" s="13" t="s">
        <v>522</v>
      </c>
      <c r="F1136" t="s">
        <v>26</v>
      </c>
      <c r="G1136" s="13" t="s">
        <v>534</v>
      </c>
    </row>
    <row r="1137" spans="1:7" hidden="1" x14ac:dyDescent="0.25">
      <c r="A1137">
        <v>568</v>
      </c>
      <c r="B1137" s="11">
        <v>46012</v>
      </c>
      <c r="C1137" s="12">
        <v>0.79166666666666663</v>
      </c>
      <c r="D1137" t="s">
        <v>26</v>
      </c>
      <c r="E1137" s="13" t="s">
        <v>534</v>
      </c>
      <c r="F1137" t="s">
        <v>19</v>
      </c>
      <c r="G1137" s="13" t="s">
        <v>522</v>
      </c>
    </row>
    <row r="1138" spans="1:7" hidden="1" x14ac:dyDescent="0.25">
      <c r="A1138">
        <v>569</v>
      </c>
      <c r="B1138" s="11">
        <v>46012</v>
      </c>
      <c r="C1138" s="12">
        <v>0.79166666666666663</v>
      </c>
      <c r="D1138" t="s">
        <v>19</v>
      </c>
      <c r="E1138" s="13" t="s">
        <v>527</v>
      </c>
      <c r="F1138" t="s">
        <v>26</v>
      </c>
      <c r="G1138" s="13" t="s">
        <v>47</v>
      </c>
    </row>
    <row r="1139" spans="1:7" hidden="1" x14ac:dyDescent="0.25">
      <c r="A1139">
        <v>569</v>
      </c>
      <c r="B1139" s="11">
        <v>46012</v>
      </c>
      <c r="C1139" s="12">
        <v>0.79166666666666663</v>
      </c>
      <c r="D1139" t="s">
        <v>26</v>
      </c>
      <c r="E1139" s="13" t="s">
        <v>47</v>
      </c>
      <c r="F1139" t="s">
        <v>19</v>
      </c>
      <c r="G1139" s="13" t="s">
        <v>527</v>
      </c>
    </row>
    <row r="1140" spans="1:7" hidden="1" x14ac:dyDescent="0.25">
      <c r="A1140">
        <v>570</v>
      </c>
      <c r="B1140" s="11">
        <v>46012</v>
      </c>
      <c r="C1140" s="12">
        <v>0.83333333333333337</v>
      </c>
      <c r="D1140" t="s">
        <v>19</v>
      </c>
      <c r="E1140" s="13" t="s">
        <v>523</v>
      </c>
      <c r="F1140" t="s">
        <v>26</v>
      </c>
      <c r="G1140" s="13" t="s">
        <v>48</v>
      </c>
    </row>
    <row r="1141" spans="1:7" hidden="1" x14ac:dyDescent="0.25">
      <c r="A1141">
        <v>570</v>
      </c>
      <c r="B1141" s="11">
        <v>46012</v>
      </c>
      <c r="C1141" s="12">
        <v>0.83333333333333337</v>
      </c>
      <c r="D1141" t="s">
        <v>26</v>
      </c>
      <c r="E1141" s="13" t="s">
        <v>48</v>
      </c>
      <c r="F1141" t="s">
        <v>19</v>
      </c>
      <c r="G1141" s="13" t="s">
        <v>523</v>
      </c>
    </row>
    <row r="1142" spans="1:7" hidden="1" x14ac:dyDescent="0.25">
      <c r="A1142">
        <v>571</v>
      </c>
      <c r="B1142" s="11">
        <v>46013</v>
      </c>
      <c r="C1142" s="12">
        <v>0.79166666666666663</v>
      </c>
      <c r="D1142" t="s">
        <v>19</v>
      </c>
      <c r="E1142" s="13" t="s">
        <v>533</v>
      </c>
      <c r="F1142" t="s">
        <v>26</v>
      </c>
      <c r="G1142" s="13" t="s">
        <v>528</v>
      </c>
    </row>
    <row r="1143" spans="1:7" hidden="1" x14ac:dyDescent="0.25">
      <c r="A1143">
        <v>571</v>
      </c>
      <c r="B1143" s="11">
        <v>46013</v>
      </c>
      <c r="C1143" s="12">
        <v>0.79166666666666663</v>
      </c>
      <c r="D1143" t="s">
        <v>26</v>
      </c>
      <c r="E1143" s="13" t="s">
        <v>528</v>
      </c>
      <c r="F1143" t="s">
        <v>19</v>
      </c>
      <c r="G1143" s="13" t="s">
        <v>533</v>
      </c>
    </row>
    <row r="1144" spans="1:7" hidden="1" x14ac:dyDescent="0.25">
      <c r="A1144">
        <v>572</v>
      </c>
      <c r="B1144" s="11">
        <v>46013</v>
      </c>
      <c r="C1144" s="12">
        <v>0.8125</v>
      </c>
      <c r="D1144" t="s">
        <v>19</v>
      </c>
      <c r="E1144" s="13" t="s">
        <v>540</v>
      </c>
      <c r="F1144" t="s">
        <v>26</v>
      </c>
      <c r="G1144" s="13" t="s">
        <v>525</v>
      </c>
    </row>
    <row r="1145" spans="1:7" hidden="1" x14ac:dyDescent="0.25">
      <c r="A1145">
        <v>572</v>
      </c>
      <c r="B1145" s="11">
        <v>46013</v>
      </c>
      <c r="C1145" s="12">
        <v>0.8125</v>
      </c>
      <c r="D1145" t="s">
        <v>26</v>
      </c>
      <c r="E1145" s="13" t="s">
        <v>525</v>
      </c>
      <c r="F1145" t="s">
        <v>19</v>
      </c>
      <c r="G1145" s="13" t="s">
        <v>540</v>
      </c>
    </row>
    <row r="1146" spans="1:7" hidden="1" x14ac:dyDescent="0.25">
      <c r="A1146">
        <v>573</v>
      </c>
      <c r="B1146" s="11">
        <v>46013</v>
      </c>
      <c r="C1146" s="12">
        <v>0.91666666666666663</v>
      </c>
      <c r="D1146" t="s">
        <v>19</v>
      </c>
      <c r="E1146" s="13" t="s">
        <v>538</v>
      </c>
      <c r="F1146" t="s">
        <v>26</v>
      </c>
      <c r="G1146" s="13" t="s">
        <v>537</v>
      </c>
    </row>
    <row r="1147" spans="1:7" hidden="1" x14ac:dyDescent="0.25">
      <c r="A1147">
        <v>573</v>
      </c>
      <c r="B1147" s="11">
        <v>46013</v>
      </c>
      <c r="C1147" s="12">
        <v>0.91666666666666663</v>
      </c>
      <c r="D1147" t="s">
        <v>26</v>
      </c>
      <c r="E1147" s="13" t="s">
        <v>537</v>
      </c>
      <c r="F1147" t="s">
        <v>19</v>
      </c>
      <c r="G1147" s="13" t="s">
        <v>538</v>
      </c>
    </row>
    <row r="1148" spans="1:7" hidden="1" x14ac:dyDescent="0.25">
      <c r="A1148">
        <v>574</v>
      </c>
      <c r="B1148" s="11">
        <v>46013</v>
      </c>
      <c r="C1148" s="12">
        <v>0.91666666666666663</v>
      </c>
      <c r="D1148" t="s">
        <v>19</v>
      </c>
      <c r="E1148" s="13" t="s">
        <v>530</v>
      </c>
      <c r="F1148" t="s">
        <v>26</v>
      </c>
      <c r="G1148" s="13" t="s">
        <v>520</v>
      </c>
    </row>
    <row r="1149" spans="1:7" hidden="1" x14ac:dyDescent="0.25">
      <c r="A1149">
        <v>574</v>
      </c>
      <c r="B1149" s="11">
        <v>46013</v>
      </c>
      <c r="C1149" s="12">
        <v>0.91666666666666663</v>
      </c>
      <c r="D1149" t="s">
        <v>26</v>
      </c>
      <c r="E1149" s="13" t="s">
        <v>520</v>
      </c>
      <c r="F1149" t="s">
        <v>19</v>
      </c>
      <c r="G1149" s="13" t="s">
        <v>530</v>
      </c>
    </row>
    <row r="1150" spans="1:7" hidden="1" x14ac:dyDescent="0.25">
      <c r="A1150">
        <v>575</v>
      </c>
      <c r="B1150" s="11">
        <v>46014</v>
      </c>
      <c r="C1150" s="12">
        <v>0.66666666666666663</v>
      </c>
      <c r="D1150" t="s">
        <v>19</v>
      </c>
      <c r="E1150" s="13" t="s">
        <v>518</v>
      </c>
      <c r="F1150" t="s">
        <v>26</v>
      </c>
      <c r="G1150" s="13" t="s">
        <v>522</v>
      </c>
    </row>
    <row r="1151" spans="1:7" hidden="1" x14ac:dyDescent="0.25">
      <c r="A1151">
        <v>575</v>
      </c>
      <c r="B1151" s="11">
        <v>46014</v>
      </c>
      <c r="C1151" s="12">
        <v>0.66666666666666663</v>
      </c>
      <c r="D1151" t="s">
        <v>26</v>
      </c>
      <c r="E1151" s="13" t="s">
        <v>522</v>
      </c>
      <c r="F1151" t="s">
        <v>19</v>
      </c>
      <c r="G1151" s="13" t="s">
        <v>518</v>
      </c>
    </row>
    <row r="1152" spans="1:7" hidden="1" x14ac:dyDescent="0.25">
      <c r="A1152">
        <v>576</v>
      </c>
      <c r="B1152" s="11">
        <v>46014</v>
      </c>
      <c r="C1152" s="12">
        <v>0.77083333333333337</v>
      </c>
      <c r="D1152" t="s">
        <v>19</v>
      </c>
      <c r="E1152" s="13" t="s">
        <v>534</v>
      </c>
      <c r="F1152" t="s">
        <v>26</v>
      </c>
      <c r="G1152" s="13" t="s">
        <v>526</v>
      </c>
    </row>
    <row r="1153" spans="1:7" hidden="1" x14ac:dyDescent="0.25">
      <c r="A1153">
        <v>576</v>
      </c>
      <c r="B1153" s="11">
        <v>46014</v>
      </c>
      <c r="C1153" s="12">
        <v>0.77083333333333337</v>
      </c>
      <c r="D1153" t="s">
        <v>26</v>
      </c>
      <c r="E1153" s="13" t="s">
        <v>526</v>
      </c>
      <c r="F1153" t="s">
        <v>19</v>
      </c>
      <c r="G1153" s="13" t="s">
        <v>534</v>
      </c>
    </row>
    <row r="1154" spans="1:7" hidden="1" x14ac:dyDescent="0.25">
      <c r="A1154">
        <v>577</v>
      </c>
      <c r="B1154" s="11">
        <v>46014</v>
      </c>
      <c r="C1154" s="12">
        <v>0.79166666666666663</v>
      </c>
      <c r="D1154" t="s">
        <v>19</v>
      </c>
      <c r="E1154" s="13" t="s">
        <v>52</v>
      </c>
      <c r="F1154" t="s">
        <v>26</v>
      </c>
      <c r="G1154" s="13" t="s">
        <v>524</v>
      </c>
    </row>
    <row r="1155" spans="1:7" hidden="1" x14ac:dyDescent="0.25">
      <c r="A1155">
        <v>577</v>
      </c>
      <c r="B1155" s="11">
        <v>46014</v>
      </c>
      <c r="C1155" s="12">
        <v>0.79166666666666663</v>
      </c>
      <c r="D1155" t="s">
        <v>26</v>
      </c>
      <c r="E1155" s="13" t="s">
        <v>524</v>
      </c>
      <c r="F1155" t="s">
        <v>19</v>
      </c>
      <c r="G1155" s="13" t="s">
        <v>52</v>
      </c>
    </row>
    <row r="1156" spans="1:7" hidden="1" x14ac:dyDescent="0.25">
      <c r="A1156">
        <v>578</v>
      </c>
      <c r="B1156" s="11">
        <v>46014</v>
      </c>
      <c r="C1156" s="12">
        <v>0.79166666666666663</v>
      </c>
      <c r="D1156" t="s">
        <v>19</v>
      </c>
      <c r="E1156" s="13" t="s">
        <v>529</v>
      </c>
      <c r="F1156" t="s">
        <v>26</v>
      </c>
      <c r="G1156" s="13" t="s">
        <v>527</v>
      </c>
    </row>
    <row r="1157" spans="1:7" hidden="1" x14ac:dyDescent="0.25">
      <c r="A1157">
        <v>578</v>
      </c>
      <c r="B1157" s="11">
        <v>46014</v>
      </c>
      <c r="C1157" s="12">
        <v>0.79166666666666663</v>
      </c>
      <c r="D1157" t="s">
        <v>26</v>
      </c>
      <c r="E1157" s="13" t="s">
        <v>527</v>
      </c>
      <c r="F1157" t="s">
        <v>19</v>
      </c>
      <c r="G1157" s="13" t="s">
        <v>529</v>
      </c>
    </row>
    <row r="1158" spans="1:7" hidden="1" x14ac:dyDescent="0.25">
      <c r="A1158">
        <v>579</v>
      </c>
      <c r="B1158" s="11">
        <v>46014</v>
      </c>
      <c r="C1158" s="12">
        <v>0.79166666666666663</v>
      </c>
      <c r="D1158" t="s">
        <v>19</v>
      </c>
      <c r="E1158" s="13" t="s">
        <v>521</v>
      </c>
      <c r="F1158" t="s">
        <v>26</v>
      </c>
      <c r="G1158" s="13" t="s">
        <v>47</v>
      </c>
    </row>
    <row r="1159" spans="1:7" hidden="1" x14ac:dyDescent="0.25">
      <c r="A1159">
        <v>579</v>
      </c>
      <c r="B1159" s="11">
        <v>46014</v>
      </c>
      <c r="C1159" s="12">
        <v>0.79166666666666663</v>
      </c>
      <c r="D1159" t="s">
        <v>26</v>
      </c>
      <c r="E1159" s="13" t="s">
        <v>47</v>
      </c>
      <c r="F1159" t="s">
        <v>19</v>
      </c>
      <c r="G1159" s="13" t="s">
        <v>521</v>
      </c>
    </row>
    <row r="1160" spans="1:7" hidden="1" x14ac:dyDescent="0.25">
      <c r="A1160">
        <v>580</v>
      </c>
      <c r="B1160" s="11">
        <v>46014</v>
      </c>
      <c r="C1160" s="12">
        <v>0.79166666666666663</v>
      </c>
      <c r="D1160" t="s">
        <v>19</v>
      </c>
      <c r="E1160" s="13" t="s">
        <v>519</v>
      </c>
      <c r="F1160" t="s">
        <v>26</v>
      </c>
      <c r="G1160" s="13" t="s">
        <v>51</v>
      </c>
    </row>
    <row r="1161" spans="1:7" hidden="1" x14ac:dyDescent="0.25">
      <c r="A1161">
        <v>580</v>
      </c>
      <c r="B1161" s="11">
        <v>46014</v>
      </c>
      <c r="C1161" s="12">
        <v>0.79166666666666663</v>
      </c>
      <c r="D1161" t="s">
        <v>26</v>
      </c>
      <c r="E1161" s="13" t="s">
        <v>51</v>
      </c>
      <c r="F1161" t="s">
        <v>19</v>
      </c>
      <c r="G1161" s="13" t="s">
        <v>519</v>
      </c>
    </row>
    <row r="1162" spans="1:7" hidden="1" x14ac:dyDescent="0.25">
      <c r="A1162">
        <v>581</v>
      </c>
      <c r="B1162" s="11">
        <v>46014</v>
      </c>
      <c r="C1162" s="12">
        <v>0.79166666666666663</v>
      </c>
      <c r="D1162" t="s">
        <v>19</v>
      </c>
      <c r="E1162" s="13" t="s">
        <v>517</v>
      </c>
      <c r="F1162" t="s">
        <v>26</v>
      </c>
      <c r="G1162" s="13" t="s">
        <v>53</v>
      </c>
    </row>
    <row r="1163" spans="1:7" hidden="1" x14ac:dyDescent="0.25">
      <c r="A1163">
        <v>581</v>
      </c>
      <c r="B1163" s="11">
        <v>46014</v>
      </c>
      <c r="C1163" s="12">
        <v>0.79166666666666663</v>
      </c>
      <c r="D1163" t="s">
        <v>26</v>
      </c>
      <c r="E1163" s="13" t="s">
        <v>53</v>
      </c>
      <c r="F1163" t="s">
        <v>19</v>
      </c>
      <c r="G1163" s="13" t="s">
        <v>517</v>
      </c>
    </row>
    <row r="1164" spans="1:7" hidden="1" x14ac:dyDescent="0.25">
      <c r="A1164">
        <v>582</v>
      </c>
      <c r="B1164" s="11">
        <v>46014</v>
      </c>
      <c r="C1164" s="12">
        <v>0.83333333333333337</v>
      </c>
      <c r="D1164" t="s">
        <v>19</v>
      </c>
      <c r="E1164" s="13" t="s">
        <v>531</v>
      </c>
      <c r="F1164" t="s">
        <v>26</v>
      </c>
      <c r="G1164" s="13" t="s">
        <v>532</v>
      </c>
    </row>
    <row r="1165" spans="1:7" hidden="1" x14ac:dyDescent="0.25">
      <c r="A1165">
        <v>582</v>
      </c>
      <c r="B1165" s="11">
        <v>46014</v>
      </c>
      <c r="C1165" s="12">
        <v>0.83333333333333337</v>
      </c>
      <c r="D1165" t="s">
        <v>26</v>
      </c>
      <c r="E1165" s="13" t="s">
        <v>532</v>
      </c>
      <c r="F1165" t="s">
        <v>19</v>
      </c>
      <c r="G1165" s="13" t="s">
        <v>531</v>
      </c>
    </row>
    <row r="1166" spans="1:7" hidden="1" x14ac:dyDescent="0.25">
      <c r="A1166">
        <v>583</v>
      </c>
      <c r="B1166" s="11">
        <v>46014</v>
      </c>
      <c r="C1166" s="12">
        <v>0.875</v>
      </c>
      <c r="D1166" t="s">
        <v>19</v>
      </c>
      <c r="E1166" s="13" t="s">
        <v>525</v>
      </c>
      <c r="F1166" t="s">
        <v>26</v>
      </c>
      <c r="G1166" s="13" t="s">
        <v>516</v>
      </c>
    </row>
    <row r="1167" spans="1:7" hidden="1" x14ac:dyDescent="0.25">
      <c r="A1167">
        <v>583</v>
      </c>
      <c r="B1167" s="11">
        <v>46014</v>
      </c>
      <c r="C1167" s="12">
        <v>0.875</v>
      </c>
      <c r="D1167" t="s">
        <v>26</v>
      </c>
      <c r="E1167" s="13" t="s">
        <v>516</v>
      </c>
      <c r="F1167" t="s">
        <v>19</v>
      </c>
      <c r="G1167" s="13" t="s">
        <v>525</v>
      </c>
    </row>
    <row r="1168" spans="1:7" hidden="1" x14ac:dyDescent="0.25">
      <c r="A1168">
        <v>584</v>
      </c>
      <c r="B1168" s="11">
        <v>46014</v>
      </c>
      <c r="C1168" s="12">
        <v>0.875</v>
      </c>
      <c r="D1168" t="s">
        <v>19</v>
      </c>
      <c r="E1168" s="13" t="s">
        <v>536</v>
      </c>
      <c r="F1168" t="s">
        <v>26</v>
      </c>
      <c r="G1168" s="13" t="s">
        <v>54</v>
      </c>
    </row>
    <row r="1169" spans="1:7" hidden="1" x14ac:dyDescent="0.25">
      <c r="A1169">
        <v>584</v>
      </c>
      <c r="B1169" s="11">
        <v>46014</v>
      </c>
      <c r="C1169" s="12">
        <v>0.875</v>
      </c>
      <c r="D1169" t="s">
        <v>26</v>
      </c>
      <c r="E1169" s="13" t="s">
        <v>54</v>
      </c>
      <c r="F1169" t="s">
        <v>19</v>
      </c>
      <c r="G1169" s="13" t="s">
        <v>536</v>
      </c>
    </row>
    <row r="1170" spans="1:7" hidden="1" x14ac:dyDescent="0.25">
      <c r="A1170">
        <v>585</v>
      </c>
      <c r="B1170" s="11">
        <v>46014</v>
      </c>
      <c r="C1170" s="12">
        <v>0.875</v>
      </c>
      <c r="D1170" t="s">
        <v>19</v>
      </c>
      <c r="E1170" s="13" t="s">
        <v>49</v>
      </c>
      <c r="F1170" t="s">
        <v>26</v>
      </c>
      <c r="G1170" s="13" t="s">
        <v>48</v>
      </c>
    </row>
    <row r="1171" spans="1:7" hidden="1" x14ac:dyDescent="0.25">
      <c r="A1171">
        <v>585</v>
      </c>
      <c r="B1171" s="11">
        <v>46014</v>
      </c>
      <c r="C1171" s="12">
        <v>0.875</v>
      </c>
      <c r="D1171" t="s">
        <v>26</v>
      </c>
      <c r="E1171" s="13" t="s">
        <v>48</v>
      </c>
      <c r="F1171" t="s">
        <v>19</v>
      </c>
      <c r="G1171" s="13" t="s">
        <v>49</v>
      </c>
    </row>
    <row r="1172" spans="1:7" hidden="1" x14ac:dyDescent="0.25">
      <c r="A1172">
        <v>586</v>
      </c>
      <c r="B1172" s="11">
        <v>46014</v>
      </c>
      <c r="C1172" s="12">
        <v>0.91666666666666663</v>
      </c>
      <c r="D1172" t="s">
        <v>19</v>
      </c>
      <c r="E1172" s="13" t="s">
        <v>538</v>
      </c>
      <c r="F1172" t="s">
        <v>26</v>
      </c>
      <c r="G1172" s="13" t="s">
        <v>520</v>
      </c>
    </row>
    <row r="1173" spans="1:7" hidden="1" x14ac:dyDescent="0.25">
      <c r="A1173">
        <v>586</v>
      </c>
      <c r="B1173" s="11">
        <v>46014</v>
      </c>
      <c r="C1173" s="12">
        <v>0.91666666666666663</v>
      </c>
      <c r="D1173" t="s">
        <v>26</v>
      </c>
      <c r="E1173" s="13" t="s">
        <v>520</v>
      </c>
      <c r="F1173" t="s">
        <v>19</v>
      </c>
      <c r="G1173" s="13" t="s">
        <v>538</v>
      </c>
    </row>
    <row r="1174" spans="1:7" hidden="1" x14ac:dyDescent="0.25">
      <c r="A1174">
        <v>587</v>
      </c>
      <c r="B1174" s="11">
        <v>46014</v>
      </c>
      <c r="C1174" s="12">
        <v>0.91666666666666663</v>
      </c>
      <c r="D1174" t="s">
        <v>19</v>
      </c>
      <c r="E1174" s="13" t="s">
        <v>539</v>
      </c>
      <c r="F1174" t="s">
        <v>26</v>
      </c>
      <c r="G1174" s="13" t="s">
        <v>523</v>
      </c>
    </row>
    <row r="1175" spans="1:7" hidden="1" x14ac:dyDescent="0.25">
      <c r="A1175">
        <v>587</v>
      </c>
      <c r="B1175" s="11">
        <v>46014</v>
      </c>
      <c r="C1175" s="12">
        <v>0.91666666666666663</v>
      </c>
      <c r="D1175" t="s">
        <v>26</v>
      </c>
      <c r="E1175" s="13" t="s">
        <v>523</v>
      </c>
      <c r="F1175" t="s">
        <v>19</v>
      </c>
      <c r="G1175" s="13" t="s">
        <v>539</v>
      </c>
    </row>
    <row r="1176" spans="1:7" hidden="1" x14ac:dyDescent="0.25">
      <c r="A1176">
        <v>588</v>
      </c>
      <c r="B1176" s="11">
        <v>46018</v>
      </c>
      <c r="C1176" s="12">
        <v>0.75</v>
      </c>
      <c r="D1176" t="s">
        <v>19</v>
      </c>
      <c r="E1176" s="13" t="s">
        <v>519</v>
      </c>
      <c r="F1176" t="s">
        <v>26</v>
      </c>
      <c r="G1176" s="13" t="s">
        <v>524</v>
      </c>
    </row>
    <row r="1177" spans="1:7" hidden="1" x14ac:dyDescent="0.25">
      <c r="A1177">
        <v>588</v>
      </c>
      <c r="B1177" s="11">
        <v>46018</v>
      </c>
      <c r="C1177" s="12">
        <v>0.75</v>
      </c>
      <c r="D1177" t="s">
        <v>26</v>
      </c>
      <c r="E1177" s="13" t="s">
        <v>524</v>
      </c>
      <c r="F1177" t="s">
        <v>19</v>
      </c>
      <c r="G1177" s="13" t="s">
        <v>519</v>
      </c>
    </row>
    <row r="1178" spans="1:7" hidden="1" x14ac:dyDescent="0.25">
      <c r="A1178">
        <v>589</v>
      </c>
      <c r="B1178" s="11">
        <v>46018</v>
      </c>
      <c r="C1178" s="12">
        <v>0.79166666666666663</v>
      </c>
      <c r="D1178" t="s">
        <v>19</v>
      </c>
      <c r="E1178" s="13" t="s">
        <v>532</v>
      </c>
      <c r="F1178" t="s">
        <v>26</v>
      </c>
      <c r="G1178" s="13" t="s">
        <v>535</v>
      </c>
    </row>
    <row r="1179" spans="1:7" hidden="1" x14ac:dyDescent="0.25">
      <c r="A1179">
        <v>589</v>
      </c>
      <c r="B1179" s="11">
        <v>46018</v>
      </c>
      <c r="C1179" s="12">
        <v>0.79166666666666663</v>
      </c>
      <c r="D1179" t="s">
        <v>26</v>
      </c>
      <c r="E1179" s="13" t="s">
        <v>535</v>
      </c>
      <c r="F1179" t="s">
        <v>19</v>
      </c>
      <c r="G1179" s="13" t="s">
        <v>532</v>
      </c>
    </row>
    <row r="1180" spans="1:7" hidden="1" x14ac:dyDescent="0.25">
      <c r="A1180">
        <v>590</v>
      </c>
      <c r="B1180" s="11">
        <v>46018</v>
      </c>
      <c r="C1180" s="12">
        <v>0.79166666666666663</v>
      </c>
      <c r="D1180" t="s">
        <v>19</v>
      </c>
      <c r="E1180" s="13" t="s">
        <v>527</v>
      </c>
      <c r="F1180" t="s">
        <v>26</v>
      </c>
      <c r="G1180" s="13" t="s">
        <v>522</v>
      </c>
    </row>
    <row r="1181" spans="1:7" hidden="1" x14ac:dyDescent="0.25">
      <c r="A1181">
        <v>590</v>
      </c>
      <c r="B1181" s="11">
        <v>46018</v>
      </c>
      <c r="C1181" s="12">
        <v>0.79166666666666663</v>
      </c>
      <c r="D1181" t="s">
        <v>26</v>
      </c>
      <c r="E1181" s="13" t="s">
        <v>522</v>
      </c>
      <c r="F1181" t="s">
        <v>19</v>
      </c>
      <c r="G1181" s="13" t="s">
        <v>527</v>
      </c>
    </row>
    <row r="1182" spans="1:7" hidden="1" x14ac:dyDescent="0.25">
      <c r="A1182">
        <v>591</v>
      </c>
      <c r="B1182" s="11">
        <v>46018</v>
      </c>
      <c r="C1182" s="12">
        <v>0.79166666666666663</v>
      </c>
      <c r="D1182" t="s">
        <v>19</v>
      </c>
      <c r="E1182" s="13" t="s">
        <v>51</v>
      </c>
      <c r="F1182" t="s">
        <v>26</v>
      </c>
      <c r="G1182" s="13" t="s">
        <v>52</v>
      </c>
    </row>
    <row r="1183" spans="1:7" hidden="1" x14ac:dyDescent="0.25">
      <c r="A1183">
        <v>591</v>
      </c>
      <c r="B1183" s="11">
        <v>46018</v>
      </c>
      <c r="C1183" s="12">
        <v>0.79166666666666663</v>
      </c>
      <c r="D1183" t="s">
        <v>26</v>
      </c>
      <c r="E1183" s="13" t="s">
        <v>52</v>
      </c>
      <c r="F1183" t="s">
        <v>19</v>
      </c>
      <c r="G1183" s="13" t="s">
        <v>51</v>
      </c>
    </row>
    <row r="1184" spans="1:7" hidden="1" x14ac:dyDescent="0.25">
      <c r="A1184">
        <v>592</v>
      </c>
      <c r="B1184" s="11">
        <v>46018</v>
      </c>
      <c r="C1184" s="12">
        <v>0.79166666666666663</v>
      </c>
      <c r="D1184" t="s">
        <v>19</v>
      </c>
      <c r="E1184" s="13" t="s">
        <v>526</v>
      </c>
      <c r="F1184" t="s">
        <v>26</v>
      </c>
      <c r="G1184" s="13" t="s">
        <v>53</v>
      </c>
    </row>
    <row r="1185" spans="1:7" hidden="1" x14ac:dyDescent="0.25">
      <c r="A1185">
        <v>592</v>
      </c>
      <c r="B1185" s="11">
        <v>46018</v>
      </c>
      <c r="C1185" s="12">
        <v>0.79166666666666663</v>
      </c>
      <c r="D1185" t="s">
        <v>26</v>
      </c>
      <c r="E1185" s="13" t="s">
        <v>53</v>
      </c>
      <c r="F1185" t="s">
        <v>19</v>
      </c>
      <c r="G1185" s="13" t="s">
        <v>526</v>
      </c>
    </row>
    <row r="1186" spans="1:7" hidden="1" x14ac:dyDescent="0.25">
      <c r="A1186">
        <v>593</v>
      </c>
      <c r="B1186" s="11">
        <v>46018</v>
      </c>
      <c r="C1186" s="12">
        <v>0.79166666666666663</v>
      </c>
      <c r="D1186" t="s">
        <v>19</v>
      </c>
      <c r="E1186" s="13" t="s">
        <v>47</v>
      </c>
      <c r="F1186" t="s">
        <v>26</v>
      </c>
      <c r="G1186" s="13" t="s">
        <v>529</v>
      </c>
    </row>
    <row r="1187" spans="1:7" hidden="1" x14ac:dyDescent="0.25">
      <c r="A1187">
        <v>593</v>
      </c>
      <c r="B1187" s="11">
        <v>46018</v>
      </c>
      <c r="C1187" s="12">
        <v>0.79166666666666663</v>
      </c>
      <c r="D1187" t="s">
        <v>26</v>
      </c>
      <c r="E1187" s="13" t="s">
        <v>529</v>
      </c>
      <c r="F1187" t="s">
        <v>19</v>
      </c>
      <c r="G1187" s="13" t="s">
        <v>47</v>
      </c>
    </row>
    <row r="1188" spans="1:7" hidden="1" x14ac:dyDescent="0.25">
      <c r="A1188">
        <v>594</v>
      </c>
      <c r="B1188" s="11">
        <v>46018</v>
      </c>
      <c r="C1188" s="12">
        <v>0.79166666666666663</v>
      </c>
      <c r="D1188" t="s">
        <v>19</v>
      </c>
      <c r="E1188" s="13" t="s">
        <v>528</v>
      </c>
      <c r="F1188" t="s">
        <v>26</v>
      </c>
      <c r="G1188" s="13" t="s">
        <v>517</v>
      </c>
    </row>
    <row r="1189" spans="1:7" hidden="1" x14ac:dyDescent="0.25">
      <c r="A1189">
        <v>594</v>
      </c>
      <c r="B1189" s="11">
        <v>46018</v>
      </c>
      <c r="C1189" s="12">
        <v>0.79166666666666663</v>
      </c>
      <c r="D1189" t="s">
        <v>26</v>
      </c>
      <c r="E1189" s="13" t="s">
        <v>517</v>
      </c>
      <c r="F1189" t="s">
        <v>19</v>
      </c>
      <c r="G1189" s="13" t="s">
        <v>528</v>
      </c>
    </row>
    <row r="1190" spans="1:7" hidden="1" x14ac:dyDescent="0.25">
      <c r="A1190">
        <v>595</v>
      </c>
      <c r="B1190" s="11">
        <v>46018</v>
      </c>
      <c r="C1190" s="12">
        <v>0.83333333333333337</v>
      </c>
      <c r="D1190" t="s">
        <v>19</v>
      </c>
      <c r="E1190" s="13" t="s">
        <v>516</v>
      </c>
      <c r="F1190" t="s">
        <v>26</v>
      </c>
      <c r="G1190" s="13" t="s">
        <v>534</v>
      </c>
    </row>
    <row r="1191" spans="1:7" hidden="1" x14ac:dyDescent="0.25">
      <c r="A1191">
        <v>595</v>
      </c>
      <c r="B1191" s="11">
        <v>46018</v>
      </c>
      <c r="C1191" s="12">
        <v>0.83333333333333337</v>
      </c>
      <c r="D1191" t="s">
        <v>26</v>
      </c>
      <c r="E1191" s="13" t="s">
        <v>534</v>
      </c>
      <c r="F1191" t="s">
        <v>19</v>
      </c>
      <c r="G1191" s="13" t="s">
        <v>516</v>
      </c>
    </row>
    <row r="1192" spans="1:7" hidden="1" x14ac:dyDescent="0.25">
      <c r="A1192">
        <v>596</v>
      </c>
      <c r="B1192" s="11">
        <v>46018</v>
      </c>
      <c r="C1192" s="12">
        <v>0.83333333333333337</v>
      </c>
      <c r="D1192" t="s">
        <v>19</v>
      </c>
      <c r="E1192" s="13" t="s">
        <v>531</v>
      </c>
      <c r="F1192" t="s">
        <v>26</v>
      </c>
      <c r="G1192" s="13" t="s">
        <v>533</v>
      </c>
    </row>
    <row r="1193" spans="1:7" hidden="1" x14ac:dyDescent="0.25">
      <c r="A1193">
        <v>596</v>
      </c>
      <c r="B1193" s="11">
        <v>46018</v>
      </c>
      <c r="C1193" s="12">
        <v>0.83333333333333337</v>
      </c>
      <c r="D1193" t="s">
        <v>26</v>
      </c>
      <c r="E1193" s="13" t="s">
        <v>533</v>
      </c>
      <c r="F1193" t="s">
        <v>19</v>
      </c>
      <c r="G1193" s="13" t="s">
        <v>531</v>
      </c>
    </row>
    <row r="1194" spans="1:7" hidden="1" x14ac:dyDescent="0.25">
      <c r="A1194">
        <v>597</v>
      </c>
      <c r="B1194" s="11">
        <v>46018</v>
      </c>
      <c r="C1194" s="12">
        <v>0.875</v>
      </c>
      <c r="D1194" t="s">
        <v>19</v>
      </c>
      <c r="E1194" s="13" t="s">
        <v>537</v>
      </c>
      <c r="F1194" t="s">
        <v>26</v>
      </c>
      <c r="G1194" s="13" t="s">
        <v>520</v>
      </c>
    </row>
    <row r="1195" spans="1:7" hidden="1" x14ac:dyDescent="0.25">
      <c r="A1195">
        <v>597</v>
      </c>
      <c r="B1195" s="11">
        <v>46018</v>
      </c>
      <c r="C1195" s="12">
        <v>0.875</v>
      </c>
      <c r="D1195" t="s">
        <v>26</v>
      </c>
      <c r="E1195" s="13" t="s">
        <v>520</v>
      </c>
      <c r="F1195" t="s">
        <v>19</v>
      </c>
      <c r="G1195" s="13" t="s">
        <v>537</v>
      </c>
    </row>
    <row r="1196" spans="1:7" hidden="1" x14ac:dyDescent="0.25">
      <c r="A1196">
        <v>598</v>
      </c>
      <c r="B1196" s="11">
        <v>46018</v>
      </c>
      <c r="C1196" s="12">
        <v>0.91666666666666663</v>
      </c>
      <c r="D1196" t="s">
        <v>19</v>
      </c>
      <c r="E1196" s="13" t="s">
        <v>48</v>
      </c>
      <c r="F1196" t="s">
        <v>26</v>
      </c>
      <c r="G1196" s="13" t="s">
        <v>49</v>
      </c>
    </row>
    <row r="1197" spans="1:7" hidden="1" x14ac:dyDescent="0.25">
      <c r="A1197">
        <v>598</v>
      </c>
      <c r="B1197" s="11">
        <v>46018</v>
      </c>
      <c r="C1197" s="12">
        <v>0.91666666666666663</v>
      </c>
      <c r="D1197" t="s">
        <v>26</v>
      </c>
      <c r="E1197" s="13" t="s">
        <v>49</v>
      </c>
      <c r="F1197" t="s">
        <v>19</v>
      </c>
      <c r="G1197" s="13" t="s">
        <v>48</v>
      </c>
    </row>
    <row r="1198" spans="1:7" hidden="1" x14ac:dyDescent="0.25">
      <c r="A1198">
        <v>599</v>
      </c>
      <c r="B1198" s="11">
        <v>46018</v>
      </c>
      <c r="C1198" s="12">
        <v>0.91666666666666663</v>
      </c>
      <c r="D1198" t="s">
        <v>19</v>
      </c>
      <c r="E1198" s="13" t="s">
        <v>539</v>
      </c>
      <c r="F1198" t="s">
        <v>26</v>
      </c>
      <c r="G1198" s="13" t="s">
        <v>540</v>
      </c>
    </row>
    <row r="1199" spans="1:7" hidden="1" x14ac:dyDescent="0.25">
      <c r="A1199">
        <v>599</v>
      </c>
      <c r="B1199" s="11">
        <v>46018</v>
      </c>
      <c r="C1199" s="12">
        <v>0.91666666666666663</v>
      </c>
      <c r="D1199" t="s">
        <v>26</v>
      </c>
      <c r="E1199" s="13" t="s">
        <v>540</v>
      </c>
      <c r="F1199" t="s">
        <v>19</v>
      </c>
      <c r="G1199" s="13" t="s">
        <v>539</v>
      </c>
    </row>
    <row r="1200" spans="1:7" hidden="1" x14ac:dyDescent="0.25">
      <c r="A1200">
        <v>600</v>
      </c>
      <c r="B1200" s="11">
        <v>46018</v>
      </c>
      <c r="C1200" s="12">
        <v>0.91666666666666663</v>
      </c>
      <c r="D1200" t="s">
        <v>19</v>
      </c>
      <c r="E1200" s="13" t="s">
        <v>54</v>
      </c>
      <c r="F1200" t="s">
        <v>26</v>
      </c>
      <c r="G1200" s="13" t="s">
        <v>523</v>
      </c>
    </row>
    <row r="1201" spans="1:7" hidden="1" x14ac:dyDescent="0.25">
      <c r="A1201">
        <v>600</v>
      </c>
      <c r="B1201" s="11">
        <v>46018</v>
      </c>
      <c r="C1201" s="12">
        <v>0.91666666666666663</v>
      </c>
      <c r="D1201" t="s">
        <v>26</v>
      </c>
      <c r="E1201" s="13" t="s">
        <v>523</v>
      </c>
      <c r="F1201" t="s">
        <v>19</v>
      </c>
      <c r="G1201" s="13" t="s">
        <v>54</v>
      </c>
    </row>
    <row r="1202" spans="1:7" hidden="1" x14ac:dyDescent="0.25">
      <c r="A1202">
        <v>601</v>
      </c>
      <c r="B1202" s="11">
        <v>46019</v>
      </c>
      <c r="C1202" s="12">
        <v>0.70833333333333337</v>
      </c>
      <c r="D1202" t="s">
        <v>19</v>
      </c>
      <c r="E1202" s="13" t="s">
        <v>521</v>
      </c>
      <c r="F1202" t="s">
        <v>26</v>
      </c>
      <c r="G1202" s="13" t="s">
        <v>528</v>
      </c>
    </row>
    <row r="1203" spans="1:7" hidden="1" x14ac:dyDescent="0.25">
      <c r="A1203">
        <v>601</v>
      </c>
      <c r="B1203" s="11">
        <v>46019</v>
      </c>
      <c r="C1203" s="12">
        <v>0.70833333333333337</v>
      </c>
      <c r="D1203" t="s">
        <v>26</v>
      </c>
      <c r="E1203" s="13" t="s">
        <v>528</v>
      </c>
      <c r="F1203" t="s">
        <v>19</v>
      </c>
      <c r="G1203" s="13" t="s">
        <v>521</v>
      </c>
    </row>
    <row r="1204" spans="1:7" hidden="1" x14ac:dyDescent="0.25">
      <c r="A1204">
        <v>602</v>
      </c>
      <c r="B1204" s="11">
        <v>46019</v>
      </c>
      <c r="C1204" s="12">
        <v>0.70833333333333337</v>
      </c>
      <c r="D1204" t="s">
        <v>19</v>
      </c>
      <c r="E1204" s="13" t="s">
        <v>524</v>
      </c>
      <c r="F1204" t="s">
        <v>26</v>
      </c>
      <c r="G1204" s="13" t="s">
        <v>530</v>
      </c>
    </row>
    <row r="1205" spans="1:7" hidden="1" x14ac:dyDescent="0.25">
      <c r="A1205">
        <v>602</v>
      </c>
      <c r="B1205" s="11">
        <v>46019</v>
      </c>
      <c r="C1205" s="12">
        <v>0.70833333333333337</v>
      </c>
      <c r="D1205" t="s">
        <v>26</v>
      </c>
      <c r="E1205" s="13" t="s">
        <v>530</v>
      </c>
      <c r="F1205" t="s">
        <v>19</v>
      </c>
      <c r="G1205" s="13" t="s">
        <v>524</v>
      </c>
    </row>
    <row r="1206" spans="1:7" hidden="1" x14ac:dyDescent="0.25">
      <c r="A1206">
        <v>603</v>
      </c>
      <c r="B1206" s="11">
        <v>46019</v>
      </c>
      <c r="C1206" s="12">
        <v>0.79166666666666663</v>
      </c>
      <c r="D1206" t="s">
        <v>19</v>
      </c>
      <c r="E1206" s="13" t="s">
        <v>518</v>
      </c>
      <c r="F1206" t="s">
        <v>26</v>
      </c>
      <c r="G1206" s="13" t="s">
        <v>516</v>
      </c>
    </row>
    <row r="1207" spans="1:7" hidden="1" x14ac:dyDescent="0.25">
      <c r="A1207">
        <v>603</v>
      </c>
      <c r="B1207" s="11">
        <v>46019</v>
      </c>
      <c r="C1207" s="12">
        <v>0.79166666666666663</v>
      </c>
      <c r="D1207" t="s">
        <v>26</v>
      </c>
      <c r="E1207" s="13" t="s">
        <v>516</v>
      </c>
      <c r="F1207" t="s">
        <v>19</v>
      </c>
      <c r="G1207" s="13" t="s">
        <v>518</v>
      </c>
    </row>
    <row r="1208" spans="1:7" hidden="1" x14ac:dyDescent="0.25">
      <c r="A1208">
        <v>604</v>
      </c>
      <c r="B1208" s="11">
        <v>46019</v>
      </c>
      <c r="C1208" s="12">
        <v>0.79166666666666663</v>
      </c>
      <c r="D1208" t="s">
        <v>19</v>
      </c>
      <c r="E1208" s="13" t="s">
        <v>522</v>
      </c>
      <c r="F1208" t="s">
        <v>26</v>
      </c>
      <c r="G1208" s="13" t="s">
        <v>526</v>
      </c>
    </row>
    <row r="1209" spans="1:7" hidden="1" x14ac:dyDescent="0.25">
      <c r="A1209">
        <v>604</v>
      </c>
      <c r="B1209" s="11">
        <v>46019</v>
      </c>
      <c r="C1209" s="12">
        <v>0.79166666666666663</v>
      </c>
      <c r="D1209" t="s">
        <v>26</v>
      </c>
      <c r="E1209" s="13" t="s">
        <v>526</v>
      </c>
      <c r="F1209" t="s">
        <v>19</v>
      </c>
      <c r="G1209" s="13" t="s">
        <v>522</v>
      </c>
    </row>
    <row r="1210" spans="1:7" hidden="1" x14ac:dyDescent="0.25">
      <c r="A1210">
        <v>605</v>
      </c>
      <c r="B1210" s="11">
        <v>46019</v>
      </c>
      <c r="C1210" s="12">
        <v>0.83333333333333337</v>
      </c>
      <c r="D1210" t="s">
        <v>19</v>
      </c>
      <c r="E1210" s="13" t="s">
        <v>525</v>
      </c>
      <c r="F1210" t="s">
        <v>26</v>
      </c>
      <c r="G1210" s="13" t="s">
        <v>538</v>
      </c>
    </row>
    <row r="1211" spans="1:7" hidden="1" x14ac:dyDescent="0.25">
      <c r="A1211">
        <v>605</v>
      </c>
      <c r="B1211" s="11">
        <v>46019</v>
      </c>
      <c r="C1211" s="12">
        <v>0.83333333333333337</v>
      </c>
      <c r="D1211" t="s">
        <v>26</v>
      </c>
      <c r="E1211" s="13" t="s">
        <v>538</v>
      </c>
      <c r="F1211" t="s">
        <v>19</v>
      </c>
      <c r="G1211" s="13" t="s">
        <v>525</v>
      </c>
    </row>
    <row r="1212" spans="1:7" hidden="1" x14ac:dyDescent="0.25">
      <c r="A1212">
        <v>606</v>
      </c>
      <c r="B1212" s="11">
        <v>46020</v>
      </c>
      <c r="C1212" s="12">
        <v>0.79166666666666663</v>
      </c>
      <c r="D1212" t="s">
        <v>19</v>
      </c>
      <c r="E1212" s="13" t="s">
        <v>51</v>
      </c>
      <c r="F1212" t="s">
        <v>26</v>
      </c>
      <c r="G1212" s="13" t="s">
        <v>517</v>
      </c>
    </row>
    <row r="1213" spans="1:7" hidden="1" x14ac:dyDescent="0.25">
      <c r="A1213">
        <v>606</v>
      </c>
      <c r="B1213" s="11">
        <v>46020</v>
      </c>
      <c r="C1213" s="12">
        <v>0.79166666666666663</v>
      </c>
      <c r="D1213" t="s">
        <v>26</v>
      </c>
      <c r="E1213" s="13" t="s">
        <v>517</v>
      </c>
      <c r="F1213" t="s">
        <v>19</v>
      </c>
      <c r="G1213" s="13" t="s">
        <v>51</v>
      </c>
    </row>
    <row r="1214" spans="1:7" hidden="1" x14ac:dyDescent="0.25">
      <c r="A1214">
        <v>607</v>
      </c>
      <c r="B1214" s="11">
        <v>46020</v>
      </c>
      <c r="C1214" s="12">
        <v>0.79166666666666663</v>
      </c>
      <c r="D1214" t="s">
        <v>19</v>
      </c>
      <c r="E1214" s="13" t="s">
        <v>519</v>
      </c>
      <c r="F1214" t="s">
        <v>26</v>
      </c>
      <c r="G1214" s="13" t="s">
        <v>53</v>
      </c>
    </row>
    <row r="1215" spans="1:7" hidden="1" x14ac:dyDescent="0.25">
      <c r="A1215">
        <v>607</v>
      </c>
      <c r="B1215" s="11">
        <v>46020</v>
      </c>
      <c r="C1215" s="12">
        <v>0.79166666666666663</v>
      </c>
      <c r="D1215" t="s">
        <v>26</v>
      </c>
      <c r="E1215" s="13" t="s">
        <v>53</v>
      </c>
      <c r="F1215" t="s">
        <v>19</v>
      </c>
      <c r="G1215" s="13" t="s">
        <v>519</v>
      </c>
    </row>
    <row r="1216" spans="1:7" hidden="1" x14ac:dyDescent="0.25">
      <c r="A1216">
        <v>608</v>
      </c>
      <c r="B1216" s="11">
        <v>46020</v>
      </c>
      <c r="C1216" s="12">
        <v>0.79166666666666663</v>
      </c>
      <c r="D1216" t="s">
        <v>19</v>
      </c>
      <c r="E1216" s="13" t="s">
        <v>530</v>
      </c>
      <c r="F1216" t="s">
        <v>26</v>
      </c>
      <c r="G1216" s="13" t="s">
        <v>527</v>
      </c>
    </row>
    <row r="1217" spans="1:7" hidden="1" x14ac:dyDescent="0.25">
      <c r="A1217">
        <v>608</v>
      </c>
      <c r="B1217" s="11">
        <v>46020</v>
      </c>
      <c r="C1217" s="12">
        <v>0.79166666666666663</v>
      </c>
      <c r="D1217" t="s">
        <v>26</v>
      </c>
      <c r="E1217" s="13" t="s">
        <v>527</v>
      </c>
      <c r="F1217" t="s">
        <v>19</v>
      </c>
      <c r="G1217" s="13" t="s">
        <v>530</v>
      </c>
    </row>
    <row r="1218" spans="1:7" hidden="1" x14ac:dyDescent="0.25">
      <c r="A1218">
        <v>609</v>
      </c>
      <c r="B1218" s="11">
        <v>46020</v>
      </c>
      <c r="C1218" s="12">
        <v>0.8125</v>
      </c>
      <c r="D1218" t="s">
        <v>19</v>
      </c>
      <c r="E1218" s="13" t="s">
        <v>48</v>
      </c>
      <c r="F1218" t="s">
        <v>26</v>
      </c>
      <c r="G1218" s="13" t="s">
        <v>535</v>
      </c>
    </row>
    <row r="1219" spans="1:7" hidden="1" x14ac:dyDescent="0.25">
      <c r="A1219">
        <v>609</v>
      </c>
      <c r="B1219" s="11">
        <v>46020</v>
      </c>
      <c r="C1219" s="12">
        <v>0.8125</v>
      </c>
      <c r="D1219" t="s">
        <v>26</v>
      </c>
      <c r="E1219" s="13" t="s">
        <v>535</v>
      </c>
      <c r="F1219" t="s">
        <v>19</v>
      </c>
      <c r="G1219" s="13" t="s">
        <v>48</v>
      </c>
    </row>
    <row r="1220" spans="1:7" hidden="1" x14ac:dyDescent="0.25">
      <c r="A1220">
        <v>610</v>
      </c>
      <c r="B1220" s="11">
        <v>46020</v>
      </c>
      <c r="C1220" s="12">
        <v>0.83333333333333337</v>
      </c>
      <c r="D1220" t="s">
        <v>19</v>
      </c>
      <c r="E1220" s="13" t="s">
        <v>529</v>
      </c>
      <c r="F1220" t="s">
        <v>26</v>
      </c>
      <c r="G1220" s="13" t="s">
        <v>533</v>
      </c>
    </row>
    <row r="1221" spans="1:7" hidden="1" x14ac:dyDescent="0.25">
      <c r="A1221">
        <v>610</v>
      </c>
      <c r="B1221" s="11">
        <v>46020</v>
      </c>
      <c r="C1221" s="12">
        <v>0.83333333333333337</v>
      </c>
      <c r="D1221" t="s">
        <v>26</v>
      </c>
      <c r="E1221" s="13" t="s">
        <v>533</v>
      </c>
      <c r="F1221" t="s">
        <v>19</v>
      </c>
      <c r="G1221" s="13" t="s">
        <v>529</v>
      </c>
    </row>
    <row r="1222" spans="1:7" hidden="1" x14ac:dyDescent="0.25">
      <c r="A1222">
        <v>611</v>
      </c>
      <c r="B1222" s="11">
        <v>46020</v>
      </c>
      <c r="C1222" s="12">
        <v>0.875</v>
      </c>
      <c r="D1222" t="s">
        <v>19</v>
      </c>
      <c r="E1222" s="13" t="s">
        <v>531</v>
      </c>
      <c r="F1222" t="s">
        <v>26</v>
      </c>
      <c r="G1222" s="13" t="s">
        <v>536</v>
      </c>
    </row>
    <row r="1223" spans="1:7" hidden="1" x14ac:dyDescent="0.25">
      <c r="A1223">
        <v>611</v>
      </c>
      <c r="B1223" s="11">
        <v>46020</v>
      </c>
      <c r="C1223" s="12">
        <v>0.875</v>
      </c>
      <c r="D1223" t="s">
        <v>26</v>
      </c>
      <c r="E1223" s="13" t="s">
        <v>536</v>
      </c>
      <c r="F1223" t="s">
        <v>19</v>
      </c>
      <c r="G1223" s="13" t="s">
        <v>531</v>
      </c>
    </row>
    <row r="1224" spans="1:7" hidden="1" x14ac:dyDescent="0.25">
      <c r="A1224">
        <v>612</v>
      </c>
      <c r="B1224" s="11">
        <v>46020</v>
      </c>
      <c r="C1224" s="12">
        <v>0.875</v>
      </c>
      <c r="D1224" t="s">
        <v>19</v>
      </c>
      <c r="E1224" s="13" t="s">
        <v>520</v>
      </c>
      <c r="F1224" t="s">
        <v>26</v>
      </c>
      <c r="G1224" s="13" t="s">
        <v>54</v>
      </c>
    </row>
    <row r="1225" spans="1:7" hidden="1" x14ac:dyDescent="0.25">
      <c r="A1225">
        <v>612</v>
      </c>
      <c r="B1225" s="11">
        <v>46020</v>
      </c>
      <c r="C1225" s="12">
        <v>0.875</v>
      </c>
      <c r="D1225" t="s">
        <v>26</v>
      </c>
      <c r="E1225" s="13" t="s">
        <v>54</v>
      </c>
      <c r="F1225" t="s">
        <v>19</v>
      </c>
      <c r="G1225" s="13" t="s">
        <v>520</v>
      </c>
    </row>
    <row r="1226" spans="1:7" hidden="1" x14ac:dyDescent="0.25">
      <c r="A1226">
        <v>613</v>
      </c>
      <c r="B1226" s="11">
        <v>46020</v>
      </c>
      <c r="C1226" s="12">
        <v>0.875</v>
      </c>
      <c r="D1226" t="s">
        <v>19</v>
      </c>
      <c r="E1226" s="13" t="s">
        <v>47</v>
      </c>
      <c r="F1226" t="s">
        <v>26</v>
      </c>
      <c r="G1226" s="13" t="s">
        <v>49</v>
      </c>
    </row>
    <row r="1227" spans="1:7" hidden="1" x14ac:dyDescent="0.25">
      <c r="A1227">
        <v>613</v>
      </c>
      <c r="B1227" s="11">
        <v>46020</v>
      </c>
      <c r="C1227" s="12">
        <v>0.875</v>
      </c>
      <c r="D1227" t="s">
        <v>26</v>
      </c>
      <c r="E1227" s="13" t="s">
        <v>49</v>
      </c>
      <c r="F1227" t="s">
        <v>19</v>
      </c>
      <c r="G1227" s="13" t="s">
        <v>47</v>
      </c>
    </row>
    <row r="1228" spans="1:7" hidden="1" x14ac:dyDescent="0.25">
      <c r="A1228">
        <v>614</v>
      </c>
      <c r="B1228" s="11">
        <v>46020</v>
      </c>
      <c r="C1228" s="12">
        <v>0.91666666666666663</v>
      </c>
      <c r="D1228" t="s">
        <v>19</v>
      </c>
      <c r="E1228" s="13" t="s">
        <v>539</v>
      </c>
      <c r="F1228" t="s">
        <v>26</v>
      </c>
      <c r="G1228" s="13" t="s">
        <v>537</v>
      </c>
    </row>
    <row r="1229" spans="1:7" hidden="1" x14ac:dyDescent="0.25">
      <c r="A1229">
        <v>614</v>
      </c>
      <c r="B1229" s="11">
        <v>46020</v>
      </c>
      <c r="C1229" s="12">
        <v>0.91666666666666663</v>
      </c>
      <c r="D1229" t="s">
        <v>26</v>
      </c>
      <c r="E1229" s="13" t="s">
        <v>537</v>
      </c>
      <c r="F1229" t="s">
        <v>19</v>
      </c>
      <c r="G1229" s="13" t="s">
        <v>539</v>
      </c>
    </row>
    <row r="1230" spans="1:7" hidden="1" x14ac:dyDescent="0.25">
      <c r="A1230">
        <v>615</v>
      </c>
      <c r="B1230" s="11">
        <v>46020</v>
      </c>
      <c r="C1230" s="12">
        <v>0.91666666666666663</v>
      </c>
      <c r="D1230" t="s">
        <v>19</v>
      </c>
      <c r="E1230" s="13" t="s">
        <v>532</v>
      </c>
      <c r="F1230" t="s">
        <v>26</v>
      </c>
      <c r="G1230" s="13" t="s">
        <v>523</v>
      </c>
    </row>
    <row r="1231" spans="1:7" hidden="1" x14ac:dyDescent="0.25">
      <c r="A1231">
        <v>615</v>
      </c>
      <c r="B1231" s="11">
        <v>46020</v>
      </c>
      <c r="C1231" s="12">
        <v>0.91666666666666663</v>
      </c>
      <c r="D1231" t="s">
        <v>26</v>
      </c>
      <c r="E1231" s="13" t="s">
        <v>523</v>
      </c>
      <c r="F1231" t="s">
        <v>19</v>
      </c>
      <c r="G1231" s="13" t="s">
        <v>532</v>
      </c>
    </row>
    <row r="1232" spans="1:7" hidden="1" x14ac:dyDescent="0.25">
      <c r="A1232">
        <v>616</v>
      </c>
      <c r="B1232" s="11">
        <v>46020</v>
      </c>
      <c r="C1232" s="12">
        <v>0.91666666666666663</v>
      </c>
      <c r="D1232" t="s">
        <v>19</v>
      </c>
      <c r="E1232" s="13" t="s">
        <v>540</v>
      </c>
      <c r="F1232" t="s">
        <v>26</v>
      </c>
      <c r="G1232" s="13" t="s">
        <v>538</v>
      </c>
    </row>
    <row r="1233" spans="1:7" hidden="1" x14ac:dyDescent="0.25">
      <c r="A1233">
        <v>616</v>
      </c>
      <c r="B1233" s="11">
        <v>46020</v>
      </c>
      <c r="C1233" s="12">
        <v>0.91666666666666663</v>
      </c>
      <c r="D1233" t="s">
        <v>26</v>
      </c>
      <c r="E1233" s="13" t="s">
        <v>538</v>
      </c>
      <c r="F1233" t="s">
        <v>19</v>
      </c>
      <c r="G1233" s="13" t="s">
        <v>540</v>
      </c>
    </row>
    <row r="1234" spans="1:7" hidden="1" x14ac:dyDescent="0.25">
      <c r="A1234">
        <v>617</v>
      </c>
      <c r="B1234" s="11">
        <v>46021</v>
      </c>
      <c r="C1234" s="12">
        <v>0.79166666666666663</v>
      </c>
      <c r="D1234" t="s">
        <v>19</v>
      </c>
      <c r="E1234" s="13" t="s">
        <v>521</v>
      </c>
      <c r="F1234" t="s">
        <v>26</v>
      </c>
      <c r="G1234" s="13" t="s">
        <v>517</v>
      </c>
    </row>
    <row r="1235" spans="1:7" hidden="1" x14ac:dyDescent="0.25">
      <c r="A1235">
        <v>617</v>
      </c>
      <c r="B1235" s="11">
        <v>46021</v>
      </c>
      <c r="C1235" s="12">
        <v>0.79166666666666663</v>
      </c>
      <c r="D1235" t="s">
        <v>26</v>
      </c>
      <c r="E1235" s="13" t="s">
        <v>517</v>
      </c>
      <c r="F1235" t="s">
        <v>19</v>
      </c>
      <c r="G1235" s="13" t="s">
        <v>521</v>
      </c>
    </row>
    <row r="1236" spans="1:7" hidden="1" x14ac:dyDescent="0.25">
      <c r="A1236">
        <v>618</v>
      </c>
      <c r="B1236" s="11">
        <v>46021</v>
      </c>
      <c r="C1236" s="12">
        <v>0.79166666666666663</v>
      </c>
      <c r="D1236" t="s">
        <v>19</v>
      </c>
      <c r="E1236" s="13" t="s">
        <v>53</v>
      </c>
      <c r="F1236" t="s">
        <v>26</v>
      </c>
      <c r="G1236" s="13" t="s">
        <v>518</v>
      </c>
    </row>
    <row r="1237" spans="1:7" hidden="1" x14ac:dyDescent="0.25">
      <c r="A1237">
        <v>618</v>
      </c>
      <c r="B1237" s="11">
        <v>46021</v>
      </c>
      <c r="C1237" s="12">
        <v>0.79166666666666663</v>
      </c>
      <c r="D1237" t="s">
        <v>26</v>
      </c>
      <c r="E1237" s="13" t="s">
        <v>518</v>
      </c>
      <c r="F1237" t="s">
        <v>19</v>
      </c>
      <c r="G1237" s="13" t="s">
        <v>53</v>
      </c>
    </row>
    <row r="1238" spans="1:7" hidden="1" x14ac:dyDescent="0.25">
      <c r="A1238">
        <v>619</v>
      </c>
      <c r="B1238" s="11">
        <v>46021</v>
      </c>
      <c r="C1238" s="12">
        <v>0.79166666666666663</v>
      </c>
      <c r="D1238" t="s">
        <v>19</v>
      </c>
      <c r="E1238" s="13" t="s">
        <v>52</v>
      </c>
      <c r="F1238" t="s">
        <v>26</v>
      </c>
      <c r="G1238" s="13" t="s">
        <v>522</v>
      </c>
    </row>
    <row r="1239" spans="1:7" hidden="1" x14ac:dyDescent="0.25">
      <c r="A1239">
        <v>619</v>
      </c>
      <c r="B1239" s="11">
        <v>46021</v>
      </c>
      <c r="C1239" s="12">
        <v>0.79166666666666663</v>
      </c>
      <c r="D1239" t="s">
        <v>26</v>
      </c>
      <c r="E1239" s="13" t="s">
        <v>522</v>
      </c>
      <c r="F1239" t="s">
        <v>19</v>
      </c>
      <c r="G1239" s="13" t="s">
        <v>52</v>
      </c>
    </row>
    <row r="1240" spans="1:7" hidden="1" x14ac:dyDescent="0.25">
      <c r="A1240">
        <v>620</v>
      </c>
      <c r="B1240" s="11">
        <v>46021</v>
      </c>
      <c r="C1240" s="12">
        <v>0.85416666666666663</v>
      </c>
      <c r="D1240" t="s">
        <v>19</v>
      </c>
      <c r="E1240" s="13" t="s">
        <v>524</v>
      </c>
      <c r="F1240" t="s">
        <v>26</v>
      </c>
      <c r="G1240" s="13" t="s">
        <v>516</v>
      </c>
    </row>
    <row r="1241" spans="1:7" hidden="1" x14ac:dyDescent="0.25">
      <c r="A1241">
        <v>620</v>
      </c>
      <c r="B1241" s="11">
        <v>46021</v>
      </c>
      <c r="C1241" s="12">
        <v>0.85416666666666663</v>
      </c>
      <c r="D1241" t="s">
        <v>26</v>
      </c>
      <c r="E1241" s="13" t="s">
        <v>516</v>
      </c>
      <c r="F1241" t="s">
        <v>19</v>
      </c>
      <c r="G1241" s="13" t="s">
        <v>524</v>
      </c>
    </row>
    <row r="1242" spans="1:7" hidden="1" x14ac:dyDescent="0.25">
      <c r="A1242">
        <v>621</v>
      </c>
      <c r="B1242" s="11">
        <v>46021</v>
      </c>
      <c r="C1242" s="12">
        <v>0.91666666666666663</v>
      </c>
      <c r="D1242" t="s">
        <v>19</v>
      </c>
      <c r="E1242" s="13" t="s">
        <v>525</v>
      </c>
      <c r="F1242" t="s">
        <v>26</v>
      </c>
      <c r="G1242" s="13" t="s">
        <v>540</v>
      </c>
    </row>
    <row r="1243" spans="1:7" hidden="1" x14ac:dyDescent="0.25">
      <c r="A1243">
        <v>621</v>
      </c>
      <c r="B1243" s="11">
        <v>46021</v>
      </c>
      <c r="C1243" s="12">
        <v>0.91666666666666663</v>
      </c>
      <c r="D1243" t="s">
        <v>26</v>
      </c>
      <c r="E1243" s="13" t="s">
        <v>540</v>
      </c>
      <c r="F1243" t="s">
        <v>19</v>
      </c>
      <c r="G1243" s="13" t="s">
        <v>525</v>
      </c>
    </row>
    <row r="1244" spans="1:7" hidden="1" x14ac:dyDescent="0.25">
      <c r="A1244">
        <v>622</v>
      </c>
      <c r="B1244" s="11">
        <v>46022</v>
      </c>
      <c r="C1244" s="12">
        <v>0.52083333333333337</v>
      </c>
      <c r="D1244" t="s">
        <v>19</v>
      </c>
      <c r="E1244" s="13" t="s">
        <v>519</v>
      </c>
      <c r="F1244" t="s">
        <v>26</v>
      </c>
      <c r="G1244" s="13" t="s">
        <v>51</v>
      </c>
    </row>
    <row r="1245" spans="1:7" hidden="1" x14ac:dyDescent="0.25">
      <c r="A1245">
        <v>622</v>
      </c>
      <c r="B1245" s="11">
        <v>46022</v>
      </c>
      <c r="C1245" s="12">
        <v>0.52083333333333337</v>
      </c>
      <c r="D1245" t="s">
        <v>26</v>
      </c>
      <c r="E1245" s="13" t="s">
        <v>51</v>
      </c>
      <c r="F1245" t="s">
        <v>19</v>
      </c>
      <c r="G1245" s="13" t="s">
        <v>519</v>
      </c>
    </row>
    <row r="1246" spans="1:7" hidden="1" x14ac:dyDescent="0.25">
      <c r="A1246">
        <v>623</v>
      </c>
      <c r="B1246" s="11">
        <v>46022</v>
      </c>
      <c r="C1246" s="12">
        <v>0.625</v>
      </c>
      <c r="D1246" t="s">
        <v>19</v>
      </c>
      <c r="E1246" s="13" t="s">
        <v>531</v>
      </c>
      <c r="F1246" t="s">
        <v>26</v>
      </c>
      <c r="G1246" s="13" t="s">
        <v>523</v>
      </c>
    </row>
    <row r="1247" spans="1:7" hidden="1" x14ac:dyDescent="0.25">
      <c r="A1247">
        <v>623</v>
      </c>
      <c r="B1247" s="11">
        <v>46022</v>
      </c>
      <c r="C1247" s="12">
        <v>0.625</v>
      </c>
      <c r="D1247" t="s">
        <v>26</v>
      </c>
      <c r="E1247" s="13" t="s">
        <v>523</v>
      </c>
      <c r="F1247" t="s">
        <v>19</v>
      </c>
      <c r="G1247" s="13" t="s">
        <v>531</v>
      </c>
    </row>
    <row r="1248" spans="1:7" hidden="1" x14ac:dyDescent="0.25">
      <c r="A1248">
        <v>624</v>
      </c>
      <c r="B1248" s="11">
        <v>46022</v>
      </c>
      <c r="C1248" s="12">
        <v>0.66666666666666663</v>
      </c>
      <c r="D1248" t="s">
        <v>19</v>
      </c>
      <c r="E1248" s="13" t="s">
        <v>532</v>
      </c>
      <c r="F1248" t="s">
        <v>26</v>
      </c>
      <c r="G1248" s="13" t="s">
        <v>539</v>
      </c>
    </row>
    <row r="1249" spans="1:7" hidden="1" x14ac:dyDescent="0.25">
      <c r="A1249">
        <v>624</v>
      </c>
      <c r="B1249" s="11">
        <v>46022</v>
      </c>
      <c r="C1249" s="12">
        <v>0.66666666666666663</v>
      </c>
      <c r="D1249" t="s">
        <v>26</v>
      </c>
      <c r="E1249" s="13" t="s">
        <v>539</v>
      </c>
      <c r="F1249" t="s">
        <v>19</v>
      </c>
      <c r="G1249" s="13" t="s">
        <v>532</v>
      </c>
    </row>
    <row r="1250" spans="1:7" hidden="1" x14ac:dyDescent="0.25">
      <c r="A1250">
        <v>625</v>
      </c>
      <c r="B1250" s="11">
        <v>46022</v>
      </c>
      <c r="C1250" s="12">
        <v>0.66666666666666663</v>
      </c>
      <c r="D1250" t="s">
        <v>19</v>
      </c>
      <c r="E1250" s="13" t="s">
        <v>528</v>
      </c>
      <c r="F1250" t="s">
        <v>26</v>
      </c>
      <c r="G1250" s="13" t="s">
        <v>537</v>
      </c>
    </row>
    <row r="1251" spans="1:7" hidden="1" x14ac:dyDescent="0.25">
      <c r="A1251">
        <v>625</v>
      </c>
      <c r="B1251" s="11">
        <v>46022</v>
      </c>
      <c r="C1251" s="12">
        <v>0.66666666666666663</v>
      </c>
      <c r="D1251" t="s">
        <v>26</v>
      </c>
      <c r="E1251" s="13" t="s">
        <v>537</v>
      </c>
      <c r="F1251" t="s">
        <v>19</v>
      </c>
      <c r="G1251" s="13" t="s">
        <v>528</v>
      </c>
    </row>
    <row r="1252" spans="1:7" hidden="1" x14ac:dyDescent="0.25">
      <c r="A1252">
        <v>626</v>
      </c>
      <c r="B1252" s="11">
        <v>46022</v>
      </c>
      <c r="C1252" s="12">
        <v>0.77083333333333337</v>
      </c>
      <c r="D1252" t="s">
        <v>19</v>
      </c>
      <c r="E1252" s="13" t="s">
        <v>535</v>
      </c>
      <c r="F1252" t="s">
        <v>26</v>
      </c>
      <c r="G1252" s="13" t="s">
        <v>526</v>
      </c>
    </row>
    <row r="1253" spans="1:7" hidden="1" x14ac:dyDescent="0.25">
      <c r="A1253">
        <v>626</v>
      </c>
      <c r="B1253" s="11">
        <v>46022</v>
      </c>
      <c r="C1253" s="12">
        <v>0.77083333333333337</v>
      </c>
      <c r="D1253" t="s">
        <v>26</v>
      </c>
      <c r="E1253" s="13" t="s">
        <v>526</v>
      </c>
      <c r="F1253" t="s">
        <v>19</v>
      </c>
      <c r="G1253" s="13" t="s">
        <v>535</v>
      </c>
    </row>
    <row r="1254" spans="1:7" hidden="1" x14ac:dyDescent="0.25">
      <c r="A1254">
        <v>627</v>
      </c>
      <c r="B1254" s="11">
        <v>46022</v>
      </c>
      <c r="C1254" s="12">
        <v>0.79166666666666663</v>
      </c>
      <c r="D1254" t="s">
        <v>19</v>
      </c>
      <c r="E1254" s="13" t="s">
        <v>52</v>
      </c>
      <c r="F1254" t="s">
        <v>26</v>
      </c>
      <c r="G1254" s="13" t="s">
        <v>530</v>
      </c>
    </row>
    <row r="1255" spans="1:7" hidden="1" x14ac:dyDescent="0.25">
      <c r="A1255">
        <v>627</v>
      </c>
      <c r="B1255" s="11">
        <v>46022</v>
      </c>
      <c r="C1255" s="12">
        <v>0.79166666666666663</v>
      </c>
      <c r="D1255" t="s">
        <v>26</v>
      </c>
      <c r="E1255" s="13" t="s">
        <v>530</v>
      </c>
      <c r="F1255" t="s">
        <v>19</v>
      </c>
      <c r="G1255" s="13" t="s">
        <v>52</v>
      </c>
    </row>
    <row r="1256" spans="1:7" hidden="1" x14ac:dyDescent="0.25">
      <c r="A1256">
        <v>628</v>
      </c>
      <c r="B1256" s="11">
        <v>46022</v>
      </c>
      <c r="C1256" s="12">
        <v>0.83333333333333337</v>
      </c>
      <c r="D1256" t="s">
        <v>19</v>
      </c>
      <c r="E1256" s="13" t="s">
        <v>529</v>
      </c>
      <c r="F1256" t="s">
        <v>26</v>
      </c>
      <c r="G1256" s="13" t="s">
        <v>534</v>
      </c>
    </row>
    <row r="1257" spans="1:7" hidden="1" x14ac:dyDescent="0.25">
      <c r="A1257">
        <v>628</v>
      </c>
      <c r="B1257" s="11">
        <v>46022</v>
      </c>
      <c r="C1257" s="12">
        <v>0.83333333333333337</v>
      </c>
      <c r="D1257" t="s">
        <v>26</v>
      </c>
      <c r="E1257" s="13" t="s">
        <v>534</v>
      </c>
      <c r="F1257" t="s">
        <v>19</v>
      </c>
      <c r="G1257" s="13" t="s">
        <v>529</v>
      </c>
    </row>
    <row r="1258" spans="1:7" hidden="1" x14ac:dyDescent="0.25">
      <c r="A1258">
        <v>629</v>
      </c>
      <c r="B1258" s="11">
        <v>46022</v>
      </c>
      <c r="C1258" s="12">
        <v>0.875</v>
      </c>
      <c r="D1258" t="s">
        <v>19</v>
      </c>
      <c r="E1258" s="13" t="s">
        <v>533</v>
      </c>
      <c r="F1258" t="s">
        <v>26</v>
      </c>
      <c r="G1258" s="13" t="s">
        <v>54</v>
      </c>
    </row>
    <row r="1259" spans="1:7" hidden="1" x14ac:dyDescent="0.25">
      <c r="A1259">
        <v>629</v>
      </c>
      <c r="B1259" s="11">
        <v>46022</v>
      </c>
      <c r="C1259" s="12">
        <v>0.875</v>
      </c>
      <c r="D1259" t="s">
        <v>26</v>
      </c>
      <c r="E1259" s="13" t="s">
        <v>54</v>
      </c>
      <c r="F1259" t="s">
        <v>19</v>
      </c>
      <c r="G1259" s="13" t="s">
        <v>533</v>
      </c>
    </row>
    <row r="1260" spans="1:7" hidden="1" x14ac:dyDescent="0.25">
      <c r="A1260">
        <v>630</v>
      </c>
      <c r="B1260" s="11">
        <v>46022</v>
      </c>
      <c r="C1260" s="12">
        <v>0.89583333333333337</v>
      </c>
      <c r="D1260" t="s">
        <v>19</v>
      </c>
      <c r="E1260" s="13" t="s">
        <v>525</v>
      </c>
      <c r="F1260" t="s">
        <v>26</v>
      </c>
      <c r="G1260" s="13" t="s">
        <v>49</v>
      </c>
    </row>
    <row r="1261" spans="1:7" hidden="1" x14ac:dyDescent="0.25">
      <c r="A1261">
        <v>630</v>
      </c>
      <c r="B1261" s="11">
        <v>46022</v>
      </c>
      <c r="C1261" s="12">
        <v>0.89583333333333337</v>
      </c>
      <c r="D1261" t="s">
        <v>26</v>
      </c>
      <c r="E1261" s="13" t="s">
        <v>49</v>
      </c>
      <c r="F1261" t="s">
        <v>19</v>
      </c>
      <c r="G1261" s="13" t="s">
        <v>525</v>
      </c>
    </row>
    <row r="1262" spans="1:7" hidden="1" x14ac:dyDescent="0.25">
      <c r="A1262">
        <v>631</v>
      </c>
      <c r="B1262" s="11">
        <v>46022</v>
      </c>
      <c r="C1262" s="12">
        <v>0.89583333333333337</v>
      </c>
      <c r="D1262" t="s">
        <v>19</v>
      </c>
      <c r="E1262" s="13" t="s">
        <v>47</v>
      </c>
      <c r="F1262" t="s">
        <v>26</v>
      </c>
      <c r="G1262" s="13" t="s">
        <v>48</v>
      </c>
    </row>
    <row r="1263" spans="1:7" hidden="1" x14ac:dyDescent="0.25">
      <c r="A1263">
        <v>631</v>
      </c>
      <c r="B1263" s="11">
        <v>46022</v>
      </c>
      <c r="C1263" s="12">
        <v>0.89583333333333337</v>
      </c>
      <c r="D1263" t="s">
        <v>26</v>
      </c>
      <c r="E1263" s="13" t="s">
        <v>48</v>
      </c>
      <c r="F1263" t="s">
        <v>19</v>
      </c>
      <c r="G1263" s="13" t="s">
        <v>47</v>
      </c>
    </row>
    <row r="1264" spans="1:7" hidden="1" x14ac:dyDescent="0.25">
      <c r="A1264">
        <v>632</v>
      </c>
      <c r="B1264" s="11">
        <v>46023</v>
      </c>
      <c r="C1264" s="12">
        <v>0.54166666666666663</v>
      </c>
      <c r="D1264" t="s">
        <v>19</v>
      </c>
      <c r="E1264" s="13" t="s">
        <v>51</v>
      </c>
      <c r="F1264" t="s">
        <v>26</v>
      </c>
      <c r="G1264" s="13" t="s">
        <v>527</v>
      </c>
    </row>
    <row r="1265" spans="1:7" hidden="1" x14ac:dyDescent="0.25">
      <c r="A1265">
        <v>632</v>
      </c>
      <c r="B1265" s="11">
        <v>46023</v>
      </c>
      <c r="C1265" s="12">
        <v>0.54166666666666663</v>
      </c>
      <c r="D1265" t="s">
        <v>26</v>
      </c>
      <c r="E1265" s="13" t="s">
        <v>527</v>
      </c>
      <c r="F1265" t="s">
        <v>19</v>
      </c>
      <c r="G1265" s="13" t="s">
        <v>51</v>
      </c>
    </row>
    <row r="1266" spans="1:7" hidden="1" x14ac:dyDescent="0.25">
      <c r="A1266">
        <v>633</v>
      </c>
      <c r="B1266" s="11">
        <v>46023</v>
      </c>
      <c r="C1266" s="12">
        <v>0.625</v>
      </c>
      <c r="D1266" t="s">
        <v>19</v>
      </c>
      <c r="E1266" s="13" t="s">
        <v>536</v>
      </c>
      <c r="F1266" t="s">
        <v>26</v>
      </c>
      <c r="G1266" s="13" t="s">
        <v>524</v>
      </c>
    </row>
    <row r="1267" spans="1:7" hidden="1" x14ac:dyDescent="0.25">
      <c r="A1267">
        <v>633</v>
      </c>
      <c r="B1267" s="11">
        <v>46023</v>
      </c>
      <c r="C1267" s="12">
        <v>0.625</v>
      </c>
      <c r="D1267" t="s">
        <v>26</v>
      </c>
      <c r="E1267" s="13" t="s">
        <v>524</v>
      </c>
      <c r="F1267" t="s">
        <v>19</v>
      </c>
      <c r="G1267" s="13" t="s">
        <v>536</v>
      </c>
    </row>
    <row r="1268" spans="1:7" hidden="1" x14ac:dyDescent="0.25">
      <c r="A1268">
        <v>634</v>
      </c>
      <c r="B1268" s="11">
        <v>46023</v>
      </c>
      <c r="C1268" s="12">
        <v>0.79166666666666663</v>
      </c>
      <c r="D1268" t="s">
        <v>19</v>
      </c>
      <c r="E1268" s="13" t="s">
        <v>528</v>
      </c>
      <c r="F1268" t="s">
        <v>26</v>
      </c>
      <c r="G1268" s="13" t="s">
        <v>520</v>
      </c>
    </row>
    <row r="1269" spans="1:7" hidden="1" x14ac:dyDescent="0.25">
      <c r="A1269">
        <v>634</v>
      </c>
      <c r="B1269" s="11">
        <v>46023</v>
      </c>
      <c r="C1269" s="12">
        <v>0.79166666666666663</v>
      </c>
      <c r="D1269" t="s">
        <v>26</v>
      </c>
      <c r="E1269" s="13" t="s">
        <v>520</v>
      </c>
      <c r="F1269" t="s">
        <v>19</v>
      </c>
      <c r="G1269" s="13" t="s">
        <v>528</v>
      </c>
    </row>
    <row r="1270" spans="1:7" hidden="1" x14ac:dyDescent="0.25">
      <c r="A1270">
        <v>635</v>
      </c>
      <c r="B1270" s="11">
        <v>46023</v>
      </c>
      <c r="C1270" s="12">
        <v>0.79166666666666663</v>
      </c>
      <c r="D1270" t="s">
        <v>19</v>
      </c>
      <c r="E1270" s="13" t="s">
        <v>526</v>
      </c>
      <c r="F1270" t="s">
        <v>26</v>
      </c>
      <c r="G1270" s="13" t="s">
        <v>518</v>
      </c>
    </row>
    <row r="1271" spans="1:7" hidden="1" x14ac:dyDescent="0.25">
      <c r="A1271">
        <v>635</v>
      </c>
      <c r="B1271" s="11">
        <v>46023</v>
      </c>
      <c r="C1271" s="12">
        <v>0.79166666666666663</v>
      </c>
      <c r="D1271" t="s">
        <v>26</v>
      </c>
      <c r="E1271" s="13" t="s">
        <v>518</v>
      </c>
      <c r="F1271" t="s">
        <v>19</v>
      </c>
      <c r="G1271" s="13" t="s">
        <v>526</v>
      </c>
    </row>
    <row r="1272" spans="1:7" hidden="1" x14ac:dyDescent="0.25">
      <c r="A1272">
        <v>636</v>
      </c>
      <c r="B1272" s="11">
        <v>46023</v>
      </c>
      <c r="C1272" s="12">
        <v>0.79166666666666663</v>
      </c>
      <c r="D1272" t="s">
        <v>19</v>
      </c>
      <c r="E1272" s="13" t="s">
        <v>535</v>
      </c>
      <c r="F1272" t="s">
        <v>26</v>
      </c>
      <c r="G1272" s="13" t="s">
        <v>522</v>
      </c>
    </row>
    <row r="1273" spans="1:7" hidden="1" x14ac:dyDescent="0.25">
      <c r="A1273">
        <v>636</v>
      </c>
      <c r="B1273" s="11">
        <v>46023</v>
      </c>
      <c r="C1273" s="12">
        <v>0.79166666666666663</v>
      </c>
      <c r="D1273" t="s">
        <v>26</v>
      </c>
      <c r="E1273" s="13" t="s">
        <v>522</v>
      </c>
      <c r="F1273" t="s">
        <v>19</v>
      </c>
      <c r="G1273" s="13" t="s">
        <v>535</v>
      </c>
    </row>
    <row r="1274" spans="1:7" hidden="1" x14ac:dyDescent="0.25">
      <c r="A1274">
        <v>637</v>
      </c>
      <c r="B1274" s="11">
        <v>46023</v>
      </c>
      <c r="C1274" s="12">
        <v>0.79166666666666663</v>
      </c>
      <c r="D1274" t="s">
        <v>19</v>
      </c>
      <c r="E1274" s="13" t="s">
        <v>521</v>
      </c>
      <c r="F1274" t="s">
        <v>26</v>
      </c>
      <c r="G1274" s="13" t="s">
        <v>53</v>
      </c>
    </row>
    <row r="1275" spans="1:7" hidden="1" x14ac:dyDescent="0.25">
      <c r="A1275">
        <v>637</v>
      </c>
      <c r="B1275" s="11">
        <v>46023</v>
      </c>
      <c r="C1275" s="12">
        <v>0.79166666666666663</v>
      </c>
      <c r="D1275" t="s">
        <v>26</v>
      </c>
      <c r="E1275" s="13" t="s">
        <v>53</v>
      </c>
      <c r="F1275" t="s">
        <v>19</v>
      </c>
      <c r="G1275" s="13" t="s">
        <v>521</v>
      </c>
    </row>
    <row r="1276" spans="1:7" hidden="1" x14ac:dyDescent="0.25">
      <c r="A1276">
        <v>638</v>
      </c>
      <c r="B1276" s="11">
        <v>46023</v>
      </c>
      <c r="C1276" s="12">
        <v>0.85416666666666663</v>
      </c>
      <c r="D1276" t="s">
        <v>19</v>
      </c>
      <c r="E1276" s="13" t="s">
        <v>534</v>
      </c>
      <c r="F1276" t="s">
        <v>26</v>
      </c>
      <c r="G1276" s="13" t="s">
        <v>516</v>
      </c>
    </row>
    <row r="1277" spans="1:7" hidden="1" x14ac:dyDescent="0.25">
      <c r="A1277">
        <v>638</v>
      </c>
      <c r="B1277" s="11">
        <v>46023</v>
      </c>
      <c r="C1277" s="12">
        <v>0.85416666666666663</v>
      </c>
      <c r="D1277" t="s">
        <v>26</v>
      </c>
      <c r="E1277" s="13" t="s">
        <v>516</v>
      </c>
      <c r="F1277" t="s">
        <v>19</v>
      </c>
      <c r="G1277" s="13" t="s">
        <v>534</v>
      </c>
    </row>
    <row r="1278" spans="1:7" hidden="1" x14ac:dyDescent="0.25">
      <c r="A1278">
        <v>639</v>
      </c>
      <c r="B1278" s="11">
        <v>46023</v>
      </c>
      <c r="C1278" s="12">
        <v>0.91666666666666663</v>
      </c>
      <c r="D1278" t="s">
        <v>19</v>
      </c>
      <c r="E1278" s="13" t="s">
        <v>531</v>
      </c>
      <c r="F1278" t="s">
        <v>26</v>
      </c>
      <c r="G1278" s="13" t="s">
        <v>538</v>
      </c>
    </row>
    <row r="1279" spans="1:7" hidden="1" x14ac:dyDescent="0.25">
      <c r="A1279">
        <v>639</v>
      </c>
      <c r="B1279" s="11">
        <v>46023</v>
      </c>
      <c r="C1279" s="12">
        <v>0.91666666666666663</v>
      </c>
      <c r="D1279" t="s">
        <v>26</v>
      </c>
      <c r="E1279" s="13" t="s">
        <v>538</v>
      </c>
      <c r="F1279" t="s">
        <v>19</v>
      </c>
      <c r="G1279" s="13" t="s">
        <v>531</v>
      </c>
    </row>
    <row r="1280" spans="1:7" hidden="1" x14ac:dyDescent="0.25">
      <c r="A1280">
        <v>640</v>
      </c>
      <c r="B1280" s="11">
        <v>46024</v>
      </c>
      <c r="C1280" s="12">
        <v>0.625</v>
      </c>
      <c r="D1280" t="s">
        <v>19</v>
      </c>
      <c r="E1280" s="13" t="s">
        <v>523</v>
      </c>
      <c r="F1280" t="s">
        <v>26</v>
      </c>
      <c r="G1280" s="13" t="s">
        <v>533</v>
      </c>
    </row>
    <row r="1281" spans="1:7" hidden="1" x14ac:dyDescent="0.25">
      <c r="A1281">
        <v>640</v>
      </c>
      <c r="B1281" s="11">
        <v>46024</v>
      </c>
      <c r="C1281" s="12">
        <v>0.625</v>
      </c>
      <c r="D1281" t="s">
        <v>26</v>
      </c>
      <c r="E1281" s="13" t="s">
        <v>533</v>
      </c>
      <c r="F1281" t="s">
        <v>19</v>
      </c>
      <c r="G1281" s="13" t="s">
        <v>523</v>
      </c>
    </row>
    <row r="1282" spans="1:7" hidden="1" x14ac:dyDescent="0.25">
      <c r="A1282">
        <v>641</v>
      </c>
      <c r="B1282" s="11">
        <v>46024</v>
      </c>
      <c r="C1282" s="12">
        <v>0.83333333333333337</v>
      </c>
      <c r="D1282" t="s">
        <v>19</v>
      </c>
      <c r="E1282" s="13" t="s">
        <v>519</v>
      </c>
      <c r="F1282" t="s">
        <v>26</v>
      </c>
      <c r="G1282" s="13" t="s">
        <v>517</v>
      </c>
    </row>
    <row r="1283" spans="1:7" hidden="1" x14ac:dyDescent="0.25">
      <c r="A1283">
        <v>641</v>
      </c>
      <c r="B1283" s="11">
        <v>46024</v>
      </c>
      <c r="C1283" s="12">
        <v>0.83333333333333337</v>
      </c>
      <c r="D1283" t="s">
        <v>26</v>
      </c>
      <c r="E1283" s="13" t="s">
        <v>517</v>
      </c>
      <c r="F1283" t="s">
        <v>19</v>
      </c>
      <c r="G1283" s="13" t="s">
        <v>519</v>
      </c>
    </row>
    <row r="1284" spans="1:7" hidden="1" x14ac:dyDescent="0.25">
      <c r="A1284">
        <v>642</v>
      </c>
      <c r="B1284" s="11">
        <v>46024</v>
      </c>
      <c r="C1284" s="12">
        <v>0.9375</v>
      </c>
      <c r="D1284" t="s">
        <v>19</v>
      </c>
      <c r="E1284" s="13" t="s">
        <v>538</v>
      </c>
      <c r="F1284" t="s">
        <v>26</v>
      </c>
      <c r="G1284" s="13" t="s">
        <v>540</v>
      </c>
    </row>
    <row r="1285" spans="1:7" hidden="1" x14ac:dyDescent="0.25">
      <c r="A1285">
        <v>642</v>
      </c>
      <c r="B1285" s="11">
        <v>46024</v>
      </c>
      <c r="C1285" s="12">
        <v>0.9375</v>
      </c>
      <c r="D1285" t="s">
        <v>26</v>
      </c>
      <c r="E1285" s="13" t="s">
        <v>540</v>
      </c>
      <c r="F1285" t="s">
        <v>19</v>
      </c>
      <c r="G1285" s="13" t="s">
        <v>538</v>
      </c>
    </row>
    <row r="1286" spans="1:7" hidden="1" x14ac:dyDescent="0.25">
      <c r="A1286">
        <v>643</v>
      </c>
      <c r="B1286" s="11">
        <v>46024</v>
      </c>
      <c r="C1286" s="12">
        <v>0.9375</v>
      </c>
      <c r="D1286" t="s">
        <v>19</v>
      </c>
      <c r="E1286" s="13" t="s">
        <v>532</v>
      </c>
      <c r="F1286" t="s">
        <v>26</v>
      </c>
      <c r="G1286" s="13" t="s">
        <v>537</v>
      </c>
    </row>
    <row r="1287" spans="1:7" hidden="1" x14ac:dyDescent="0.25">
      <c r="A1287">
        <v>643</v>
      </c>
      <c r="B1287" s="11">
        <v>46024</v>
      </c>
      <c r="C1287" s="12">
        <v>0.9375</v>
      </c>
      <c r="D1287" t="s">
        <v>26</v>
      </c>
      <c r="E1287" s="13" t="s">
        <v>537</v>
      </c>
      <c r="F1287" t="s">
        <v>19</v>
      </c>
      <c r="G1287" s="13" t="s">
        <v>532</v>
      </c>
    </row>
    <row r="1288" spans="1:7" hidden="1" x14ac:dyDescent="0.25">
      <c r="A1288">
        <v>644</v>
      </c>
      <c r="B1288" s="11">
        <v>46025</v>
      </c>
      <c r="C1288" s="12">
        <v>0.5</v>
      </c>
      <c r="D1288" t="s">
        <v>19</v>
      </c>
      <c r="E1288" s="13" t="s">
        <v>518</v>
      </c>
      <c r="F1288" t="s">
        <v>26</v>
      </c>
      <c r="G1288" s="13" t="s">
        <v>526</v>
      </c>
    </row>
    <row r="1289" spans="1:7" hidden="1" x14ac:dyDescent="0.25">
      <c r="A1289">
        <v>644</v>
      </c>
      <c r="B1289" s="11">
        <v>46025</v>
      </c>
      <c r="C1289" s="12">
        <v>0.5</v>
      </c>
      <c r="D1289" t="s">
        <v>26</v>
      </c>
      <c r="E1289" s="13" t="s">
        <v>526</v>
      </c>
      <c r="F1289" t="s">
        <v>19</v>
      </c>
      <c r="G1289" s="13" t="s">
        <v>518</v>
      </c>
    </row>
    <row r="1290" spans="1:7" hidden="1" x14ac:dyDescent="0.25">
      <c r="A1290">
        <v>645</v>
      </c>
      <c r="B1290" s="11">
        <v>46025</v>
      </c>
      <c r="C1290" s="12">
        <v>0.625</v>
      </c>
      <c r="D1290" t="s">
        <v>19</v>
      </c>
      <c r="E1290" s="13" t="s">
        <v>529</v>
      </c>
      <c r="F1290" t="s">
        <v>26</v>
      </c>
      <c r="G1290" s="13" t="s">
        <v>530</v>
      </c>
    </row>
    <row r="1291" spans="1:7" hidden="1" x14ac:dyDescent="0.25">
      <c r="A1291">
        <v>645</v>
      </c>
      <c r="B1291" s="11">
        <v>46025</v>
      </c>
      <c r="C1291" s="12">
        <v>0.625</v>
      </c>
      <c r="D1291" t="s">
        <v>26</v>
      </c>
      <c r="E1291" s="13" t="s">
        <v>530</v>
      </c>
      <c r="F1291" t="s">
        <v>19</v>
      </c>
      <c r="G1291" s="13" t="s">
        <v>529</v>
      </c>
    </row>
    <row r="1292" spans="1:7" hidden="1" x14ac:dyDescent="0.25">
      <c r="A1292">
        <v>646</v>
      </c>
      <c r="B1292" s="11">
        <v>46025</v>
      </c>
      <c r="C1292" s="12">
        <v>0.625</v>
      </c>
      <c r="D1292" t="s">
        <v>19</v>
      </c>
      <c r="E1292" s="13" t="s">
        <v>536</v>
      </c>
      <c r="F1292" t="s">
        <v>26</v>
      </c>
      <c r="G1292" s="13" t="s">
        <v>52</v>
      </c>
    </row>
    <row r="1293" spans="1:7" hidden="1" x14ac:dyDescent="0.25">
      <c r="A1293">
        <v>646</v>
      </c>
      <c r="B1293" s="11">
        <v>46025</v>
      </c>
      <c r="C1293" s="12">
        <v>0.625</v>
      </c>
      <c r="D1293" t="s">
        <v>26</v>
      </c>
      <c r="E1293" s="13" t="s">
        <v>52</v>
      </c>
      <c r="F1293" t="s">
        <v>19</v>
      </c>
      <c r="G1293" s="13" t="s">
        <v>536</v>
      </c>
    </row>
    <row r="1294" spans="1:7" hidden="1" x14ac:dyDescent="0.25">
      <c r="A1294">
        <v>647</v>
      </c>
      <c r="B1294" s="11">
        <v>46025</v>
      </c>
      <c r="C1294" s="12">
        <v>0.64583333333333337</v>
      </c>
      <c r="D1294" t="s">
        <v>19</v>
      </c>
      <c r="E1294" s="13" t="s">
        <v>525</v>
      </c>
      <c r="F1294" t="s">
        <v>26</v>
      </c>
      <c r="G1294" s="13" t="s">
        <v>48</v>
      </c>
    </row>
    <row r="1295" spans="1:7" hidden="1" x14ac:dyDescent="0.25">
      <c r="A1295">
        <v>647</v>
      </c>
      <c r="B1295" s="11">
        <v>46025</v>
      </c>
      <c r="C1295" s="12">
        <v>0.64583333333333337</v>
      </c>
      <c r="D1295" t="s">
        <v>26</v>
      </c>
      <c r="E1295" s="13" t="s">
        <v>48</v>
      </c>
      <c r="F1295" t="s">
        <v>19</v>
      </c>
      <c r="G1295" s="13" t="s">
        <v>525</v>
      </c>
    </row>
    <row r="1296" spans="1:7" hidden="1" x14ac:dyDescent="0.25">
      <c r="A1296">
        <v>648</v>
      </c>
      <c r="B1296" s="11">
        <v>46025</v>
      </c>
      <c r="C1296" s="12">
        <v>0.66666666666666663</v>
      </c>
      <c r="D1296" t="s">
        <v>19</v>
      </c>
      <c r="E1296" s="13" t="s">
        <v>521</v>
      </c>
      <c r="F1296" t="s">
        <v>26</v>
      </c>
      <c r="G1296" s="13" t="s">
        <v>533</v>
      </c>
    </row>
    <row r="1297" spans="1:7" hidden="1" x14ac:dyDescent="0.25">
      <c r="A1297">
        <v>648</v>
      </c>
      <c r="B1297" s="11">
        <v>46025</v>
      </c>
      <c r="C1297" s="12">
        <v>0.66666666666666663</v>
      </c>
      <c r="D1297" t="s">
        <v>26</v>
      </c>
      <c r="E1297" s="13" t="s">
        <v>533</v>
      </c>
      <c r="F1297" t="s">
        <v>19</v>
      </c>
      <c r="G1297" s="13" t="s">
        <v>521</v>
      </c>
    </row>
    <row r="1298" spans="1:7" hidden="1" x14ac:dyDescent="0.25">
      <c r="A1298">
        <v>649</v>
      </c>
      <c r="B1298" s="11">
        <v>46025</v>
      </c>
      <c r="C1298" s="12">
        <v>0.66666666666666663</v>
      </c>
      <c r="D1298" t="s">
        <v>19</v>
      </c>
      <c r="E1298" s="13" t="s">
        <v>528</v>
      </c>
      <c r="F1298" t="s">
        <v>26</v>
      </c>
      <c r="G1298" s="13" t="s">
        <v>539</v>
      </c>
    </row>
    <row r="1299" spans="1:7" hidden="1" x14ac:dyDescent="0.25">
      <c r="A1299">
        <v>649</v>
      </c>
      <c r="B1299" s="11">
        <v>46025</v>
      </c>
      <c r="C1299" s="12">
        <v>0.66666666666666663</v>
      </c>
      <c r="D1299" t="s">
        <v>26</v>
      </c>
      <c r="E1299" s="13" t="s">
        <v>539</v>
      </c>
      <c r="F1299" t="s">
        <v>19</v>
      </c>
      <c r="G1299" s="13" t="s">
        <v>528</v>
      </c>
    </row>
    <row r="1300" spans="1:7" hidden="1" x14ac:dyDescent="0.25">
      <c r="A1300">
        <v>650</v>
      </c>
      <c r="B1300" s="11">
        <v>46025</v>
      </c>
      <c r="C1300" s="12">
        <v>0.79166666666666663</v>
      </c>
      <c r="D1300" t="s">
        <v>19</v>
      </c>
      <c r="E1300" s="13" t="s">
        <v>535</v>
      </c>
      <c r="F1300" t="s">
        <v>26</v>
      </c>
      <c r="G1300" s="13" t="s">
        <v>527</v>
      </c>
    </row>
    <row r="1301" spans="1:7" hidden="1" x14ac:dyDescent="0.25">
      <c r="A1301">
        <v>650</v>
      </c>
      <c r="B1301" s="11">
        <v>46025</v>
      </c>
      <c r="C1301" s="12">
        <v>0.79166666666666663</v>
      </c>
      <c r="D1301" t="s">
        <v>26</v>
      </c>
      <c r="E1301" s="13" t="s">
        <v>527</v>
      </c>
      <c r="F1301" t="s">
        <v>19</v>
      </c>
      <c r="G1301" s="13" t="s">
        <v>535</v>
      </c>
    </row>
    <row r="1302" spans="1:7" hidden="1" x14ac:dyDescent="0.25">
      <c r="A1302">
        <v>651</v>
      </c>
      <c r="B1302" s="11">
        <v>46025</v>
      </c>
      <c r="C1302" s="12">
        <v>0.79166666666666663</v>
      </c>
      <c r="D1302" t="s">
        <v>19</v>
      </c>
      <c r="E1302" s="13" t="s">
        <v>516</v>
      </c>
      <c r="F1302" t="s">
        <v>26</v>
      </c>
      <c r="G1302" s="13" t="s">
        <v>51</v>
      </c>
    </row>
    <row r="1303" spans="1:7" hidden="1" x14ac:dyDescent="0.25">
      <c r="A1303">
        <v>651</v>
      </c>
      <c r="B1303" s="11">
        <v>46025</v>
      </c>
      <c r="C1303" s="12">
        <v>0.79166666666666663</v>
      </c>
      <c r="D1303" t="s">
        <v>26</v>
      </c>
      <c r="E1303" s="13" t="s">
        <v>51</v>
      </c>
      <c r="F1303" t="s">
        <v>19</v>
      </c>
      <c r="G1303" s="13" t="s">
        <v>516</v>
      </c>
    </row>
    <row r="1304" spans="1:7" hidden="1" x14ac:dyDescent="0.25">
      <c r="A1304">
        <v>652</v>
      </c>
      <c r="B1304" s="11">
        <v>46025</v>
      </c>
      <c r="C1304" s="12">
        <v>0.79166666666666663</v>
      </c>
      <c r="D1304" t="s">
        <v>19</v>
      </c>
      <c r="E1304" s="13" t="s">
        <v>531</v>
      </c>
      <c r="F1304" t="s">
        <v>26</v>
      </c>
      <c r="G1304" s="13" t="s">
        <v>49</v>
      </c>
    </row>
    <row r="1305" spans="1:7" hidden="1" x14ac:dyDescent="0.25">
      <c r="A1305">
        <v>652</v>
      </c>
      <c r="B1305" s="11">
        <v>46025</v>
      </c>
      <c r="C1305" s="12">
        <v>0.79166666666666663</v>
      </c>
      <c r="D1305" t="s">
        <v>26</v>
      </c>
      <c r="E1305" s="13" t="s">
        <v>49</v>
      </c>
      <c r="F1305" t="s">
        <v>19</v>
      </c>
      <c r="G1305" s="13" t="s">
        <v>531</v>
      </c>
    </row>
    <row r="1306" spans="1:7" hidden="1" x14ac:dyDescent="0.25">
      <c r="A1306">
        <v>653</v>
      </c>
      <c r="B1306" s="11">
        <v>46025</v>
      </c>
      <c r="C1306" s="12">
        <v>0.79166666666666663</v>
      </c>
      <c r="D1306" t="s">
        <v>19</v>
      </c>
      <c r="E1306" s="13" t="s">
        <v>54</v>
      </c>
      <c r="F1306" t="s">
        <v>26</v>
      </c>
      <c r="G1306" s="13" t="s">
        <v>53</v>
      </c>
    </row>
    <row r="1307" spans="1:7" hidden="1" x14ac:dyDescent="0.25">
      <c r="A1307">
        <v>653</v>
      </c>
      <c r="B1307" s="11">
        <v>46025</v>
      </c>
      <c r="C1307" s="12">
        <v>0.79166666666666663</v>
      </c>
      <c r="D1307" t="s">
        <v>26</v>
      </c>
      <c r="E1307" s="13" t="s">
        <v>53</v>
      </c>
      <c r="F1307" t="s">
        <v>19</v>
      </c>
      <c r="G1307" s="13" t="s">
        <v>54</v>
      </c>
    </row>
    <row r="1308" spans="1:7" hidden="1" x14ac:dyDescent="0.25">
      <c r="A1308">
        <v>654</v>
      </c>
      <c r="B1308" s="11">
        <v>46025</v>
      </c>
      <c r="C1308" s="12">
        <v>0.79166666666666663</v>
      </c>
      <c r="D1308" t="s">
        <v>19</v>
      </c>
      <c r="E1308" s="13" t="s">
        <v>522</v>
      </c>
      <c r="F1308" t="s">
        <v>26</v>
      </c>
      <c r="G1308" s="13" t="s">
        <v>524</v>
      </c>
    </row>
    <row r="1309" spans="1:7" hidden="1" x14ac:dyDescent="0.25">
      <c r="A1309">
        <v>654</v>
      </c>
      <c r="B1309" s="11">
        <v>46025</v>
      </c>
      <c r="C1309" s="12">
        <v>0.79166666666666663</v>
      </c>
      <c r="D1309" t="s">
        <v>26</v>
      </c>
      <c r="E1309" s="13" t="s">
        <v>524</v>
      </c>
      <c r="F1309" t="s">
        <v>19</v>
      </c>
      <c r="G1309" s="13" t="s">
        <v>522</v>
      </c>
    </row>
    <row r="1310" spans="1:7" hidden="1" x14ac:dyDescent="0.25">
      <c r="A1310">
        <v>655</v>
      </c>
      <c r="B1310" s="11">
        <v>46025</v>
      </c>
      <c r="C1310" s="12">
        <v>0.875</v>
      </c>
      <c r="D1310" t="s">
        <v>19</v>
      </c>
      <c r="E1310" s="13" t="s">
        <v>532</v>
      </c>
      <c r="F1310" t="s">
        <v>26</v>
      </c>
      <c r="G1310" s="13" t="s">
        <v>520</v>
      </c>
    </row>
    <row r="1311" spans="1:7" hidden="1" x14ac:dyDescent="0.25">
      <c r="A1311">
        <v>655</v>
      </c>
      <c r="B1311" s="11">
        <v>46025</v>
      </c>
      <c r="C1311" s="12">
        <v>0.875</v>
      </c>
      <c r="D1311" t="s">
        <v>26</v>
      </c>
      <c r="E1311" s="13" t="s">
        <v>520</v>
      </c>
      <c r="F1311" t="s">
        <v>19</v>
      </c>
      <c r="G1311" s="13" t="s">
        <v>532</v>
      </c>
    </row>
    <row r="1312" spans="1:7" hidden="1" x14ac:dyDescent="0.25">
      <c r="A1312">
        <v>656</v>
      </c>
      <c r="B1312" s="11">
        <v>46025</v>
      </c>
      <c r="C1312" s="12">
        <v>0.91666666666666663</v>
      </c>
      <c r="D1312" t="s">
        <v>19</v>
      </c>
      <c r="E1312" s="13" t="s">
        <v>47</v>
      </c>
      <c r="F1312" t="s">
        <v>26</v>
      </c>
      <c r="G1312" s="13" t="s">
        <v>540</v>
      </c>
    </row>
    <row r="1313" spans="1:7" hidden="1" x14ac:dyDescent="0.25">
      <c r="A1313">
        <v>656</v>
      </c>
      <c r="B1313" s="11">
        <v>46025</v>
      </c>
      <c r="C1313" s="12">
        <v>0.91666666666666663</v>
      </c>
      <c r="D1313" t="s">
        <v>26</v>
      </c>
      <c r="E1313" s="13" t="s">
        <v>540</v>
      </c>
      <c r="F1313" t="s">
        <v>19</v>
      </c>
      <c r="G1313" s="13" t="s">
        <v>47</v>
      </c>
    </row>
    <row r="1314" spans="1:7" hidden="1" x14ac:dyDescent="0.25">
      <c r="A1314">
        <v>657</v>
      </c>
      <c r="B1314" s="11">
        <v>46026</v>
      </c>
      <c r="C1314" s="12">
        <v>0.58333333333333337</v>
      </c>
      <c r="D1314" t="s">
        <v>19</v>
      </c>
      <c r="E1314" s="13" t="s">
        <v>521</v>
      </c>
      <c r="F1314" t="s">
        <v>26</v>
      </c>
      <c r="G1314" s="13" t="s">
        <v>534</v>
      </c>
    </row>
    <row r="1315" spans="1:7" hidden="1" x14ac:dyDescent="0.25">
      <c r="A1315">
        <v>657</v>
      </c>
      <c r="B1315" s="11">
        <v>46026</v>
      </c>
      <c r="C1315" s="12">
        <v>0.58333333333333337</v>
      </c>
      <c r="D1315" t="s">
        <v>26</v>
      </c>
      <c r="E1315" s="13" t="s">
        <v>534</v>
      </c>
      <c r="F1315" t="s">
        <v>19</v>
      </c>
      <c r="G1315" s="13" t="s">
        <v>521</v>
      </c>
    </row>
    <row r="1316" spans="1:7" hidden="1" x14ac:dyDescent="0.25">
      <c r="A1316">
        <v>658</v>
      </c>
      <c r="B1316" s="11">
        <v>46026</v>
      </c>
      <c r="C1316" s="12">
        <v>0.625</v>
      </c>
      <c r="D1316" t="s">
        <v>19</v>
      </c>
      <c r="E1316" s="13" t="s">
        <v>518</v>
      </c>
      <c r="F1316" t="s">
        <v>26</v>
      </c>
      <c r="G1316" s="13" t="s">
        <v>530</v>
      </c>
    </row>
    <row r="1317" spans="1:7" hidden="1" x14ac:dyDescent="0.25">
      <c r="A1317">
        <v>658</v>
      </c>
      <c r="B1317" s="11">
        <v>46026</v>
      </c>
      <c r="C1317" s="12">
        <v>0.625</v>
      </c>
      <c r="D1317" t="s">
        <v>26</v>
      </c>
      <c r="E1317" s="13" t="s">
        <v>530</v>
      </c>
      <c r="F1317" t="s">
        <v>19</v>
      </c>
      <c r="G1317" s="13" t="s">
        <v>518</v>
      </c>
    </row>
    <row r="1318" spans="1:7" hidden="1" x14ac:dyDescent="0.25">
      <c r="A1318">
        <v>659</v>
      </c>
      <c r="B1318" s="11">
        <v>46026</v>
      </c>
      <c r="C1318" s="12">
        <v>0.70833333333333337</v>
      </c>
      <c r="D1318" t="s">
        <v>19</v>
      </c>
      <c r="E1318" s="13" t="s">
        <v>54</v>
      </c>
      <c r="F1318" t="s">
        <v>26</v>
      </c>
      <c r="G1318" s="13" t="s">
        <v>517</v>
      </c>
    </row>
    <row r="1319" spans="1:7" hidden="1" x14ac:dyDescent="0.25">
      <c r="A1319">
        <v>659</v>
      </c>
      <c r="B1319" s="11">
        <v>46026</v>
      </c>
      <c r="C1319" s="12">
        <v>0.70833333333333337</v>
      </c>
      <c r="D1319" t="s">
        <v>26</v>
      </c>
      <c r="E1319" s="13" t="s">
        <v>517</v>
      </c>
      <c r="F1319" t="s">
        <v>19</v>
      </c>
      <c r="G1319" s="13" t="s">
        <v>54</v>
      </c>
    </row>
    <row r="1320" spans="1:7" hidden="1" x14ac:dyDescent="0.25">
      <c r="A1320">
        <v>660</v>
      </c>
      <c r="B1320" s="11">
        <v>46026</v>
      </c>
      <c r="C1320" s="12">
        <v>0.79166666666666663</v>
      </c>
      <c r="D1320" t="s">
        <v>19</v>
      </c>
      <c r="E1320" s="13" t="s">
        <v>53</v>
      </c>
      <c r="F1320" t="s">
        <v>26</v>
      </c>
      <c r="G1320" s="13" t="s">
        <v>52</v>
      </c>
    </row>
    <row r="1321" spans="1:7" hidden="1" x14ac:dyDescent="0.25">
      <c r="A1321">
        <v>660</v>
      </c>
      <c r="B1321" s="11">
        <v>46026</v>
      </c>
      <c r="C1321" s="12">
        <v>0.79166666666666663</v>
      </c>
      <c r="D1321" t="s">
        <v>26</v>
      </c>
      <c r="E1321" s="13" t="s">
        <v>52</v>
      </c>
      <c r="F1321" t="s">
        <v>19</v>
      </c>
      <c r="G1321" s="13" t="s">
        <v>53</v>
      </c>
    </row>
    <row r="1322" spans="1:7" hidden="1" x14ac:dyDescent="0.25">
      <c r="A1322">
        <v>661</v>
      </c>
      <c r="B1322" s="11">
        <v>46026</v>
      </c>
      <c r="C1322" s="12">
        <v>0.79166666666666663</v>
      </c>
      <c r="D1322" t="s">
        <v>19</v>
      </c>
      <c r="E1322" s="13" t="s">
        <v>523</v>
      </c>
      <c r="F1322" t="s">
        <v>26</v>
      </c>
      <c r="G1322" s="13" t="s">
        <v>516</v>
      </c>
    </row>
    <row r="1323" spans="1:7" hidden="1" x14ac:dyDescent="0.25">
      <c r="A1323">
        <v>661</v>
      </c>
      <c r="B1323" s="11">
        <v>46026</v>
      </c>
      <c r="C1323" s="12">
        <v>0.79166666666666663</v>
      </c>
      <c r="D1323" t="s">
        <v>26</v>
      </c>
      <c r="E1323" s="13" t="s">
        <v>516</v>
      </c>
      <c r="F1323" t="s">
        <v>19</v>
      </c>
      <c r="G1323" s="13" t="s">
        <v>523</v>
      </c>
    </row>
    <row r="1324" spans="1:7" hidden="1" x14ac:dyDescent="0.25">
      <c r="A1324">
        <v>662</v>
      </c>
      <c r="B1324" s="11">
        <v>46027</v>
      </c>
      <c r="C1324" s="12">
        <v>0.79166666666666663</v>
      </c>
      <c r="D1324" t="s">
        <v>19</v>
      </c>
      <c r="E1324" s="13" t="s">
        <v>536</v>
      </c>
      <c r="F1324" t="s">
        <v>26</v>
      </c>
      <c r="G1324" s="13" t="s">
        <v>519</v>
      </c>
    </row>
    <row r="1325" spans="1:7" hidden="1" x14ac:dyDescent="0.25">
      <c r="A1325">
        <v>662</v>
      </c>
      <c r="B1325" s="11">
        <v>46027</v>
      </c>
      <c r="C1325" s="12">
        <v>0.79166666666666663</v>
      </c>
      <c r="D1325" t="s">
        <v>26</v>
      </c>
      <c r="E1325" s="13" t="s">
        <v>519</v>
      </c>
      <c r="F1325" t="s">
        <v>19</v>
      </c>
      <c r="G1325" s="13" t="s">
        <v>536</v>
      </c>
    </row>
    <row r="1326" spans="1:7" hidden="1" x14ac:dyDescent="0.25">
      <c r="A1326">
        <v>663</v>
      </c>
      <c r="B1326" s="11">
        <v>46027</v>
      </c>
      <c r="C1326" s="12">
        <v>0.79166666666666663</v>
      </c>
      <c r="D1326" t="s">
        <v>19</v>
      </c>
      <c r="E1326" s="13" t="s">
        <v>537</v>
      </c>
      <c r="F1326" t="s">
        <v>26</v>
      </c>
      <c r="G1326" s="13" t="s">
        <v>51</v>
      </c>
    </row>
    <row r="1327" spans="1:7" hidden="1" x14ac:dyDescent="0.25">
      <c r="A1327">
        <v>663</v>
      </c>
      <c r="B1327" s="11">
        <v>46027</v>
      </c>
      <c r="C1327" s="12">
        <v>0.79166666666666663</v>
      </c>
      <c r="D1327" t="s">
        <v>26</v>
      </c>
      <c r="E1327" s="13" t="s">
        <v>51</v>
      </c>
      <c r="F1327" t="s">
        <v>19</v>
      </c>
      <c r="G1327" s="13" t="s">
        <v>537</v>
      </c>
    </row>
    <row r="1328" spans="1:7" hidden="1" x14ac:dyDescent="0.25">
      <c r="A1328">
        <v>664</v>
      </c>
      <c r="B1328" s="11">
        <v>46027</v>
      </c>
      <c r="C1328" s="12">
        <v>0.8125</v>
      </c>
      <c r="D1328" t="s">
        <v>19</v>
      </c>
      <c r="E1328" s="13" t="s">
        <v>526</v>
      </c>
      <c r="F1328" t="s">
        <v>26</v>
      </c>
      <c r="G1328" s="13" t="s">
        <v>527</v>
      </c>
    </row>
    <row r="1329" spans="1:7" hidden="1" x14ac:dyDescent="0.25">
      <c r="A1329">
        <v>664</v>
      </c>
      <c r="B1329" s="11">
        <v>46027</v>
      </c>
      <c r="C1329" s="12">
        <v>0.8125</v>
      </c>
      <c r="D1329" t="s">
        <v>26</v>
      </c>
      <c r="E1329" s="13" t="s">
        <v>527</v>
      </c>
      <c r="F1329" t="s">
        <v>19</v>
      </c>
      <c r="G1329" s="13" t="s">
        <v>526</v>
      </c>
    </row>
    <row r="1330" spans="1:7" hidden="1" x14ac:dyDescent="0.25">
      <c r="A1330">
        <v>665</v>
      </c>
      <c r="B1330" s="11">
        <v>46027</v>
      </c>
      <c r="C1330" s="12">
        <v>0.89583333333333337</v>
      </c>
      <c r="D1330" t="s">
        <v>19</v>
      </c>
      <c r="E1330" s="13" t="s">
        <v>538</v>
      </c>
      <c r="F1330" t="s">
        <v>26</v>
      </c>
      <c r="G1330" s="13" t="s">
        <v>49</v>
      </c>
    </row>
    <row r="1331" spans="1:7" hidden="1" x14ac:dyDescent="0.25">
      <c r="A1331">
        <v>665</v>
      </c>
      <c r="B1331" s="11">
        <v>46027</v>
      </c>
      <c r="C1331" s="12">
        <v>0.89583333333333337</v>
      </c>
      <c r="D1331" t="s">
        <v>26</v>
      </c>
      <c r="E1331" s="13" t="s">
        <v>49</v>
      </c>
      <c r="F1331" t="s">
        <v>19</v>
      </c>
      <c r="G1331" s="13" t="s">
        <v>538</v>
      </c>
    </row>
    <row r="1332" spans="1:7" hidden="1" x14ac:dyDescent="0.25">
      <c r="A1332">
        <v>666</v>
      </c>
      <c r="B1332" s="11">
        <v>46027</v>
      </c>
      <c r="C1332" s="12">
        <v>0.9375</v>
      </c>
      <c r="D1332" t="s">
        <v>19</v>
      </c>
      <c r="E1332" s="13" t="s">
        <v>532</v>
      </c>
      <c r="F1332" t="s">
        <v>26</v>
      </c>
      <c r="G1332" s="13" t="s">
        <v>520</v>
      </c>
    </row>
    <row r="1333" spans="1:7" hidden="1" x14ac:dyDescent="0.25">
      <c r="A1333">
        <v>666</v>
      </c>
      <c r="B1333" s="11">
        <v>46027</v>
      </c>
      <c r="C1333" s="12">
        <v>0.9375</v>
      </c>
      <c r="D1333" t="s">
        <v>26</v>
      </c>
      <c r="E1333" s="13" t="s">
        <v>520</v>
      </c>
      <c r="F1333" t="s">
        <v>19</v>
      </c>
      <c r="G1333" s="13" t="s">
        <v>532</v>
      </c>
    </row>
    <row r="1334" spans="1:7" hidden="1" x14ac:dyDescent="0.25">
      <c r="A1334">
        <v>667</v>
      </c>
      <c r="B1334" s="11">
        <v>46028</v>
      </c>
      <c r="C1334" s="12">
        <v>0.79166666666666663</v>
      </c>
      <c r="D1334" t="s">
        <v>19</v>
      </c>
      <c r="E1334" s="13" t="s">
        <v>54</v>
      </c>
      <c r="F1334" t="s">
        <v>26</v>
      </c>
      <c r="G1334" s="13" t="s">
        <v>528</v>
      </c>
    </row>
    <row r="1335" spans="1:7" hidden="1" x14ac:dyDescent="0.25">
      <c r="A1335">
        <v>667</v>
      </c>
      <c r="B1335" s="11">
        <v>46028</v>
      </c>
      <c r="C1335" s="12">
        <v>0.79166666666666663</v>
      </c>
      <c r="D1335" t="s">
        <v>26</v>
      </c>
      <c r="E1335" s="13" t="s">
        <v>528</v>
      </c>
      <c r="F1335" t="s">
        <v>19</v>
      </c>
      <c r="G1335" s="13" t="s">
        <v>54</v>
      </c>
    </row>
    <row r="1336" spans="1:7" hidden="1" x14ac:dyDescent="0.25">
      <c r="A1336">
        <v>668</v>
      </c>
      <c r="B1336" s="11">
        <v>46028</v>
      </c>
      <c r="C1336" s="12">
        <v>0.79166666666666663</v>
      </c>
      <c r="D1336" t="s">
        <v>19</v>
      </c>
      <c r="E1336" s="13" t="s">
        <v>537</v>
      </c>
      <c r="F1336" t="s">
        <v>26</v>
      </c>
      <c r="G1336" s="13" t="s">
        <v>525</v>
      </c>
    </row>
    <row r="1337" spans="1:7" hidden="1" x14ac:dyDescent="0.25">
      <c r="A1337">
        <v>668</v>
      </c>
      <c r="B1337" s="11">
        <v>46028</v>
      </c>
      <c r="C1337" s="12">
        <v>0.79166666666666663</v>
      </c>
      <c r="D1337" t="s">
        <v>26</v>
      </c>
      <c r="E1337" s="13" t="s">
        <v>525</v>
      </c>
      <c r="F1337" t="s">
        <v>19</v>
      </c>
      <c r="G1337" s="13" t="s">
        <v>537</v>
      </c>
    </row>
    <row r="1338" spans="1:7" hidden="1" x14ac:dyDescent="0.25">
      <c r="A1338">
        <v>669</v>
      </c>
      <c r="B1338" s="11">
        <v>46028</v>
      </c>
      <c r="C1338" s="12">
        <v>0.79166666666666663</v>
      </c>
      <c r="D1338" t="s">
        <v>19</v>
      </c>
      <c r="E1338" s="13" t="s">
        <v>534</v>
      </c>
      <c r="F1338" t="s">
        <v>26</v>
      </c>
      <c r="G1338" s="13" t="s">
        <v>53</v>
      </c>
    </row>
    <row r="1339" spans="1:7" hidden="1" x14ac:dyDescent="0.25">
      <c r="A1339">
        <v>669</v>
      </c>
      <c r="B1339" s="11">
        <v>46028</v>
      </c>
      <c r="C1339" s="12">
        <v>0.79166666666666663</v>
      </c>
      <c r="D1339" t="s">
        <v>26</v>
      </c>
      <c r="E1339" s="13" t="s">
        <v>53</v>
      </c>
      <c r="F1339" t="s">
        <v>19</v>
      </c>
      <c r="G1339" s="13" t="s">
        <v>534</v>
      </c>
    </row>
    <row r="1340" spans="1:7" hidden="1" x14ac:dyDescent="0.25">
      <c r="A1340">
        <v>670</v>
      </c>
      <c r="B1340" s="11">
        <v>46028</v>
      </c>
      <c r="C1340" s="12">
        <v>0.79166666666666663</v>
      </c>
      <c r="D1340" t="s">
        <v>19</v>
      </c>
      <c r="E1340" s="13" t="s">
        <v>540</v>
      </c>
      <c r="F1340" t="s">
        <v>26</v>
      </c>
      <c r="G1340" s="13" t="s">
        <v>529</v>
      </c>
    </row>
    <row r="1341" spans="1:7" hidden="1" x14ac:dyDescent="0.25">
      <c r="A1341">
        <v>670</v>
      </c>
      <c r="B1341" s="11">
        <v>46028</v>
      </c>
      <c r="C1341" s="12">
        <v>0.79166666666666663</v>
      </c>
      <c r="D1341" t="s">
        <v>26</v>
      </c>
      <c r="E1341" s="13" t="s">
        <v>529</v>
      </c>
      <c r="F1341" t="s">
        <v>19</v>
      </c>
      <c r="G1341" s="13" t="s">
        <v>540</v>
      </c>
    </row>
    <row r="1342" spans="1:7" hidden="1" x14ac:dyDescent="0.25">
      <c r="A1342">
        <v>671</v>
      </c>
      <c r="B1342" s="11">
        <v>46028</v>
      </c>
      <c r="C1342" s="12">
        <v>0.8125</v>
      </c>
      <c r="D1342" t="s">
        <v>19</v>
      </c>
      <c r="E1342" s="13" t="s">
        <v>52</v>
      </c>
      <c r="F1342" t="s">
        <v>26</v>
      </c>
      <c r="G1342" s="13" t="s">
        <v>524</v>
      </c>
    </row>
    <row r="1343" spans="1:7" hidden="1" x14ac:dyDescent="0.25">
      <c r="A1343">
        <v>671</v>
      </c>
      <c r="B1343" s="11">
        <v>46028</v>
      </c>
      <c r="C1343" s="12">
        <v>0.8125</v>
      </c>
      <c r="D1343" t="s">
        <v>26</v>
      </c>
      <c r="E1343" s="13" t="s">
        <v>524</v>
      </c>
      <c r="F1343" t="s">
        <v>19</v>
      </c>
      <c r="G1343" s="13" t="s">
        <v>52</v>
      </c>
    </row>
    <row r="1344" spans="1:7" hidden="1" x14ac:dyDescent="0.25">
      <c r="A1344">
        <v>672</v>
      </c>
      <c r="B1344" s="11">
        <v>46028</v>
      </c>
      <c r="C1344" s="12">
        <v>0.8125</v>
      </c>
      <c r="D1344" t="s">
        <v>19</v>
      </c>
      <c r="E1344" s="13" t="s">
        <v>517</v>
      </c>
      <c r="F1344" t="s">
        <v>26</v>
      </c>
      <c r="G1344" s="13" t="s">
        <v>522</v>
      </c>
    </row>
    <row r="1345" spans="1:7" hidden="1" x14ac:dyDescent="0.25">
      <c r="A1345">
        <v>672</v>
      </c>
      <c r="B1345" s="11">
        <v>46028</v>
      </c>
      <c r="C1345" s="12">
        <v>0.8125</v>
      </c>
      <c r="D1345" t="s">
        <v>26</v>
      </c>
      <c r="E1345" s="13" t="s">
        <v>522</v>
      </c>
      <c r="F1345" t="s">
        <v>19</v>
      </c>
      <c r="G1345" s="13" t="s">
        <v>517</v>
      </c>
    </row>
    <row r="1346" spans="1:7" hidden="1" x14ac:dyDescent="0.25">
      <c r="A1346">
        <v>673</v>
      </c>
      <c r="B1346" s="11">
        <v>46028</v>
      </c>
      <c r="C1346" s="12">
        <v>0.83333333333333337</v>
      </c>
      <c r="D1346" t="s">
        <v>19</v>
      </c>
      <c r="E1346" s="13" t="s">
        <v>523</v>
      </c>
      <c r="F1346" t="s">
        <v>26</v>
      </c>
      <c r="G1346" s="13" t="s">
        <v>535</v>
      </c>
    </row>
    <row r="1347" spans="1:7" hidden="1" x14ac:dyDescent="0.25">
      <c r="A1347">
        <v>673</v>
      </c>
      <c r="B1347" s="11">
        <v>46028</v>
      </c>
      <c r="C1347" s="12">
        <v>0.83333333333333337</v>
      </c>
      <c r="D1347" t="s">
        <v>26</v>
      </c>
      <c r="E1347" s="13" t="s">
        <v>535</v>
      </c>
      <c r="F1347" t="s">
        <v>19</v>
      </c>
      <c r="G1347" s="13" t="s">
        <v>523</v>
      </c>
    </row>
    <row r="1348" spans="1:7" hidden="1" x14ac:dyDescent="0.25">
      <c r="A1348">
        <v>674</v>
      </c>
      <c r="B1348" s="11">
        <v>46028</v>
      </c>
      <c r="C1348" s="12">
        <v>0.875</v>
      </c>
      <c r="D1348" t="s">
        <v>19</v>
      </c>
      <c r="E1348" s="13" t="s">
        <v>531</v>
      </c>
      <c r="F1348" t="s">
        <v>26</v>
      </c>
      <c r="G1348" s="13" t="s">
        <v>48</v>
      </c>
    </row>
    <row r="1349" spans="1:7" hidden="1" x14ac:dyDescent="0.25">
      <c r="A1349">
        <v>674</v>
      </c>
      <c r="B1349" s="11">
        <v>46028</v>
      </c>
      <c r="C1349" s="12">
        <v>0.875</v>
      </c>
      <c r="D1349" t="s">
        <v>26</v>
      </c>
      <c r="E1349" s="13" t="s">
        <v>48</v>
      </c>
      <c r="F1349" t="s">
        <v>19</v>
      </c>
      <c r="G1349" s="13" t="s">
        <v>531</v>
      </c>
    </row>
    <row r="1350" spans="1:7" hidden="1" x14ac:dyDescent="0.25">
      <c r="A1350">
        <v>675</v>
      </c>
      <c r="B1350" s="11">
        <v>46028</v>
      </c>
      <c r="C1350" s="12">
        <v>0.91666666666666663</v>
      </c>
      <c r="D1350" t="s">
        <v>19</v>
      </c>
      <c r="E1350" s="13" t="s">
        <v>47</v>
      </c>
      <c r="F1350" t="s">
        <v>26</v>
      </c>
      <c r="G1350" s="13" t="s">
        <v>538</v>
      </c>
    </row>
    <row r="1351" spans="1:7" hidden="1" x14ac:dyDescent="0.25">
      <c r="A1351">
        <v>675</v>
      </c>
      <c r="B1351" s="11">
        <v>46028</v>
      </c>
      <c r="C1351" s="12">
        <v>0.91666666666666663</v>
      </c>
      <c r="D1351" t="s">
        <v>26</v>
      </c>
      <c r="E1351" s="13" t="s">
        <v>538</v>
      </c>
      <c r="F1351" t="s">
        <v>19</v>
      </c>
      <c r="G1351" s="13" t="s">
        <v>47</v>
      </c>
    </row>
    <row r="1352" spans="1:7" hidden="1" x14ac:dyDescent="0.25">
      <c r="A1352">
        <v>676</v>
      </c>
      <c r="B1352" s="11">
        <v>46028</v>
      </c>
      <c r="C1352" s="12">
        <v>0.91666666666666663</v>
      </c>
      <c r="D1352" t="s">
        <v>19</v>
      </c>
      <c r="E1352" s="13" t="s">
        <v>530</v>
      </c>
      <c r="F1352" t="s">
        <v>26</v>
      </c>
      <c r="G1352" s="13" t="s">
        <v>539</v>
      </c>
    </row>
    <row r="1353" spans="1:7" hidden="1" x14ac:dyDescent="0.25">
      <c r="A1353">
        <v>676</v>
      </c>
      <c r="B1353" s="11">
        <v>46028</v>
      </c>
      <c r="C1353" s="12">
        <v>0.91666666666666663</v>
      </c>
      <c r="D1353" t="s">
        <v>26</v>
      </c>
      <c r="E1353" s="13" t="s">
        <v>539</v>
      </c>
      <c r="F1353" t="s">
        <v>19</v>
      </c>
      <c r="G1353" s="13" t="s">
        <v>530</v>
      </c>
    </row>
    <row r="1354" spans="1:7" hidden="1" x14ac:dyDescent="0.25">
      <c r="A1354">
        <v>677</v>
      </c>
      <c r="B1354" s="11">
        <v>46029</v>
      </c>
      <c r="C1354" s="12">
        <v>0.79166666666666663</v>
      </c>
      <c r="D1354" t="s">
        <v>19</v>
      </c>
      <c r="E1354" s="13" t="s">
        <v>534</v>
      </c>
      <c r="F1354" t="s">
        <v>26</v>
      </c>
      <c r="G1354" s="13" t="s">
        <v>51</v>
      </c>
    </row>
    <row r="1355" spans="1:7" hidden="1" x14ac:dyDescent="0.25">
      <c r="A1355">
        <v>677</v>
      </c>
      <c r="B1355" s="11">
        <v>46029</v>
      </c>
      <c r="C1355" s="12">
        <v>0.79166666666666663</v>
      </c>
      <c r="D1355" t="s">
        <v>26</v>
      </c>
      <c r="E1355" s="13" t="s">
        <v>51</v>
      </c>
      <c r="F1355" t="s">
        <v>19</v>
      </c>
      <c r="G1355" s="13" t="s">
        <v>534</v>
      </c>
    </row>
    <row r="1356" spans="1:7" hidden="1" x14ac:dyDescent="0.25">
      <c r="A1356">
        <v>678</v>
      </c>
      <c r="B1356" s="11">
        <v>46029</v>
      </c>
      <c r="C1356" s="12">
        <v>0.8125</v>
      </c>
      <c r="D1356" t="s">
        <v>19</v>
      </c>
      <c r="E1356" s="13" t="s">
        <v>49</v>
      </c>
      <c r="F1356" t="s">
        <v>26</v>
      </c>
      <c r="G1356" s="13" t="s">
        <v>521</v>
      </c>
    </row>
    <row r="1357" spans="1:7" hidden="1" x14ac:dyDescent="0.25">
      <c r="A1357">
        <v>678</v>
      </c>
      <c r="B1357" s="11">
        <v>46029</v>
      </c>
      <c r="C1357" s="12">
        <v>0.8125</v>
      </c>
      <c r="D1357" t="s">
        <v>26</v>
      </c>
      <c r="E1357" s="13" t="s">
        <v>521</v>
      </c>
      <c r="F1357" t="s">
        <v>19</v>
      </c>
      <c r="G1357" s="13" t="s">
        <v>49</v>
      </c>
    </row>
    <row r="1358" spans="1:7" hidden="1" x14ac:dyDescent="0.25">
      <c r="A1358">
        <v>679</v>
      </c>
      <c r="B1358" s="11">
        <v>46029</v>
      </c>
      <c r="C1358" s="12">
        <v>0.89583333333333337</v>
      </c>
      <c r="D1358" t="s">
        <v>19</v>
      </c>
      <c r="E1358" s="13" t="s">
        <v>533</v>
      </c>
      <c r="F1358" t="s">
        <v>26</v>
      </c>
      <c r="G1358" s="13" t="s">
        <v>516</v>
      </c>
    </row>
    <row r="1359" spans="1:7" hidden="1" x14ac:dyDescent="0.25">
      <c r="A1359">
        <v>679</v>
      </c>
      <c r="B1359" s="11">
        <v>46029</v>
      </c>
      <c r="C1359" s="12">
        <v>0.89583333333333337</v>
      </c>
      <c r="D1359" t="s">
        <v>26</v>
      </c>
      <c r="E1359" s="13" t="s">
        <v>516</v>
      </c>
      <c r="F1359" t="s">
        <v>19</v>
      </c>
      <c r="G1359" s="13" t="s">
        <v>533</v>
      </c>
    </row>
    <row r="1360" spans="1:7" hidden="1" x14ac:dyDescent="0.25">
      <c r="A1360">
        <v>680</v>
      </c>
      <c r="B1360" s="11">
        <v>46029</v>
      </c>
      <c r="C1360" s="12">
        <v>0.89583333333333337</v>
      </c>
      <c r="D1360" t="s">
        <v>19</v>
      </c>
      <c r="E1360" s="13" t="s">
        <v>527</v>
      </c>
      <c r="F1360" t="s">
        <v>26</v>
      </c>
      <c r="G1360" s="13" t="s">
        <v>536</v>
      </c>
    </row>
    <row r="1361" spans="1:7" hidden="1" x14ac:dyDescent="0.25">
      <c r="A1361">
        <v>680</v>
      </c>
      <c r="B1361" s="11">
        <v>46029</v>
      </c>
      <c r="C1361" s="12">
        <v>0.89583333333333337</v>
      </c>
      <c r="D1361" t="s">
        <v>26</v>
      </c>
      <c r="E1361" s="13" t="s">
        <v>536</v>
      </c>
      <c r="F1361" t="s">
        <v>19</v>
      </c>
      <c r="G1361" s="13" t="s">
        <v>527</v>
      </c>
    </row>
    <row r="1362" spans="1:7" hidden="1" x14ac:dyDescent="0.25">
      <c r="A1362">
        <v>681</v>
      </c>
      <c r="B1362" s="11">
        <v>46029</v>
      </c>
      <c r="C1362" s="12">
        <v>0.9375</v>
      </c>
      <c r="D1362" t="s">
        <v>19</v>
      </c>
      <c r="E1362" s="13" t="s">
        <v>539</v>
      </c>
      <c r="F1362" t="s">
        <v>26</v>
      </c>
      <c r="G1362" s="13" t="s">
        <v>520</v>
      </c>
    </row>
    <row r="1363" spans="1:7" hidden="1" x14ac:dyDescent="0.25">
      <c r="A1363">
        <v>681</v>
      </c>
      <c r="B1363" s="11">
        <v>46029</v>
      </c>
      <c r="C1363" s="12">
        <v>0.9375</v>
      </c>
      <c r="D1363" t="s">
        <v>26</v>
      </c>
      <c r="E1363" s="13" t="s">
        <v>520</v>
      </c>
      <c r="F1363" t="s">
        <v>19</v>
      </c>
      <c r="G1363" s="13" t="s">
        <v>539</v>
      </c>
    </row>
    <row r="1364" spans="1:7" hidden="1" x14ac:dyDescent="0.25">
      <c r="A1364">
        <v>682</v>
      </c>
      <c r="B1364" s="11">
        <v>46030</v>
      </c>
      <c r="C1364" s="12">
        <v>0.79166666666666663</v>
      </c>
      <c r="D1364" t="s">
        <v>19</v>
      </c>
      <c r="E1364" s="13" t="s">
        <v>529</v>
      </c>
      <c r="F1364" t="s">
        <v>26</v>
      </c>
      <c r="G1364" s="13" t="s">
        <v>519</v>
      </c>
    </row>
    <row r="1365" spans="1:7" hidden="1" x14ac:dyDescent="0.25">
      <c r="A1365">
        <v>682</v>
      </c>
      <c r="B1365" s="11">
        <v>46030</v>
      </c>
      <c r="C1365" s="12">
        <v>0.79166666666666663</v>
      </c>
      <c r="D1365" t="s">
        <v>26</v>
      </c>
      <c r="E1365" s="13" t="s">
        <v>519</v>
      </c>
      <c r="F1365" t="s">
        <v>19</v>
      </c>
      <c r="G1365" s="13" t="s">
        <v>529</v>
      </c>
    </row>
    <row r="1366" spans="1:7" hidden="1" x14ac:dyDescent="0.25">
      <c r="A1366">
        <v>683</v>
      </c>
      <c r="B1366" s="11">
        <v>46030</v>
      </c>
      <c r="C1366" s="12">
        <v>0.79166666666666663</v>
      </c>
      <c r="D1366" t="s">
        <v>19</v>
      </c>
      <c r="E1366" s="13" t="s">
        <v>52</v>
      </c>
      <c r="F1366" t="s">
        <v>26</v>
      </c>
      <c r="G1366" s="13" t="s">
        <v>518</v>
      </c>
    </row>
    <row r="1367" spans="1:7" hidden="1" x14ac:dyDescent="0.25">
      <c r="A1367">
        <v>683</v>
      </c>
      <c r="B1367" s="11">
        <v>46030</v>
      </c>
      <c r="C1367" s="12">
        <v>0.79166666666666663</v>
      </c>
      <c r="D1367" t="s">
        <v>26</v>
      </c>
      <c r="E1367" s="13" t="s">
        <v>518</v>
      </c>
      <c r="F1367" t="s">
        <v>19</v>
      </c>
      <c r="G1367" s="13" t="s">
        <v>52</v>
      </c>
    </row>
    <row r="1368" spans="1:7" hidden="1" x14ac:dyDescent="0.25">
      <c r="A1368">
        <v>684</v>
      </c>
      <c r="B1368" s="11">
        <v>46030</v>
      </c>
      <c r="C1368" s="12">
        <v>0.79166666666666663</v>
      </c>
      <c r="D1368" t="s">
        <v>19</v>
      </c>
      <c r="E1368" s="13" t="s">
        <v>517</v>
      </c>
      <c r="F1368" t="s">
        <v>26</v>
      </c>
      <c r="G1368" s="13" t="s">
        <v>521</v>
      </c>
    </row>
    <row r="1369" spans="1:7" hidden="1" x14ac:dyDescent="0.25">
      <c r="A1369">
        <v>684</v>
      </c>
      <c r="B1369" s="11">
        <v>46030</v>
      </c>
      <c r="C1369" s="12">
        <v>0.79166666666666663</v>
      </c>
      <c r="D1369" t="s">
        <v>26</v>
      </c>
      <c r="E1369" s="13" t="s">
        <v>521</v>
      </c>
      <c r="F1369" t="s">
        <v>19</v>
      </c>
      <c r="G1369" s="13" t="s">
        <v>517</v>
      </c>
    </row>
    <row r="1370" spans="1:7" hidden="1" x14ac:dyDescent="0.25">
      <c r="A1370">
        <v>685</v>
      </c>
      <c r="B1370" s="11">
        <v>46030</v>
      </c>
      <c r="C1370" s="12">
        <v>0.79166666666666663</v>
      </c>
      <c r="D1370" t="s">
        <v>19</v>
      </c>
      <c r="E1370" s="13" t="s">
        <v>522</v>
      </c>
      <c r="F1370" t="s">
        <v>26</v>
      </c>
      <c r="G1370" s="13" t="s">
        <v>525</v>
      </c>
    </row>
    <row r="1371" spans="1:7" hidden="1" x14ac:dyDescent="0.25">
      <c r="A1371">
        <v>685</v>
      </c>
      <c r="B1371" s="11">
        <v>46030</v>
      </c>
      <c r="C1371" s="12">
        <v>0.79166666666666663</v>
      </c>
      <c r="D1371" t="s">
        <v>26</v>
      </c>
      <c r="E1371" s="13" t="s">
        <v>525</v>
      </c>
      <c r="F1371" t="s">
        <v>19</v>
      </c>
      <c r="G1371" s="13" t="s">
        <v>522</v>
      </c>
    </row>
    <row r="1372" spans="1:7" hidden="1" x14ac:dyDescent="0.25">
      <c r="A1372">
        <v>686</v>
      </c>
      <c r="B1372" s="11">
        <v>46030</v>
      </c>
      <c r="C1372" s="12">
        <v>0.79166666666666663</v>
      </c>
      <c r="D1372" t="s">
        <v>19</v>
      </c>
      <c r="E1372" s="13" t="s">
        <v>537</v>
      </c>
      <c r="F1372" t="s">
        <v>26</v>
      </c>
      <c r="G1372" s="13" t="s">
        <v>53</v>
      </c>
    </row>
    <row r="1373" spans="1:7" hidden="1" x14ac:dyDescent="0.25">
      <c r="A1373">
        <v>686</v>
      </c>
      <c r="B1373" s="11">
        <v>46030</v>
      </c>
      <c r="C1373" s="12">
        <v>0.79166666666666663</v>
      </c>
      <c r="D1373" t="s">
        <v>26</v>
      </c>
      <c r="E1373" s="13" t="s">
        <v>53</v>
      </c>
      <c r="F1373" t="s">
        <v>19</v>
      </c>
      <c r="G1373" s="13" t="s">
        <v>537</v>
      </c>
    </row>
    <row r="1374" spans="1:7" hidden="1" x14ac:dyDescent="0.25">
      <c r="A1374">
        <v>687</v>
      </c>
      <c r="B1374" s="11">
        <v>46030</v>
      </c>
      <c r="C1374" s="12">
        <v>0.79166666666666663</v>
      </c>
      <c r="D1374" t="s">
        <v>19</v>
      </c>
      <c r="E1374" s="13" t="s">
        <v>49</v>
      </c>
      <c r="F1374" t="s">
        <v>26</v>
      </c>
      <c r="G1374" s="13" t="s">
        <v>47</v>
      </c>
    </row>
    <row r="1375" spans="1:7" hidden="1" x14ac:dyDescent="0.25">
      <c r="A1375">
        <v>687</v>
      </c>
      <c r="B1375" s="11">
        <v>46030</v>
      </c>
      <c r="C1375" s="12">
        <v>0.79166666666666663</v>
      </c>
      <c r="D1375" t="s">
        <v>26</v>
      </c>
      <c r="E1375" s="13" t="s">
        <v>47</v>
      </c>
      <c r="F1375" t="s">
        <v>19</v>
      </c>
      <c r="G1375" s="13" t="s">
        <v>49</v>
      </c>
    </row>
    <row r="1376" spans="1:7" hidden="1" x14ac:dyDescent="0.25">
      <c r="A1376">
        <v>688</v>
      </c>
      <c r="B1376" s="11">
        <v>46030</v>
      </c>
      <c r="C1376" s="12">
        <v>0.79166666666666663</v>
      </c>
      <c r="D1376" t="s">
        <v>19</v>
      </c>
      <c r="E1376" s="13" t="s">
        <v>540</v>
      </c>
      <c r="F1376" t="s">
        <v>26</v>
      </c>
      <c r="G1376" s="13" t="s">
        <v>526</v>
      </c>
    </row>
    <row r="1377" spans="1:7" hidden="1" x14ac:dyDescent="0.25">
      <c r="A1377">
        <v>688</v>
      </c>
      <c r="B1377" s="11">
        <v>46030</v>
      </c>
      <c r="C1377" s="12">
        <v>0.79166666666666663</v>
      </c>
      <c r="D1377" t="s">
        <v>26</v>
      </c>
      <c r="E1377" s="13" t="s">
        <v>526</v>
      </c>
      <c r="F1377" t="s">
        <v>19</v>
      </c>
      <c r="G1377" s="13" t="s">
        <v>540</v>
      </c>
    </row>
    <row r="1378" spans="1:7" hidden="1" x14ac:dyDescent="0.25">
      <c r="A1378">
        <v>689</v>
      </c>
      <c r="B1378" s="11">
        <v>46030</v>
      </c>
      <c r="C1378" s="12">
        <v>0.83333333333333337</v>
      </c>
      <c r="D1378" t="s">
        <v>19</v>
      </c>
      <c r="E1378" s="13" t="s">
        <v>524</v>
      </c>
      <c r="F1378" t="s">
        <v>26</v>
      </c>
      <c r="G1378" s="13" t="s">
        <v>531</v>
      </c>
    </row>
    <row r="1379" spans="1:7" hidden="1" x14ac:dyDescent="0.25">
      <c r="A1379">
        <v>689</v>
      </c>
      <c r="B1379" s="11">
        <v>46030</v>
      </c>
      <c r="C1379" s="12">
        <v>0.83333333333333337</v>
      </c>
      <c r="D1379" t="s">
        <v>26</v>
      </c>
      <c r="E1379" s="13" t="s">
        <v>531</v>
      </c>
      <c r="F1379" t="s">
        <v>19</v>
      </c>
      <c r="G1379" s="13" t="s">
        <v>524</v>
      </c>
    </row>
    <row r="1380" spans="1:7" hidden="1" x14ac:dyDescent="0.25">
      <c r="A1380">
        <v>690</v>
      </c>
      <c r="B1380" s="11">
        <v>46030</v>
      </c>
      <c r="C1380" s="12">
        <v>0.83333333333333337</v>
      </c>
      <c r="D1380" t="s">
        <v>19</v>
      </c>
      <c r="E1380" s="13" t="s">
        <v>48</v>
      </c>
      <c r="F1380" t="s">
        <v>26</v>
      </c>
      <c r="G1380" s="13" t="s">
        <v>535</v>
      </c>
    </row>
    <row r="1381" spans="1:7" hidden="1" x14ac:dyDescent="0.25">
      <c r="A1381">
        <v>690</v>
      </c>
      <c r="B1381" s="11">
        <v>46030</v>
      </c>
      <c r="C1381" s="12">
        <v>0.83333333333333337</v>
      </c>
      <c r="D1381" t="s">
        <v>26</v>
      </c>
      <c r="E1381" s="13" t="s">
        <v>535</v>
      </c>
      <c r="F1381" t="s">
        <v>19</v>
      </c>
      <c r="G1381" s="13" t="s">
        <v>48</v>
      </c>
    </row>
    <row r="1382" spans="1:7" hidden="1" x14ac:dyDescent="0.25">
      <c r="A1382">
        <v>691</v>
      </c>
      <c r="B1382" s="11">
        <v>46030</v>
      </c>
      <c r="C1382" s="12">
        <v>0.875</v>
      </c>
      <c r="D1382" t="s">
        <v>19</v>
      </c>
      <c r="E1382" s="13" t="s">
        <v>527</v>
      </c>
      <c r="F1382" t="s">
        <v>26</v>
      </c>
      <c r="G1382" s="13" t="s">
        <v>54</v>
      </c>
    </row>
    <row r="1383" spans="1:7" hidden="1" x14ac:dyDescent="0.25">
      <c r="A1383">
        <v>691</v>
      </c>
      <c r="B1383" s="11">
        <v>46030</v>
      </c>
      <c r="C1383" s="12">
        <v>0.875</v>
      </c>
      <c r="D1383" t="s">
        <v>26</v>
      </c>
      <c r="E1383" s="13" t="s">
        <v>54</v>
      </c>
      <c r="F1383" t="s">
        <v>19</v>
      </c>
      <c r="G1383" s="13" t="s">
        <v>527</v>
      </c>
    </row>
    <row r="1384" spans="1:7" hidden="1" x14ac:dyDescent="0.25">
      <c r="A1384">
        <v>692</v>
      </c>
      <c r="B1384" s="11">
        <v>46030</v>
      </c>
      <c r="C1384" s="12">
        <v>0.91666666666666663</v>
      </c>
      <c r="D1384" t="s">
        <v>19</v>
      </c>
      <c r="E1384" s="13" t="s">
        <v>532</v>
      </c>
      <c r="F1384" t="s">
        <v>26</v>
      </c>
      <c r="G1384" s="13" t="s">
        <v>538</v>
      </c>
    </row>
    <row r="1385" spans="1:7" hidden="1" x14ac:dyDescent="0.25">
      <c r="A1385">
        <v>692</v>
      </c>
      <c r="B1385" s="11">
        <v>46030</v>
      </c>
      <c r="C1385" s="12">
        <v>0.91666666666666663</v>
      </c>
      <c r="D1385" t="s">
        <v>26</v>
      </c>
      <c r="E1385" s="13" t="s">
        <v>538</v>
      </c>
      <c r="F1385" t="s">
        <v>19</v>
      </c>
      <c r="G1385" s="13" t="s">
        <v>532</v>
      </c>
    </row>
    <row r="1386" spans="1:7" hidden="1" x14ac:dyDescent="0.25">
      <c r="A1386">
        <v>693</v>
      </c>
      <c r="B1386" s="11">
        <v>46030</v>
      </c>
      <c r="C1386" s="12">
        <v>0.91666666666666663</v>
      </c>
      <c r="D1386" t="s">
        <v>19</v>
      </c>
      <c r="E1386" s="13" t="s">
        <v>530</v>
      </c>
      <c r="F1386" t="s">
        <v>26</v>
      </c>
      <c r="G1386" s="13" t="s">
        <v>523</v>
      </c>
    </row>
    <row r="1387" spans="1:7" hidden="1" x14ac:dyDescent="0.25">
      <c r="A1387">
        <v>693</v>
      </c>
      <c r="B1387" s="11">
        <v>46030</v>
      </c>
      <c r="C1387" s="12">
        <v>0.91666666666666663</v>
      </c>
      <c r="D1387" t="s">
        <v>26</v>
      </c>
      <c r="E1387" s="13" t="s">
        <v>523</v>
      </c>
      <c r="F1387" t="s">
        <v>19</v>
      </c>
      <c r="G1387" s="13" t="s">
        <v>530</v>
      </c>
    </row>
    <row r="1388" spans="1:7" hidden="1" x14ac:dyDescent="0.25">
      <c r="A1388">
        <v>694</v>
      </c>
      <c r="B1388" s="11">
        <v>46031</v>
      </c>
      <c r="C1388" s="12">
        <v>0.83333333333333337</v>
      </c>
      <c r="D1388" t="s">
        <v>19</v>
      </c>
      <c r="E1388" s="13" t="s">
        <v>520</v>
      </c>
      <c r="F1388" t="s">
        <v>26</v>
      </c>
      <c r="G1388" s="13" t="s">
        <v>535</v>
      </c>
    </row>
    <row r="1389" spans="1:7" hidden="1" x14ac:dyDescent="0.25">
      <c r="A1389">
        <v>694</v>
      </c>
      <c r="B1389" s="11">
        <v>46031</v>
      </c>
      <c r="C1389" s="12">
        <v>0.83333333333333337</v>
      </c>
      <c r="D1389" t="s">
        <v>26</v>
      </c>
      <c r="E1389" s="13" t="s">
        <v>535</v>
      </c>
      <c r="F1389" t="s">
        <v>19</v>
      </c>
      <c r="G1389" s="13" t="s">
        <v>520</v>
      </c>
    </row>
    <row r="1390" spans="1:7" hidden="1" x14ac:dyDescent="0.25">
      <c r="A1390">
        <v>695</v>
      </c>
      <c r="B1390" s="11">
        <v>46031</v>
      </c>
      <c r="C1390" s="12">
        <v>0.83333333333333337</v>
      </c>
      <c r="D1390" t="s">
        <v>19</v>
      </c>
      <c r="E1390" s="13" t="s">
        <v>51</v>
      </c>
      <c r="F1390" t="s">
        <v>26</v>
      </c>
      <c r="G1390" s="13" t="s">
        <v>516</v>
      </c>
    </row>
    <row r="1391" spans="1:7" hidden="1" x14ac:dyDescent="0.25">
      <c r="A1391">
        <v>695</v>
      </c>
      <c r="B1391" s="11">
        <v>46031</v>
      </c>
      <c r="C1391" s="12">
        <v>0.83333333333333337</v>
      </c>
      <c r="D1391" t="s">
        <v>26</v>
      </c>
      <c r="E1391" s="13" t="s">
        <v>516</v>
      </c>
      <c r="F1391" t="s">
        <v>19</v>
      </c>
      <c r="G1391" s="13" t="s">
        <v>51</v>
      </c>
    </row>
    <row r="1392" spans="1:7" hidden="1" x14ac:dyDescent="0.25">
      <c r="A1392">
        <v>696</v>
      </c>
      <c r="B1392" s="11">
        <v>46031</v>
      </c>
      <c r="C1392" s="12">
        <v>0.875</v>
      </c>
      <c r="D1392" t="s">
        <v>19</v>
      </c>
      <c r="E1392" s="13" t="s">
        <v>533</v>
      </c>
      <c r="F1392" t="s">
        <v>26</v>
      </c>
      <c r="G1392" s="13" t="s">
        <v>536</v>
      </c>
    </row>
    <row r="1393" spans="1:7" hidden="1" x14ac:dyDescent="0.25">
      <c r="A1393">
        <v>696</v>
      </c>
      <c r="B1393" s="11">
        <v>46031</v>
      </c>
      <c r="C1393" s="12">
        <v>0.875</v>
      </c>
      <c r="D1393" t="s">
        <v>26</v>
      </c>
      <c r="E1393" s="13" t="s">
        <v>536</v>
      </c>
      <c r="F1393" t="s">
        <v>19</v>
      </c>
      <c r="G1393" s="13" t="s">
        <v>533</v>
      </c>
    </row>
    <row r="1394" spans="1:7" hidden="1" x14ac:dyDescent="0.25">
      <c r="A1394">
        <v>697</v>
      </c>
      <c r="B1394" s="11">
        <v>46032</v>
      </c>
      <c r="C1394" s="12">
        <v>0.54166666666666663</v>
      </c>
      <c r="D1394" t="s">
        <v>19</v>
      </c>
      <c r="E1394" s="13" t="s">
        <v>519</v>
      </c>
      <c r="F1394" t="s">
        <v>26</v>
      </c>
      <c r="G1394" s="13" t="s">
        <v>47</v>
      </c>
    </row>
    <row r="1395" spans="1:7" hidden="1" x14ac:dyDescent="0.25">
      <c r="A1395">
        <v>697</v>
      </c>
      <c r="B1395" s="11">
        <v>46032</v>
      </c>
      <c r="C1395" s="12">
        <v>0.54166666666666663</v>
      </c>
      <c r="D1395" t="s">
        <v>26</v>
      </c>
      <c r="E1395" s="13" t="s">
        <v>47</v>
      </c>
      <c r="F1395" t="s">
        <v>19</v>
      </c>
      <c r="G1395" s="13" t="s">
        <v>519</v>
      </c>
    </row>
    <row r="1396" spans="1:7" hidden="1" x14ac:dyDescent="0.25">
      <c r="A1396">
        <v>698</v>
      </c>
      <c r="B1396" s="11">
        <v>46032</v>
      </c>
      <c r="C1396" s="12">
        <v>0.64583333333333337</v>
      </c>
      <c r="D1396" t="s">
        <v>19</v>
      </c>
      <c r="E1396" s="13" t="s">
        <v>49</v>
      </c>
      <c r="F1396" t="s">
        <v>26</v>
      </c>
      <c r="G1396" s="13" t="s">
        <v>518</v>
      </c>
    </row>
    <row r="1397" spans="1:7" hidden="1" x14ac:dyDescent="0.25">
      <c r="A1397">
        <v>698</v>
      </c>
      <c r="B1397" s="11">
        <v>46032</v>
      </c>
      <c r="C1397" s="12">
        <v>0.64583333333333337</v>
      </c>
      <c r="D1397" t="s">
        <v>26</v>
      </c>
      <c r="E1397" s="13" t="s">
        <v>518</v>
      </c>
      <c r="F1397" t="s">
        <v>19</v>
      </c>
      <c r="G1397" s="13" t="s">
        <v>49</v>
      </c>
    </row>
    <row r="1398" spans="1:7" hidden="1" x14ac:dyDescent="0.25">
      <c r="A1398">
        <v>699</v>
      </c>
      <c r="B1398" s="11">
        <v>46032</v>
      </c>
      <c r="C1398" s="12">
        <v>0.66666666666666663</v>
      </c>
      <c r="D1398" t="s">
        <v>19</v>
      </c>
      <c r="E1398" s="13" t="s">
        <v>534</v>
      </c>
      <c r="F1398" t="s">
        <v>26</v>
      </c>
      <c r="G1398" s="13" t="s">
        <v>539</v>
      </c>
    </row>
    <row r="1399" spans="1:7" hidden="1" x14ac:dyDescent="0.25">
      <c r="A1399">
        <v>699</v>
      </c>
      <c r="B1399" s="11">
        <v>46032</v>
      </c>
      <c r="C1399" s="12">
        <v>0.66666666666666663</v>
      </c>
      <c r="D1399" t="s">
        <v>26</v>
      </c>
      <c r="E1399" s="13" t="s">
        <v>539</v>
      </c>
      <c r="F1399" t="s">
        <v>19</v>
      </c>
      <c r="G1399" s="13" t="s">
        <v>534</v>
      </c>
    </row>
    <row r="1400" spans="1:7" hidden="1" x14ac:dyDescent="0.25">
      <c r="A1400">
        <v>700</v>
      </c>
      <c r="B1400" s="11">
        <v>46032</v>
      </c>
      <c r="C1400" s="12">
        <v>0.66666666666666663</v>
      </c>
      <c r="D1400" t="s">
        <v>19</v>
      </c>
      <c r="E1400" s="13" t="s">
        <v>530</v>
      </c>
      <c r="F1400" t="s">
        <v>26</v>
      </c>
      <c r="G1400" s="13" t="s">
        <v>54</v>
      </c>
    </row>
    <row r="1401" spans="1:7" hidden="1" x14ac:dyDescent="0.25">
      <c r="A1401">
        <v>700</v>
      </c>
      <c r="B1401" s="11">
        <v>46032</v>
      </c>
      <c r="C1401" s="12">
        <v>0.66666666666666663</v>
      </c>
      <c r="D1401" t="s">
        <v>26</v>
      </c>
      <c r="E1401" s="13" t="s">
        <v>54</v>
      </c>
      <c r="F1401" t="s">
        <v>19</v>
      </c>
      <c r="G1401" s="13" t="s">
        <v>530</v>
      </c>
    </row>
    <row r="1402" spans="1:7" hidden="1" x14ac:dyDescent="0.25">
      <c r="A1402">
        <v>701</v>
      </c>
      <c r="B1402" s="11">
        <v>46032</v>
      </c>
      <c r="C1402" s="12">
        <v>0.79166666666666663</v>
      </c>
      <c r="D1402" t="s">
        <v>19</v>
      </c>
      <c r="E1402" s="13" t="s">
        <v>540</v>
      </c>
      <c r="F1402" t="s">
        <v>26</v>
      </c>
      <c r="G1402" s="13" t="s">
        <v>522</v>
      </c>
    </row>
    <row r="1403" spans="1:7" hidden="1" x14ac:dyDescent="0.25">
      <c r="A1403">
        <v>701</v>
      </c>
      <c r="B1403" s="11">
        <v>46032</v>
      </c>
      <c r="C1403" s="12">
        <v>0.79166666666666663</v>
      </c>
      <c r="D1403" t="s">
        <v>26</v>
      </c>
      <c r="E1403" s="13" t="s">
        <v>522</v>
      </c>
      <c r="F1403" t="s">
        <v>19</v>
      </c>
      <c r="G1403" s="13" t="s">
        <v>540</v>
      </c>
    </row>
    <row r="1404" spans="1:7" hidden="1" x14ac:dyDescent="0.25">
      <c r="A1404">
        <v>702</v>
      </c>
      <c r="B1404" s="11">
        <v>46032</v>
      </c>
      <c r="C1404" s="12">
        <v>0.79166666666666663</v>
      </c>
      <c r="D1404" t="s">
        <v>19</v>
      </c>
      <c r="E1404" s="13" t="s">
        <v>517</v>
      </c>
      <c r="F1404" t="s">
        <v>26</v>
      </c>
      <c r="G1404" s="13" t="s">
        <v>527</v>
      </c>
    </row>
    <row r="1405" spans="1:7" hidden="1" x14ac:dyDescent="0.25">
      <c r="A1405">
        <v>702</v>
      </c>
      <c r="B1405" s="11">
        <v>46032</v>
      </c>
      <c r="C1405" s="12">
        <v>0.79166666666666663</v>
      </c>
      <c r="D1405" t="s">
        <v>26</v>
      </c>
      <c r="E1405" s="13" t="s">
        <v>527</v>
      </c>
      <c r="F1405" t="s">
        <v>19</v>
      </c>
      <c r="G1405" s="13" t="s">
        <v>517</v>
      </c>
    </row>
    <row r="1406" spans="1:7" hidden="1" x14ac:dyDescent="0.25">
      <c r="A1406">
        <v>703</v>
      </c>
      <c r="B1406" s="11">
        <v>46032</v>
      </c>
      <c r="C1406" s="12">
        <v>0.79166666666666663</v>
      </c>
      <c r="D1406" t="s">
        <v>19</v>
      </c>
      <c r="E1406" s="13" t="s">
        <v>528</v>
      </c>
      <c r="F1406" t="s">
        <v>26</v>
      </c>
      <c r="G1406" s="13" t="s">
        <v>525</v>
      </c>
    </row>
    <row r="1407" spans="1:7" hidden="1" x14ac:dyDescent="0.25">
      <c r="A1407">
        <v>703</v>
      </c>
      <c r="B1407" s="11">
        <v>46032</v>
      </c>
      <c r="C1407" s="12">
        <v>0.79166666666666663</v>
      </c>
      <c r="D1407" t="s">
        <v>26</v>
      </c>
      <c r="E1407" s="13" t="s">
        <v>525</v>
      </c>
      <c r="F1407" t="s">
        <v>19</v>
      </c>
      <c r="G1407" s="13" t="s">
        <v>528</v>
      </c>
    </row>
    <row r="1408" spans="1:7" hidden="1" x14ac:dyDescent="0.25">
      <c r="A1408">
        <v>704</v>
      </c>
      <c r="B1408" s="11">
        <v>46032</v>
      </c>
      <c r="C1408" s="12">
        <v>0.79166666666666663</v>
      </c>
      <c r="D1408" t="s">
        <v>19</v>
      </c>
      <c r="E1408" s="13" t="s">
        <v>538</v>
      </c>
      <c r="F1408" t="s">
        <v>26</v>
      </c>
      <c r="G1408" s="13" t="s">
        <v>53</v>
      </c>
    </row>
    <row r="1409" spans="1:7" hidden="1" x14ac:dyDescent="0.25">
      <c r="A1409">
        <v>704</v>
      </c>
      <c r="B1409" s="11">
        <v>46032</v>
      </c>
      <c r="C1409" s="12">
        <v>0.79166666666666663</v>
      </c>
      <c r="D1409" t="s">
        <v>26</v>
      </c>
      <c r="E1409" s="13" t="s">
        <v>53</v>
      </c>
      <c r="F1409" t="s">
        <v>19</v>
      </c>
      <c r="G1409" s="13" t="s">
        <v>538</v>
      </c>
    </row>
    <row r="1410" spans="1:7" hidden="1" x14ac:dyDescent="0.25">
      <c r="A1410">
        <v>705</v>
      </c>
      <c r="B1410" s="11">
        <v>46032</v>
      </c>
      <c r="C1410" s="12">
        <v>0.79166666666666663</v>
      </c>
      <c r="D1410" t="s">
        <v>19</v>
      </c>
      <c r="E1410" s="13" t="s">
        <v>537</v>
      </c>
      <c r="F1410" t="s">
        <v>26</v>
      </c>
      <c r="G1410" s="13" t="s">
        <v>529</v>
      </c>
    </row>
    <row r="1411" spans="1:7" hidden="1" x14ac:dyDescent="0.25">
      <c r="A1411">
        <v>705</v>
      </c>
      <c r="B1411" s="11">
        <v>46032</v>
      </c>
      <c r="C1411" s="12">
        <v>0.79166666666666663</v>
      </c>
      <c r="D1411" t="s">
        <v>26</v>
      </c>
      <c r="E1411" s="13" t="s">
        <v>529</v>
      </c>
      <c r="F1411" t="s">
        <v>19</v>
      </c>
      <c r="G1411" s="13" t="s">
        <v>537</v>
      </c>
    </row>
    <row r="1412" spans="1:7" hidden="1" x14ac:dyDescent="0.25">
      <c r="A1412">
        <v>706</v>
      </c>
      <c r="B1412" s="11">
        <v>46032</v>
      </c>
      <c r="C1412" s="12">
        <v>0.79166666666666663</v>
      </c>
      <c r="D1412" t="s">
        <v>19</v>
      </c>
      <c r="E1412" s="13" t="s">
        <v>526</v>
      </c>
      <c r="F1412" t="s">
        <v>26</v>
      </c>
      <c r="G1412" s="13" t="s">
        <v>521</v>
      </c>
    </row>
    <row r="1413" spans="1:7" hidden="1" x14ac:dyDescent="0.25">
      <c r="A1413">
        <v>706</v>
      </c>
      <c r="B1413" s="11">
        <v>46032</v>
      </c>
      <c r="C1413" s="12">
        <v>0.79166666666666663</v>
      </c>
      <c r="D1413" t="s">
        <v>26</v>
      </c>
      <c r="E1413" s="13" t="s">
        <v>521</v>
      </c>
      <c r="F1413" t="s">
        <v>19</v>
      </c>
      <c r="G1413" s="13" t="s">
        <v>526</v>
      </c>
    </row>
    <row r="1414" spans="1:7" hidden="1" x14ac:dyDescent="0.25">
      <c r="A1414">
        <v>707</v>
      </c>
      <c r="B1414" s="11">
        <v>46032</v>
      </c>
      <c r="C1414" s="12">
        <v>0.83333333333333337</v>
      </c>
      <c r="D1414" t="s">
        <v>19</v>
      </c>
      <c r="E1414" s="13" t="s">
        <v>516</v>
      </c>
      <c r="F1414" t="s">
        <v>26</v>
      </c>
      <c r="G1414" s="13" t="s">
        <v>531</v>
      </c>
    </row>
    <row r="1415" spans="1:7" hidden="1" x14ac:dyDescent="0.25">
      <c r="A1415">
        <v>707</v>
      </c>
      <c r="B1415" s="11">
        <v>46032</v>
      </c>
      <c r="C1415" s="12">
        <v>0.83333333333333337</v>
      </c>
      <c r="D1415" t="s">
        <v>26</v>
      </c>
      <c r="E1415" s="13" t="s">
        <v>531</v>
      </c>
      <c r="F1415" t="s">
        <v>19</v>
      </c>
      <c r="G1415" s="13" t="s">
        <v>516</v>
      </c>
    </row>
    <row r="1416" spans="1:7" hidden="1" x14ac:dyDescent="0.25">
      <c r="A1416">
        <v>708</v>
      </c>
      <c r="B1416" s="11">
        <v>46032</v>
      </c>
      <c r="C1416" s="12">
        <v>0.83333333333333337</v>
      </c>
      <c r="D1416" t="s">
        <v>19</v>
      </c>
      <c r="E1416" s="13" t="s">
        <v>524</v>
      </c>
      <c r="F1416" t="s">
        <v>26</v>
      </c>
      <c r="G1416" s="13" t="s">
        <v>532</v>
      </c>
    </row>
    <row r="1417" spans="1:7" hidden="1" x14ac:dyDescent="0.25">
      <c r="A1417">
        <v>708</v>
      </c>
      <c r="B1417" s="11">
        <v>46032</v>
      </c>
      <c r="C1417" s="12">
        <v>0.83333333333333337</v>
      </c>
      <c r="D1417" t="s">
        <v>26</v>
      </c>
      <c r="E1417" s="13" t="s">
        <v>532</v>
      </c>
      <c r="F1417" t="s">
        <v>19</v>
      </c>
      <c r="G1417" s="13" t="s">
        <v>524</v>
      </c>
    </row>
    <row r="1418" spans="1:7" hidden="1" x14ac:dyDescent="0.25">
      <c r="A1418">
        <v>709</v>
      </c>
      <c r="B1418" s="11">
        <v>46032</v>
      </c>
      <c r="C1418" s="12">
        <v>0.91666666666666663</v>
      </c>
      <c r="D1418" t="s">
        <v>19</v>
      </c>
      <c r="E1418" s="13" t="s">
        <v>520</v>
      </c>
      <c r="F1418" t="s">
        <v>26</v>
      </c>
      <c r="G1418" s="13" t="s">
        <v>48</v>
      </c>
    </row>
    <row r="1419" spans="1:7" hidden="1" x14ac:dyDescent="0.25">
      <c r="A1419">
        <v>709</v>
      </c>
      <c r="B1419" s="11">
        <v>46032</v>
      </c>
      <c r="C1419" s="12">
        <v>0.91666666666666663</v>
      </c>
      <c r="D1419" t="s">
        <v>26</v>
      </c>
      <c r="E1419" s="13" t="s">
        <v>48</v>
      </c>
      <c r="F1419" t="s">
        <v>19</v>
      </c>
      <c r="G1419" s="13" t="s">
        <v>520</v>
      </c>
    </row>
    <row r="1420" spans="1:7" hidden="1" x14ac:dyDescent="0.25">
      <c r="A1420">
        <v>710</v>
      </c>
      <c r="B1420" s="11">
        <v>46032</v>
      </c>
      <c r="C1420" s="12">
        <v>0.91666666666666663</v>
      </c>
      <c r="D1420" t="s">
        <v>19</v>
      </c>
      <c r="E1420" s="13" t="s">
        <v>533</v>
      </c>
      <c r="F1420" t="s">
        <v>26</v>
      </c>
      <c r="G1420" s="13" t="s">
        <v>523</v>
      </c>
    </row>
    <row r="1421" spans="1:7" hidden="1" x14ac:dyDescent="0.25">
      <c r="A1421">
        <v>710</v>
      </c>
      <c r="B1421" s="11">
        <v>46032</v>
      </c>
      <c r="C1421" s="12">
        <v>0.91666666666666663</v>
      </c>
      <c r="D1421" t="s">
        <v>26</v>
      </c>
      <c r="E1421" s="13" t="s">
        <v>523</v>
      </c>
      <c r="F1421" t="s">
        <v>19</v>
      </c>
      <c r="G1421" s="13" t="s">
        <v>533</v>
      </c>
    </row>
    <row r="1422" spans="1:7" hidden="1" x14ac:dyDescent="0.25">
      <c r="A1422">
        <v>711</v>
      </c>
      <c r="B1422" s="11">
        <v>46033</v>
      </c>
      <c r="C1422" s="12">
        <v>0.58333333333333337</v>
      </c>
      <c r="D1422" t="s">
        <v>19</v>
      </c>
      <c r="E1422" s="13" t="s">
        <v>52</v>
      </c>
      <c r="F1422" t="s">
        <v>26</v>
      </c>
      <c r="G1422" s="13" t="s">
        <v>535</v>
      </c>
    </row>
    <row r="1423" spans="1:7" hidden="1" x14ac:dyDescent="0.25">
      <c r="A1423">
        <v>711</v>
      </c>
      <c r="B1423" s="11">
        <v>46033</v>
      </c>
      <c r="C1423" s="12">
        <v>0.58333333333333337</v>
      </c>
      <c r="D1423" t="s">
        <v>26</v>
      </c>
      <c r="E1423" s="13" t="s">
        <v>535</v>
      </c>
      <c r="F1423" t="s">
        <v>19</v>
      </c>
      <c r="G1423" s="13" t="s">
        <v>52</v>
      </c>
    </row>
    <row r="1424" spans="1:7" hidden="1" x14ac:dyDescent="0.25">
      <c r="A1424">
        <v>712</v>
      </c>
      <c r="B1424" s="11">
        <v>46033</v>
      </c>
      <c r="C1424" s="12">
        <v>0.70833333333333337</v>
      </c>
      <c r="D1424" t="s">
        <v>19</v>
      </c>
      <c r="E1424" s="13" t="s">
        <v>518</v>
      </c>
      <c r="F1424" t="s">
        <v>26</v>
      </c>
      <c r="G1424" s="13" t="s">
        <v>47</v>
      </c>
    </row>
    <row r="1425" spans="1:7" hidden="1" x14ac:dyDescent="0.25">
      <c r="A1425">
        <v>712</v>
      </c>
      <c r="B1425" s="11">
        <v>46033</v>
      </c>
      <c r="C1425" s="12">
        <v>0.70833333333333337</v>
      </c>
      <c r="D1425" t="s">
        <v>26</v>
      </c>
      <c r="E1425" s="13" t="s">
        <v>47</v>
      </c>
      <c r="F1425" t="s">
        <v>19</v>
      </c>
      <c r="G1425" s="13" t="s">
        <v>518</v>
      </c>
    </row>
    <row r="1426" spans="1:7" hidden="1" x14ac:dyDescent="0.25">
      <c r="A1426">
        <v>713</v>
      </c>
      <c r="B1426" s="11">
        <v>46033</v>
      </c>
      <c r="C1426" s="12">
        <v>0.79166666666666663</v>
      </c>
      <c r="D1426" t="s">
        <v>19</v>
      </c>
      <c r="E1426" s="13" t="s">
        <v>51</v>
      </c>
      <c r="F1426" t="s">
        <v>26</v>
      </c>
      <c r="G1426" s="13" t="s">
        <v>531</v>
      </c>
    </row>
    <row r="1427" spans="1:7" hidden="1" x14ac:dyDescent="0.25">
      <c r="A1427">
        <v>713</v>
      </c>
      <c r="B1427" s="11">
        <v>46033</v>
      </c>
      <c r="C1427" s="12">
        <v>0.79166666666666663</v>
      </c>
      <c r="D1427" t="s">
        <v>26</v>
      </c>
      <c r="E1427" s="13" t="s">
        <v>531</v>
      </c>
      <c r="F1427" t="s">
        <v>19</v>
      </c>
      <c r="G1427" s="13" t="s">
        <v>51</v>
      </c>
    </row>
    <row r="1428" spans="1:7" hidden="1" x14ac:dyDescent="0.25">
      <c r="A1428">
        <v>714</v>
      </c>
      <c r="B1428" s="11">
        <v>46033</v>
      </c>
      <c r="C1428" s="12">
        <v>0.79166666666666663</v>
      </c>
      <c r="D1428" t="s">
        <v>19</v>
      </c>
      <c r="E1428" s="13" t="s">
        <v>530</v>
      </c>
      <c r="F1428" t="s">
        <v>26</v>
      </c>
      <c r="G1428" s="13" t="s">
        <v>536</v>
      </c>
    </row>
    <row r="1429" spans="1:7" hidden="1" x14ac:dyDescent="0.25">
      <c r="A1429">
        <v>714</v>
      </c>
      <c r="B1429" s="11">
        <v>46033</v>
      </c>
      <c r="C1429" s="12">
        <v>0.79166666666666663</v>
      </c>
      <c r="D1429" t="s">
        <v>26</v>
      </c>
      <c r="E1429" s="13" t="s">
        <v>536</v>
      </c>
      <c r="F1429" t="s">
        <v>19</v>
      </c>
      <c r="G1429" s="13" t="s">
        <v>530</v>
      </c>
    </row>
    <row r="1430" spans="1:7" hidden="1" x14ac:dyDescent="0.25">
      <c r="A1430">
        <v>715</v>
      </c>
      <c r="B1430" s="11">
        <v>46033</v>
      </c>
      <c r="C1430" s="12">
        <v>0.83333333333333337</v>
      </c>
      <c r="D1430" t="s">
        <v>19</v>
      </c>
      <c r="E1430" s="13" t="s">
        <v>523</v>
      </c>
      <c r="F1430" t="s">
        <v>26</v>
      </c>
      <c r="G1430" s="13" t="s">
        <v>539</v>
      </c>
    </row>
    <row r="1431" spans="1:7" hidden="1" x14ac:dyDescent="0.25">
      <c r="A1431">
        <v>715</v>
      </c>
      <c r="B1431" s="11">
        <v>46033</v>
      </c>
      <c r="C1431" s="12">
        <v>0.83333333333333337</v>
      </c>
      <c r="D1431" t="s">
        <v>26</v>
      </c>
      <c r="E1431" s="13" t="s">
        <v>539</v>
      </c>
      <c r="F1431" t="s">
        <v>19</v>
      </c>
      <c r="G1431" s="13" t="s">
        <v>523</v>
      </c>
    </row>
    <row r="1432" spans="1:7" hidden="1" x14ac:dyDescent="0.25">
      <c r="A1432">
        <v>716</v>
      </c>
      <c r="B1432" s="11">
        <v>46034</v>
      </c>
      <c r="C1432" s="12">
        <v>0.79166666666666663</v>
      </c>
      <c r="D1432" t="s">
        <v>19</v>
      </c>
      <c r="E1432" s="13" t="s">
        <v>517</v>
      </c>
      <c r="F1432" t="s">
        <v>26</v>
      </c>
      <c r="G1432" s="13" t="s">
        <v>529</v>
      </c>
    </row>
    <row r="1433" spans="1:7" hidden="1" x14ac:dyDescent="0.25">
      <c r="A1433">
        <v>716</v>
      </c>
      <c r="B1433" s="11">
        <v>46034</v>
      </c>
      <c r="C1433" s="12">
        <v>0.79166666666666663</v>
      </c>
      <c r="D1433" t="s">
        <v>26</v>
      </c>
      <c r="E1433" s="13" t="s">
        <v>529</v>
      </c>
      <c r="F1433" t="s">
        <v>19</v>
      </c>
      <c r="G1433" s="13" t="s">
        <v>517</v>
      </c>
    </row>
    <row r="1434" spans="1:7" hidden="1" x14ac:dyDescent="0.25">
      <c r="A1434">
        <v>717</v>
      </c>
      <c r="B1434" s="11">
        <v>46034</v>
      </c>
      <c r="C1434" s="12">
        <v>0.79166666666666663</v>
      </c>
      <c r="D1434" t="s">
        <v>19</v>
      </c>
      <c r="E1434" s="13" t="s">
        <v>53</v>
      </c>
      <c r="F1434" t="s">
        <v>26</v>
      </c>
      <c r="G1434" s="13" t="s">
        <v>526</v>
      </c>
    </row>
    <row r="1435" spans="1:7" hidden="1" x14ac:dyDescent="0.25">
      <c r="A1435">
        <v>717</v>
      </c>
      <c r="B1435" s="11">
        <v>46034</v>
      </c>
      <c r="C1435" s="12">
        <v>0.79166666666666663</v>
      </c>
      <c r="D1435" t="s">
        <v>26</v>
      </c>
      <c r="E1435" s="13" t="s">
        <v>526</v>
      </c>
      <c r="F1435" t="s">
        <v>19</v>
      </c>
      <c r="G1435" s="13" t="s">
        <v>53</v>
      </c>
    </row>
    <row r="1436" spans="1:7" hidden="1" x14ac:dyDescent="0.25">
      <c r="A1436">
        <v>718</v>
      </c>
      <c r="B1436" s="11">
        <v>46034</v>
      </c>
      <c r="C1436" s="12">
        <v>0.79166666666666663</v>
      </c>
      <c r="D1436" t="s">
        <v>19</v>
      </c>
      <c r="E1436" s="13" t="s">
        <v>538</v>
      </c>
      <c r="F1436" t="s">
        <v>26</v>
      </c>
      <c r="G1436" s="13" t="s">
        <v>519</v>
      </c>
    </row>
    <row r="1437" spans="1:7" hidden="1" x14ac:dyDescent="0.25">
      <c r="A1437">
        <v>718</v>
      </c>
      <c r="B1437" s="11">
        <v>46034</v>
      </c>
      <c r="C1437" s="12">
        <v>0.79166666666666663</v>
      </c>
      <c r="D1437" t="s">
        <v>26</v>
      </c>
      <c r="E1437" s="13" t="s">
        <v>519</v>
      </c>
      <c r="F1437" t="s">
        <v>19</v>
      </c>
      <c r="G1437" s="13" t="s">
        <v>538</v>
      </c>
    </row>
    <row r="1438" spans="1:7" hidden="1" x14ac:dyDescent="0.25">
      <c r="A1438">
        <v>719</v>
      </c>
      <c r="B1438" s="11">
        <v>46034</v>
      </c>
      <c r="C1438" s="12">
        <v>0.79166666666666663</v>
      </c>
      <c r="D1438" t="s">
        <v>19</v>
      </c>
      <c r="E1438" s="13" t="s">
        <v>528</v>
      </c>
      <c r="F1438" t="s">
        <v>26</v>
      </c>
      <c r="G1438" s="13" t="s">
        <v>525</v>
      </c>
    </row>
    <row r="1439" spans="1:7" hidden="1" x14ac:dyDescent="0.25">
      <c r="A1439">
        <v>719</v>
      </c>
      <c r="B1439" s="11">
        <v>46034</v>
      </c>
      <c r="C1439" s="12">
        <v>0.79166666666666663</v>
      </c>
      <c r="D1439" t="s">
        <v>26</v>
      </c>
      <c r="E1439" s="13" t="s">
        <v>525</v>
      </c>
      <c r="F1439" t="s">
        <v>19</v>
      </c>
      <c r="G1439" s="13" t="s">
        <v>528</v>
      </c>
    </row>
    <row r="1440" spans="1:7" hidden="1" x14ac:dyDescent="0.25">
      <c r="A1440">
        <v>720</v>
      </c>
      <c r="B1440" s="11">
        <v>46034</v>
      </c>
      <c r="C1440" s="12">
        <v>0.8125</v>
      </c>
      <c r="D1440" t="s">
        <v>19</v>
      </c>
      <c r="E1440" s="13" t="s">
        <v>540</v>
      </c>
      <c r="F1440" t="s">
        <v>26</v>
      </c>
      <c r="G1440" s="13" t="s">
        <v>521</v>
      </c>
    </row>
    <row r="1441" spans="1:7" hidden="1" x14ac:dyDescent="0.25">
      <c r="A1441">
        <v>720</v>
      </c>
      <c r="B1441" s="11">
        <v>46034</v>
      </c>
      <c r="C1441" s="12">
        <v>0.8125</v>
      </c>
      <c r="D1441" t="s">
        <v>26</v>
      </c>
      <c r="E1441" s="13" t="s">
        <v>521</v>
      </c>
      <c r="F1441" t="s">
        <v>19</v>
      </c>
      <c r="G1441" s="13" t="s">
        <v>540</v>
      </c>
    </row>
    <row r="1442" spans="1:7" hidden="1" x14ac:dyDescent="0.25">
      <c r="A1442">
        <v>721</v>
      </c>
      <c r="B1442" s="11">
        <v>46034</v>
      </c>
      <c r="C1442" s="12">
        <v>0.83333333333333337</v>
      </c>
      <c r="D1442" t="s">
        <v>19</v>
      </c>
      <c r="E1442" s="13" t="s">
        <v>52</v>
      </c>
      <c r="F1442" t="s">
        <v>26</v>
      </c>
      <c r="G1442" s="13" t="s">
        <v>532</v>
      </c>
    </row>
    <row r="1443" spans="1:7" hidden="1" x14ac:dyDescent="0.25">
      <c r="A1443">
        <v>721</v>
      </c>
      <c r="B1443" s="11">
        <v>46034</v>
      </c>
      <c r="C1443" s="12">
        <v>0.83333333333333337</v>
      </c>
      <c r="D1443" t="s">
        <v>26</v>
      </c>
      <c r="E1443" s="13" t="s">
        <v>532</v>
      </c>
      <c r="F1443" t="s">
        <v>19</v>
      </c>
      <c r="G1443" s="13" t="s">
        <v>52</v>
      </c>
    </row>
    <row r="1444" spans="1:7" hidden="1" x14ac:dyDescent="0.25">
      <c r="A1444">
        <v>722</v>
      </c>
      <c r="B1444" s="11">
        <v>46034</v>
      </c>
      <c r="C1444" s="12">
        <v>0.85416666666666663</v>
      </c>
      <c r="D1444" t="s">
        <v>19</v>
      </c>
      <c r="E1444" s="13" t="s">
        <v>48</v>
      </c>
      <c r="F1444" t="s">
        <v>26</v>
      </c>
      <c r="G1444" s="13" t="s">
        <v>516</v>
      </c>
    </row>
    <row r="1445" spans="1:7" hidden="1" x14ac:dyDescent="0.25">
      <c r="A1445">
        <v>722</v>
      </c>
      <c r="B1445" s="11">
        <v>46034</v>
      </c>
      <c r="C1445" s="12">
        <v>0.85416666666666663</v>
      </c>
      <c r="D1445" t="s">
        <v>26</v>
      </c>
      <c r="E1445" s="13" t="s">
        <v>516</v>
      </c>
      <c r="F1445" t="s">
        <v>19</v>
      </c>
      <c r="G1445" s="13" t="s">
        <v>48</v>
      </c>
    </row>
    <row r="1446" spans="1:7" hidden="1" x14ac:dyDescent="0.25">
      <c r="A1446">
        <v>723</v>
      </c>
      <c r="B1446" s="11">
        <v>46034</v>
      </c>
      <c r="C1446" s="12">
        <v>0.91666666666666663</v>
      </c>
      <c r="D1446" t="s">
        <v>19</v>
      </c>
      <c r="E1446" s="13" t="s">
        <v>522</v>
      </c>
      <c r="F1446" t="s">
        <v>26</v>
      </c>
      <c r="G1446" s="13" t="s">
        <v>54</v>
      </c>
    </row>
    <row r="1447" spans="1:7" hidden="1" x14ac:dyDescent="0.25">
      <c r="A1447">
        <v>723</v>
      </c>
      <c r="B1447" s="11">
        <v>46034</v>
      </c>
      <c r="C1447" s="12">
        <v>0.91666666666666663</v>
      </c>
      <c r="D1447" t="s">
        <v>26</v>
      </c>
      <c r="E1447" s="13" t="s">
        <v>54</v>
      </c>
      <c r="F1447" t="s">
        <v>19</v>
      </c>
      <c r="G1447" s="13" t="s">
        <v>522</v>
      </c>
    </row>
    <row r="1448" spans="1:7" hidden="1" x14ac:dyDescent="0.25">
      <c r="A1448">
        <v>724</v>
      </c>
      <c r="B1448" s="11">
        <v>46034</v>
      </c>
      <c r="C1448" s="12">
        <v>0.91666666666666663</v>
      </c>
      <c r="D1448" t="s">
        <v>19</v>
      </c>
      <c r="E1448" s="13" t="s">
        <v>534</v>
      </c>
      <c r="F1448" t="s">
        <v>26</v>
      </c>
      <c r="G1448" s="13" t="s">
        <v>520</v>
      </c>
    </row>
    <row r="1449" spans="1:7" hidden="1" x14ac:dyDescent="0.25">
      <c r="A1449">
        <v>724</v>
      </c>
      <c r="B1449" s="11">
        <v>46034</v>
      </c>
      <c r="C1449" s="12">
        <v>0.91666666666666663</v>
      </c>
      <c r="D1449" t="s">
        <v>26</v>
      </c>
      <c r="E1449" s="13" t="s">
        <v>520</v>
      </c>
      <c r="F1449" t="s">
        <v>19</v>
      </c>
      <c r="G1449" s="13" t="s">
        <v>534</v>
      </c>
    </row>
    <row r="1450" spans="1:7" hidden="1" x14ac:dyDescent="0.25">
      <c r="A1450">
        <v>725</v>
      </c>
      <c r="B1450" s="11">
        <v>46035</v>
      </c>
      <c r="C1450" s="12">
        <v>0.79166666666666663</v>
      </c>
      <c r="D1450" t="s">
        <v>19</v>
      </c>
      <c r="E1450" s="13" t="s">
        <v>521</v>
      </c>
      <c r="F1450" t="s">
        <v>26</v>
      </c>
      <c r="G1450" s="13" t="s">
        <v>51</v>
      </c>
    </row>
    <row r="1451" spans="1:7" hidden="1" x14ac:dyDescent="0.25">
      <c r="A1451">
        <v>725</v>
      </c>
      <c r="B1451" s="11">
        <v>46035</v>
      </c>
      <c r="C1451" s="12">
        <v>0.79166666666666663</v>
      </c>
      <c r="D1451" t="s">
        <v>26</v>
      </c>
      <c r="E1451" s="13" t="s">
        <v>51</v>
      </c>
      <c r="F1451" t="s">
        <v>19</v>
      </c>
      <c r="G1451" s="13" t="s">
        <v>521</v>
      </c>
    </row>
    <row r="1452" spans="1:7" hidden="1" x14ac:dyDescent="0.25">
      <c r="A1452">
        <v>726</v>
      </c>
      <c r="B1452" s="11">
        <v>46035</v>
      </c>
      <c r="C1452" s="12">
        <v>0.79166666666666663</v>
      </c>
      <c r="D1452" t="s">
        <v>19</v>
      </c>
      <c r="E1452" s="13" t="s">
        <v>540</v>
      </c>
      <c r="F1452" t="s">
        <v>26</v>
      </c>
      <c r="G1452" s="13" t="s">
        <v>527</v>
      </c>
    </row>
    <row r="1453" spans="1:7" hidden="1" x14ac:dyDescent="0.25">
      <c r="A1453">
        <v>726</v>
      </c>
      <c r="B1453" s="11">
        <v>46035</v>
      </c>
      <c r="C1453" s="12">
        <v>0.79166666666666663</v>
      </c>
      <c r="D1453" t="s">
        <v>26</v>
      </c>
      <c r="E1453" s="13" t="s">
        <v>527</v>
      </c>
      <c r="F1453" t="s">
        <v>19</v>
      </c>
      <c r="G1453" s="13" t="s">
        <v>540</v>
      </c>
    </row>
    <row r="1454" spans="1:7" hidden="1" x14ac:dyDescent="0.25">
      <c r="A1454">
        <v>727</v>
      </c>
      <c r="B1454" s="11">
        <v>46035</v>
      </c>
      <c r="C1454" s="12">
        <v>0.79166666666666663</v>
      </c>
      <c r="D1454" t="s">
        <v>19</v>
      </c>
      <c r="E1454" s="13" t="s">
        <v>528</v>
      </c>
      <c r="F1454" t="s">
        <v>26</v>
      </c>
      <c r="G1454" s="13" t="s">
        <v>518</v>
      </c>
    </row>
    <row r="1455" spans="1:7" hidden="1" x14ac:dyDescent="0.25">
      <c r="A1455">
        <v>727</v>
      </c>
      <c r="B1455" s="11">
        <v>46035</v>
      </c>
      <c r="C1455" s="12">
        <v>0.79166666666666663</v>
      </c>
      <c r="D1455" t="s">
        <v>26</v>
      </c>
      <c r="E1455" s="13" t="s">
        <v>518</v>
      </c>
      <c r="F1455" t="s">
        <v>19</v>
      </c>
      <c r="G1455" s="13" t="s">
        <v>528</v>
      </c>
    </row>
    <row r="1456" spans="1:7" hidden="1" x14ac:dyDescent="0.25">
      <c r="A1456">
        <v>728</v>
      </c>
      <c r="B1456" s="11">
        <v>46035</v>
      </c>
      <c r="C1456" s="12">
        <v>0.79166666666666663</v>
      </c>
      <c r="D1456" t="s">
        <v>19</v>
      </c>
      <c r="E1456" s="13" t="s">
        <v>49</v>
      </c>
      <c r="F1456" t="s">
        <v>26</v>
      </c>
      <c r="G1456" s="13" t="s">
        <v>530</v>
      </c>
    </row>
    <row r="1457" spans="1:7" hidden="1" x14ac:dyDescent="0.25">
      <c r="A1457">
        <v>728</v>
      </c>
      <c r="B1457" s="11">
        <v>46035</v>
      </c>
      <c r="C1457" s="12">
        <v>0.79166666666666663</v>
      </c>
      <c r="D1457" t="s">
        <v>26</v>
      </c>
      <c r="E1457" s="13" t="s">
        <v>530</v>
      </c>
      <c r="F1457" t="s">
        <v>19</v>
      </c>
      <c r="G1457" s="13" t="s">
        <v>49</v>
      </c>
    </row>
    <row r="1458" spans="1:7" hidden="1" x14ac:dyDescent="0.25">
      <c r="A1458">
        <v>729</v>
      </c>
      <c r="B1458" s="11">
        <v>46035</v>
      </c>
      <c r="C1458" s="12">
        <v>0.8125</v>
      </c>
      <c r="D1458" t="s">
        <v>19</v>
      </c>
      <c r="E1458" s="13" t="s">
        <v>526</v>
      </c>
      <c r="F1458" t="s">
        <v>26</v>
      </c>
      <c r="G1458" s="13" t="s">
        <v>47</v>
      </c>
    </row>
    <row r="1459" spans="1:7" hidden="1" x14ac:dyDescent="0.25">
      <c r="A1459">
        <v>729</v>
      </c>
      <c r="B1459" s="11">
        <v>46035</v>
      </c>
      <c r="C1459" s="12">
        <v>0.8125</v>
      </c>
      <c r="D1459" t="s">
        <v>26</v>
      </c>
      <c r="E1459" s="13" t="s">
        <v>47</v>
      </c>
      <c r="F1459" t="s">
        <v>19</v>
      </c>
      <c r="G1459" s="13" t="s">
        <v>526</v>
      </c>
    </row>
    <row r="1460" spans="1:7" hidden="1" x14ac:dyDescent="0.25">
      <c r="A1460">
        <v>730</v>
      </c>
      <c r="B1460" s="11">
        <v>46035</v>
      </c>
      <c r="C1460" s="12">
        <v>0.8125</v>
      </c>
      <c r="D1460" t="s">
        <v>19</v>
      </c>
      <c r="E1460" s="13" t="s">
        <v>53</v>
      </c>
      <c r="F1460" t="s">
        <v>26</v>
      </c>
      <c r="G1460" s="13" t="s">
        <v>533</v>
      </c>
    </row>
    <row r="1461" spans="1:7" hidden="1" x14ac:dyDescent="0.25">
      <c r="A1461">
        <v>730</v>
      </c>
      <c r="B1461" s="11">
        <v>46035</v>
      </c>
      <c r="C1461" s="12">
        <v>0.8125</v>
      </c>
      <c r="D1461" t="s">
        <v>26</v>
      </c>
      <c r="E1461" s="13" t="s">
        <v>533</v>
      </c>
      <c r="F1461" t="s">
        <v>19</v>
      </c>
      <c r="G1461" s="13" t="s">
        <v>53</v>
      </c>
    </row>
    <row r="1462" spans="1:7" hidden="1" x14ac:dyDescent="0.25">
      <c r="A1462">
        <v>731</v>
      </c>
      <c r="B1462" s="11">
        <v>46035</v>
      </c>
      <c r="C1462" s="12">
        <v>0.83333333333333337</v>
      </c>
      <c r="D1462" t="s">
        <v>19</v>
      </c>
      <c r="E1462" s="13" t="s">
        <v>48</v>
      </c>
      <c r="F1462" t="s">
        <v>26</v>
      </c>
      <c r="G1462" s="13" t="s">
        <v>531</v>
      </c>
    </row>
    <row r="1463" spans="1:7" hidden="1" x14ac:dyDescent="0.25">
      <c r="A1463">
        <v>731</v>
      </c>
      <c r="B1463" s="11">
        <v>46035</v>
      </c>
      <c r="C1463" s="12">
        <v>0.83333333333333337</v>
      </c>
      <c r="D1463" t="s">
        <v>26</v>
      </c>
      <c r="E1463" s="13" t="s">
        <v>531</v>
      </c>
      <c r="F1463" t="s">
        <v>19</v>
      </c>
      <c r="G1463" s="13" t="s">
        <v>48</v>
      </c>
    </row>
    <row r="1464" spans="1:7" hidden="1" x14ac:dyDescent="0.25">
      <c r="A1464">
        <v>732</v>
      </c>
      <c r="B1464" s="11">
        <v>46035</v>
      </c>
      <c r="C1464" s="12">
        <v>0.83333333333333337</v>
      </c>
      <c r="D1464" t="s">
        <v>19</v>
      </c>
      <c r="E1464" s="13" t="s">
        <v>524</v>
      </c>
      <c r="F1464" t="s">
        <v>26</v>
      </c>
      <c r="G1464" s="13" t="s">
        <v>535</v>
      </c>
    </row>
    <row r="1465" spans="1:7" hidden="1" x14ac:dyDescent="0.25">
      <c r="A1465">
        <v>732</v>
      </c>
      <c r="B1465" s="11">
        <v>46035</v>
      </c>
      <c r="C1465" s="12">
        <v>0.83333333333333337</v>
      </c>
      <c r="D1465" t="s">
        <v>26</v>
      </c>
      <c r="E1465" s="13" t="s">
        <v>535</v>
      </c>
      <c r="F1465" t="s">
        <v>19</v>
      </c>
      <c r="G1465" s="13" t="s">
        <v>524</v>
      </c>
    </row>
    <row r="1466" spans="1:7" hidden="1" x14ac:dyDescent="0.25">
      <c r="A1466">
        <v>733</v>
      </c>
      <c r="B1466" s="11">
        <v>46035</v>
      </c>
      <c r="C1466" s="12">
        <v>0.91666666666666663</v>
      </c>
      <c r="D1466" t="s">
        <v>19</v>
      </c>
      <c r="E1466" s="13" t="s">
        <v>522</v>
      </c>
      <c r="F1466" t="s">
        <v>26</v>
      </c>
      <c r="G1466" s="13" t="s">
        <v>536</v>
      </c>
    </row>
    <row r="1467" spans="1:7" hidden="1" x14ac:dyDescent="0.25">
      <c r="A1467">
        <v>733</v>
      </c>
      <c r="B1467" s="11">
        <v>46035</v>
      </c>
      <c r="C1467" s="12">
        <v>0.91666666666666663</v>
      </c>
      <c r="D1467" t="s">
        <v>26</v>
      </c>
      <c r="E1467" s="13" t="s">
        <v>536</v>
      </c>
      <c r="F1467" t="s">
        <v>19</v>
      </c>
      <c r="G1467" s="13" t="s">
        <v>522</v>
      </c>
    </row>
    <row r="1468" spans="1:7" hidden="1" x14ac:dyDescent="0.25">
      <c r="A1468">
        <v>734</v>
      </c>
      <c r="B1468" s="11">
        <v>46035</v>
      </c>
      <c r="C1468" s="12">
        <v>0.91666666666666663</v>
      </c>
      <c r="D1468" t="s">
        <v>19</v>
      </c>
      <c r="E1468" s="13" t="s">
        <v>534</v>
      </c>
      <c r="F1468" t="s">
        <v>26</v>
      </c>
      <c r="G1468" s="13" t="s">
        <v>537</v>
      </c>
    </row>
    <row r="1469" spans="1:7" hidden="1" x14ac:dyDescent="0.25">
      <c r="A1469">
        <v>734</v>
      </c>
      <c r="B1469" s="11">
        <v>46035</v>
      </c>
      <c r="C1469" s="12">
        <v>0.91666666666666663</v>
      </c>
      <c r="D1469" t="s">
        <v>26</v>
      </c>
      <c r="E1469" s="13" t="s">
        <v>537</v>
      </c>
      <c r="F1469" t="s">
        <v>19</v>
      </c>
      <c r="G1469" s="13" t="s">
        <v>534</v>
      </c>
    </row>
    <row r="1470" spans="1:7" hidden="1" x14ac:dyDescent="0.25">
      <c r="A1470">
        <v>735</v>
      </c>
      <c r="B1470" s="11">
        <v>46036</v>
      </c>
      <c r="C1470" s="12">
        <v>0.79166666666666663</v>
      </c>
      <c r="D1470" t="s">
        <v>19</v>
      </c>
      <c r="E1470" s="13" t="s">
        <v>538</v>
      </c>
      <c r="F1470" t="s">
        <v>26</v>
      </c>
      <c r="G1470" s="13" t="s">
        <v>52</v>
      </c>
    </row>
    <row r="1471" spans="1:7" hidden="1" x14ac:dyDescent="0.25">
      <c r="A1471">
        <v>735</v>
      </c>
      <c r="B1471" s="11">
        <v>46036</v>
      </c>
      <c r="C1471" s="12">
        <v>0.79166666666666663</v>
      </c>
      <c r="D1471" t="s">
        <v>26</v>
      </c>
      <c r="E1471" s="13" t="s">
        <v>52</v>
      </c>
      <c r="F1471" t="s">
        <v>19</v>
      </c>
      <c r="G1471" s="13" t="s">
        <v>538</v>
      </c>
    </row>
    <row r="1472" spans="1:7" hidden="1" x14ac:dyDescent="0.25">
      <c r="A1472">
        <v>736</v>
      </c>
      <c r="B1472" s="11">
        <v>46036</v>
      </c>
      <c r="C1472" s="12">
        <v>0.8125</v>
      </c>
      <c r="D1472" t="s">
        <v>19</v>
      </c>
      <c r="E1472" s="13" t="s">
        <v>527</v>
      </c>
      <c r="F1472" t="s">
        <v>26</v>
      </c>
      <c r="G1472" s="13" t="s">
        <v>519</v>
      </c>
    </row>
    <row r="1473" spans="1:7" hidden="1" x14ac:dyDescent="0.25">
      <c r="A1473">
        <v>736</v>
      </c>
      <c r="B1473" s="11">
        <v>46036</v>
      </c>
      <c r="C1473" s="12">
        <v>0.8125</v>
      </c>
      <c r="D1473" t="s">
        <v>26</v>
      </c>
      <c r="E1473" s="13" t="s">
        <v>519</v>
      </c>
      <c r="F1473" t="s">
        <v>19</v>
      </c>
      <c r="G1473" s="13" t="s">
        <v>527</v>
      </c>
    </row>
    <row r="1474" spans="1:7" hidden="1" x14ac:dyDescent="0.25">
      <c r="A1474">
        <v>737</v>
      </c>
      <c r="B1474" s="11">
        <v>46036</v>
      </c>
      <c r="C1474" s="12">
        <v>0.8125</v>
      </c>
      <c r="D1474" t="s">
        <v>19</v>
      </c>
      <c r="E1474" s="13" t="s">
        <v>525</v>
      </c>
      <c r="F1474" t="s">
        <v>26</v>
      </c>
      <c r="G1474" s="13" t="s">
        <v>529</v>
      </c>
    </row>
    <row r="1475" spans="1:7" hidden="1" x14ac:dyDescent="0.25">
      <c r="A1475">
        <v>737</v>
      </c>
      <c r="B1475" s="11">
        <v>46036</v>
      </c>
      <c r="C1475" s="12">
        <v>0.8125</v>
      </c>
      <c r="D1475" t="s">
        <v>26</v>
      </c>
      <c r="E1475" s="13" t="s">
        <v>529</v>
      </c>
      <c r="F1475" t="s">
        <v>19</v>
      </c>
      <c r="G1475" s="13" t="s">
        <v>525</v>
      </c>
    </row>
    <row r="1476" spans="1:7" hidden="1" x14ac:dyDescent="0.25">
      <c r="A1476">
        <v>738</v>
      </c>
      <c r="B1476" s="11">
        <v>46036</v>
      </c>
      <c r="C1476" s="12">
        <v>0.91666666666666663</v>
      </c>
      <c r="D1476" t="s">
        <v>19</v>
      </c>
      <c r="E1476" s="13" t="s">
        <v>523</v>
      </c>
      <c r="F1476" t="s">
        <v>26</v>
      </c>
      <c r="G1476" s="13" t="s">
        <v>520</v>
      </c>
    </row>
    <row r="1477" spans="1:7" hidden="1" x14ac:dyDescent="0.25">
      <c r="A1477">
        <v>738</v>
      </c>
      <c r="B1477" s="11">
        <v>46036</v>
      </c>
      <c r="C1477" s="12">
        <v>0.91666666666666663</v>
      </c>
      <c r="D1477" t="s">
        <v>26</v>
      </c>
      <c r="E1477" s="13" t="s">
        <v>520</v>
      </c>
      <c r="F1477" t="s">
        <v>19</v>
      </c>
      <c r="G1477" s="13" t="s">
        <v>523</v>
      </c>
    </row>
    <row r="1478" spans="1:7" hidden="1" x14ac:dyDescent="0.25">
      <c r="A1478">
        <v>739</v>
      </c>
      <c r="B1478" s="11">
        <v>46037</v>
      </c>
      <c r="C1478" s="12">
        <v>0.79166666666666663</v>
      </c>
      <c r="D1478" t="s">
        <v>19</v>
      </c>
      <c r="E1478" s="13" t="s">
        <v>538</v>
      </c>
      <c r="F1478" t="s">
        <v>26</v>
      </c>
      <c r="G1478" s="13" t="s">
        <v>47</v>
      </c>
    </row>
    <row r="1479" spans="1:7" hidden="1" x14ac:dyDescent="0.25">
      <c r="A1479">
        <v>739</v>
      </c>
      <c r="B1479" s="11">
        <v>46037</v>
      </c>
      <c r="C1479" s="12">
        <v>0.79166666666666663</v>
      </c>
      <c r="D1479" t="s">
        <v>26</v>
      </c>
      <c r="E1479" s="13" t="s">
        <v>47</v>
      </c>
      <c r="F1479" t="s">
        <v>19</v>
      </c>
      <c r="G1479" s="13" t="s">
        <v>538</v>
      </c>
    </row>
    <row r="1480" spans="1:7" hidden="1" x14ac:dyDescent="0.25">
      <c r="A1480">
        <v>740</v>
      </c>
      <c r="B1480" s="11">
        <v>46037</v>
      </c>
      <c r="C1480" s="12">
        <v>0.79166666666666663</v>
      </c>
      <c r="D1480" t="s">
        <v>19</v>
      </c>
      <c r="E1480" s="13" t="s">
        <v>521</v>
      </c>
      <c r="F1480" t="s">
        <v>26</v>
      </c>
      <c r="G1480" s="13" t="s">
        <v>529</v>
      </c>
    </row>
    <row r="1481" spans="1:7" hidden="1" x14ac:dyDescent="0.25">
      <c r="A1481">
        <v>740</v>
      </c>
      <c r="B1481" s="11">
        <v>46037</v>
      </c>
      <c r="C1481" s="12">
        <v>0.79166666666666663</v>
      </c>
      <c r="D1481" t="s">
        <v>26</v>
      </c>
      <c r="E1481" s="13" t="s">
        <v>529</v>
      </c>
      <c r="F1481" t="s">
        <v>19</v>
      </c>
      <c r="G1481" s="13" t="s">
        <v>521</v>
      </c>
    </row>
    <row r="1482" spans="1:7" hidden="1" x14ac:dyDescent="0.25">
      <c r="A1482">
        <v>741</v>
      </c>
      <c r="B1482" s="11">
        <v>46037</v>
      </c>
      <c r="C1482" s="12">
        <v>0.79166666666666663</v>
      </c>
      <c r="D1482" t="s">
        <v>19</v>
      </c>
      <c r="E1482" s="13" t="s">
        <v>540</v>
      </c>
      <c r="F1482" t="s">
        <v>26</v>
      </c>
      <c r="G1482" s="13" t="s">
        <v>530</v>
      </c>
    </row>
    <row r="1483" spans="1:7" hidden="1" x14ac:dyDescent="0.25">
      <c r="A1483">
        <v>741</v>
      </c>
      <c r="B1483" s="11">
        <v>46037</v>
      </c>
      <c r="C1483" s="12">
        <v>0.79166666666666663</v>
      </c>
      <c r="D1483" t="s">
        <v>26</v>
      </c>
      <c r="E1483" s="13" t="s">
        <v>530</v>
      </c>
      <c r="F1483" t="s">
        <v>19</v>
      </c>
      <c r="G1483" s="13" t="s">
        <v>540</v>
      </c>
    </row>
    <row r="1484" spans="1:7" hidden="1" x14ac:dyDescent="0.25">
      <c r="A1484">
        <v>742</v>
      </c>
      <c r="B1484" s="11">
        <v>46037</v>
      </c>
      <c r="C1484" s="12">
        <v>0.79166666666666663</v>
      </c>
      <c r="D1484" t="s">
        <v>19</v>
      </c>
      <c r="E1484" s="13" t="s">
        <v>525</v>
      </c>
      <c r="F1484" t="s">
        <v>26</v>
      </c>
      <c r="G1484" s="13" t="s">
        <v>518</v>
      </c>
    </row>
    <row r="1485" spans="1:7" hidden="1" x14ac:dyDescent="0.25">
      <c r="A1485">
        <v>742</v>
      </c>
      <c r="B1485" s="11">
        <v>46037</v>
      </c>
      <c r="C1485" s="12">
        <v>0.79166666666666663</v>
      </c>
      <c r="D1485" t="s">
        <v>26</v>
      </c>
      <c r="E1485" s="13" t="s">
        <v>518</v>
      </c>
      <c r="F1485" t="s">
        <v>19</v>
      </c>
      <c r="G1485" s="13" t="s">
        <v>525</v>
      </c>
    </row>
    <row r="1486" spans="1:7" hidden="1" x14ac:dyDescent="0.25">
      <c r="A1486">
        <v>743</v>
      </c>
      <c r="B1486" s="11">
        <v>46037</v>
      </c>
      <c r="C1486" s="12">
        <v>0.79166666666666663</v>
      </c>
      <c r="D1486" t="s">
        <v>19</v>
      </c>
      <c r="E1486" s="13" t="s">
        <v>539</v>
      </c>
      <c r="F1486" t="s">
        <v>26</v>
      </c>
      <c r="G1486" s="13" t="s">
        <v>51</v>
      </c>
    </row>
    <row r="1487" spans="1:7" hidden="1" x14ac:dyDescent="0.25">
      <c r="A1487">
        <v>743</v>
      </c>
      <c r="B1487" s="11">
        <v>46037</v>
      </c>
      <c r="C1487" s="12">
        <v>0.79166666666666663</v>
      </c>
      <c r="D1487" t="s">
        <v>26</v>
      </c>
      <c r="E1487" s="13" t="s">
        <v>51</v>
      </c>
      <c r="F1487" t="s">
        <v>19</v>
      </c>
      <c r="G1487" s="13" t="s">
        <v>539</v>
      </c>
    </row>
    <row r="1488" spans="1:7" hidden="1" x14ac:dyDescent="0.25">
      <c r="A1488">
        <v>744</v>
      </c>
      <c r="B1488" s="11">
        <v>46037</v>
      </c>
      <c r="C1488" s="12">
        <v>0.83333333333333337</v>
      </c>
      <c r="D1488" t="s">
        <v>19</v>
      </c>
      <c r="E1488" s="13" t="s">
        <v>535</v>
      </c>
      <c r="F1488" t="s">
        <v>26</v>
      </c>
      <c r="G1488" s="13" t="s">
        <v>532</v>
      </c>
    </row>
    <row r="1489" spans="1:7" hidden="1" x14ac:dyDescent="0.25">
      <c r="A1489">
        <v>744</v>
      </c>
      <c r="B1489" s="11">
        <v>46037</v>
      </c>
      <c r="C1489" s="12">
        <v>0.83333333333333337</v>
      </c>
      <c r="D1489" t="s">
        <v>26</v>
      </c>
      <c r="E1489" s="13" t="s">
        <v>532</v>
      </c>
      <c r="F1489" t="s">
        <v>19</v>
      </c>
      <c r="G1489" s="13" t="s">
        <v>535</v>
      </c>
    </row>
    <row r="1490" spans="1:7" hidden="1" x14ac:dyDescent="0.25">
      <c r="A1490">
        <v>745</v>
      </c>
      <c r="B1490" s="11">
        <v>46037</v>
      </c>
      <c r="C1490" s="12">
        <v>0.85416666666666663</v>
      </c>
      <c r="D1490" t="s">
        <v>19</v>
      </c>
      <c r="E1490" s="13" t="s">
        <v>49</v>
      </c>
      <c r="F1490" t="s">
        <v>26</v>
      </c>
      <c r="G1490" s="13" t="s">
        <v>516</v>
      </c>
    </row>
    <row r="1491" spans="1:7" hidden="1" x14ac:dyDescent="0.25">
      <c r="A1491">
        <v>745</v>
      </c>
      <c r="B1491" s="11">
        <v>46037</v>
      </c>
      <c r="C1491" s="12">
        <v>0.85416666666666663</v>
      </c>
      <c r="D1491" t="s">
        <v>26</v>
      </c>
      <c r="E1491" s="13" t="s">
        <v>516</v>
      </c>
      <c r="F1491" t="s">
        <v>19</v>
      </c>
      <c r="G1491" s="13" t="s">
        <v>49</v>
      </c>
    </row>
    <row r="1492" spans="1:7" hidden="1" x14ac:dyDescent="0.25">
      <c r="A1492">
        <v>746</v>
      </c>
      <c r="B1492" s="11">
        <v>46037</v>
      </c>
      <c r="C1492" s="12">
        <v>0.875</v>
      </c>
      <c r="D1492" t="s">
        <v>19</v>
      </c>
      <c r="E1492" s="13" t="s">
        <v>534</v>
      </c>
      <c r="F1492" t="s">
        <v>26</v>
      </c>
      <c r="G1492" s="13" t="s">
        <v>536</v>
      </c>
    </row>
    <row r="1493" spans="1:7" hidden="1" x14ac:dyDescent="0.25">
      <c r="A1493">
        <v>746</v>
      </c>
      <c r="B1493" s="11">
        <v>46037</v>
      </c>
      <c r="C1493" s="12">
        <v>0.875</v>
      </c>
      <c r="D1493" t="s">
        <v>26</v>
      </c>
      <c r="E1493" s="13" t="s">
        <v>536</v>
      </c>
      <c r="F1493" t="s">
        <v>19</v>
      </c>
      <c r="G1493" s="13" t="s">
        <v>534</v>
      </c>
    </row>
    <row r="1494" spans="1:7" hidden="1" x14ac:dyDescent="0.25">
      <c r="A1494">
        <v>747</v>
      </c>
      <c r="B1494" s="11">
        <v>46037</v>
      </c>
      <c r="C1494" s="12">
        <v>0.875</v>
      </c>
      <c r="D1494" t="s">
        <v>19</v>
      </c>
      <c r="E1494" s="13" t="s">
        <v>524</v>
      </c>
      <c r="F1494" t="s">
        <v>26</v>
      </c>
      <c r="G1494" s="13" t="s">
        <v>48</v>
      </c>
    </row>
    <row r="1495" spans="1:7" hidden="1" x14ac:dyDescent="0.25">
      <c r="A1495">
        <v>747</v>
      </c>
      <c r="B1495" s="11">
        <v>46037</v>
      </c>
      <c r="C1495" s="12">
        <v>0.875</v>
      </c>
      <c r="D1495" t="s">
        <v>26</v>
      </c>
      <c r="E1495" s="13" t="s">
        <v>48</v>
      </c>
      <c r="F1495" t="s">
        <v>19</v>
      </c>
      <c r="G1495" s="13" t="s">
        <v>524</v>
      </c>
    </row>
    <row r="1496" spans="1:7" hidden="1" x14ac:dyDescent="0.25">
      <c r="A1496">
        <v>748</v>
      </c>
      <c r="B1496" s="11">
        <v>46037</v>
      </c>
      <c r="C1496" s="12">
        <v>0.89583333333333337</v>
      </c>
      <c r="D1496" t="s">
        <v>19</v>
      </c>
      <c r="E1496" s="13" t="s">
        <v>522</v>
      </c>
      <c r="F1496" t="s">
        <v>26</v>
      </c>
      <c r="G1496" s="13" t="s">
        <v>523</v>
      </c>
    </row>
    <row r="1497" spans="1:7" hidden="1" x14ac:dyDescent="0.25">
      <c r="A1497">
        <v>748</v>
      </c>
      <c r="B1497" s="11">
        <v>46037</v>
      </c>
      <c r="C1497" s="12">
        <v>0.89583333333333337</v>
      </c>
      <c r="D1497" t="s">
        <v>26</v>
      </c>
      <c r="E1497" s="13" t="s">
        <v>523</v>
      </c>
      <c r="F1497" t="s">
        <v>19</v>
      </c>
      <c r="G1497" s="13" t="s">
        <v>522</v>
      </c>
    </row>
    <row r="1498" spans="1:7" hidden="1" x14ac:dyDescent="0.25">
      <c r="A1498">
        <v>749</v>
      </c>
      <c r="B1498" s="11">
        <v>46038</v>
      </c>
      <c r="C1498" s="12">
        <v>0.79166666666666663</v>
      </c>
      <c r="D1498" t="s">
        <v>19</v>
      </c>
      <c r="E1498" s="13" t="s">
        <v>517</v>
      </c>
      <c r="F1498" t="s">
        <v>26</v>
      </c>
      <c r="G1498" s="13" t="s">
        <v>53</v>
      </c>
    </row>
    <row r="1499" spans="1:7" hidden="1" x14ac:dyDescent="0.25">
      <c r="A1499">
        <v>749</v>
      </c>
      <c r="B1499" s="11">
        <v>46038</v>
      </c>
      <c r="C1499" s="12">
        <v>0.79166666666666663</v>
      </c>
      <c r="D1499" t="s">
        <v>26</v>
      </c>
      <c r="E1499" s="13" t="s">
        <v>53</v>
      </c>
      <c r="F1499" t="s">
        <v>19</v>
      </c>
      <c r="G1499" s="13" t="s">
        <v>517</v>
      </c>
    </row>
    <row r="1500" spans="1:7" hidden="1" x14ac:dyDescent="0.25">
      <c r="A1500">
        <v>750</v>
      </c>
      <c r="B1500" s="11">
        <v>46038</v>
      </c>
      <c r="C1500" s="12">
        <v>0.79166666666666663</v>
      </c>
      <c r="D1500" t="s">
        <v>19</v>
      </c>
      <c r="E1500" s="13" t="s">
        <v>539</v>
      </c>
      <c r="F1500" t="s">
        <v>26</v>
      </c>
      <c r="G1500" s="13" t="s">
        <v>526</v>
      </c>
    </row>
    <row r="1501" spans="1:7" hidden="1" x14ac:dyDescent="0.25">
      <c r="A1501">
        <v>750</v>
      </c>
      <c r="B1501" s="11">
        <v>46038</v>
      </c>
      <c r="C1501" s="12">
        <v>0.79166666666666663</v>
      </c>
      <c r="D1501" t="s">
        <v>26</v>
      </c>
      <c r="E1501" s="13" t="s">
        <v>526</v>
      </c>
      <c r="F1501" t="s">
        <v>19</v>
      </c>
      <c r="G1501" s="13" t="s">
        <v>539</v>
      </c>
    </row>
    <row r="1502" spans="1:7" hidden="1" x14ac:dyDescent="0.25">
      <c r="A1502">
        <v>751</v>
      </c>
      <c r="B1502" s="11">
        <v>46038</v>
      </c>
      <c r="C1502" s="12">
        <v>0.83333333333333337</v>
      </c>
      <c r="D1502" t="s">
        <v>19</v>
      </c>
      <c r="E1502" s="13" t="s">
        <v>528</v>
      </c>
      <c r="F1502" t="s">
        <v>26</v>
      </c>
      <c r="G1502" s="13" t="s">
        <v>533</v>
      </c>
    </row>
    <row r="1503" spans="1:7" hidden="1" x14ac:dyDescent="0.25">
      <c r="A1503">
        <v>751</v>
      </c>
      <c r="B1503" s="11">
        <v>46038</v>
      </c>
      <c r="C1503" s="12">
        <v>0.83333333333333337</v>
      </c>
      <c r="D1503" t="s">
        <v>26</v>
      </c>
      <c r="E1503" s="13" t="s">
        <v>533</v>
      </c>
      <c r="F1503" t="s">
        <v>19</v>
      </c>
      <c r="G1503" s="13" t="s">
        <v>528</v>
      </c>
    </row>
    <row r="1504" spans="1:7" hidden="1" x14ac:dyDescent="0.25">
      <c r="A1504">
        <v>752</v>
      </c>
      <c r="B1504" s="11">
        <v>46038</v>
      </c>
      <c r="C1504" s="12">
        <v>0.875</v>
      </c>
      <c r="D1504" t="s">
        <v>19</v>
      </c>
      <c r="E1504" s="13" t="s">
        <v>531</v>
      </c>
      <c r="F1504" t="s">
        <v>26</v>
      </c>
      <c r="G1504" s="13" t="s">
        <v>54</v>
      </c>
    </row>
    <row r="1505" spans="1:7" hidden="1" x14ac:dyDescent="0.25">
      <c r="A1505">
        <v>752</v>
      </c>
      <c r="B1505" s="11">
        <v>46038</v>
      </c>
      <c r="C1505" s="12">
        <v>0.875</v>
      </c>
      <c r="D1505" t="s">
        <v>26</v>
      </c>
      <c r="E1505" s="13" t="s">
        <v>54</v>
      </c>
      <c r="F1505" t="s">
        <v>19</v>
      </c>
      <c r="G1505" s="13" t="s">
        <v>531</v>
      </c>
    </row>
    <row r="1506" spans="1:7" hidden="1" x14ac:dyDescent="0.25">
      <c r="A1506">
        <v>753</v>
      </c>
      <c r="B1506" s="11">
        <v>46038</v>
      </c>
      <c r="C1506" s="12">
        <v>0.9375</v>
      </c>
      <c r="D1506" t="s">
        <v>19</v>
      </c>
      <c r="E1506" s="13" t="s">
        <v>537</v>
      </c>
      <c r="F1506" t="s">
        <v>26</v>
      </c>
      <c r="G1506" s="13" t="s">
        <v>520</v>
      </c>
    </row>
    <row r="1507" spans="1:7" hidden="1" x14ac:dyDescent="0.25">
      <c r="A1507">
        <v>753</v>
      </c>
      <c r="B1507" s="11">
        <v>46038</v>
      </c>
      <c r="C1507" s="12">
        <v>0.9375</v>
      </c>
      <c r="D1507" t="s">
        <v>26</v>
      </c>
      <c r="E1507" s="13" t="s">
        <v>520</v>
      </c>
      <c r="F1507" t="s">
        <v>19</v>
      </c>
      <c r="G1507" s="13" t="s">
        <v>537</v>
      </c>
    </row>
    <row r="1508" spans="1:7" hidden="1" x14ac:dyDescent="0.25">
      <c r="A1508">
        <v>754</v>
      </c>
      <c r="B1508" s="11">
        <v>46039</v>
      </c>
      <c r="C1508" s="12">
        <v>0.52083333333333337</v>
      </c>
      <c r="D1508" t="s">
        <v>19</v>
      </c>
      <c r="E1508" s="13" t="s">
        <v>532</v>
      </c>
      <c r="F1508" t="s">
        <v>26</v>
      </c>
      <c r="G1508" s="13" t="s">
        <v>529</v>
      </c>
    </row>
    <row r="1509" spans="1:7" hidden="1" x14ac:dyDescent="0.25">
      <c r="A1509">
        <v>754</v>
      </c>
      <c r="B1509" s="11">
        <v>46039</v>
      </c>
      <c r="C1509" s="12">
        <v>0.52083333333333337</v>
      </c>
      <c r="D1509" t="s">
        <v>26</v>
      </c>
      <c r="E1509" s="13" t="s">
        <v>529</v>
      </c>
      <c r="F1509" t="s">
        <v>19</v>
      </c>
      <c r="G1509" s="13" t="s">
        <v>532</v>
      </c>
    </row>
    <row r="1510" spans="1:7" hidden="1" x14ac:dyDescent="0.25">
      <c r="A1510">
        <v>755</v>
      </c>
      <c r="B1510" s="11">
        <v>46039</v>
      </c>
      <c r="C1510" s="12">
        <v>0.54166666666666663</v>
      </c>
      <c r="D1510" t="s">
        <v>19</v>
      </c>
      <c r="E1510" s="13" t="s">
        <v>519</v>
      </c>
      <c r="F1510" t="s">
        <v>26</v>
      </c>
      <c r="G1510" s="13" t="s">
        <v>525</v>
      </c>
    </row>
    <row r="1511" spans="1:7" hidden="1" x14ac:dyDescent="0.25">
      <c r="A1511">
        <v>755</v>
      </c>
      <c r="B1511" s="11">
        <v>46039</v>
      </c>
      <c r="C1511" s="12">
        <v>0.54166666666666663</v>
      </c>
      <c r="D1511" t="s">
        <v>26</v>
      </c>
      <c r="E1511" s="13" t="s">
        <v>525</v>
      </c>
      <c r="F1511" t="s">
        <v>19</v>
      </c>
      <c r="G1511" s="13" t="s">
        <v>519</v>
      </c>
    </row>
    <row r="1512" spans="1:7" hidden="1" x14ac:dyDescent="0.25">
      <c r="A1512">
        <v>756</v>
      </c>
      <c r="B1512" s="11">
        <v>46039</v>
      </c>
      <c r="C1512" s="12">
        <v>0.625</v>
      </c>
      <c r="D1512" t="s">
        <v>19</v>
      </c>
      <c r="E1512" s="13" t="s">
        <v>524</v>
      </c>
      <c r="F1512" t="s">
        <v>26</v>
      </c>
      <c r="G1512" s="13" t="s">
        <v>49</v>
      </c>
    </row>
    <row r="1513" spans="1:7" hidden="1" x14ac:dyDescent="0.25">
      <c r="A1513">
        <v>756</v>
      </c>
      <c r="B1513" s="11">
        <v>46039</v>
      </c>
      <c r="C1513" s="12">
        <v>0.625</v>
      </c>
      <c r="D1513" t="s">
        <v>26</v>
      </c>
      <c r="E1513" s="13" t="s">
        <v>49</v>
      </c>
      <c r="F1513" t="s">
        <v>19</v>
      </c>
      <c r="G1513" s="13" t="s">
        <v>524</v>
      </c>
    </row>
    <row r="1514" spans="1:7" hidden="1" x14ac:dyDescent="0.25">
      <c r="A1514">
        <v>757</v>
      </c>
      <c r="B1514" s="11">
        <v>46039</v>
      </c>
      <c r="C1514" s="12">
        <v>0.70833333333333337</v>
      </c>
      <c r="D1514" t="s">
        <v>19</v>
      </c>
      <c r="E1514" s="13" t="s">
        <v>538</v>
      </c>
      <c r="F1514" t="s">
        <v>26</v>
      </c>
      <c r="G1514" s="13" t="s">
        <v>536</v>
      </c>
    </row>
    <row r="1515" spans="1:7" hidden="1" x14ac:dyDescent="0.25">
      <c r="A1515">
        <v>757</v>
      </c>
      <c r="B1515" s="11">
        <v>46039</v>
      </c>
      <c r="C1515" s="12">
        <v>0.70833333333333337</v>
      </c>
      <c r="D1515" t="s">
        <v>26</v>
      </c>
      <c r="E1515" s="13" t="s">
        <v>536</v>
      </c>
      <c r="F1515" t="s">
        <v>19</v>
      </c>
      <c r="G1515" s="13" t="s">
        <v>538</v>
      </c>
    </row>
    <row r="1516" spans="1:7" hidden="1" x14ac:dyDescent="0.25">
      <c r="A1516">
        <v>758</v>
      </c>
      <c r="B1516" s="11">
        <v>46039</v>
      </c>
      <c r="C1516" s="12">
        <v>0.79166666666666663</v>
      </c>
      <c r="D1516" t="s">
        <v>19</v>
      </c>
      <c r="E1516" s="13" t="s">
        <v>522</v>
      </c>
      <c r="F1516" t="s">
        <v>26</v>
      </c>
      <c r="G1516" s="13" t="s">
        <v>535</v>
      </c>
    </row>
    <row r="1517" spans="1:7" hidden="1" x14ac:dyDescent="0.25">
      <c r="A1517">
        <v>758</v>
      </c>
      <c r="B1517" s="11">
        <v>46039</v>
      </c>
      <c r="C1517" s="12">
        <v>0.79166666666666663</v>
      </c>
      <c r="D1517" t="s">
        <v>26</v>
      </c>
      <c r="E1517" s="13" t="s">
        <v>535</v>
      </c>
      <c r="F1517" t="s">
        <v>19</v>
      </c>
      <c r="G1517" s="13" t="s">
        <v>522</v>
      </c>
    </row>
    <row r="1518" spans="1:7" hidden="1" x14ac:dyDescent="0.25">
      <c r="A1518">
        <v>759</v>
      </c>
      <c r="B1518" s="11">
        <v>46039</v>
      </c>
      <c r="C1518" s="12">
        <v>0.79166666666666663</v>
      </c>
      <c r="D1518" t="s">
        <v>19</v>
      </c>
      <c r="E1518" s="13" t="s">
        <v>530</v>
      </c>
      <c r="F1518" t="s">
        <v>26</v>
      </c>
      <c r="G1518" s="13" t="s">
        <v>518</v>
      </c>
    </row>
    <row r="1519" spans="1:7" hidden="1" x14ac:dyDescent="0.25">
      <c r="A1519">
        <v>759</v>
      </c>
      <c r="B1519" s="11">
        <v>46039</v>
      </c>
      <c r="C1519" s="12">
        <v>0.79166666666666663</v>
      </c>
      <c r="D1519" t="s">
        <v>26</v>
      </c>
      <c r="E1519" s="13" t="s">
        <v>518</v>
      </c>
      <c r="F1519" t="s">
        <v>19</v>
      </c>
      <c r="G1519" s="13" t="s">
        <v>530</v>
      </c>
    </row>
    <row r="1520" spans="1:7" hidden="1" x14ac:dyDescent="0.25">
      <c r="A1520">
        <v>760</v>
      </c>
      <c r="B1520" s="11">
        <v>46039</v>
      </c>
      <c r="C1520" s="12">
        <v>0.79166666666666663</v>
      </c>
      <c r="D1520" t="s">
        <v>19</v>
      </c>
      <c r="E1520" s="13" t="s">
        <v>53</v>
      </c>
      <c r="F1520" t="s">
        <v>26</v>
      </c>
      <c r="G1520" s="13" t="s">
        <v>52</v>
      </c>
    </row>
    <row r="1521" spans="1:7" hidden="1" x14ac:dyDescent="0.25">
      <c r="A1521">
        <v>760</v>
      </c>
      <c r="B1521" s="11">
        <v>46039</v>
      </c>
      <c r="C1521" s="12">
        <v>0.79166666666666663</v>
      </c>
      <c r="D1521" t="s">
        <v>26</v>
      </c>
      <c r="E1521" s="13" t="s">
        <v>52</v>
      </c>
      <c r="F1521" t="s">
        <v>19</v>
      </c>
      <c r="G1521" s="13" t="s">
        <v>53</v>
      </c>
    </row>
    <row r="1522" spans="1:7" hidden="1" x14ac:dyDescent="0.25">
      <c r="A1522">
        <v>761</v>
      </c>
      <c r="B1522" s="11">
        <v>46039</v>
      </c>
      <c r="C1522" s="12">
        <v>0.79166666666666663</v>
      </c>
      <c r="D1522" t="s">
        <v>19</v>
      </c>
      <c r="E1522" s="13" t="s">
        <v>517</v>
      </c>
      <c r="F1522" t="s">
        <v>26</v>
      </c>
      <c r="G1522" s="13" t="s">
        <v>51</v>
      </c>
    </row>
    <row r="1523" spans="1:7" hidden="1" x14ac:dyDescent="0.25">
      <c r="A1523">
        <v>761</v>
      </c>
      <c r="B1523" s="11">
        <v>46039</v>
      </c>
      <c r="C1523" s="12">
        <v>0.79166666666666663</v>
      </c>
      <c r="D1523" t="s">
        <v>26</v>
      </c>
      <c r="E1523" s="13" t="s">
        <v>51</v>
      </c>
      <c r="F1523" t="s">
        <v>19</v>
      </c>
      <c r="G1523" s="13" t="s">
        <v>517</v>
      </c>
    </row>
    <row r="1524" spans="1:7" hidden="1" x14ac:dyDescent="0.25">
      <c r="A1524">
        <v>762</v>
      </c>
      <c r="B1524" s="11">
        <v>46039</v>
      </c>
      <c r="C1524" s="12">
        <v>0.79166666666666663</v>
      </c>
      <c r="D1524" t="s">
        <v>19</v>
      </c>
      <c r="E1524" s="13" t="s">
        <v>521</v>
      </c>
      <c r="F1524" t="s">
        <v>26</v>
      </c>
      <c r="G1524" s="13" t="s">
        <v>527</v>
      </c>
    </row>
    <row r="1525" spans="1:7" hidden="1" x14ac:dyDescent="0.25">
      <c r="A1525">
        <v>762</v>
      </c>
      <c r="B1525" s="11">
        <v>46039</v>
      </c>
      <c r="C1525" s="12">
        <v>0.79166666666666663</v>
      </c>
      <c r="D1525" t="s">
        <v>26</v>
      </c>
      <c r="E1525" s="13" t="s">
        <v>527</v>
      </c>
      <c r="F1525" t="s">
        <v>19</v>
      </c>
      <c r="G1525" s="13" t="s">
        <v>521</v>
      </c>
    </row>
    <row r="1526" spans="1:7" hidden="1" x14ac:dyDescent="0.25">
      <c r="A1526">
        <v>763</v>
      </c>
      <c r="B1526" s="11">
        <v>46039</v>
      </c>
      <c r="C1526" s="12">
        <v>0.83333333333333337</v>
      </c>
      <c r="D1526" t="s">
        <v>19</v>
      </c>
      <c r="E1526" s="13" t="s">
        <v>47</v>
      </c>
      <c r="F1526" t="s">
        <v>26</v>
      </c>
      <c r="G1526" s="13" t="s">
        <v>516</v>
      </c>
    </row>
    <row r="1527" spans="1:7" hidden="1" x14ac:dyDescent="0.25">
      <c r="A1527">
        <v>763</v>
      </c>
      <c r="B1527" s="11">
        <v>46039</v>
      </c>
      <c r="C1527" s="12">
        <v>0.83333333333333337</v>
      </c>
      <c r="D1527" t="s">
        <v>26</v>
      </c>
      <c r="E1527" s="13" t="s">
        <v>516</v>
      </c>
      <c r="F1527" t="s">
        <v>19</v>
      </c>
      <c r="G1527" s="13" t="s">
        <v>47</v>
      </c>
    </row>
    <row r="1528" spans="1:7" hidden="1" x14ac:dyDescent="0.25">
      <c r="A1528">
        <v>764</v>
      </c>
      <c r="B1528" s="11">
        <v>46039</v>
      </c>
      <c r="C1528" s="12">
        <v>0.91666666666666663</v>
      </c>
      <c r="D1528" t="s">
        <v>19</v>
      </c>
      <c r="E1528" s="13" t="s">
        <v>48</v>
      </c>
      <c r="F1528" t="s">
        <v>26</v>
      </c>
      <c r="G1528" s="13" t="s">
        <v>540</v>
      </c>
    </row>
    <row r="1529" spans="1:7" hidden="1" x14ac:dyDescent="0.25">
      <c r="A1529">
        <v>764</v>
      </c>
      <c r="B1529" s="11">
        <v>46039</v>
      </c>
      <c r="C1529" s="12">
        <v>0.91666666666666663</v>
      </c>
      <c r="D1529" t="s">
        <v>26</v>
      </c>
      <c r="E1529" s="13" t="s">
        <v>540</v>
      </c>
      <c r="F1529" t="s">
        <v>19</v>
      </c>
      <c r="G1529" s="13" t="s">
        <v>48</v>
      </c>
    </row>
    <row r="1530" spans="1:7" hidden="1" x14ac:dyDescent="0.25">
      <c r="A1530">
        <v>765</v>
      </c>
      <c r="B1530" s="11">
        <v>46039</v>
      </c>
      <c r="C1530" s="12">
        <v>0.91666666666666663</v>
      </c>
      <c r="D1530" t="s">
        <v>19</v>
      </c>
      <c r="E1530" s="13" t="s">
        <v>531</v>
      </c>
      <c r="F1530" t="s">
        <v>26</v>
      </c>
      <c r="G1530" s="13" t="s">
        <v>523</v>
      </c>
    </row>
    <row r="1531" spans="1:7" hidden="1" x14ac:dyDescent="0.25">
      <c r="A1531">
        <v>765</v>
      </c>
      <c r="B1531" s="11">
        <v>46039</v>
      </c>
      <c r="C1531" s="12">
        <v>0.91666666666666663</v>
      </c>
      <c r="D1531" t="s">
        <v>26</v>
      </c>
      <c r="E1531" s="13" t="s">
        <v>523</v>
      </c>
      <c r="F1531" t="s">
        <v>19</v>
      </c>
      <c r="G1531" s="13" t="s">
        <v>531</v>
      </c>
    </row>
    <row r="1532" spans="1:7" hidden="1" x14ac:dyDescent="0.25">
      <c r="A1532">
        <v>766</v>
      </c>
      <c r="B1532" s="11">
        <v>46039</v>
      </c>
      <c r="C1532" s="12">
        <v>0.91666666666666663</v>
      </c>
      <c r="D1532" t="s">
        <v>19</v>
      </c>
      <c r="E1532" s="13" t="s">
        <v>520</v>
      </c>
      <c r="F1532" t="s">
        <v>26</v>
      </c>
      <c r="G1532" s="13" t="s">
        <v>537</v>
      </c>
    </row>
    <row r="1533" spans="1:7" hidden="1" x14ac:dyDescent="0.25">
      <c r="A1533">
        <v>766</v>
      </c>
      <c r="B1533" s="11">
        <v>46039</v>
      </c>
      <c r="C1533" s="12">
        <v>0.91666666666666663</v>
      </c>
      <c r="D1533" t="s">
        <v>26</v>
      </c>
      <c r="E1533" s="13" t="s">
        <v>537</v>
      </c>
      <c r="F1533" t="s">
        <v>19</v>
      </c>
      <c r="G1533" s="13" t="s">
        <v>520</v>
      </c>
    </row>
    <row r="1534" spans="1:7" hidden="1" x14ac:dyDescent="0.25">
      <c r="A1534">
        <v>767</v>
      </c>
      <c r="B1534" s="11">
        <v>46040</v>
      </c>
      <c r="C1534" s="12">
        <v>0.58333333333333337</v>
      </c>
      <c r="D1534" t="s">
        <v>19</v>
      </c>
      <c r="E1534" s="13" t="s">
        <v>528</v>
      </c>
      <c r="F1534" t="s">
        <v>26</v>
      </c>
      <c r="G1534" s="13" t="s">
        <v>534</v>
      </c>
    </row>
    <row r="1535" spans="1:7" hidden="1" x14ac:dyDescent="0.25">
      <c r="A1535">
        <v>767</v>
      </c>
      <c r="B1535" s="11">
        <v>46040</v>
      </c>
      <c r="C1535" s="12">
        <v>0.58333333333333337</v>
      </c>
      <c r="D1535" t="s">
        <v>26</v>
      </c>
      <c r="E1535" s="13" t="s">
        <v>534</v>
      </c>
      <c r="F1535" t="s">
        <v>19</v>
      </c>
      <c r="G1535" s="13" t="s">
        <v>528</v>
      </c>
    </row>
    <row r="1536" spans="1:7" hidden="1" x14ac:dyDescent="0.25">
      <c r="A1536">
        <v>768</v>
      </c>
      <c r="B1536" s="11">
        <v>46040</v>
      </c>
      <c r="C1536" s="12">
        <v>0.70833333333333337</v>
      </c>
      <c r="D1536" t="s">
        <v>19</v>
      </c>
      <c r="E1536" s="13" t="s">
        <v>527</v>
      </c>
      <c r="F1536" t="s">
        <v>26</v>
      </c>
      <c r="G1536" s="13" t="s">
        <v>526</v>
      </c>
    </row>
    <row r="1537" spans="1:7" hidden="1" x14ac:dyDescent="0.25">
      <c r="A1537">
        <v>768</v>
      </c>
      <c r="B1537" s="11">
        <v>46040</v>
      </c>
      <c r="C1537" s="12">
        <v>0.70833333333333337</v>
      </c>
      <c r="D1537" t="s">
        <v>26</v>
      </c>
      <c r="E1537" s="13" t="s">
        <v>526</v>
      </c>
      <c r="F1537" t="s">
        <v>19</v>
      </c>
      <c r="G1537" s="13" t="s">
        <v>527</v>
      </c>
    </row>
    <row r="1538" spans="1:7" hidden="1" x14ac:dyDescent="0.25">
      <c r="A1538">
        <v>769</v>
      </c>
      <c r="B1538" s="11">
        <v>46040</v>
      </c>
      <c r="C1538" s="12">
        <v>0.83333333333333337</v>
      </c>
      <c r="D1538" t="s">
        <v>19</v>
      </c>
      <c r="E1538" s="13" t="s">
        <v>533</v>
      </c>
      <c r="F1538" t="s">
        <v>26</v>
      </c>
      <c r="G1538" s="13" t="s">
        <v>48</v>
      </c>
    </row>
    <row r="1539" spans="1:7" hidden="1" x14ac:dyDescent="0.25">
      <c r="A1539">
        <v>769</v>
      </c>
      <c r="B1539" s="11">
        <v>46040</v>
      </c>
      <c r="C1539" s="12">
        <v>0.83333333333333337</v>
      </c>
      <c r="D1539" t="s">
        <v>26</v>
      </c>
      <c r="E1539" s="13" t="s">
        <v>48</v>
      </c>
      <c r="F1539" t="s">
        <v>19</v>
      </c>
      <c r="G1539" s="13" t="s">
        <v>533</v>
      </c>
    </row>
    <row r="1540" spans="1:7" hidden="1" x14ac:dyDescent="0.25">
      <c r="A1540">
        <v>770</v>
      </c>
      <c r="B1540" s="11">
        <v>46041</v>
      </c>
      <c r="C1540" s="12">
        <v>0.5625</v>
      </c>
      <c r="D1540" t="s">
        <v>19</v>
      </c>
      <c r="E1540" s="13" t="s">
        <v>529</v>
      </c>
      <c r="F1540" t="s">
        <v>26</v>
      </c>
      <c r="G1540" s="13" t="s">
        <v>53</v>
      </c>
    </row>
    <row r="1541" spans="1:7" hidden="1" x14ac:dyDescent="0.25">
      <c r="A1541">
        <v>770</v>
      </c>
      <c r="B1541" s="11">
        <v>46041</v>
      </c>
      <c r="C1541" s="12">
        <v>0.5625</v>
      </c>
      <c r="D1541" t="s">
        <v>26</v>
      </c>
      <c r="E1541" s="13" t="s">
        <v>53</v>
      </c>
      <c r="F1541" t="s">
        <v>19</v>
      </c>
      <c r="G1541" s="13" t="s">
        <v>529</v>
      </c>
    </row>
    <row r="1542" spans="1:7" hidden="1" x14ac:dyDescent="0.25">
      <c r="A1542">
        <v>771</v>
      </c>
      <c r="B1542" s="11">
        <v>46041</v>
      </c>
      <c r="C1542" s="12">
        <v>0.66666666666666663</v>
      </c>
      <c r="D1542" t="s">
        <v>19</v>
      </c>
      <c r="E1542" s="13" t="s">
        <v>51</v>
      </c>
      <c r="F1542" t="s">
        <v>26</v>
      </c>
      <c r="G1542" s="13" t="s">
        <v>54</v>
      </c>
    </row>
    <row r="1543" spans="1:7" hidden="1" x14ac:dyDescent="0.25">
      <c r="A1543">
        <v>771</v>
      </c>
      <c r="B1543" s="11">
        <v>46041</v>
      </c>
      <c r="C1543" s="12">
        <v>0.66666666666666663</v>
      </c>
      <c r="D1543" t="s">
        <v>26</v>
      </c>
      <c r="E1543" s="13" t="s">
        <v>54</v>
      </c>
      <c r="F1543" t="s">
        <v>19</v>
      </c>
      <c r="G1543" s="13" t="s">
        <v>51</v>
      </c>
    </row>
    <row r="1544" spans="1:7" hidden="1" x14ac:dyDescent="0.25">
      <c r="A1544">
        <v>772</v>
      </c>
      <c r="B1544" s="11">
        <v>46041</v>
      </c>
      <c r="C1544" s="12">
        <v>0.70833333333333337</v>
      </c>
      <c r="D1544" t="s">
        <v>19</v>
      </c>
      <c r="E1544" s="13" t="s">
        <v>518</v>
      </c>
      <c r="F1544" t="s">
        <v>26</v>
      </c>
      <c r="G1544" s="13" t="s">
        <v>538</v>
      </c>
    </row>
    <row r="1545" spans="1:7" hidden="1" x14ac:dyDescent="0.25">
      <c r="A1545">
        <v>772</v>
      </c>
      <c r="B1545" s="11">
        <v>46041</v>
      </c>
      <c r="C1545" s="12">
        <v>0.70833333333333337</v>
      </c>
      <c r="D1545" t="s">
        <v>26</v>
      </c>
      <c r="E1545" s="13" t="s">
        <v>538</v>
      </c>
      <c r="F1545" t="s">
        <v>19</v>
      </c>
      <c r="G1545" s="13" t="s">
        <v>518</v>
      </c>
    </row>
    <row r="1546" spans="1:7" hidden="1" x14ac:dyDescent="0.25">
      <c r="A1546">
        <v>773</v>
      </c>
      <c r="B1546" s="11">
        <v>46041</v>
      </c>
      <c r="C1546" s="12">
        <v>0.79166666666666663</v>
      </c>
      <c r="D1546" t="s">
        <v>19</v>
      </c>
      <c r="E1546" s="13" t="s">
        <v>539</v>
      </c>
      <c r="F1546" t="s">
        <v>26</v>
      </c>
      <c r="G1546" s="13" t="s">
        <v>517</v>
      </c>
    </row>
    <row r="1547" spans="1:7" hidden="1" x14ac:dyDescent="0.25">
      <c r="A1547">
        <v>773</v>
      </c>
      <c r="B1547" s="11">
        <v>46041</v>
      </c>
      <c r="C1547" s="12">
        <v>0.79166666666666663</v>
      </c>
      <c r="D1547" t="s">
        <v>26</v>
      </c>
      <c r="E1547" s="13" t="s">
        <v>517</v>
      </c>
      <c r="F1547" t="s">
        <v>19</v>
      </c>
      <c r="G1547" s="13" t="s">
        <v>539</v>
      </c>
    </row>
    <row r="1548" spans="1:7" hidden="1" x14ac:dyDescent="0.25">
      <c r="A1548">
        <v>774</v>
      </c>
      <c r="B1548" s="11">
        <v>46041</v>
      </c>
      <c r="C1548" s="12">
        <v>0.8125</v>
      </c>
      <c r="D1548" t="s">
        <v>19</v>
      </c>
      <c r="E1548" s="13" t="s">
        <v>532</v>
      </c>
      <c r="F1548" t="s">
        <v>26</v>
      </c>
      <c r="G1548" s="13" t="s">
        <v>522</v>
      </c>
    </row>
    <row r="1549" spans="1:7" hidden="1" x14ac:dyDescent="0.25">
      <c r="A1549">
        <v>774</v>
      </c>
      <c r="B1549" s="11">
        <v>46041</v>
      </c>
      <c r="C1549" s="12">
        <v>0.8125</v>
      </c>
      <c r="D1549" t="s">
        <v>26</v>
      </c>
      <c r="E1549" s="13" t="s">
        <v>522</v>
      </c>
      <c r="F1549" t="s">
        <v>19</v>
      </c>
      <c r="G1549" s="13" t="s">
        <v>532</v>
      </c>
    </row>
    <row r="1550" spans="1:7" hidden="1" x14ac:dyDescent="0.25">
      <c r="A1550">
        <v>775</v>
      </c>
      <c r="B1550" s="11">
        <v>46041</v>
      </c>
      <c r="C1550" s="12">
        <v>0.83333333333333337</v>
      </c>
      <c r="D1550" t="s">
        <v>19</v>
      </c>
      <c r="E1550" s="13" t="s">
        <v>525</v>
      </c>
      <c r="F1550" t="s">
        <v>26</v>
      </c>
      <c r="G1550" s="13" t="s">
        <v>523</v>
      </c>
    </row>
    <row r="1551" spans="1:7" hidden="1" x14ac:dyDescent="0.25">
      <c r="A1551">
        <v>775</v>
      </c>
      <c r="B1551" s="11">
        <v>46041</v>
      </c>
      <c r="C1551" s="12">
        <v>0.83333333333333337</v>
      </c>
      <c r="D1551" t="s">
        <v>26</v>
      </c>
      <c r="E1551" s="13" t="s">
        <v>523</v>
      </c>
      <c r="F1551" t="s">
        <v>19</v>
      </c>
      <c r="G1551" s="13" t="s">
        <v>525</v>
      </c>
    </row>
    <row r="1552" spans="1:7" hidden="1" x14ac:dyDescent="0.25">
      <c r="A1552">
        <v>776</v>
      </c>
      <c r="B1552" s="11">
        <v>46041</v>
      </c>
      <c r="C1552" s="12">
        <v>0.85416666666666663</v>
      </c>
      <c r="D1552" t="s">
        <v>19</v>
      </c>
      <c r="E1552" s="13" t="s">
        <v>535</v>
      </c>
      <c r="F1552" t="s">
        <v>26</v>
      </c>
      <c r="G1552" s="13" t="s">
        <v>516</v>
      </c>
    </row>
    <row r="1553" spans="1:7" hidden="1" x14ac:dyDescent="0.25">
      <c r="A1553">
        <v>776</v>
      </c>
      <c r="B1553" s="11">
        <v>46041</v>
      </c>
      <c r="C1553" s="12">
        <v>0.85416666666666663</v>
      </c>
      <c r="D1553" t="s">
        <v>26</v>
      </c>
      <c r="E1553" s="13" t="s">
        <v>516</v>
      </c>
      <c r="F1553" t="s">
        <v>19</v>
      </c>
      <c r="G1553" s="13" t="s">
        <v>535</v>
      </c>
    </row>
    <row r="1554" spans="1:7" hidden="1" x14ac:dyDescent="0.25">
      <c r="A1554">
        <v>777</v>
      </c>
      <c r="B1554" s="11">
        <v>46041</v>
      </c>
      <c r="C1554" s="12">
        <v>0.875</v>
      </c>
      <c r="D1554" t="s">
        <v>19</v>
      </c>
      <c r="E1554" s="13" t="s">
        <v>52</v>
      </c>
      <c r="F1554" t="s">
        <v>26</v>
      </c>
      <c r="G1554" s="13" t="s">
        <v>49</v>
      </c>
    </row>
    <row r="1555" spans="1:7" hidden="1" x14ac:dyDescent="0.25">
      <c r="A1555">
        <v>777</v>
      </c>
      <c r="B1555" s="11">
        <v>46041</v>
      </c>
      <c r="C1555" s="12">
        <v>0.875</v>
      </c>
      <c r="D1555" t="s">
        <v>26</v>
      </c>
      <c r="E1555" s="13" t="s">
        <v>49</v>
      </c>
      <c r="F1555" t="s">
        <v>19</v>
      </c>
      <c r="G1555" s="13" t="s">
        <v>52</v>
      </c>
    </row>
    <row r="1556" spans="1:7" hidden="1" x14ac:dyDescent="0.25">
      <c r="A1556">
        <v>778</v>
      </c>
      <c r="B1556" s="11">
        <v>46041</v>
      </c>
      <c r="C1556" s="12">
        <v>0.91666666666666663</v>
      </c>
      <c r="D1556" t="s">
        <v>19</v>
      </c>
      <c r="E1556" s="13" t="s">
        <v>519</v>
      </c>
      <c r="F1556" t="s">
        <v>26</v>
      </c>
      <c r="G1556" s="13" t="s">
        <v>537</v>
      </c>
    </row>
    <row r="1557" spans="1:7" hidden="1" x14ac:dyDescent="0.25">
      <c r="A1557">
        <v>778</v>
      </c>
      <c r="B1557" s="11">
        <v>46041</v>
      </c>
      <c r="C1557" s="12">
        <v>0.91666666666666663</v>
      </c>
      <c r="D1557" t="s">
        <v>26</v>
      </c>
      <c r="E1557" s="13" t="s">
        <v>537</v>
      </c>
      <c r="F1557" t="s">
        <v>19</v>
      </c>
      <c r="G1557" s="13" t="s">
        <v>519</v>
      </c>
    </row>
    <row r="1558" spans="1:7" hidden="1" x14ac:dyDescent="0.25">
      <c r="A1558">
        <v>779</v>
      </c>
      <c r="B1558" s="11">
        <v>46041</v>
      </c>
      <c r="C1558" s="12">
        <v>0.91666666666666663</v>
      </c>
      <c r="D1558" t="s">
        <v>19</v>
      </c>
      <c r="E1558" s="13" t="s">
        <v>524</v>
      </c>
      <c r="F1558" t="s">
        <v>26</v>
      </c>
      <c r="G1558" s="13" t="s">
        <v>540</v>
      </c>
    </row>
    <row r="1559" spans="1:7" hidden="1" x14ac:dyDescent="0.25">
      <c r="A1559">
        <v>779</v>
      </c>
      <c r="B1559" s="11">
        <v>46041</v>
      </c>
      <c r="C1559" s="12">
        <v>0.91666666666666663</v>
      </c>
      <c r="D1559" t="s">
        <v>26</v>
      </c>
      <c r="E1559" s="13" t="s">
        <v>540</v>
      </c>
      <c r="F1559" t="s">
        <v>19</v>
      </c>
      <c r="G1559" s="13" t="s">
        <v>524</v>
      </c>
    </row>
    <row r="1560" spans="1:7" hidden="1" x14ac:dyDescent="0.25">
      <c r="A1560">
        <v>780</v>
      </c>
      <c r="B1560" s="11">
        <v>46042</v>
      </c>
      <c r="C1560" s="12">
        <v>0.79166666666666663</v>
      </c>
      <c r="D1560" t="s">
        <v>19</v>
      </c>
      <c r="E1560" s="13" t="s">
        <v>527</v>
      </c>
      <c r="F1560" t="s">
        <v>26</v>
      </c>
      <c r="G1560" s="13" t="s">
        <v>530</v>
      </c>
    </row>
    <row r="1561" spans="1:7" hidden="1" x14ac:dyDescent="0.25">
      <c r="A1561">
        <v>780</v>
      </c>
      <c r="B1561" s="11">
        <v>46042</v>
      </c>
      <c r="C1561" s="12">
        <v>0.79166666666666663</v>
      </c>
      <c r="D1561" t="s">
        <v>26</v>
      </c>
      <c r="E1561" s="13" t="s">
        <v>530</v>
      </c>
      <c r="F1561" t="s">
        <v>19</v>
      </c>
      <c r="G1561" s="13" t="s">
        <v>527</v>
      </c>
    </row>
    <row r="1562" spans="1:7" hidden="1" x14ac:dyDescent="0.25">
      <c r="A1562">
        <v>781</v>
      </c>
      <c r="B1562" s="11">
        <v>46042</v>
      </c>
      <c r="C1562" s="12">
        <v>0.79166666666666663</v>
      </c>
      <c r="D1562" t="s">
        <v>19</v>
      </c>
      <c r="E1562" s="13" t="s">
        <v>532</v>
      </c>
      <c r="F1562" t="s">
        <v>26</v>
      </c>
      <c r="G1562" s="13" t="s">
        <v>521</v>
      </c>
    </row>
    <row r="1563" spans="1:7" hidden="1" x14ac:dyDescent="0.25">
      <c r="A1563">
        <v>781</v>
      </c>
      <c r="B1563" s="11">
        <v>46042</v>
      </c>
      <c r="C1563" s="12">
        <v>0.79166666666666663</v>
      </c>
      <c r="D1563" t="s">
        <v>26</v>
      </c>
      <c r="E1563" s="13" t="s">
        <v>521</v>
      </c>
      <c r="F1563" t="s">
        <v>19</v>
      </c>
      <c r="G1563" s="13" t="s">
        <v>532</v>
      </c>
    </row>
    <row r="1564" spans="1:7" hidden="1" x14ac:dyDescent="0.25">
      <c r="A1564">
        <v>782</v>
      </c>
      <c r="B1564" s="11">
        <v>46042</v>
      </c>
      <c r="C1564" s="12">
        <v>0.79166666666666663</v>
      </c>
      <c r="D1564" t="s">
        <v>19</v>
      </c>
      <c r="E1564" s="13" t="s">
        <v>539</v>
      </c>
      <c r="F1564" t="s">
        <v>26</v>
      </c>
      <c r="G1564" s="13" t="s">
        <v>528</v>
      </c>
    </row>
    <row r="1565" spans="1:7" hidden="1" x14ac:dyDescent="0.25">
      <c r="A1565">
        <v>782</v>
      </c>
      <c r="B1565" s="11">
        <v>46042</v>
      </c>
      <c r="C1565" s="12">
        <v>0.79166666666666663</v>
      </c>
      <c r="D1565" t="s">
        <v>26</v>
      </c>
      <c r="E1565" s="13" t="s">
        <v>528</v>
      </c>
      <c r="F1565" t="s">
        <v>19</v>
      </c>
      <c r="G1565" s="13" t="s">
        <v>539</v>
      </c>
    </row>
    <row r="1566" spans="1:7" hidden="1" x14ac:dyDescent="0.25">
      <c r="A1566">
        <v>783</v>
      </c>
      <c r="B1566" s="11">
        <v>46042</v>
      </c>
      <c r="C1566" s="12">
        <v>0.8125</v>
      </c>
      <c r="D1566" t="s">
        <v>19</v>
      </c>
      <c r="E1566" s="13" t="s">
        <v>47</v>
      </c>
      <c r="F1566" t="s">
        <v>26</v>
      </c>
      <c r="G1566" s="13" t="s">
        <v>534</v>
      </c>
    </row>
    <row r="1567" spans="1:7" hidden="1" x14ac:dyDescent="0.25">
      <c r="A1567">
        <v>783</v>
      </c>
      <c r="B1567" s="11">
        <v>46042</v>
      </c>
      <c r="C1567" s="12">
        <v>0.8125</v>
      </c>
      <c r="D1567" t="s">
        <v>26</v>
      </c>
      <c r="E1567" s="13" t="s">
        <v>534</v>
      </c>
      <c r="F1567" t="s">
        <v>19</v>
      </c>
      <c r="G1567" s="13" t="s">
        <v>47</v>
      </c>
    </row>
    <row r="1568" spans="1:7" hidden="1" x14ac:dyDescent="0.25">
      <c r="A1568">
        <v>784</v>
      </c>
      <c r="B1568" s="11">
        <v>46042</v>
      </c>
      <c r="C1568" s="12">
        <v>0.83333333333333337</v>
      </c>
      <c r="D1568" t="s">
        <v>19</v>
      </c>
      <c r="E1568" s="13" t="s">
        <v>529</v>
      </c>
      <c r="F1568" t="s">
        <v>26</v>
      </c>
      <c r="G1568" s="13" t="s">
        <v>531</v>
      </c>
    </row>
    <row r="1569" spans="1:7" hidden="1" x14ac:dyDescent="0.25">
      <c r="A1569">
        <v>784</v>
      </c>
      <c r="B1569" s="11">
        <v>46042</v>
      </c>
      <c r="C1569" s="12">
        <v>0.83333333333333337</v>
      </c>
      <c r="D1569" t="s">
        <v>26</v>
      </c>
      <c r="E1569" s="13" t="s">
        <v>531</v>
      </c>
      <c r="F1569" t="s">
        <v>19</v>
      </c>
      <c r="G1569" s="13" t="s">
        <v>529</v>
      </c>
    </row>
    <row r="1570" spans="1:7" hidden="1" x14ac:dyDescent="0.25">
      <c r="A1570">
        <v>785</v>
      </c>
      <c r="B1570" s="11">
        <v>46042</v>
      </c>
      <c r="C1570" s="12">
        <v>0.83333333333333337</v>
      </c>
      <c r="D1570" t="s">
        <v>19</v>
      </c>
      <c r="E1570" s="13" t="s">
        <v>533</v>
      </c>
      <c r="F1570" t="s">
        <v>26</v>
      </c>
      <c r="G1570" s="13" t="s">
        <v>535</v>
      </c>
    </row>
    <row r="1571" spans="1:7" hidden="1" x14ac:dyDescent="0.25">
      <c r="A1571">
        <v>785</v>
      </c>
      <c r="B1571" s="11">
        <v>46042</v>
      </c>
      <c r="C1571" s="12">
        <v>0.83333333333333337</v>
      </c>
      <c r="D1571" t="s">
        <v>26</v>
      </c>
      <c r="E1571" s="13" t="s">
        <v>535</v>
      </c>
      <c r="F1571" t="s">
        <v>19</v>
      </c>
      <c r="G1571" s="13" t="s">
        <v>533</v>
      </c>
    </row>
    <row r="1572" spans="1:7" hidden="1" x14ac:dyDescent="0.25">
      <c r="A1572">
        <v>786</v>
      </c>
      <c r="B1572" s="11">
        <v>46042</v>
      </c>
      <c r="C1572" s="12">
        <v>0.91666666666666663</v>
      </c>
      <c r="D1572" t="s">
        <v>19</v>
      </c>
      <c r="E1572" s="13" t="s">
        <v>52</v>
      </c>
      <c r="F1572" t="s">
        <v>26</v>
      </c>
      <c r="G1572" s="13" t="s">
        <v>48</v>
      </c>
    </row>
    <row r="1573" spans="1:7" hidden="1" x14ac:dyDescent="0.25">
      <c r="A1573">
        <v>786</v>
      </c>
      <c r="B1573" s="11">
        <v>46042</v>
      </c>
      <c r="C1573" s="12">
        <v>0.91666666666666663</v>
      </c>
      <c r="D1573" t="s">
        <v>26</v>
      </c>
      <c r="E1573" s="13" t="s">
        <v>48</v>
      </c>
      <c r="F1573" t="s">
        <v>19</v>
      </c>
      <c r="G1573" s="13" t="s">
        <v>52</v>
      </c>
    </row>
    <row r="1574" spans="1:7" hidden="1" x14ac:dyDescent="0.25">
      <c r="A1574">
        <v>787</v>
      </c>
      <c r="B1574" s="11">
        <v>46042</v>
      </c>
      <c r="C1574" s="12">
        <v>0.91666666666666663</v>
      </c>
      <c r="D1574" t="s">
        <v>19</v>
      </c>
      <c r="E1574" s="13" t="s">
        <v>519</v>
      </c>
      <c r="F1574" t="s">
        <v>26</v>
      </c>
      <c r="G1574" s="13" t="s">
        <v>520</v>
      </c>
    </row>
    <row r="1575" spans="1:7" hidden="1" x14ac:dyDescent="0.25">
      <c r="A1575">
        <v>787</v>
      </c>
      <c r="B1575" s="11">
        <v>46042</v>
      </c>
      <c r="C1575" s="12">
        <v>0.91666666666666663</v>
      </c>
      <c r="D1575" t="s">
        <v>26</v>
      </c>
      <c r="E1575" s="13" t="s">
        <v>520</v>
      </c>
      <c r="F1575" t="s">
        <v>19</v>
      </c>
      <c r="G1575" s="13" t="s">
        <v>519</v>
      </c>
    </row>
    <row r="1576" spans="1:7" hidden="1" x14ac:dyDescent="0.25">
      <c r="A1576">
        <v>788</v>
      </c>
      <c r="B1576" s="11">
        <v>46043</v>
      </c>
      <c r="C1576" s="12">
        <v>0.79166666666666663</v>
      </c>
      <c r="D1576" t="s">
        <v>19</v>
      </c>
      <c r="E1576" s="13" t="s">
        <v>526</v>
      </c>
      <c r="F1576" t="s">
        <v>26</v>
      </c>
      <c r="G1576" s="13" t="s">
        <v>522</v>
      </c>
    </row>
    <row r="1577" spans="1:7" hidden="1" x14ac:dyDescent="0.25">
      <c r="A1577">
        <v>788</v>
      </c>
      <c r="B1577" s="11">
        <v>46043</v>
      </c>
      <c r="C1577" s="12">
        <v>0.79166666666666663</v>
      </c>
      <c r="D1577" t="s">
        <v>26</v>
      </c>
      <c r="E1577" s="13" t="s">
        <v>522</v>
      </c>
      <c r="F1577" t="s">
        <v>19</v>
      </c>
      <c r="G1577" s="13" t="s">
        <v>526</v>
      </c>
    </row>
    <row r="1578" spans="1:7" hidden="1" x14ac:dyDescent="0.25">
      <c r="A1578">
        <v>789</v>
      </c>
      <c r="B1578" s="11">
        <v>46043</v>
      </c>
      <c r="C1578" s="12">
        <v>0.875</v>
      </c>
      <c r="D1578" t="s">
        <v>19</v>
      </c>
      <c r="E1578" s="13" t="s">
        <v>525</v>
      </c>
      <c r="F1578" t="s">
        <v>26</v>
      </c>
      <c r="G1578" s="13" t="s">
        <v>536</v>
      </c>
    </row>
    <row r="1579" spans="1:7" hidden="1" x14ac:dyDescent="0.25">
      <c r="A1579">
        <v>789</v>
      </c>
      <c r="B1579" s="11">
        <v>46043</v>
      </c>
      <c r="C1579" s="12">
        <v>0.875</v>
      </c>
      <c r="D1579" t="s">
        <v>26</v>
      </c>
      <c r="E1579" s="13" t="s">
        <v>536</v>
      </c>
      <c r="F1579" t="s">
        <v>19</v>
      </c>
      <c r="G1579" s="13" t="s">
        <v>525</v>
      </c>
    </row>
    <row r="1580" spans="1:7" hidden="1" x14ac:dyDescent="0.25">
      <c r="A1580">
        <v>790</v>
      </c>
      <c r="B1580" s="11">
        <v>46043</v>
      </c>
      <c r="C1580" s="12">
        <v>0.875</v>
      </c>
      <c r="D1580" t="s">
        <v>19</v>
      </c>
      <c r="E1580" s="13" t="s">
        <v>537</v>
      </c>
      <c r="F1580" t="s">
        <v>26</v>
      </c>
      <c r="G1580" s="13" t="s">
        <v>54</v>
      </c>
    </row>
    <row r="1581" spans="1:7" hidden="1" x14ac:dyDescent="0.25">
      <c r="A1581">
        <v>790</v>
      </c>
      <c r="B1581" s="11">
        <v>46043</v>
      </c>
      <c r="C1581" s="12">
        <v>0.875</v>
      </c>
      <c r="D1581" t="s">
        <v>26</v>
      </c>
      <c r="E1581" s="13" t="s">
        <v>54</v>
      </c>
      <c r="F1581" t="s">
        <v>19</v>
      </c>
      <c r="G1581" s="13" t="s">
        <v>537</v>
      </c>
    </row>
    <row r="1582" spans="1:7" hidden="1" x14ac:dyDescent="0.25">
      <c r="A1582">
        <v>791</v>
      </c>
      <c r="B1582" s="11">
        <v>46043</v>
      </c>
      <c r="C1582" s="12">
        <v>0.89583333333333337</v>
      </c>
      <c r="D1582" t="s">
        <v>19</v>
      </c>
      <c r="E1582" s="13" t="s">
        <v>518</v>
      </c>
      <c r="F1582" t="s">
        <v>26</v>
      </c>
      <c r="G1582" s="13" t="s">
        <v>49</v>
      </c>
    </row>
    <row r="1583" spans="1:7" hidden="1" x14ac:dyDescent="0.25">
      <c r="A1583">
        <v>791</v>
      </c>
      <c r="B1583" s="11">
        <v>46043</v>
      </c>
      <c r="C1583" s="12">
        <v>0.89583333333333337</v>
      </c>
      <c r="D1583" t="s">
        <v>26</v>
      </c>
      <c r="E1583" s="13" t="s">
        <v>49</v>
      </c>
      <c r="F1583" t="s">
        <v>19</v>
      </c>
      <c r="G1583" s="13" t="s">
        <v>518</v>
      </c>
    </row>
    <row r="1584" spans="1:7" hidden="1" x14ac:dyDescent="0.25">
      <c r="A1584">
        <v>792</v>
      </c>
      <c r="B1584" s="11">
        <v>46043</v>
      </c>
      <c r="C1584" s="12">
        <v>0.89583333333333337</v>
      </c>
      <c r="D1584" t="s">
        <v>19</v>
      </c>
      <c r="E1584" s="13" t="s">
        <v>524</v>
      </c>
      <c r="F1584" t="s">
        <v>26</v>
      </c>
      <c r="G1584" s="13" t="s">
        <v>538</v>
      </c>
    </row>
    <row r="1585" spans="1:7" hidden="1" x14ac:dyDescent="0.25">
      <c r="A1585">
        <v>792</v>
      </c>
      <c r="B1585" s="11">
        <v>46043</v>
      </c>
      <c r="C1585" s="12">
        <v>0.89583333333333337</v>
      </c>
      <c r="D1585" t="s">
        <v>26</v>
      </c>
      <c r="E1585" s="13" t="s">
        <v>538</v>
      </c>
      <c r="F1585" t="s">
        <v>19</v>
      </c>
      <c r="G1585" s="13" t="s">
        <v>524</v>
      </c>
    </row>
    <row r="1586" spans="1:7" hidden="1" x14ac:dyDescent="0.25">
      <c r="A1586">
        <v>793</v>
      </c>
      <c r="B1586" s="11">
        <v>46043</v>
      </c>
      <c r="C1586" s="12">
        <v>0.91666666666666663</v>
      </c>
      <c r="D1586" t="s">
        <v>19</v>
      </c>
      <c r="E1586" s="13" t="s">
        <v>51</v>
      </c>
      <c r="F1586" t="s">
        <v>26</v>
      </c>
      <c r="G1586" s="13" t="s">
        <v>540</v>
      </c>
    </row>
    <row r="1587" spans="1:7" hidden="1" x14ac:dyDescent="0.25">
      <c r="A1587">
        <v>793</v>
      </c>
      <c r="B1587" s="11">
        <v>46043</v>
      </c>
      <c r="C1587" s="12">
        <v>0.91666666666666663</v>
      </c>
      <c r="D1587" t="s">
        <v>26</v>
      </c>
      <c r="E1587" s="13" t="s">
        <v>540</v>
      </c>
      <c r="F1587" t="s">
        <v>19</v>
      </c>
      <c r="G1587" s="13" t="s">
        <v>51</v>
      </c>
    </row>
    <row r="1588" spans="1:7" hidden="1" x14ac:dyDescent="0.25">
      <c r="A1588">
        <v>794</v>
      </c>
      <c r="B1588" s="11">
        <v>46044</v>
      </c>
      <c r="C1588" s="12">
        <v>0.79166666666666663</v>
      </c>
      <c r="D1588" t="s">
        <v>19</v>
      </c>
      <c r="E1588" s="13" t="s">
        <v>523</v>
      </c>
      <c r="F1588" t="s">
        <v>26</v>
      </c>
      <c r="G1588" s="13" t="s">
        <v>47</v>
      </c>
    </row>
    <row r="1589" spans="1:7" hidden="1" x14ac:dyDescent="0.25">
      <c r="A1589">
        <v>794</v>
      </c>
      <c r="B1589" s="11">
        <v>46044</v>
      </c>
      <c r="C1589" s="12">
        <v>0.79166666666666663</v>
      </c>
      <c r="D1589" t="s">
        <v>26</v>
      </c>
      <c r="E1589" s="13" t="s">
        <v>47</v>
      </c>
      <c r="F1589" t="s">
        <v>19</v>
      </c>
      <c r="G1589" s="13" t="s">
        <v>523</v>
      </c>
    </row>
    <row r="1590" spans="1:7" hidden="1" x14ac:dyDescent="0.25">
      <c r="A1590">
        <v>795</v>
      </c>
      <c r="B1590" s="11">
        <v>46044</v>
      </c>
      <c r="C1590" s="12">
        <v>0.79166666666666663</v>
      </c>
      <c r="D1590" t="s">
        <v>19</v>
      </c>
      <c r="E1590" s="13" t="s">
        <v>516</v>
      </c>
      <c r="F1590" t="s">
        <v>26</v>
      </c>
      <c r="G1590" s="13" t="s">
        <v>53</v>
      </c>
    </row>
    <row r="1591" spans="1:7" hidden="1" x14ac:dyDescent="0.25">
      <c r="A1591">
        <v>795</v>
      </c>
      <c r="B1591" s="11">
        <v>46044</v>
      </c>
      <c r="C1591" s="12">
        <v>0.79166666666666663</v>
      </c>
      <c r="D1591" t="s">
        <v>26</v>
      </c>
      <c r="E1591" s="13" t="s">
        <v>53</v>
      </c>
      <c r="F1591" t="s">
        <v>19</v>
      </c>
      <c r="G1591" s="13" t="s">
        <v>516</v>
      </c>
    </row>
    <row r="1592" spans="1:7" hidden="1" x14ac:dyDescent="0.25">
      <c r="A1592">
        <v>796</v>
      </c>
      <c r="B1592" s="11">
        <v>46044</v>
      </c>
      <c r="C1592" s="12">
        <v>0.79166666666666663</v>
      </c>
      <c r="D1592" t="s">
        <v>19</v>
      </c>
      <c r="E1592" s="13" t="s">
        <v>534</v>
      </c>
      <c r="F1592" t="s">
        <v>26</v>
      </c>
      <c r="G1592" s="13" t="s">
        <v>530</v>
      </c>
    </row>
    <row r="1593" spans="1:7" hidden="1" x14ac:dyDescent="0.25">
      <c r="A1593">
        <v>796</v>
      </c>
      <c r="B1593" s="11">
        <v>46044</v>
      </c>
      <c r="C1593" s="12">
        <v>0.79166666666666663</v>
      </c>
      <c r="D1593" t="s">
        <v>26</v>
      </c>
      <c r="E1593" s="13" t="s">
        <v>530</v>
      </c>
      <c r="F1593" t="s">
        <v>19</v>
      </c>
      <c r="G1593" s="13" t="s">
        <v>534</v>
      </c>
    </row>
    <row r="1594" spans="1:7" hidden="1" x14ac:dyDescent="0.25">
      <c r="A1594">
        <v>797</v>
      </c>
      <c r="B1594" s="11">
        <v>46044</v>
      </c>
      <c r="C1594" s="12">
        <v>0.79166666666666663</v>
      </c>
      <c r="D1594" t="s">
        <v>19</v>
      </c>
      <c r="E1594" s="13" t="s">
        <v>529</v>
      </c>
      <c r="F1594" t="s">
        <v>26</v>
      </c>
      <c r="G1594" s="13" t="s">
        <v>521</v>
      </c>
    </row>
    <row r="1595" spans="1:7" hidden="1" x14ac:dyDescent="0.25">
      <c r="A1595">
        <v>797</v>
      </c>
      <c r="B1595" s="11">
        <v>46044</v>
      </c>
      <c r="C1595" s="12">
        <v>0.79166666666666663</v>
      </c>
      <c r="D1595" t="s">
        <v>26</v>
      </c>
      <c r="E1595" s="13" t="s">
        <v>521</v>
      </c>
      <c r="F1595" t="s">
        <v>19</v>
      </c>
      <c r="G1595" s="13" t="s">
        <v>529</v>
      </c>
    </row>
    <row r="1596" spans="1:7" hidden="1" x14ac:dyDescent="0.25">
      <c r="A1596">
        <v>798</v>
      </c>
      <c r="B1596" s="11">
        <v>46044</v>
      </c>
      <c r="C1596" s="12">
        <v>0.83333333333333337</v>
      </c>
      <c r="D1596" t="s">
        <v>19</v>
      </c>
      <c r="E1596" s="13" t="s">
        <v>527</v>
      </c>
      <c r="F1596" t="s">
        <v>26</v>
      </c>
      <c r="G1596" s="13" t="s">
        <v>531</v>
      </c>
    </row>
    <row r="1597" spans="1:7" hidden="1" x14ac:dyDescent="0.25">
      <c r="A1597">
        <v>798</v>
      </c>
      <c r="B1597" s="11">
        <v>46044</v>
      </c>
      <c r="C1597" s="12">
        <v>0.83333333333333337</v>
      </c>
      <c r="D1597" t="s">
        <v>26</v>
      </c>
      <c r="E1597" s="13" t="s">
        <v>531</v>
      </c>
      <c r="F1597" t="s">
        <v>19</v>
      </c>
      <c r="G1597" s="13" t="s">
        <v>527</v>
      </c>
    </row>
    <row r="1598" spans="1:7" hidden="1" x14ac:dyDescent="0.25">
      <c r="A1598">
        <v>799</v>
      </c>
      <c r="B1598" s="11">
        <v>46044</v>
      </c>
      <c r="C1598" s="12">
        <v>0.83333333333333337</v>
      </c>
      <c r="D1598" t="s">
        <v>19</v>
      </c>
      <c r="E1598" s="13" t="s">
        <v>517</v>
      </c>
      <c r="F1598" t="s">
        <v>26</v>
      </c>
      <c r="G1598" s="13" t="s">
        <v>535</v>
      </c>
    </row>
    <row r="1599" spans="1:7" hidden="1" x14ac:dyDescent="0.25">
      <c r="A1599">
        <v>799</v>
      </c>
      <c r="B1599" s="11">
        <v>46044</v>
      </c>
      <c r="C1599" s="12">
        <v>0.83333333333333337</v>
      </c>
      <c r="D1599" t="s">
        <v>26</v>
      </c>
      <c r="E1599" s="13" t="s">
        <v>535</v>
      </c>
      <c r="F1599" t="s">
        <v>19</v>
      </c>
      <c r="G1599" s="13" t="s">
        <v>517</v>
      </c>
    </row>
    <row r="1600" spans="1:7" hidden="1" x14ac:dyDescent="0.25">
      <c r="A1600">
        <v>800</v>
      </c>
      <c r="B1600" s="11">
        <v>46044</v>
      </c>
      <c r="C1600" s="12">
        <v>0.875</v>
      </c>
      <c r="D1600" t="s">
        <v>19</v>
      </c>
      <c r="E1600" s="13" t="s">
        <v>518</v>
      </c>
      <c r="F1600" t="s">
        <v>26</v>
      </c>
      <c r="G1600" s="13" t="s">
        <v>48</v>
      </c>
    </row>
    <row r="1601" spans="1:7" hidden="1" x14ac:dyDescent="0.25">
      <c r="A1601">
        <v>800</v>
      </c>
      <c r="B1601" s="11">
        <v>46044</v>
      </c>
      <c r="C1601" s="12">
        <v>0.875</v>
      </c>
      <c r="D1601" t="s">
        <v>26</v>
      </c>
      <c r="E1601" s="13" t="s">
        <v>48</v>
      </c>
      <c r="F1601" t="s">
        <v>19</v>
      </c>
      <c r="G1601" s="13" t="s">
        <v>518</v>
      </c>
    </row>
    <row r="1602" spans="1:7" hidden="1" x14ac:dyDescent="0.25">
      <c r="A1602">
        <v>801</v>
      </c>
      <c r="B1602" s="11">
        <v>46044</v>
      </c>
      <c r="C1602" s="12">
        <v>0.89583333333333337</v>
      </c>
      <c r="D1602" t="s">
        <v>19</v>
      </c>
      <c r="E1602" s="13" t="s">
        <v>526</v>
      </c>
      <c r="F1602" t="s">
        <v>26</v>
      </c>
      <c r="G1602" s="13" t="s">
        <v>532</v>
      </c>
    </row>
    <row r="1603" spans="1:7" hidden="1" x14ac:dyDescent="0.25">
      <c r="A1603">
        <v>801</v>
      </c>
      <c r="B1603" s="11">
        <v>46044</v>
      </c>
      <c r="C1603" s="12">
        <v>0.89583333333333337</v>
      </c>
      <c r="D1603" t="s">
        <v>26</v>
      </c>
      <c r="E1603" s="13" t="s">
        <v>532</v>
      </c>
      <c r="F1603" t="s">
        <v>19</v>
      </c>
      <c r="G1603" s="13" t="s">
        <v>526</v>
      </c>
    </row>
    <row r="1604" spans="1:7" hidden="1" x14ac:dyDescent="0.25">
      <c r="A1604">
        <v>802</v>
      </c>
      <c r="B1604" s="11">
        <v>46045</v>
      </c>
      <c r="C1604" s="12">
        <v>0.79166666666666663</v>
      </c>
      <c r="D1604" t="s">
        <v>19</v>
      </c>
      <c r="E1604" s="13" t="s">
        <v>528</v>
      </c>
      <c r="F1604" t="s">
        <v>26</v>
      </c>
      <c r="G1604" s="13" t="s">
        <v>516</v>
      </c>
    </row>
    <row r="1605" spans="1:7" hidden="1" x14ac:dyDescent="0.25">
      <c r="A1605">
        <v>802</v>
      </c>
      <c r="B1605" s="11">
        <v>46045</v>
      </c>
      <c r="C1605" s="12">
        <v>0.79166666666666663</v>
      </c>
      <c r="D1605" t="s">
        <v>26</v>
      </c>
      <c r="E1605" s="13" t="s">
        <v>516</v>
      </c>
      <c r="F1605" t="s">
        <v>19</v>
      </c>
      <c r="G1605" s="13" t="s">
        <v>528</v>
      </c>
    </row>
    <row r="1606" spans="1:7" hidden="1" x14ac:dyDescent="0.25">
      <c r="A1606">
        <v>803</v>
      </c>
      <c r="B1606" s="11">
        <v>46045</v>
      </c>
      <c r="C1606" s="12">
        <v>0.79166666666666663</v>
      </c>
      <c r="D1606" t="s">
        <v>19</v>
      </c>
      <c r="E1606" s="13" t="s">
        <v>523</v>
      </c>
      <c r="F1606" t="s">
        <v>26</v>
      </c>
      <c r="G1606" s="13" t="s">
        <v>522</v>
      </c>
    </row>
    <row r="1607" spans="1:7" hidden="1" x14ac:dyDescent="0.25">
      <c r="A1607">
        <v>803</v>
      </c>
      <c r="B1607" s="11">
        <v>46045</v>
      </c>
      <c r="C1607" s="12">
        <v>0.79166666666666663</v>
      </c>
      <c r="D1607" t="s">
        <v>26</v>
      </c>
      <c r="E1607" s="13" t="s">
        <v>522</v>
      </c>
      <c r="F1607" t="s">
        <v>19</v>
      </c>
      <c r="G1607" s="13" t="s">
        <v>523</v>
      </c>
    </row>
    <row r="1608" spans="1:7" hidden="1" x14ac:dyDescent="0.25">
      <c r="A1608">
        <v>804</v>
      </c>
      <c r="B1608" s="11">
        <v>46045</v>
      </c>
      <c r="C1608" s="12">
        <v>0.83333333333333337</v>
      </c>
      <c r="D1608" t="s">
        <v>19</v>
      </c>
      <c r="E1608" s="13" t="s">
        <v>533</v>
      </c>
      <c r="F1608" t="s">
        <v>26</v>
      </c>
      <c r="G1608" s="13" t="s">
        <v>534</v>
      </c>
    </row>
    <row r="1609" spans="1:7" hidden="1" x14ac:dyDescent="0.25">
      <c r="A1609">
        <v>804</v>
      </c>
      <c r="B1609" s="11">
        <v>46045</v>
      </c>
      <c r="C1609" s="12">
        <v>0.83333333333333337</v>
      </c>
      <c r="D1609" t="s">
        <v>26</v>
      </c>
      <c r="E1609" s="13" t="s">
        <v>534</v>
      </c>
      <c r="F1609" t="s">
        <v>19</v>
      </c>
      <c r="G1609" s="13" t="s">
        <v>533</v>
      </c>
    </row>
    <row r="1610" spans="1:7" hidden="1" x14ac:dyDescent="0.25">
      <c r="A1610">
        <v>805</v>
      </c>
      <c r="B1610" s="11">
        <v>46045</v>
      </c>
      <c r="C1610" s="12">
        <v>0.875</v>
      </c>
      <c r="D1610" t="s">
        <v>19</v>
      </c>
      <c r="E1610" s="13" t="s">
        <v>525</v>
      </c>
      <c r="F1610" t="s">
        <v>26</v>
      </c>
      <c r="G1610" s="13" t="s">
        <v>54</v>
      </c>
    </row>
    <row r="1611" spans="1:7" hidden="1" x14ac:dyDescent="0.25">
      <c r="A1611">
        <v>805</v>
      </c>
      <c r="B1611" s="11">
        <v>46045</v>
      </c>
      <c r="C1611" s="12">
        <v>0.875</v>
      </c>
      <c r="D1611" t="s">
        <v>26</v>
      </c>
      <c r="E1611" s="13" t="s">
        <v>54</v>
      </c>
      <c r="F1611" t="s">
        <v>19</v>
      </c>
      <c r="G1611" s="13" t="s">
        <v>525</v>
      </c>
    </row>
    <row r="1612" spans="1:7" hidden="1" x14ac:dyDescent="0.25">
      <c r="A1612">
        <v>806</v>
      </c>
      <c r="B1612" s="11">
        <v>46045</v>
      </c>
      <c r="C1612" s="12">
        <v>0.875</v>
      </c>
      <c r="D1612" t="s">
        <v>19</v>
      </c>
      <c r="E1612" s="13" t="s">
        <v>51</v>
      </c>
      <c r="F1612" t="s">
        <v>26</v>
      </c>
      <c r="G1612" s="13" t="s">
        <v>49</v>
      </c>
    </row>
    <row r="1613" spans="1:7" hidden="1" x14ac:dyDescent="0.25">
      <c r="A1613">
        <v>806</v>
      </c>
      <c r="B1613" s="11">
        <v>46045</v>
      </c>
      <c r="C1613" s="12">
        <v>0.875</v>
      </c>
      <c r="D1613" t="s">
        <v>26</v>
      </c>
      <c r="E1613" s="13" t="s">
        <v>49</v>
      </c>
      <c r="F1613" t="s">
        <v>19</v>
      </c>
      <c r="G1613" s="13" t="s">
        <v>51</v>
      </c>
    </row>
    <row r="1614" spans="1:7" hidden="1" x14ac:dyDescent="0.25">
      <c r="A1614">
        <v>807</v>
      </c>
      <c r="B1614" s="11">
        <v>46045</v>
      </c>
      <c r="C1614" s="12">
        <v>0.91666666666666663</v>
      </c>
      <c r="D1614" t="s">
        <v>19</v>
      </c>
      <c r="E1614" s="13" t="s">
        <v>537</v>
      </c>
      <c r="F1614" t="s">
        <v>26</v>
      </c>
      <c r="G1614" s="13" t="s">
        <v>538</v>
      </c>
    </row>
    <row r="1615" spans="1:7" hidden="1" x14ac:dyDescent="0.25">
      <c r="A1615">
        <v>807</v>
      </c>
      <c r="B1615" s="11">
        <v>46045</v>
      </c>
      <c r="C1615" s="12">
        <v>0.91666666666666663</v>
      </c>
      <c r="D1615" t="s">
        <v>26</v>
      </c>
      <c r="E1615" s="13" t="s">
        <v>538</v>
      </c>
      <c r="F1615" t="s">
        <v>19</v>
      </c>
      <c r="G1615" s="13" t="s">
        <v>537</v>
      </c>
    </row>
    <row r="1616" spans="1:7" hidden="1" x14ac:dyDescent="0.25">
      <c r="A1616">
        <v>808</v>
      </c>
      <c r="B1616" s="11">
        <v>46045</v>
      </c>
      <c r="C1616" s="12">
        <v>0.91666666666666663</v>
      </c>
      <c r="D1616" t="s">
        <v>19</v>
      </c>
      <c r="E1616" s="13" t="s">
        <v>519</v>
      </c>
      <c r="F1616" t="s">
        <v>26</v>
      </c>
      <c r="G1616" s="13" t="s">
        <v>539</v>
      </c>
    </row>
    <row r="1617" spans="1:7" hidden="1" x14ac:dyDescent="0.25">
      <c r="A1617">
        <v>808</v>
      </c>
      <c r="B1617" s="11">
        <v>46045</v>
      </c>
      <c r="C1617" s="12">
        <v>0.91666666666666663</v>
      </c>
      <c r="D1617" t="s">
        <v>26</v>
      </c>
      <c r="E1617" s="13" t="s">
        <v>539</v>
      </c>
      <c r="F1617" t="s">
        <v>19</v>
      </c>
      <c r="G1617" s="13" t="s">
        <v>519</v>
      </c>
    </row>
    <row r="1618" spans="1:7" hidden="1" x14ac:dyDescent="0.25">
      <c r="A1618">
        <v>809</v>
      </c>
      <c r="B1618" s="11">
        <v>46045</v>
      </c>
      <c r="C1618" s="12">
        <v>0.91666666666666663</v>
      </c>
      <c r="D1618" t="s">
        <v>19</v>
      </c>
      <c r="E1618" s="13" t="s">
        <v>52</v>
      </c>
      <c r="F1618" t="s">
        <v>26</v>
      </c>
      <c r="G1618" s="13" t="s">
        <v>540</v>
      </c>
    </row>
    <row r="1619" spans="1:7" hidden="1" x14ac:dyDescent="0.25">
      <c r="A1619">
        <v>809</v>
      </c>
      <c r="B1619" s="11">
        <v>46045</v>
      </c>
      <c r="C1619" s="12">
        <v>0.91666666666666663</v>
      </c>
      <c r="D1619" t="s">
        <v>26</v>
      </c>
      <c r="E1619" s="13" t="s">
        <v>540</v>
      </c>
      <c r="F1619" t="s">
        <v>19</v>
      </c>
      <c r="G1619" s="13" t="s">
        <v>52</v>
      </c>
    </row>
    <row r="1620" spans="1:7" hidden="1" x14ac:dyDescent="0.25">
      <c r="A1620">
        <v>810</v>
      </c>
      <c r="B1620" s="11">
        <v>46046</v>
      </c>
      <c r="C1620" s="12">
        <v>0.54166666666666663</v>
      </c>
      <c r="D1620" t="s">
        <v>19</v>
      </c>
      <c r="E1620" s="13" t="s">
        <v>529</v>
      </c>
      <c r="F1620" t="s">
        <v>26</v>
      </c>
      <c r="G1620" s="13" t="s">
        <v>524</v>
      </c>
    </row>
    <row r="1621" spans="1:7" hidden="1" x14ac:dyDescent="0.25">
      <c r="A1621">
        <v>810</v>
      </c>
      <c r="B1621" s="11">
        <v>46046</v>
      </c>
      <c r="C1621" s="12">
        <v>0.54166666666666663</v>
      </c>
      <c r="D1621" t="s">
        <v>26</v>
      </c>
      <c r="E1621" s="13" t="s">
        <v>524</v>
      </c>
      <c r="F1621" t="s">
        <v>19</v>
      </c>
      <c r="G1621" s="13" t="s">
        <v>529</v>
      </c>
    </row>
    <row r="1622" spans="1:7" hidden="1" x14ac:dyDescent="0.25">
      <c r="A1622">
        <v>811</v>
      </c>
      <c r="B1622" s="11">
        <v>46046</v>
      </c>
      <c r="C1622" s="12">
        <v>0.64583333333333337</v>
      </c>
      <c r="D1622" t="s">
        <v>19</v>
      </c>
      <c r="E1622" s="13" t="s">
        <v>536</v>
      </c>
      <c r="F1622" t="s">
        <v>26</v>
      </c>
      <c r="G1622" s="13" t="s">
        <v>531</v>
      </c>
    </row>
    <row r="1623" spans="1:7" hidden="1" x14ac:dyDescent="0.25">
      <c r="A1623">
        <v>811</v>
      </c>
      <c r="B1623" s="11">
        <v>46046</v>
      </c>
      <c r="C1623" s="12">
        <v>0.64583333333333337</v>
      </c>
      <c r="D1623" t="s">
        <v>26</v>
      </c>
      <c r="E1623" s="13" t="s">
        <v>531</v>
      </c>
      <c r="F1623" t="s">
        <v>19</v>
      </c>
      <c r="G1623" s="13" t="s">
        <v>536</v>
      </c>
    </row>
    <row r="1624" spans="1:7" hidden="1" x14ac:dyDescent="0.25">
      <c r="A1624">
        <v>812</v>
      </c>
      <c r="B1624" s="11">
        <v>46046</v>
      </c>
      <c r="C1624" s="12">
        <v>0.79166666666666663</v>
      </c>
      <c r="D1624" t="s">
        <v>19</v>
      </c>
      <c r="E1624" s="13" t="s">
        <v>528</v>
      </c>
      <c r="F1624" t="s">
        <v>26</v>
      </c>
      <c r="G1624" s="13" t="s">
        <v>530</v>
      </c>
    </row>
    <row r="1625" spans="1:7" hidden="1" x14ac:dyDescent="0.25">
      <c r="A1625">
        <v>812</v>
      </c>
      <c r="B1625" s="11">
        <v>46046</v>
      </c>
      <c r="C1625" s="12">
        <v>0.79166666666666663</v>
      </c>
      <c r="D1625" t="s">
        <v>26</v>
      </c>
      <c r="E1625" s="13" t="s">
        <v>530</v>
      </c>
      <c r="F1625" t="s">
        <v>19</v>
      </c>
      <c r="G1625" s="13" t="s">
        <v>528</v>
      </c>
    </row>
    <row r="1626" spans="1:7" hidden="1" x14ac:dyDescent="0.25">
      <c r="A1626">
        <v>813</v>
      </c>
      <c r="B1626" s="11">
        <v>46046</v>
      </c>
      <c r="C1626" s="12">
        <v>0.79166666666666663</v>
      </c>
      <c r="D1626" t="s">
        <v>19</v>
      </c>
      <c r="E1626" s="13" t="s">
        <v>521</v>
      </c>
      <c r="F1626" t="s">
        <v>26</v>
      </c>
      <c r="G1626" s="13" t="s">
        <v>47</v>
      </c>
    </row>
    <row r="1627" spans="1:7" hidden="1" x14ac:dyDescent="0.25">
      <c r="A1627">
        <v>813</v>
      </c>
      <c r="B1627" s="11">
        <v>46046</v>
      </c>
      <c r="C1627" s="12">
        <v>0.79166666666666663</v>
      </c>
      <c r="D1627" t="s">
        <v>26</v>
      </c>
      <c r="E1627" s="13" t="s">
        <v>47</v>
      </c>
      <c r="F1627" t="s">
        <v>19</v>
      </c>
      <c r="G1627" s="13" t="s">
        <v>521</v>
      </c>
    </row>
    <row r="1628" spans="1:7" hidden="1" x14ac:dyDescent="0.25">
      <c r="A1628">
        <v>814</v>
      </c>
      <c r="B1628" s="11">
        <v>46046</v>
      </c>
      <c r="C1628" s="12">
        <v>0.79166666666666663</v>
      </c>
      <c r="D1628" t="s">
        <v>19</v>
      </c>
      <c r="E1628" s="13" t="s">
        <v>53</v>
      </c>
      <c r="F1628" t="s">
        <v>26</v>
      </c>
      <c r="G1628" s="13" t="s">
        <v>527</v>
      </c>
    </row>
    <row r="1629" spans="1:7" hidden="1" x14ac:dyDescent="0.25">
      <c r="A1629">
        <v>814</v>
      </c>
      <c r="B1629" s="11">
        <v>46046</v>
      </c>
      <c r="C1629" s="12">
        <v>0.79166666666666663</v>
      </c>
      <c r="D1629" t="s">
        <v>26</v>
      </c>
      <c r="E1629" s="13" t="s">
        <v>527</v>
      </c>
      <c r="F1629" t="s">
        <v>19</v>
      </c>
      <c r="G1629" s="13" t="s">
        <v>53</v>
      </c>
    </row>
    <row r="1630" spans="1:7" hidden="1" x14ac:dyDescent="0.25">
      <c r="A1630">
        <v>815</v>
      </c>
      <c r="B1630" s="11">
        <v>46046</v>
      </c>
      <c r="C1630" s="12">
        <v>0.79166666666666663</v>
      </c>
      <c r="D1630" t="s">
        <v>19</v>
      </c>
      <c r="E1630" s="13" t="s">
        <v>526</v>
      </c>
      <c r="F1630" t="s">
        <v>26</v>
      </c>
      <c r="G1630" s="13" t="s">
        <v>535</v>
      </c>
    </row>
    <row r="1631" spans="1:7" hidden="1" x14ac:dyDescent="0.25">
      <c r="A1631">
        <v>815</v>
      </c>
      <c r="B1631" s="11">
        <v>46046</v>
      </c>
      <c r="C1631" s="12">
        <v>0.79166666666666663</v>
      </c>
      <c r="D1631" t="s">
        <v>26</v>
      </c>
      <c r="E1631" s="13" t="s">
        <v>535</v>
      </c>
      <c r="F1631" t="s">
        <v>19</v>
      </c>
      <c r="G1631" s="13" t="s">
        <v>526</v>
      </c>
    </row>
    <row r="1632" spans="1:7" hidden="1" x14ac:dyDescent="0.25">
      <c r="A1632">
        <v>816</v>
      </c>
      <c r="B1632" s="11">
        <v>46046</v>
      </c>
      <c r="C1632" s="12">
        <v>0.83333333333333337</v>
      </c>
      <c r="D1632" t="s">
        <v>19</v>
      </c>
      <c r="E1632" s="13" t="s">
        <v>520</v>
      </c>
      <c r="F1632" t="s">
        <v>26</v>
      </c>
      <c r="G1632" s="13" t="s">
        <v>533</v>
      </c>
    </row>
    <row r="1633" spans="1:7" hidden="1" x14ac:dyDescent="0.25">
      <c r="A1633">
        <v>816</v>
      </c>
      <c r="B1633" s="11">
        <v>46046</v>
      </c>
      <c r="C1633" s="12">
        <v>0.83333333333333337</v>
      </c>
      <c r="D1633" t="s">
        <v>26</v>
      </c>
      <c r="E1633" s="13" t="s">
        <v>533</v>
      </c>
      <c r="F1633" t="s">
        <v>19</v>
      </c>
      <c r="G1633" s="13" t="s">
        <v>520</v>
      </c>
    </row>
    <row r="1634" spans="1:7" hidden="1" x14ac:dyDescent="0.25">
      <c r="A1634">
        <v>817</v>
      </c>
      <c r="B1634" s="11">
        <v>46046</v>
      </c>
      <c r="C1634" s="12">
        <v>0.875</v>
      </c>
      <c r="D1634" t="s">
        <v>19</v>
      </c>
      <c r="E1634" s="13" t="s">
        <v>517</v>
      </c>
      <c r="F1634" t="s">
        <v>26</v>
      </c>
      <c r="G1634" s="13" t="s">
        <v>532</v>
      </c>
    </row>
    <row r="1635" spans="1:7" hidden="1" x14ac:dyDescent="0.25">
      <c r="A1635">
        <v>817</v>
      </c>
      <c r="B1635" s="11">
        <v>46046</v>
      </c>
      <c r="C1635" s="12">
        <v>0.875</v>
      </c>
      <c r="D1635" t="s">
        <v>26</v>
      </c>
      <c r="E1635" s="13" t="s">
        <v>532</v>
      </c>
      <c r="F1635" t="s">
        <v>19</v>
      </c>
      <c r="G1635" s="13" t="s">
        <v>517</v>
      </c>
    </row>
    <row r="1636" spans="1:7" hidden="1" x14ac:dyDescent="0.25">
      <c r="A1636">
        <v>818</v>
      </c>
      <c r="B1636" s="11">
        <v>46046</v>
      </c>
      <c r="C1636" s="12">
        <v>0.91666666666666663</v>
      </c>
      <c r="D1636" t="s">
        <v>19</v>
      </c>
      <c r="E1636" s="13" t="s">
        <v>51</v>
      </c>
      <c r="F1636" t="s">
        <v>26</v>
      </c>
      <c r="G1636" s="13" t="s">
        <v>48</v>
      </c>
    </row>
    <row r="1637" spans="1:7" hidden="1" x14ac:dyDescent="0.25">
      <c r="A1637">
        <v>818</v>
      </c>
      <c r="B1637" s="11">
        <v>46046</v>
      </c>
      <c r="C1637" s="12">
        <v>0.91666666666666663</v>
      </c>
      <c r="D1637" t="s">
        <v>26</v>
      </c>
      <c r="E1637" s="13" t="s">
        <v>48</v>
      </c>
      <c r="F1637" t="s">
        <v>19</v>
      </c>
      <c r="G1637" s="13" t="s">
        <v>51</v>
      </c>
    </row>
    <row r="1638" spans="1:7" hidden="1" x14ac:dyDescent="0.25">
      <c r="A1638">
        <v>819</v>
      </c>
      <c r="B1638" s="11">
        <v>46047</v>
      </c>
      <c r="C1638" s="12">
        <v>0.5625</v>
      </c>
      <c r="D1638" t="s">
        <v>19</v>
      </c>
      <c r="E1638" s="13" t="s">
        <v>54</v>
      </c>
      <c r="F1638" t="s">
        <v>26</v>
      </c>
      <c r="G1638" s="13" t="s">
        <v>522</v>
      </c>
    </row>
    <row r="1639" spans="1:7" hidden="1" x14ac:dyDescent="0.25">
      <c r="A1639">
        <v>819</v>
      </c>
      <c r="B1639" s="11">
        <v>46047</v>
      </c>
      <c r="C1639" s="12">
        <v>0.5625</v>
      </c>
      <c r="D1639" t="s">
        <v>26</v>
      </c>
      <c r="E1639" s="13" t="s">
        <v>522</v>
      </c>
      <c r="F1639" t="s">
        <v>19</v>
      </c>
      <c r="G1639" s="13" t="s">
        <v>54</v>
      </c>
    </row>
    <row r="1640" spans="1:7" hidden="1" x14ac:dyDescent="0.25">
      <c r="A1640">
        <v>820</v>
      </c>
      <c r="B1640" s="11">
        <v>46047</v>
      </c>
      <c r="C1640" s="12">
        <v>0.66666666666666663</v>
      </c>
      <c r="D1640" t="s">
        <v>19</v>
      </c>
      <c r="E1640" s="13" t="s">
        <v>52</v>
      </c>
      <c r="F1640" t="s">
        <v>26</v>
      </c>
      <c r="G1640" s="13" t="s">
        <v>538</v>
      </c>
    </row>
    <row r="1641" spans="1:7" hidden="1" x14ac:dyDescent="0.25">
      <c r="A1641">
        <v>820</v>
      </c>
      <c r="B1641" s="11">
        <v>46047</v>
      </c>
      <c r="C1641" s="12">
        <v>0.66666666666666663</v>
      </c>
      <c r="D1641" t="s">
        <v>26</v>
      </c>
      <c r="E1641" s="13" t="s">
        <v>538</v>
      </c>
      <c r="F1641" t="s">
        <v>19</v>
      </c>
      <c r="G1641" s="13" t="s">
        <v>52</v>
      </c>
    </row>
    <row r="1642" spans="1:7" hidden="1" x14ac:dyDescent="0.25">
      <c r="A1642">
        <v>821</v>
      </c>
      <c r="B1642" s="11">
        <v>46047</v>
      </c>
      <c r="C1642" s="12">
        <v>0.70833333333333337</v>
      </c>
      <c r="D1642" t="s">
        <v>19</v>
      </c>
      <c r="E1642" s="13" t="s">
        <v>523</v>
      </c>
      <c r="F1642" t="s">
        <v>26</v>
      </c>
      <c r="G1642" s="13" t="s">
        <v>527</v>
      </c>
    </row>
    <row r="1643" spans="1:7" hidden="1" x14ac:dyDescent="0.25">
      <c r="A1643">
        <v>821</v>
      </c>
      <c r="B1643" s="11">
        <v>46047</v>
      </c>
      <c r="C1643" s="12">
        <v>0.70833333333333337</v>
      </c>
      <c r="D1643" t="s">
        <v>26</v>
      </c>
      <c r="E1643" s="13" t="s">
        <v>527</v>
      </c>
      <c r="F1643" t="s">
        <v>19</v>
      </c>
      <c r="G1643" s="13" t="s">
        <v>523</v>
      </c>
    </row>
    <row r="1644" spans="1:7" hidden="1" x14ac:dyDescent="0.25">
      <c r="A1644">
        <v>822</v>
      </c>
      <c r="B1644" s="11">
        <v>46047</v>
      </c>
      <c r="C1644" s="12">
        <v>0.75</v>
      </c>
      <c r="D1644" t="s">
        <v>19</v>
      </c>
      <c r="E1644" s="13" t="s">
        <v>518</v>
      </c>
      <c r="F1644" t="s">
        <v>26</v>
      </c>
      <c r="G1644" s="13" t="s">
        <v>540</v>
      </c>
    </row>
    <row r="1645" spans="1:7" hidden="1" x14ac:dyDescent="0.25">
      <c r="A1645">
        <v>822</v>
      </c>
      <c r="B1645" s="11">
        <v>46047</v>
      </c>
      <c r="C1645" s="12">
        <v>0.75</v>
      </c>
      <c r="D1645" t="s">
        <v>26</v>
      </c>
      <c r="E1645" s="13" t="s">
        <v>540</v>
      </c>
      <c r="F1645" t="s">
        <v>19</v>
      </c>
      <c r="G1645" s="13" t="s">
        <v>518</v>
      </c>
    </row>
    <row r="1646" spans="1:7" hidden="1" x14ac:dyDescent="0.25">
      <c r="A1646">
        <v>823</v>
      </c>
      <c r="B1646" s="11">
        <v>46047</v>
      </c>
      <c r="C1646" s="12">
        <v>0.79166666666666663</v>
      </c>
      <c r="D1646" t="s">
        <v>19</v>
      </c>
      <c r="E1646" s="13" t="s">
        <v>517</v>
      </c>
      <c r="F1646" t="s">
        <v>26</v>
      </c>
      <c r="G1646" s="13" t="s">
        <v>516</v>
      </c>
    </row>
    <row r="1647" spans="1:7" hidden="1" x14ac:dyDescent="0.25">
      <c r="A1647">
        <v>823</v>
      </c>
      <c r="B1647" s="11">
        <v>46047</v>
      </c>
      <c r="C1647" s="12">
        <v>0.79166666666666663</v>
      </c>
      <c r="D1647" t="s">
        <v>26</v>
      </c>
      <c r="E1647" s="13" t="s">
        <v>516</v>
      </c>
      <c r="F1647" t="s">
        <v>19</v>
      </c>
      <c r="G1647" s="13" t="s">
        <v>517</v>
      </c>
    </row>
    <row r="1648" spans="1:7" hidden="1" x14ac:dyDescent="0.25">
      <c r="A1648">
        <v>824</v>
      </c>
      <c r="B1648" s="11">
        <v>46047</v>
      </c>
      <c r="C1648" s="12">
        <v>0.83333333333333337</v>
      </c>
      <c r="D1648" t="s">
        <v>19</v>
      </c>
      <c r="E1648" s="13" t="s">
        <v>537</v>
      </c>
      <c r="F1648" t="s">
        <v>26</v>
      </c>
      <c r="G1648" s="13" t="s">
        <v>49</v>
      </c>
    </row>
    <row r="1649" spans="1:7" hidden="1" x14ac:dyDescent="0.25">
      <c r="A1649">
        <v>824</v>
      </c>
      <c r="B1649" s="11">
        <v>46047</v>
      </c>
      <c r="C1649" s="12">
        <v>0.83333333333333337</v>
      </c>
      <c r="D1649" t="s">
        <v>26</v>
      </c>
      <c r="E1649" s="13" t="s">
        <v>49</v>
      </c>
      <c r="F1649" t="s">
        <v>19</v>
      </c>
      <c r="G1649" s="13" t="s">
        <v>537</v>
      </c>
    </row>
    <row r="1650" spans="1:7" hidden="1" x14ac:dyDescent="0.25">
      <c r="A1650">
        <v>825</v>
      </c>
      <c r="B1650" s="11">
        <v>46048</v>
      </c>
      <c r="C1650" s="12">
        <v>0.79166666666666663</v>
      </c>
      <c r="D1650" t="s">
        <v>19</v>
      </c>
      <c r="E1650" s="13" t="s">
        <v>536</v>
      </c>
      <c r="F1650" t="s">
        <v>26</v>
      </c>
      <c r="G1650" s="13" t="s">
        <v>528</v>
      </c>
    </row>
    <row r="1651" spans="1:7" hidden="1" x14ac:dyDescent="0.25">
      <c r="A1651">
        <v>825</v>
      </c>
      <c r="B1651" s="11">
        <v>46048</v>
      </c>
      <c r="C1651" s="12">
        <v>0.79166666666666663</v>
      </c>
      <c r="D1651" t="s">
        <v>26</v>
      </c>
      <c r="E1651" s="13" t="s">
        <v>528</v>
      </c>
      <c r="F1651" t="s">
        <v>19</v>
      </c>
      <c r="G1651" s="13" t="s">
        <v>536</v>
      </c>
    </row>
    <row r="1652" spans="1:7" hidden="1" x14ac:dyDescent="0.25">
      <c r="A1652">
        <v>826</v>
      </c>
      <c r="B1652" s="11">
        <v>46048</v>
      </c>
      <c r="C1652" s="12">
        <v>0.79166666666666663</v>
      </c>
      <c r="D1652" t="s">
        <v>19</v>
      </c>
      <c r="E1652" s="13" t="s">
        <v>47</v>
      </c>
      <c r="F1652" t="s">
        <v>26</v>
      </c>
      <c r="G1652" s="13" t="s">
        <v>519</v>
      </c>
    </row>
    <row r="1653" spans="1:7" hidden="1" x14ac:dyDescent="0.25">
      <c r="A1653">
        <v>826</v>
      </c>
      <c r="B1653" s="11">
        <v>46048</v>
      </c>
      <c r="C1653" s="12">
        <v>0.79166666666666663</v>
      </c>
      <c r="D1653" t="s">
        <v>26</v>
      </c>
      <c r="E1653" s="13" t="s">
        <v>519</v>
      </c>
      <c r="F1653" t="s">
        <v>19</v>
      </c>
      <c r="G1653" s="13" t="s">
        <v>47</v>
      </c>
    </row>
    <row r="1654" spans="1:7" hidden="1" x14ac:dyDescent="0.25">
      <c r="A1654">
        <v>827</v>
      </c>
      <c r="B1654" s="11">
        <v>46048</v>
      </c>
      <c r="C1654" s="12">
        <v>0.79166666666666663</v>
      </c>
      <c r="D1654" t="s">
        <v>19</v>
      </c>
      <c r="E1654" s="13" t="s">
        <v>524</v>
      </c>
      <c r="F1654" t="s">
        <v>26</v>
      </c>
      <c r="G1654" s="13" t="s">
        <v>525</v>
      </c>
    </row>
    <row r="1655" spans="1:7" hidden="1" x14ac:dyDescent="0.25">
      <c r="A1655">
        <v>827</v>
      </c>
      <c r="B1655" s="11">
        <v>46048</v>
      </c>
      <c r="C1655" s="12">
        <v>0.79166666666666663</v>
      </c>
      <c r="D1655" t="s">
        <v>26</v>
      </c>
      <c r="E1655" s="13" t="s">
        <v>525</v>
      </c>
      <c r="F1655" t="s">
        <v>19</v>
      </c>
      <c r="G1655" s="13" t="s">
        <v>524</v>
      </c>
    </row>
    <row r="1656" spans="1:7" hidden="1" x14ac:dyDescent="0.25">
      <c r="A1656">
        <v>828</v>
      </c>
      <c r="B1656" s="11">
        <v>46048</v>
      </c>
      <c r="C1656" s="12">
        <v>0.79166666666666663</v>
      </c>
      <c r="D1656" t="s">
        <v>19</v>
      </c>
      <c r="E1656" s="13" t="s">
        <v>520</v>
      </c>
      <c r="F1656" t="s">
        <v>26</v>
      </c>
      <c r="G1656" s="13" t="s">
        <v>530</v>
      </c>
    </row>
    <row r="1657" spans="1:7" hidden="1" x14ac:dyDescent="0.25">
      <c r="A1657">
        <v>828</v>
      </c>
      <c r="B1657" s="11">
        <v>46048</v>
      </c>
      <c r="C1657" s="12">
        <v>0.79166666666666663</v>
      </c>
      <c r="D1657" t="s">
        <v>26</v>
      </c>
      <c r="E1657" s="13" t="s">
        <v>530</v>
      </c>
      <c r="F1657" t="s">
        <v>19</v>
      </c>
      <c r="G1657" s="13" t="s">
        <v>520</v>
      </c>
    </row>
    <row r="1658" spans="1:7" hidden="1" x14ac:dyDescent="0.25">
      <c r="A1658">
        <v>829</v>
      </c>
      <c r="B1658" s="11">
        <v>46048</v>
      </c>
      <c r="C1658" s="12">
        <v>0.85416666666666663</v>
      </c>
      <c r="D1658" t="s">
        <v>19</v>
      </c>
      <c r="E1658" s="13" t="s">
        <v>537</v>
      </c>
      <c r="F1658" t="s">
        <v>26</v>
      </c>
      <c r="G1658" s="13" t="s">
        <v>48</v>
      </c>
    </row>
    <row r="1659" spans="1:7" hidden="1" x14ac:dyDescent="0.25">
      <c r="A1659">
        <v>829</v>
      </c>
      <c r="B1659" s="11">
        <v>46048</v>
      </c>
      <c r="C1659" s="12">
        <v>0.85416666666666663</v>
      </c>
      <c r="D1659" t="s">
        <v>26</v>
      </c>
      <c r="E1659" s="13" t="s">
        <v>48</v>
      </c>
      <c r="F1659" t="s">
        <v>19</v>
      </c>
      <c r="G1659" s="13" t="s">
        <v>537</v>
      </c>
    </row>
    <row r="1660" spans="1:7" hidden="1" x14ac:dyDescent="0.25">
      <c r="A1660">
        <v>830</v>
      </c>
      <c r="B1660" s="11">
        <v>46049</v>
      </c>
      <c r="C1660" s="12">
        <v>0.79166666666666663</v>
      </c>
      <c r="D1660" t="s">
        <v>19</v>
      </c>
      <c r="E1660" s="13" t="s">
        <v>531</v>
      </c>
      <c r="F1660" t="s">
        <v>26</v>
      </c>
      <c r="G1660" s="13" t="s">
        <v>47</v>
      </c>
    </row>
    <row r="1661" spans="1:7" hidden="1" x14ac:dyDescent="0.25">
      <c r="A1661">
        <v>830</v>
      </c>
      <c r="B1661" s="11">
        <v>46049</v>
      </c>
      <c r="C1661" s="12">
        <v>0.79166666666666663</v>
      </c>
      <c r="D1661" t="s">
        <v>26</v>
      </c>
      <c r="E1661" s="13" t="s">
        <v>47</v>
      </c>
      <c r="F1661" t="s">
        <v>19</v>
      </c>
      <c r="G1661" s="13" t="s">
        <v>531</v>
      </c>
    </row>
    <row r="1662" spans="1:7" hidden="1" x14ac:dyDescent="0.25">
      <c r="A1662">
        <v>831</v>
      </c>
      <c r="B1662" s="11">
        <v>46049</v>
      </c>
      <c r="C1662" s="12">
        <v>0.79166666666666663</v>
      </c>
      <c r="D1662" t="s">
        <v>19</v>
      </c>
      <c r="E1662" s="13" t="s">
        <v>520</v>
      </c>
      <c r="F1662" t="s">
        <v>26</v>
      </c>
      <c r="G1662" s="13" t="s">
        <v>526</v>
      </c>
    </row>
    <row r="1663" spans="1:7" hidden="1" x14ac:dyDescent="0.25">
      <c r="A1663">
        <v>831</v>
      </c>
      <c r="B1663" s="11">
        <v>46049</v>
      </c>
      <c r="C1663" s="12">
        <v>0.79166666666666663</v>
      </c>
      <c r="D1663" t="s">
        <v>26</v>
      </c>
      <c r="E1663" s="13" t="s">
        <v>526</v>
      </c>
      <c r="F1663" t="s">
        <v>19</v>
      </c>
      <c r="G1663" s="13" t="s">
        <v>520</v>
      </c>
    </row>
    <row r="1664" spans="1:7" hidden="1" x14ac:dyDescent="0.25">
      <c r="A1664">
        <v>832</v>
      </c>
      <c r="B1664" s="11">
        <v>46049</v>
      </c>
      <c r="C1664" s="12">
        <v>0.79166666666666663</v>
      </c>
      <c r="D1664" t="s">
        <v>19</v>
      </c>
      <c r="E1664" s="13" t="s">
        <v>536</v>
      </c>
      <c r="F1664" t="s">
        <v>26</v>
      </c>
      <c r="G1664" s="13" t="s">
        <v>517</v>
      </c>
    </row>
    <row r="1665" spans="1:7" hidden="1" x14ac:dyDescent="0.25">
      <c r="A1665">
        <v>832</v>
      </c>
      <c r="B1665" s="11">
        <v>46049</v>
      </c>
      <c r="C1665" s="12">
        <v>0.79166666666666663</v>
      </c>
      <c r="D1665" t="s">
        <v>26</v>
      </c>
      <c r="E1665" s="13" t="s">
        <v>517</v>
      </c>
      <c r="F1665" t="s">
        <v>19</v>
      </c>
      <c r="G1665" s="13" t="s">
        <v>536</v>
      </c>
    </row>
    <row r="1666" spans="1:7" hidden="1" x14ac:dyDescent="0.25">
      <c r="A1666">
        <v>833</v>
      </c>
      <c r="B1666" s="11">
        <v>46049</v>
      </c>
      <c r="C1666" s="12">
        <v>0.79166666666666663</v>
      </c>
      <c r="D1666" t="s">
        <v>19</v>
      </c>
      <c r="E1666" s="13" t="s">
        <v>523</v>
      </c>
      <c r="F1666" t="s">
        <v>26</v>
      </c>
      <c r="G1666" s="13" t="s">
        <v>521</v>
      </c>
    </row>
    <row r="1667" spans="1:7" hidden="1" x14ac:dyDescent="0.25">
      <c r="A1667">
        <v>833</v>
      </c>
      <c r="B1667" s="11">
        <v>46049</v>
      </c>
      <c r="C1667" s="12">
        <v>0.79166666666666663</v>
      </c>
      <c r="D1667" t="s">
        <v>26</v>
      </c>
      <c r="E1667" s="13" t="s">
        <v>521</v>
      </c>
      <c r="F1667" t="s">
        <v>19</v>
      </c>
      <c r="G1667" s="13" t="s">
        <v>523</v>
      </c>
    </row>
    <row r="1668" spans="1:7" hidden="1" x14ac:dyDescent="0.25">
      <c r="A1668">
        <v>834</v>
      </c>
      <c r="B1668" s="11">
        <v>46049</v>
      </c>
      <c r="C1668" s="12">
        <v>0.79166666666666663</v>
      </c>
      <c r="D1668" t="s">
        <v>19</v>
      </c>
      <c r="E1668" s="13" t="s">
        <v>535</v>
      </c>
      <c r="F1668" t="s">
        <v>26</v>
      </c>
      <c r="G1668" s="13" t="s">
        <v>52</v>
      </c>
    </row>
    <row r="1669" spans="1:7" hidden="1" x14ac:dyDescent="0.25">
      <c r="A1669">
        <v>834</v>
      </c>
      <c r="B1669" s="11">
        <v>46049</v>
      </c>
      <c r="C1669" s="12">
        <v>0.79166666666666663</v>
      </c>
      <c r="D1669" t="s">
        <v>26</v>
      </c>
      <c r="E1669" s="13" t="s">
        <v>52</v>
      </c>
      <c r="F1669" t="s">
        <v>19</v>
      </c>
      <c r="G1669" s="13" t="s">
        <v>535</v>
      </c>
    </row>
    <row r="1670" spans="1:7" hidden="1" x14ac:dyDescent="0.25">
      <c r="A1670">
        <v>835</v>
      </c>
      <c r="B1670" s="11">
        <v>46049</v>
      </c>
      <c r="C1670" s="12">
        <v>0.79166666666666663</v>
      </c>
      <c r="D1670" t="s">
        <v>19</v>
      </c>
      <c r="E1670" s="13" t="s">
        <v>529</v>
      </c>
      <c r="F1670" t="s">
        <v>26</v>
      </c>
      <c r="G1670" s="13" t="s">
        <v>522</v>
      </c>
    </row>
    <row r="1671" spans="1:7" hidden="1" x14ac:dyDescent="0.25">
      <c r="A1671">
        <v>835</v>
      </c>
      <c r="B1671" s="11">
        <v>46049</v>
      </c>
      <c r="C1671" s="12">
        <v>0.79166666666666663</v>
      </c>
      <c r="D1671" t="s">
        <v>26</v>
      </c>
      <c r="E1671" s="13" t="s">
        <v>522</v>
      </c>
      <c r="F1671" t="s">
        <v>19</v>
      </c>
      <c r="G1671" s="13" t="s">
        <v>529</v>
      </c>
    </row>
    <row r="1672" spans="1:7" hidden="1" x14ac:dyDescent="0.25">
      <c r="A1672">
        <v>836</v>
      </c>
      <c r="B1672" s="11">
        <v>46049</v>
      </c>
      <c r="C1672" s="12">
        <v>0.83333333333333337</v>
      </c>
      <c r="D1672" t="s">
        <v>19</v>
      </c>
      <c r="E1672" s="13" t="s">
        <v>534</v>
      </c>
      <c r="F1672" t="s">
        <v>26</v>
      </c>
      <c r="G1672" s="13" t="s">
        <v>533</v>
      </c>
    </row>
    <row r="1673" spans="1:7" hidden="1" x14ac:dyDescent="0.25">
      <c r="A1673">
        <v>836</v>
      </c>
      <c r="B1673" s="11">
        <v>46049</v>
      </c>
      <c r="C1673" s="12">
        <v>0.83333333333333337</v>
      </c>
      <c r="D1673" t="s">
        <v>26</v>
      </c>
      <c r="E1673" s="13" t="s">
        <v>533</v>
      </c>
      <c r="F1673" t="s">
        <v>19</v>
      </c>
      <c r="G1673" s="13" t="s">
        <v>534</v>
      </c>
    </row>
    <row r="1674" spans="1:7" hidden="1" x14ac:dyDescent="0.25">
      <c r="A1674">
        <v>837</v>
      </c>
      <c r="B1674" s="11">
        <v>46049</v>
      </c>
      <c r="C1674" s="12">
        <v>0.83333333333333337</v>
      </c>
      <c r="D1674" t="s">
        <v>19</v>
      </c>
      <c r="E1674" s="13" t="s">
        <v>516</v>
      </c>
      <c r="F1674" t="s">
        <v>26</v>
      </c>
      <c r="G1674" s="13" t="s">
        <v>532</v>
      </c>
    </row>
    <row r="1675" spans="1:7" hidden="1" x14ac:dyDescent="0.25">
      <c r="A1675">
        <v>837</v>
      </c>
      <c r="B1675" s="11">
        <v>46049</v>
      </c>
      <c r="C1675" s="12">
        <v>0.83333333333333337</v>
      </c>
      <c r="D1675" t="s">
        <v>26</v>
      </c>
      <c r="E1675" s="13" t="s">
        <v>532</v>
      </c>
      <c r="F1675" t="s">
        <v>19</v>
      </c>
      <c r="G1675" s="13" t="s">
        <v>516</v>
      </c>
    </row>
    <row r="1676" spans="1:7" hidden="1" x14ac:dyDescent="0.25">
      <c r="A1676">
        <v>838</v>
      </c>
      <c r="B1676" s="11">
        <v>46049</v>
      </c>
      <c r="C1676" s="12">
        <v>0.91666666666666663</v>
      </c>
      <c r="D1676" t="s">
        <v>19</v>
      </c>
      <c r="E1676" s="13" t="s">
        <v>51</v>
      </c>
      <c r="F1676" t="s">
        <v>26</v>
      </c>
      <c r="G1676" s="13" t="s">
        <v>538</v>
      </c>
    </row>
    <row r="1677" spans="1:7" hidden="1" x14ac:dyDescent="0.25">
      <c r="A1677">
        <v>838</v>
      </c>
      <c r="B1677" s="11">
        <v>46049</v>
      </c>
      <c r="C1677" s="12">
        <v>0.91666666666666663</v>
      </c>
      <c r="D1677" t="s">
        <v>26</v>
      </c>
      <c r="E1677" s="13" t="s">
        <v>538</v>
      </c>
      <c r="F1677" t="s">
        <v>19</v>
      </c>
      <c r="G1677" s="13" t="s">
        <v>51</v>
      </c>
    </row>
    <row r="1678" spans="1:7" hidden="1" x14ac:dyDescent="0.25">
      <c r="A1678">
        <v>839</v>
      </c>
      <c r="B1678" s="11">
        <v>46049</v>
      </c>
      <c r="C1678" s="12">
        <v>0.91666666666666663</v>
      </c>
      <c r="D1678" t="s">
        <v>19</v>
      </c>
      <c r="E1678" s="13" t="s">
        <v>539</v>
      </c>
      <c r="F1678" t="s">
        <v>26</v>
      </c>
      <c r="G1678" s="13" t="s">
        <v>540</v>
      </c>
    </row>
    <row r="1679" spans="1:7" hidden="1" x14ac:dyDescent="0.25">
      <c r="A1679">
        <v>839</v>
      </c>
      <c r="B1679" s="11">
        <v>46049</v>
      </c>
      <c r="C1679" s="12">
        <v>0.91666666666666663</v>
      </c>
      <c r="D1679" t="s">
        <v>26</v>
      </c>
      <c r="E1679" s="13" t="s">
        <v>540</v>
      </c>
      <c r="F1679" t="s">
        <v>19</v>
      </c>
      <c r="G1679" s="13" t="s">
        <v>539</v>
      </c>
    </row>
    <row r="1680" spans="1:7" hidden="1" x14ac:dyDescent="0.25">
      <c r="A1680">
        <v>840</v>
      </c>
      <c r="B1680" s="11">
        <v>46050</v>
      </c>
      <c r="C1680" s="12">
        <v>0.79166666666666663</v>
      </c>
      <c r="D1680" t="s">
        <v>19</v>
      </c>
      <c r="E1680" s="13" t="s">
        <v>525</v>
      </c>
      <c r="F1680" t="s">
        <v>26</v>
      </c>
      <c r="G1680" s="13" t="s">
        <v>530</v>
      </c>
    </row>
    <row r="1681" spans="1:7" hidden="1" x14ac:dyDescent="0.25">
      <c r="A1681">
        <v>840</v>
      </c>
      <c r="B1681" s="11">
        <v>46050</v>
      </c>
      <c r="C1681" s="12">
        <v>0.79166666666666663</v>
      </c>
      <c r="D1681" t="s">
        <v>26</v>
      </c>
      <c r="E1681" s="13" t="s">
        <v>530</v>
      </c>
      <c r="F1681" t="s">
        <v>19</v>
      </c>
      <c r="G1681" s="13" t="s">
        <v>525</v>
      </c>
    </row>
    <row r="1682" spans="1:7" hidden="1" x14ac:dyDescent="0.25">
      <c r="A1682">
        <v>841</v>
      </c>
      <c r="B1682" s="11">
        <v>46050</v>
      </c>
      <c r="C1682" s="12">
        <v>0.8125</v>
      </c>
      <c r="D1682" t="s">
        <v>19</v>
      </c>
      <c r="E1682" s="13" t="s">
        <v>519</v>
      </c>
      <c r="F1682" t="s">
        <v>26</v>
      </c>
      <c r="G1682" s="13" t="s">
        <v>524</v>
      </c>
    </row>
    <row r="1683" spans="1:7" hidden="1" x14ac:dyDescent="0.25">
      <c r="A1683">
        <v>841</v>
      </c>
      <c r="B1683" s="11">
        <v>46050</v>
      </c>
      <c r="C1683" s="12">
        <v>0.8125</v>
      </c>
      <c r="D1683" t="s">
        <v>26</v>
      </c>
      <c r="E1683" s="13" t="s">
        <v>524</v>
      </c>
      <c r="F1683" t="s">
        <v>19</v>
      </c>
      <c r="G1683" s="13" t="s">
        <v>519</v>
      </c>
    </row>
    <row r="1684" spans="1:7" hidden="1" x14ac:dyDescent="0.25">
      <c r="A1684">
        <v>842</v>
      </c>
      <c r="B1684" s="11">
        <v>46050</v>
      </c>
      <c r="C1684" s="12">
        <v>0.8125</v>
      </c>
      <c r="D1684" t="s">
        <v>19</v>
      </c>
      <c r="E1684" s="13" t="s">
        <v>54</v>
      </c>
      <c r="F1684" t="s">
        <v>26</v>
      </c>
      <c r="G1684" s="13" t="s">
        <v>527</v>
      </c>
    </row>
    <row r="1685" spans="1:7" hidden="1" x14ac:dyDescent="0.25">
      <c r="A1685">
        <v>842</v>
      </c>
      <c r="B1685" s="11">
        <v>46050</v>
      </c>
      <c r="C1685" s="12">
        <v>0.8125</v>
      </c>
      <c r="D1685" t="s">
        <v>26</v>
      </c>
      <c r="E1685" s="13" t="s">
        <v>527</v>
      </c>
      <c r="F1685" t="s">
        <v>19</v>
      </c>
      <c r="G1685" s="13" t="s">
        <v>54</v>
      </c>
    </row>
    <row r="1686" spans="1:7" hidden="1" x14ac:dyDescent="0.25">
      <c r="A1686">
        <v>843</v>
      </c>
      <c r="B1686" s="11">
        <v>46051</v>
      </c>
      <c r="C1686" s="12">
        <v>0.79166666666666663</v>
      </c>
      <c r="D1686" t="s">
        <v>19</v>
      </c>
      <c r="E1686" s="13" t="s">
        <v>524</v>
      </c>
      <c r="F1686" t="s">
        <v>26</v>
      </c>
      <c r="G1686" s="13" t="s">
        <v>519</v>
      </c>
    </row>
    <row r="1687" spans="1:7" hidden="1" x14ac:dyDescent="0.25">
      <c r="A1687">
        <v>843</v>
      </c>
      <c r="B1687" s="11">
        <v>46051</v>
      </c>
      <c r="C1687" s="12">
        <v>0.79166666666666663</v>
      </c>
      <c r="D1687" t="s">
        <v>26</v>
      </c>
      <c r="E1687" s="13" t="s">
        <v>519</v>
      </c>
      <c r="F1687" t="s">
        <v>19</v>
      </c>
      <c r="G1687" s="13" t="s">
        <v>524</v>
      </c>
    </row>
    <row r="1688" spans="1:7" hidden="1" x14ac:dyDescent="0.25">
      <c r="A1688">
        <v>844</v>
      </c>
      <c r="B1688" s="11">
        <v>46051</v>
      </c>
      <c r="C1688" s="12">
        <v>0.79166666666666663</v>
      </c>
      <c r="D1688" t="s">
        <v>19</v>
      </c>
      <c r="E1688" s="13" t="s">
        <v>531</v>
      </c>
      <c r="F1688" t="s">
        <v>26</v>
      </c>
      <c r="G1688" s="13" t="s">
        <v>52</v>
      </c>
    </row>
    <row r="1689" spans="1:7" hidden="1" x14ac:dyDescent="0.25">
      <c r="A1689">
        <v>844</v>
      </c>
      <c r="B1689" s="11">
        <v>46051</v>
      </c>
      <c r="C1689" s="12">
        <v>0.79166666666666663</v>
      </c>
      <c r="D1689" t="s">
        <v>26</v>
      </c>
      <c r="E1689" s="13" t="s">
        <v>52</v>
      </c>
      <c r="F1689" t="s">
        <v>19</v>
      </c>
      <c r="G1689" s="13" t="s">
        <v>531</v>
      </c>
    </row>
    <row r="1690" spans="1:7" hidden="1" x14ac:dyDescent="0.25">
      <c r="A1690">
        <v>845</v>
      </c>
      <c r="B1690" s="11">
        <v>46051</v>
      </c>
      <c r="C1690" s="12">
        <v>0.79166666666666663</v>
      </c>
      <c r="D1690" t="s">
        <v>19</v>
      </c>
      <c r="E1690" s="13" t="s">
        <v>516</v>
      </c>
      <c r="F1690" t="s">
        <v>26</v>
      </c>
      <c r="G1690" s="13" t="s">
        <v>518</v>
      </c>
    </row>
    <row r="1691" spans="1:7" hidden="1" x14ac:dyDescent="0.25">
      <c r="A1691">
        <v>845</v>
      </c>
      <c r="B1691" s="11">
        <v>46051</v>
      </c>
      <c r="C1691" s="12">
        <v>0.79166666666666663</v>
      </c>
      <c r="D1691" t="s">
        <v>26</v>
      </c>
      <c r="E1691" s="13" t="s">
        <v>518</v>
      </c>
      <c r="F1691" t="s">
        <v>19</v>
      </c>
      <c r="G1691" s="13" t="s">
        <v>516</v>
      </c>
    </row>
    <row r="1692" spans="1:7" hidden="1" x14ac:dyDescent="0.25">
      <c r="A1692">
        <v>846</v>
      </c>
      <c r="B1692" s="11">
        <v>46051</v>
      </c>
      <c r="C1692" s="12">
        <v>0.79166666666666663</v>
      </c>
      <c r="D1692" t="s">
        <v>19</v>
      </c>
      <c r="E1692" s="13" t="s">
        <v>54</v>
      </c>
      <c r="F1692" t="s">
        <v>26</v>
      </c>
      <c r="G1692" s="13" t="s">
        <v>521</v>
      </c>
    </row>
    <row r="1693" spans="1:7" hidden="1" x14ac:dyDescent="0.25">
      <c r="A1693">
        <v>846</v>
      </c>
      <c r="B1693" s="11">
        <v>46051</v>
      </c>
      <c r="C1693" s="12">
        <v>0.79166666666666663</v>
      </c>
      <c r="D1693" t="s">
        <v>26</v>
      </c>
      <c r="E1693" s="13" t="s">
        <v>521</v>
      </c>
      <c r="F1693" t="s">
        <v>19</v>
      </c>
      <c r="G1693" s="13" t="s">
        <v>54</v>
      </c>
    </row>
    <row r="1694" spans="1:7" hidden="1" x14ac:dyDescent="0.25">
      <c r="A1694">
        <v>847</v>
      </c>
      <c r="B1694" s="11">
        <v>46051</v>
      </c>
      <c r="C1694" s="12">
        <v>0.79166666666666663</v>
      </c>
      <c r="D1694" t="s">
        <v>19</v>
      </c>
      <c r="E1694" s="13" t="s">
        <v>535</v>
      </c>
      <c r="F1694" t="s">
        <v>26</v>
      </c>
      <c r="G1694" s="13" t="s">
        <v>528</v>
      </c>
    </row>
    <row r="1695" spans="1:7" hidden="1" x14ac:dyDescent="0.25">
      <c r="A1695">
        <v>847</v>
      </c>
      <c r="B1695" s="11">
        <v>46051</v>
      </c>
      <c r="C1695" s="12">
        <v>0.79166666666666663</v>
      </c>
      <c r="D1695" t="s">
        <v>26</v>
      </c>
      <c r="E1695" s="13" t="s">
        <v>528</v>
      </c>
      <c r="F1695" t="s">
        <v>19</v>
      </c>
      <c r="G1695" s="13" t="s">
        <v>535</v>
      </c>
    </row>
    <row r="1696" spans="1:7" hidden="1" x14ac:dyDescent="0.25">
      <c r="A1696">
        <v>848</v>
      </c>
      <c r="B1696" s="11">
        <v>46051</v>
      </c>
      <c r="C1696" s="12">
        <v>0.79166666666666663</v>
      </c>
      <c r="D1696" t="s">
        <v>19</v>
      </c>
      <c r="E1696" s="13" t="s">
        <v>536</v>
      </c>
      <c r="F1696" t="s">
        <v>26</v>
      </c>
      <c r="G1696" s="13" t="s">
        <v>53</v>
      </c>
    </row>
    <row r="1697" spans="1:7" hidden="1" x14ac:dyDescent="0.25">
      <c r="A1697">
        <v>848</v>
      </c>
      <c r="B1697" s="11">
        <v>46051</v>
      </c>
      <c r="C1697" s="12">
        <v>0.79166666666666663</v>
      </c>
      <c r="D1697" t="s">
        <v>26</v>
      </c>
      <c r="E1697" s="13" t="s">
        <v>53</v>
      </c>
      <c r="F1697" t="s">
        <v>19</v>
      </c>
      <c r="G1697" s="13" t="s">
        <v>536</v>
      </c>
    </row>
    <row r="1698" spans="1:7" hidden="1" x14ac:dyDescent="0.25">
      <c r="A1698">
        <v>849</v>
      </c>
      <c r="B1698" s="11">
        <v>46051</v>
      </c>
      <c r="C1698" s="12">
        <v>0.79166666666666663</v>
      </c>
      <c r="D1698" t="s">
        <v>19</v>
      </c>
      <c r="E1698" s="13" t="s">
        <v>520</v>
      </c>
      <c r="F1698" t="s">
        <v>26</v>
      </c>
      <c r="G1698" s="13" t="s">
        <v>529</v>
      </c>
    </row>
    <row r="1699" spans="1:7" hidden="1" x14ac:dyDescent="0.25">
      <c r="A1699">
        <v>849</v>
      </c>
      <c r="B1699" s="11">
        <v>46051</v>
      </c>
      <c r="C1699" s="12">
        <v>0.79166666666666663</v>
      </c>
      <c r="D1699" t="s">
        <v>26</v>
      </c>
      <c r="E1699" s="13" t="s">
        <v>529</v>
      </c>
      <c r="F1699" t="s">
        <v>19</v>
      </c>
      <c r="G1699" s="13" t="s">
        <v>520</v>
      </c>
    </row>
    <row r="1700" spans="1:7" hidden="1" x14ac:dyDescent="0.25">
      <c r="A1700">
        <v>850</v>
      </c>
      <c r="B1700" s="11">
        <v>46051</v>
      </c>
      <c r="C1700" s="12">
        <v>0.79166666666666663</v>
      </c>
      <c r="D1700" t="s">
        <v>19</v>
      </c>
      <c r="E1700" s="13" t="s">
        <v>525</v>
      </c>
      <c r="F1700" t="s">
        <v>26</v>
      </c>
      <c r="G1700" s="13" t="s">
        <v>47</v>
      </c>
    </row>
    <row r="1701" spans="1:7" hidden="1" x14ac:dyDescent="0.25">
      <c r="A1701">
        <v>850</v>
      </c>
      <c r="B1701" s="11">
        <v>46051</v>
      </c>
      <c r="C1701" s="12">
        <v>0.79166666666666663</v>
      </c>
      <c r="D1701" t="s">
        <v>26</v>
      </c>
      <c r="E1701" s="13" t="s">
        <v>47</v>
      </c>
      <c r="F1701" t="s">
        <v>19</v>
      </c>
      <c r="G1701" s="13" t="s">
        <v>525</v>
      </c>
    </row>
    <row r="1702" spans="1:7" hidden="1" x14ac:dyDescent="0.25">
      <c r="A1702">
        <v>851</v>
      </c>
      <c r="B1702" s="11">
        <v>46051</v>
      </c>
      <c r="C1702" s="12">
        <v>0.8125</v>
      </c>
      <c r="D1702" t="s">
        <v>19</v>
      </c>
      <c r="E1702" s="13" t="s">
        <v>51</v>
      </c>
      <c r="F1702" t="s">
        <v>26</v>
      </c>
      <c r="G1702" s="13" t="s">
        <v>526</v>
      </c>
    </row>
    <row r="1703" spans="1:7" hidden="1" x14ac:dyDescent="0.25">
      <c r="A1703">
        <v>851</v>
      </c>
      <c r="B1703" s="11">
        <v>46051</v>
      </c>
      <c r="C1703" s="12">
        <v>0.8125</v>
      </c>
      <c r="D1703" t="s">
        <v>26</v>
      </c>
      <c r="E1703" s="13" t="s">
        <v>526</v>
      </c>
      <c r="F1703" t="s">
        <v>19</v>
      </c>
      <c r="G1703" s="13" t="s">
        <v>51</v>
      </c>
    </row>
    <row r="1704" spans="1:7" hidden="1" x14ac:dyDescent="0.25">
      <c r="A1704">
        <v>852</v>
      </c>
      <c r="B1704" s="11">
        <v>46051</v>
      </c>
      <c r="C1704" s="12">
        <v>0.83333333333333337</v>
      </c>
      <c r="D1704" t="s">
        <v>19</v>
      </c>
      <c r="E1704" s="13" t="s">
        <v>49</v>
      </c>
      <c r="F1704" t="s">
        <v>26</v>
      </c>
      <c r="G1704" s="13" t="s">
        <v>532</v>
      </c>
    </row>
    <row r="1705" spans="1:7" hidden="1" x14ac:dyDescent="0.25">
      <c r="A1705">
        <v>852</v>
      </c>
      <c r="B1705" s="11">
        <v>46051</v>
      </c>
      <c r="C1705" s="12">
        <v>0.83333333333333337</v>
      </c>
      <c r="D1705" t="s">
        <v>26</v>
      </c>
      <c r="E1705" s="13" t="s">
        <v>532</v>
      </c>
      <c r="F1705" t="s">
        <v>19</v>
      </c>
      <c r="G1705" s="13" t="s">
        <v>49</v>
      </c>
    </row>
    <row r="1706" spans="1:7" hidden="1" x14ac:dyDescent="0.25">
      <c r="A1706">
        <v>853</v>
      </c>
      <c r="B1706" s="11">
        <v>46051</v>
      </c>
      <c r="C1706" s="12">
        <v>0.83333333333333337</v>
      </c>
      <c r="D1706" t="s">
        <v>19</v>
      </c>
      <c r="E1706" s="13" t="s">
        <v>517</v>
      </c>
      <c r="F1706" t="s">
        <v>26</v>
      </c>
      <c r="G1706" s="13" t="s">
        <v>533</v>
      </c>
    </row>
    <row r="1707" spans="1:7" hidden="1" x14ac:dyDescent="0.25">
      <c r="A1707">
        <v>853</v>
      </c>
      <c r="B1707" s="11">
        <v>46051</v>
      </c>
      <c r="C1707" s="12">
        <v>0.83333333333333337</v>
      </c>
      <c r="D1707" t="s">
        <v>26</v>
      </c>
      <c r="E1707" s="13" t="s">
        <v>533</v>
      </c>
      <c r="F1707" t="s">
        <v>19</v>
      </c>
      <c r="G1707" s="13" t="s">
        <v>517</v>
      </c>
    </row>
    <row r="1708" spans="1:7" hidden="1" x14ac:dyDescent="0.25">
      <c r="A1708">
        <v>854</v>
      </c>
      <c r="B1708" s="11">
        <v>46051</v>
      </c>
      <c r="C1708" s="12">
        <v>0.875</v>
      </c>
      <c r="D1708" t="s">
        <v>19</v>
      </c>
      <c r="E1708" s="13" t="s">
        <v>539</v>
      </c>
      <c r="F1708" t="s">
        <v>26</v>
      </c>
      <c r="G1708" s="13" t="s">
        <v>48</v>
      </c>
    </row>
    <row r="1709" spans="1:7" hidden="1" x14ac:dyDescent="0.25">
      <c r="A1709">
        <v>854</v>
      </c>
      <c r="B1709" s="11">
        <v>46051</v>
      </c>
      <c r="C1709" s="12">
        <v>0.875</v>
      </c>
      <c r="D1709" t="s">
        <v>26</v>
      </c>
      <c r="E1709" s="13" t="s">
        <v>48</v>
      </c>
      <c r="F1709" t="s">
        <v>19</v>
      </c>
      <c r="G1709" s="13" t="s">
        <v>539</v>
      </c>
    </row>
    <row r="1710" spans="1:7" hidden="1" x14ac:dyDescent="0.25">
      <c r="A1710">
        <v>855</v>
      </c>
      <c r="B1710" s="11">
        <v>46051</v>
      </c>
      <c r="C1710" s="12">
        <v>0.91666666666666663</v>
      </c>
      <c r="D1710" t="s">
        <v>19</v>
      </c>
      <c r="E1710" s="13" t="s">
        <v>537</v>
      </c>
      <c r="F1710" t="s">
        <v>26</v>
      </c>
      <c r="G1710" s="13" t="s">
        <v>540</v>
      </c>
    </row>
    <row r="1711" spans="1:7" hidden="1" x14ac:dyDescent="0.25">
      <c r="A1711">
        <v>855</v>
      </c>
      <c r="B1711" s="11">
        <v>46051</v>
      </c>
      <c r="C1711" s="12">
        <v>0.91666666666666663</v>
      </c>
      <c r="D1711" t="s">
        <v>26</v>
      </c>
      <c r="E1711" s="13" t="s">
        <v>540</v>
      </c>
      <c r="F1711" t="s">
        <v>19</v>
      </c>
      <c r="G1711" s="13" t="s">
        <v>537</v>
      </c>
    </row>
    <row r="1712" spans="1:7" hidden="1" x14ac:dyDescent="0.25">
      <c r="A1712">
        <v>856</v>
      </c>
      <c r="B1712" s="11">
        <v>46051</v>
      </c>
      <c r="C1712" s="12">
        <v>0.91666666666666663</v>
      </c>
      <c r="D1712" t="s">
        <v>19</v>
      </c>
      <c r="E1712" s="13" t="s">
        <v>534</v>
      </c>
      <c r="F1712" t="s">
        <v>26</v>
      </c>
      <c r="G1712" s="13" t="s">
        <v>523</v>
      </c>
    </row>
    <row r="1713" spans="1:7" hidden="1" x14ac:dyDescent="0.25">
      <c r="A1713">
        <v>856</v>
      </c>
      <c r="B1713" s="11">
        <v>46051</v>
      </c>
      <c r="C1713" s="12">
        <v>0.91666666666666663</v>
      </c>
      <c r="D1713" t="s">
        <v>26</v>
      </c>
      <c r="E1713" s="13" t="s">
        <v>523</v>
      </c>
      <c r="F1713" t="s">
        <v>19</v>
      </c>
      <c r="G1713" s="13" t="s">
        <v>534</v>
      </c>
    </row>
    <row r="1714" spans="1:7" hidden="1" x14ac:dyDescent="0.25">
      <c r="A1714">
        <v>857</v>
      </c>
      <c r="B1714" s="11">
        <v>46051</v>
      </c>
      <c r="C1714" s="12">
        <v>0.91666666666666663</v>
      </c>
      <c r="D1714" t="s">
        <v>19</v>
      </c>
      <c r="E1714" s="13" t="s">
        <v>522</v>
      </c>
      <c r="F1714" t="s">
        <v>26</v>
      </c>
      <c r="G1714" s="13" t="s">
        <v>538</v>
      </c>
    </row>
    <row r="1715" spans="1:7" hidden="1" x14ac:dyDescent="0.25">
      <c r="A1715">
        <v>857</v>
      </c>
      <c r="B1715" s="11">
        <v>46051</v>
      </c>
      <c r="C1715" s="12">
        <v>0.91666666666666663</v>
      </c>
      <c r="D1715" t="s">
        <v>26</v>
      </c>
      <c r="E1715" s="13" t="s">
        <v>538</v>
      </c>
      <c r="F1715" t="s">
        <v>19</v>
      </c>
      <c r="G1715" s="13" t="s">
        <v>522</v>
      </c>
    </row>
    <row r="1716" spans="1:7" hidden="1" x14ac:dyDescent="0.25">
      <c r="A1716">
        <v>858</v>
      </c>
      <c r="B1716" s="11">
        <v>46052</v>
      </c>
      <c r="C1716" s="12">
        <v>0.85416666666666663</v>
      </c>
      <c r="D1716" t="s">
        <v>19</v>
      </c>
      <c r="E1716" s="13" t="s">
        <v>530</v>
      </c>
      <c r="F1716" t="s">
        <v>26</v>
      </c>
      <c r="G1716" s="13" t="s">
        <v>516</v>
      </c>
    </row>
    <row r="1717" spans="1:7" hidden="1" x14ac:dyDescent="0.25">
      <c r="A1717">
        <v>858</v>
      </c>
      <c r="B1717" s="11">
        <v>46052</v>
      </c>
      <c r="C1717" s="12">
        <v>0.85416666666666663</v>
      </c>
      <c r="D1717" t="s">
        <v>26</v>
      </c>
      <c r="E1717" s="13" t="s">
        <v>516</v>
      </c>
      <c r="F1717" t="s">
        <v>19</v>
      </c>
      <c r="G1717" s="13" t="s">
        <v>530</v>
      </c>
    </row>
    <row r="1718" spans="1:7" hidden="1" x14ac:dyDescent="0.25">
      <c r="A1718">
        <v>859</v>
      </c>
      <c r="B1718" s="11">
        <v>46053</v>
      </c>
      <c r="C1718" s="12">
        <v>0.52083333333333337</v>
      </c>
      <c r="D1718" t="s">
        <v>19</v>
      </c>
      <c r="E1718" s="13" t="s">
        <v>520</v>
      </c>
      <c r="F1718" t="s">
        <v>26</v>
      </c>
      <c r="G1718" s="13" t="s">
        <v>525</v>
      </c>
    </row>
    <row r="1719" spans="1:7" hidden="1" x14ac:dyDescent="0.25">
      <c r="A1719">
        <v>859</v>
      </c>
      <c r="B1719" s="11">
        <v>46053</v>
      </c>
      <c r="C1719" s="12">
        <v>0.52083333333333337</v>
      </c>
      <c r="D1719" t="s">
        <v>26</v>
      </c>
      <c r="E1719" s="13" t="s">
        <v>525</v>
      </c>
      <c r="F1719" t="s">
        <v>19</v>
      </c>
      <c r="G1719" s="13" t="s">
        <v>520</v>
      </c>
    </row>
    <row r="1720" spans="1:7" hidden="1" x14ac:dyDescent="0.25">
      <c r="A1720">
        <v>860</v>
      </c>
      <c r="B1720" s="11">
        <v>46053</v>
      </c>
      <c r="C1720" s="12">
        <v>0.54166666666666663</v>
      </c>
      <c r="D1720" t="s">
        <v>19</v>
      </c>
      <c r="E1720" s="13" t="s">
        <v>54</v>
      </c>
      <c r="F1720" t="s">
        <v>26</v>
      </c>
      <c r="G1720" s="13" t="s">
        <v>526</v>
      </c>
    </row>
    <row r="1721" spans="1:7" hidden="1" x14ac:dyDescent="0.25">
      <c r="A1721">
        <v>860</v>
      </c>
      <c r="B1721" s="11">
        <v>46053</v>
      </c>
      <c r="C1721" s="12">
        <v>0.54166666666666663</v>
      </c>
      <c r="D1721" t="s">
        <v>26</v>
      </c>
      <c r="E1721" s="13" t="s">
        <v>526</v>
      </c>
      <c r="F1721" t="s">
        <v>19</v>
      </c>
      <c r="G1721" s="13" t="s">
        <v>54</v>
      </c>
    </row>
    <row r="1722" spans="1:7" hidden="1" x14ac:dyDescent="0.25">
      <c r="A1722">
        <v>861</v>
      </c>
      <c r="B1722" s="11">
        <v>46053</v>
      </c>
      <c r="C1722" s="12">
        <v>0.64583333333333337</v>
      </c>
      <c r="D1722" t="s">
        <v>19</v>
      </c>
      <c r="E1722" s="13" t="s">
        <v>519</v>
      </c>
      <c r="F1722" t="s">
        <v>26</v>
      </c>
      <c r="G1722" s="13" t="s">
        <v>518</v>
      </c>
    </row>
    <row r="1723" spans="1:7" hidden="1" x14ac:dyDescent="0.25">
      <c r="A1723">
        <v>861</v>
      </c>
      <c r="B1723" s="11">
        <v>46053</v>
      </c>
      <c r="C1723" s="12">
        <v>0.64583333333333337</v>
      </c>
      <c r="D1723" t="s">
        <v>26</v>
      </c>
      <c r="E1723" s="13" t="s">
        <v>518</v>
      </c>
      <c r="F1723" t="s">
        <v>19</v>
      </c>
      <c r="G1723" s="13" t="s">
        <v>519</v>
      </c>
    </row>
    <row r="1724" spans="1:7" hidden="1" x14ac:dyDescent="0.25">
      <c r="A1724">
        <v>862</v>
      </c>
      <c r="B1724" s="11">
        <v>46053</v>
      </c>
      <c r="C1724" s="12">
        <v>0.66666666666666663</v>
      </c>
      <c r="D1724" t="s">
        <v>19</v>
      </c>
      <c r="E1724" s="13" t="s">
        <v>539</v>
      </c>
      <c r="F1724" t="s">
        <v>26</v>
      </c>
      <c r="G1724" s="13" t="s">
        <v>49</v>
      </c>
    </row>
    <row r="1725" spans="1:7" hidden="1" x14ac:dyDescent="0.25">
      <c r="A1725">
        <v>862</v>
      </c>
      <c r="B1725" s="11">
        <v>46053</v>
      </c>
      <c r="C1725" s="12">
        <v>0.66666666666666663</v>
      </c>
      <c r="D1725" t="s">
        <v>26</v>
      </c>
      <c r="E1725" s="13" t="s">
        <v>49</v>
      </c>
      <c r="F1725" t="s">
        <v>19</v>
      </c>
      <c r="G1725" s="13" t="s">
        <v>539</v>
      </c>
    </row>
    <row r="1726" spans="1:7" hidden="1" x14ac:dyDescent="0.25">
      <c r="A1726">
        <v>863</v>
      </c>
      <c r="B1726" s="11">
        <v>46053</v>
      </c>
      <c r="C1726" s="12">
        <v>0.66666666666666663</v>
      </c>
      <c r="D1726" t="s">
        <v>19</v>
      </c>
      <c r="E1726" s="13" t="s">
        <v>535</v>
      </c>
      <c r="F1726" t="s">
        <v>26</v>
      </c>
      <c r="G1726" s="13" t="s">
        <v>517</v>
      </c>
    </row>
    <row r="1727" spans="1:7" hidden="1" x14ac:dyDescent="0.25">
      <c r="A1727">
        <v>863</v>
      </c>
      <c r="B1727" s="11">
        <v>46053</v>
      </c>
      <c r="C1727" s="12">
        <v>0.66666666666666663</v>
      </c>
      <c r="D1727" t="s">
        <v>26</v>
      </c>
      <c r="E1727" s="13" t="s">
        <v>517</v>
      </c>
      <c r="F1727" t="s">
        <v>19</v>
      </c>
      <c r="G1727" s="13" t="s">
        <v>535</v>
      </c>
    </row>
    <row r="1728" spans="1:7" hidden="1" x14ac:dyDescent="0.25">
      <c r="A1728">
        <v>864</v>
      </c>
      <c r="B1728" s="11">
        <v>46053</v>
      </c>
      <c r="C1728" s="12">
        <v>0.70833333333333337</v>
      </c>
      <c r="D1728" t="s">
        <v>19</v>
      </c>
      <c r="E1728" s="13" t="s">
        <v>53</v>
      </c>
      <c r="F1728" t="s">
        <v>26</v>
      </c>
      <c r="G1728" s="13" t="s">
        <v>51</v>
      </c>
    </row>
    <row r="1729" spans="1:7" hidden="1" x14ac:dyDescent="0.25">
      <c r="A1729">
        <v>864</v>
      </c>
      <c r="B1729" s="11">
        <v>46053</v>
      </c>
      <c r="C1729" s="12">
        <v>0.70833333333333337</v>
      </c>
      <c r="D1729" t="s">
        <v>26</v>
      </c>
      <c r="E1729" s="13" t="s">
        <v>51</v>
      </c>
      <c r="F1729" t="s">
        <v>19</v>
      </c>
      <c r="G1729" s="13" t="s">
        <v>53</v>
      </c>
    </row>
    <row r="1730" spans="1:7" hidden="1" x14ac:dyDescent="0.25">
      <c r="A1730">
        <v>865</v>
      </c>
      <c r="B1730" s="11">
        <v>46053</v>
      </c>
      <c r="C1730" s="12">
        <v>0.79166666666666663</v>
      </c>
      <c r="D1730" t="s">
        <v>19</v>
      </c>
      <c r="E1730" s="13" t="s">
        <v>522</v>
      </c>
      <c r="F1730" t="s">
        <v>26</v>
      </c>
      <c r="G1730" s="13" t="s">
        <v>540</v>
      </c>
    </row>
    <row r="1731" spans="1:7" hidden="1" x14ac:dyDescent="0.25">
      <c r="A1731">
        <v>865</v>
      </c>
      <c r="B1731" s="11">
        <v>46053</v>
      </c>
      <c r="C1731" s="12">
        <v>0.79166666666666663</v>
      </c>
      <c r="D1731" t="s">
        <v>26</v>
      </c>
      <c r="E1731" s="13" t="s">
        <v>540</v>
      </c>
      <c r="F1731" t="s">
        <v>19</v>
      </c>
      <c r="G1731" s="13" t="s">
        <v>522</v>
      </c>
    </row>
    <row r="1732" spans="1:7" hidden="1" x14ac:dyDescent="0.25">
      <c r="A1732">
        <v>866</v>
      </c>
      <c r="B1732" s="11">
        <v>46053</v>
      </c>
      <c r="C1732" s="12">
        <v>0.79166666666666663</v>
      </c>
      <c r="D1732" t="s">
        <v>19</v>
      </c>
      <c r="E1732" s="13" t="s">
        <v>530</v>
      </c>
      <c r="F1732" t="s">
        <v>26</v>
      </c>
      <c r="G1732" s="13" t="s">
        <v>533</v>
      </c>
    </row>
    <row r="1733" spans="1:7" hidden="1" x14ac:dyDescent="0.25">
      <c r="A1733">
        <v>866</v>
      </c>
      <c r="B1733" s="11">
        <v>46053</v>
      </c>
      <c r="C1733" s="12">
        <v>0.79166666666666663</v>
      </c>
      <c r="D1733" t="s">
        <v>26</v>
      </c>
      <c r="E1733" s="13" t="s">
        <v>533</v>
      </c>
      <c r="F1733" t="s">
        <v>19</v>
      </c>
      <c r="G1733" s="13" t="s">
        <v>530</v>
      </c>
    </row>
    <row r="1734" spans="1:7" hidden="1" x14ac:dyDescent="0.25">
      <c r="A1734">
        <v>867</v>
      </c>
      <c r="B1734" s="11">
        <v>46053</v>
      </c>
      <c r="C1734" s="12">
        <v>0.79166666666666663</v>
      </c>
      <c r="D1734" t="s">
        <v>19</v>
      </c>
      <c r="E1734" s="13" t="s">
        <v>531</v>
      </c>
      <c r="F1734" t="s">
        <v>26</v>
      </c>
      <c r="G1734" s="13" t="s">
        <v>524</v>
      </c>
    </row>
    <row r="1735" spans="1:7" hidden="1" x14ac:dyDescent="0.25">
      <c r="A1735">
        <v>867</v>
      </c>
      <c r="B1735" s="11">
        <v>46053</v>
      </c>
      <c r="C1735" s="12">
        <v>0.79166666666666663</v>
      </c>
      <c r="D1735" t="s">
        <v>26</v>
      </c>
      <c r="E1735" s="13" t="s">
        <v>524</v>
      </c>
      <c r="F1735" t="s">
        <v>19</v>
      </c>
      <c r="G1735" s="13" t="s">
        <v>531</v>
      </c>
    </row>
    <row r="1736" spans="1:7" hidden="1" x14ac:dyDescent="0.25">
      <c r="A1736">
        <v>868</v>
      </c>
      <c r="B1736" s="11">
        <v>46053</v>
      </c>
      <c r="C1736" s="12">
        <v>0.79166666666666663</v>
      </c>
      <c r="D1736" t="s">
        <v>19</v>
      </c>
      <c r="E1736" s="13" t="s">
        <v>521</v>
      </c>
      <c r="F1736" t="s">
        <v>26</v>
      </c>
      <c r="G1736" s="13" t="s">
        <v>529</v>
      </c>
    </row>
    <row r="1737" spans="1:7" hidden="1" x14ac:dyDescent="0.25">
      <c r="A1737">
        <v>868</v>
      </c>
      <c r="B1737" s="11">
        <v>46053</v>
      </c>
      <c r="C1737" s="12">
        <v>0.79166666666666663</v>
      </c>
      <c r="D1737" t="s">
        <v>26</v>
      </c>
      <c r="E1737" s="13" t="s">
        <v>529</v>
      </c>
      <c r="F1737" t="s">
        <v>19</v>
      </c>
      <c r="G1737" s="13" t="s">
        <v>521</v>
      </c>
    </row>
    <row r="1738" spans="1:7" hidden="1" x14ac:dyDescent="0.25">
      <c r="A1738">
        <v>869</v>
      </c>
      <c r="B1738" s="11">
        <v>46053</v>
      </c>
      <c r="C1738" s="12">
        <v>0.79166666666666663</v>
      </c>
      <c r="D1738" t="s">
        <v>19</v>
      </c>
      <c r="E1738" s="13" t="s">
        <v>52</v>
      </c>
      <c r="F1738" t="s">
        <v>26</v>
      </c>
      <c r="G1738" s="13" t="s">
        <v>527</v>
      </c>
    </row>
    <row r="1739" spans="1:7" hidden="1" x14ac:dyDescent="0.25">
      <c r="A1739">
        <v>869</v>
      </c>
      <c r="B1739" s="11">
        <v>46053</v>
      </c>
      <c r="C1739" s="12">
        <v>0.79166666666666663</v>
      </c>
      <c r="D1739" t="s">
        <v>26</v>
      </c>
      <c r="E1739" s="13" t="s">
        <v>527</v>
      </c>
      <c r="F1739" t="s">
        <v>19</v>
      </c>
      <c r="G1739" s="13" t="s">
        <v>52</v>
      </c>
    </row>
    <row r="1740" spans="1:7" hidden="1" x14ac:dyDescent="0.25">
      <c r="A1740">
        <v>870</v>
      </c>
      <c r="B1740" s="11">
        <v>46053</v>
      </c>
      <c r="C1740" s="12">
        <v>0.875</v>
      </c>
      <c r="D1740" t="s">
        <v>19</v>
      </c>
      <c r="E1740" s="13" t="s">
        <v>534</v>
      </c>
      <c r="F1740" t="s">
        <v>26</v>
      </c>
      <c r="G1740" s="13" t="s">
        <v>536</v>
      </c>
    </row>
    <row r="1741" spans="1:7" hidden="1" x14ac:dyDescent="0.25">
      <c r="A1741">
        <v>870</v>
      </c>
      <c r="B1741" s="11">
        <v>46053</v>
      </c>
      <c r="C1741" s="12">
        <v>0.875</v>
      </c>
      <c r="D1741" t="s">
        <v>26</v>
      </c>
      <c r="E1741" s="13" t="s">
        <v>536</v>
      </c>
      <c r="F1741" t="s">
        <v>19</v>
      </c>
      <c r="G1741" s="13" t="s">
        <v>534</v>
      </c>
    </row>
    <row r="1742" spans="1:7" hidden="1" x14ac:dyDescent="0.25">
      <c r="A1742">
        <v>871</v>
      </c>
      <c r="B1742" s="11">
        <v>46053</v>
      </c>
      <c r="C1742" s="12">
        <v>0.91666666666666663</v>
      </c>
      <c r="D1742" t="s">
        <v>19</v>
      </c>
      <c r="E1742" s="13" t="s">
        <v>532</v>
      </c>
      <c r="F1742" t="s">
        <v>26</v>
      </c>
      <c r="G1742" s="13" t="s">
        <v>48</v>
      </c>
    </row>
    <row r="1743" spans="1:7" hidden="1" x14ac:dyDescent="0.25">
      <c r="A1743">
        <v>871</v>
      </c>
      <c r="B1743" s="11">
        <v>46053</v>
      </c>
      <c r="C1743" s="12">
        <v>0.91666666666666663</v>
      </c>
      <c r="D1743" t="s">
        <v>26</v>
      </c>
      <c r="E1743" s="13" t="s">
        <v>48</v>
      </c>
      <c r="F1743" t="s">
        <v>19</v>
      </c>
      <c r="G1743" s="13" t="s">
        <v>532</v>
      </c>
    </row>
    <row r="1744" spans="1:7" hidden="1" x14ac:dyDescent="0.25">
      <c r="A1744">
        <v>872</v>
      </c>
      <c r="B1744" s="11">
        <v>46053</v>
      </c>
      <c r="C1744" s="12">
        <v>0.91666666666666663</v>
      </c>
      <c r="D1744" t="s">
        <v>19</v>
      </c>
      <c r="E1744" s="13" t="s">
        <v>538</v>
      </c>
      <c r="F1744" t="s">
        <v>26</v>
      </c>
      <c r="G1744" s="13" t="s">
        <v>523</v>
      </c>
    </row>
    <row r="1745" spans="1:7" hidden="1" x14ac:dyDescent="0.25">
      <c r="A1745">
        <v>872</v>
      </c>
      <c r="B1745" s="11">
        <v>46053</v>
      </c>
      <c r="C1745" s="12">
        <v>0.91666666666666663</v>
      </c>
      <c r="D1745" t="s">
        <v>26</v>
      </c>
      <c r="E1745" s="13" t="s">
        <v>523</v>
      </c>
      <c r="F1745" t="s">
        <v>19</v>
      </c>
      <c r="G1745" s="13" t="s">
        <v>538</v>
      </c>
    </row>
    <row r="1746" spans="1:7" hidden="1" x14ac:dyDescent="0.25">
      <c r="A1746">
        <v>873</v>
      </c>
      <c r="B1746" s="11">
        <v>46054</v>
      </c>
      <c r="C1746" s="12">
        <v>0.54166666666666663</v>
      </c>
      <c r="D1746" t="s">
        <v>19</v>
      </c>
      <c r="E1746" s="13" t="s">
        <v>47</v>
      </c>
      <c r="F1746" t="s">
        <v>26</v>
      </c>
      <c r="G1746" s="13" t="s">
        <v>528</v>
      </c>
    </row>
    <row r="1747" spans="1:7" hidden="1" x14ac:dyDescent="0.25">
      <c r="A1747">
        <v>873</v>
      </c>
      <c r="B1747" s="11">
        <v>46054</v>
      </c>
      <c r="C1747" s="12">
        <v>0.54166666666666663</v>
      </c>
      <c r="D1747" t="s">
        <v>26</v>
      </c>
      <c r="E1747" s="13" t="s">
        <v>528</v>
      </c>
      <c r="F1747" t="s">
        <v>19</v>
      </c>
      <c r="G1747" s="13" t="s">
        <v>47</v>
      </c>
    </row>
    <row r="1748" spans="1:7" hidden="1" x14ac:dyDescent="0.25">
      <c r="A1748">
        <v>874</v>
      </c>
      <c r="B1748" s="11">
        <v>46054</v>
      </c>
      <c r="C1748" s="12">
        <v>0.625</v>
      </c>
      <c r="D1748" t="s">
        <v>19</v>
      </c>
      <c r="E1748" s="13" t="s">
        <v>520</v>
      </c>
      <c r="F1748" t="s">
        <v>26</v>
      </c>
      <c r="G1748" s="13" t="s">
        <v>53</v>
      </c>
    </row>
    <row r="1749" spans="1:7" hidden="1" x14ac:dyDescent="0.25">
      <c r="A1749">
        <v>874</v>
      </c>
      <c r="B1749" s="11">
        <v>46054</v>
      </c>
      <c r="C1749" s="12">
        <v>0.625</v>
      </c>
      <c r="D1749" t="s">
        <v>26</v>
      </c>
      <c r="E1749" s="13" t="s">
        <v>53</v>
      </c>
      <c r="F1749" t="s">
        <v>19</v>
      </c>
      <c r="G1749" s="13" t="s">
        <v>520</v>
      </c>
    </row>
    <row r="1750" spans="1:7" hidden="1" x14ac:dyDescent="0.25">
      <c r="A1750">
        <v>875</v>
      </c>
      <c r="B1750" s="11">
        <v>46054</v>
      </c>
      <c r="C1750" s="12">
        <v>0.89583333333333337</v>
      </c>
      <c r="D1750" t="s">
        <v>19</v>
      </c>
      <c r="E1750" s="13" t="s">
        <v>523</v>
      </c>
      <c r="F1750" t="s">
        <v>26</v>
      </c>
      <c r="G1750" s="13" t="s">
        <v>537</v>
      </c>
    </row>
    <row r="1751" spans="1:7" hidden="1" x14ac:dyDescent="0.25">
      <c r="A1751">
        <v>875</v>
      </c>
      <c r="B1751" s="11">
        <v>46054</v>
      </c>
      <c r="C1751" s="12">
        <v>0.89583333333333337</v>
      </c>
      <c r="D1751" t="s">
        <v>26</v>
      </c>
      <c r="E1751" s="13" t="s">
        <v>537</v>
      </c>
      <c r="F1751" t="s">
        <v>19</v>
      </c>
      <c r="G1751" s="13" t="s">
        <v>523</v>
      </c>
    </row>
    <row r="1752" spans="1:7" hidden="1" x14ac:dyDescent="0.25">
      <c r="A1752">
        <v>876</v>
      </c>
      <c r="B1752" s="11">
        <v>46055</v>
      </c>
      <c r="C1752" s="12">
        <v>0.79166666666666663</v>
      </c>
      <c r="D1752" t="s">
        <v>19</v>
      </c>
      <c r="E1752" s="13" t="s">
        <v>524</v>
      </c>
      <c r="F1752" t="s">
        <v>26</v>
      </c>
      <c r="G1752" s="13" t="s">
        <v>51</v>
      </c>
    </row>
    <row r="1753" spans="1:7" hidden="1" x14ac:dyDescent="0.25">
      <c r="A1753">
        <v>876</v>
      </c>
      <c r="B1753" s="11">
        <v>46055</v>
      </c>
      <c r="C1753" s="12">
        <v>0.79166666666666663</v>
      </c>
      <c r="D1753" t="s">
        <v>26</v>
      </c>
      <c r="E1753" s="13" t="s">
        <v>51</v>
      </c>
      <c r="F1753" t="s">
        <v>19</v>
      </c>
      <c r="G1753" s="13" t="s">
        <v>524</v>
      </c>
    </row>
    <row r="1754" spans="1:7" hidden="1" x14ac:dyDescent="0.25">
      <c r="A1754">
        <v>877</v>
      </c>
      <c r="B1754" s="11">
        <v>46055</v>
      </c>
      <c r="C1754" s="12">
        <v>0.79166666666666663</v>
      </c>
      <c r="D1754" t="s">
        <v>19</v>
      </c>
      <c r="E1754" s="13" t="s">
        <v>529</v>
      </c>
      <c r="F1754" t="s">
        <v>26</v>
      </c>
      <c r="G1754" s="13" t="s">
        <v>517</v>
      </c>
    </row>
    <row r="1755" spans="1:7" hidden="1" x14ac:dyDescent="0.25">
      <c r="A1755">
        <v>877</v>
      </c>
      <c r="B1755" s="11">
        <v>46055</v>
      </c>
      <c r="C1755" s="12">
        <v>0.79166666666666663</v>
      </c>
      <c r="D1755" t="s">
        <v>26</v>
      </c>
      <c r="E1755" s="13" t="s">
        <v>517</v>
      </c>
      <c r="F1755" t="s">
        <v>19</v>
      </c>
      <c r="G1755" s="13" t="s">
        <v>529</v>
      </c>
    </row>
    <row r="1756" spans="1:7" hidden="1" x14ac:dyDescent="0.25">
      <c r="A1756">
        <v>878</v>
      </c>
      <c r="B1756" s="11">
        <v>46055</v>
      </c>
      <c r="C1756" s="12">
        <v>0.79166666666666663</v>
      </c>
      <c r="D1756" t="s">
        <v>19</v>
      </c>
      <c r="E1756" s="13" t="s">
        <v>527</v>
      </c>
      <c r="F1756" t="s">
        <v>26</v>
      </c>
      <c r="G1756" s="13" t="s">
        <v>518</v>
      </c>
    </row>
    <row r="1757" spans="1:7" hidden="1" x14ac:dyDescent="0.25">
      <c r="A1757">
        <v>878</v>
      </c>
      <c r="B1757" s="11">
        <v>46055</v>
      </c>
      <c r="C1757" s="12">
        <v>0.79166666666666663</v>
      </c>
      <c r="D1757" t="s">
        <v>26</v>
      </c>
      <c r="E1757" s="13" t="s">
        <v>518</v>
      </c>
      <c r="F1757" t="s">
        <v>19</v>
      </c>
      <c r="G1757" s="13" t="s">
        <v>527</v>
      </c>
    </row>
    <row r="1758" spans="1:7" hidden="1" x14ac:dyDescent="0.25">
      <c r="A1758">
        <v>879</v>
      </c>
      <c r="B1758" s="11">
        <v>46055</v>
      </c>
      <c r="C1758" s="12">
        <v>0.8125</v>
      </c>
      <c r="D1758" t="s">
        <v>19</v>
      </c>
      <c r="E1758" s="13" t="s">
        <v>521</v>
      </c>
      <c r="F1758" t="s">
        <v>26</v>
      </c>
      <c r="G1758" s="13" t="s">
        <v>532</v>
      </c>
    </row>
    <row r="1759" spans="1:7" hidden="1" x14ac:dyDescent="0.25">
      <c r="A1759">
        <v>879</v>
      </c>
      <c r="B1759" s="11">
        <v>46055</v>
      </c>
      <c r="C1759" s="12">
        <v>0.8125</v>
      </c>
      <c r="D1759" t="s">
        <v>26</v>
      </c>
      <c r="E1759" s="13" t="s">
        <v>532</v>
      </c>
      <c r="F1759" t="s">
        <v>19</v>
      </c>
      <c r="G1759" s="13" t="s">
        <v>521</v>
      </c>
    </row>
    <row r="1760" spans="1:7" hidden="1" x14ac:dyDescent="0.25">
      <c r="A1760">
        <v>880</v>
      </c>
      <c r="B1760" s="11">
        <v>46055</v>
      </c>
      <c r="C1760" s="12">
        <v>0.83333333333333337</v>
      </c>
      <c r="D1760" t="s">
        <v>19</v>
      </c>
      <c r="E1760" s="13" t="s">
        <v>533</v>
      </c>
      <c r="F1760" t="s">
        <v>26</v>
      </c>
      <c r="G1760" s="13" t="s">
        <v>531</v>
      </c>
    </row>
    <row r="1761" spans="1:7" hidden="1" x14ac:dyDescent="0.25">
      <c r="A1761">
        <v>880</v>
      </c>
      <c r="B1761" s="11">
        <v>46055</v>
      </c>
      <c r="C1761" s="12">
        <v>0.83333333333333337</v>
      </c>
      <c r="D1761" t="s">
        <v>26</v>
      </c>
      <c r="E1761" s="13" t="s">
        <v>531</v>
      </c>
      <c r="F1761" t="s">
        <v>19</v>
      </c>
      <c r="G1761" s="13" t="s">
        <v>533</v>
      </c>
    </row>
    <row r="1762" spans="1:7" hidden="1" x14ac:dyDescent="0.25">
      <c r="A1762">
        <v>881</v>
      </c>
      <c r="B1762" s="11">
        <v>46055</v>
      </c>
      <c r="C1762" s="12">
        <v>0.85416666666666663</v>
      </c>
      <c r="D1762" t="s">
        <v>19</v>
      </c>
      <c r="E1762" s="13" t="s">
        <v>539</v>
      </c>
      <c r="F1762" t="s">
        <v>26</v>
      </c>
      <c r="G1762" s="13" t="s">
        <v>516</v>
      </c>
    </row>
    <row r="1763" spans="1:7" hidden="1" x14ac:dyDescent="0.25">
      <c r="A1763">
        <v>881</v>
      </c>
      <c r="B1763" s="11">
        <v>46055</v>
      </c>
      <c r="C1763" s="12">
        <v>0.85416666666666663</v>
      </c>
      <c r="D1763" t="s">
        <v>26</v>
      </c>
      <c r="E1763" s="13" t="s">
        <v>516</v>
      </c>
      <c r="F1763" t="s">
        <v>19</v>
      </c>
      <c r="G1763" s="13" t="s">
        <v>539</v>
      </c>
    </row>
    <row r="1764" spans="1:7" hidden="1" x14ac:dyDescent="0.25">
      <c r="A1764">
        <v>882</v>
      </c>
      <c r="B1764" s="11">
        <v>46055</v>
      </c>
      <c r="C1764" s="12">
        <v>0.85416666666666663</v>
      </c>
      <c r="D1764" t="s">
        <v>19</v>
      </c>
      <c r="E1764" s="13" t="s">
        <v>535</v>
      </c>
      <c r="F1764" t="s">
        <v>26</v>
      </c>
      <c r="G1764" s="13" t="s">
        <v>534</v>
      </c>
    </row>
    <row r="1765" spans="1:7" hidden="1" x14ac:dyDescent="0.25">
      <c r="A1765">
        <v>882</v>
      </c>
      <c r="B1765" s="11">
        <v>46055</v>
      </c>
      <c r="C1765" s="12">
        <v>0.85416666666666663</v>
      </c>
      <c r="D1765" t="s">
        <v>26</v>
      </c>
      <c r="E1765" s="13" t="s">
        <v>534</v>
      </c>
      <c r="F1765" t="s">
        <v>19</v>
      </c>
      <c r="G1765" s="13" t="s">
        <v>535</v>
      </c>
    </row>
    <row r="1766" spans="1:7" hidden="1" x14ac:dyDescent="0.25">
      <c r="A1766">
        <v>883</v>
      </c>
      <c r="B1766" s="11">
        <v>46055</v>
      </c>
      <c r="C1766" s="12">
        <v>0.875</v>
      </c>
      <c r="D1766" t="s">
        <v>19</v>
      </c>
      <c r="E1766" s="13" t="s">
        <v>526</v>
      </c>
      <c r="F1766" t="s">
        <v>26</v>
      </c>
      <c r="G1766" s="13" t="s">
        <v>54</v>
      </c>
    </row>
    <row r="1767" spans="1:7" hidden="1" x14ac:dyDescent="0.25">
      <c r="A1767">
        <v>883</v>
      </c>
      <c r="B1767" s="11">
        <v>46055</v>
      </c>
      <c r="C1767" s="12">
        <v>0.875</v>
      </c>
      <c r="D1767" t="s">
        <v>26</v>
      </c>
      <c r="E1767" s="13" t="s">
        <v>54</v>
      </c>
      <c r="F1767" t="s">
        <v>19</v>
      </c>
      <c r="G1767" s="13" t="s">
        <v>526</v>
      </c>
    </row>
    <row r="1768" spans="1:7" hidden="1" x14ac:dyDescent="0.25">
      <c r="A1768">
        <v>884</v>
      </c>
      <c r="B1768" s="11">
        <v>46055</v>
      </c>
      <c r="C1768" s="12">
        <v>0.89583333333333337</v>
      </c>
      <c r="D1768" t="s">
        <v>19</v>
      </c>
      <c r="E1768" s="13" t="s">
        <v>540</v>
      </c>
      <c r="F1768" t="s">
        <v>26</v>
      </c>
      <c r="G1768" s="13" t="s">
        <v>536</v>
      </c>
    </row>
    <row r="1769" spans="1:7" hidden="1" x14ac:dyDescent="0.25">
      <c r="A1769">
        <v>884</v>
      </c>
      <c r="B1769" s="11">
        <v>46055</v>
      </c>
      <c r="C1769" s="12">
        <v>0.89583333333333337</v>
      </c>
      <c r="D1769" t="s">
        <v>26</v>
      </c>
      <c r="E1769" s="13" t="s">
        <v>536</v>
      </c>
      <c r="F1769" t="s">
        <v>19</v>
      </c>
      <c r="G1769" s="13" t="s">
        <v>540</v>
      </c>
    </row>
    <row r="1770" spans="1:7" hidden="1" x14ac:dyDescent="0.25">
      <c r="A1770">
        <v>885</v>
      </c>
      <c r="B1770" s="11">
        <v>46055</v>
      </c>
      <c r="C1770" s="12">
        <v>0.91666666666666663</v>
      </c>
      <c r="D1770" t="s">
        <v>19</v>
      </c>
      <c r="E1770" s="13" t="s">
        <v>522</v>
      </c>
      <c r="F1770" t="s">
        <v>26</v>
      </c>
      <c r="G1770" s="13" t="s">
        <v>49</v>
      </c>
    </row>
    <row r="1771" spans="1:7" hidden="1" x14ac:dyDescent="0.25">
      <c r="A1771">
        <v>885</v>
      </c>
      <c r="B1771" s="11">
        <v>46055</v>
      </c>
      <c r="C1771" s="12">
        <v>0.91666666666666663</v>
      </c>
      <c r="D1771" t="s">
        <v>26</v>
      </c>
      <c r="E1771" s="13" t="s">
        <v>49</v>
      </c>
      <c r="F1771" t="s">
        <v>19</v>
      </c>
      <c r="G1771" s="13" t="s">
        <v>522</v>
      </c>
    </row>
    <row r="1772" spans="1:7" hidden="1" x14ac:dyDescent="0.25">
      <c r="A1772">
        <v>886</v>
      </c>
      <c r="B1772" s="11">
        <v>46056</v>
      </c>
      <c r="C1772" s="12">
        <v>0.79166666666666663</v>
      </c>
      <c r="D1772" t="s">
        <v>19</v>
      </c>
      <c r="E1772" s="13" t="s">
        <v>51</v>
      </c>
      <c r="F1772" t="s">
        <v>26</v>
      </c>
      <c r="G1772" s="13" t="s">
        <v>525</v>
      </c>
    </row>
    <row r="1773" spans="1:7" hidden="1" x14ac:dyDescent="0.25">
      <c r="A1773">
        <v>886</v>
      </c>
      <c r="B1773" s="11">
        <v>46056</v>
      </c>
      <c r="C1773" s="12">
        <v>0.79166666666666663</v>
      </c>
      <c r="D1773" t="s">
        <v>26</v>
      </c>
      <c r="E1773" s="13" t="s">
        <v>525</v>
      </c>
      <c r="F1773" t="s">
        <v>19</v>
      </c>
      <c r="G1773" s="13" t="s">
        <v>51</v>
      </c>
    </row>
    <row r="1774" spans="1:7" hidden="1" x14ac:dyDescent="0.25">
      <c r="A1774">
        <v>887</v>
      </c>
      <c r="B1774" s="11">
        <v>46056</v>
      </c>
      <c r="C1774" s="12">
        <v>0.79166666666666663</v>
      </c>
      <c r="D1774" t="s">
        <v>19</v>
      </c>
      <c r="E1774" s="13" t="s">
        <v>530</v>
      </c>
      <c r="F1774" t="s">
        <v>26</v>
      </c>
      <c r="G1774" s="13" t="s">
        <v>52</v>
      </c>
    </row>
    <row r="1775" spans="1:7" hidden="1" x14ac:dyDescent="0.25">
      <c r="A1775">
        <v>887</v>
      </c>
      <c r="B1775" s="11">
        <v>46056</v>
      </c>
      <c r="C1775" s="12">
        <v>0.79166666666666663</v>
      </c>
      <c r="D1775" t="s">
        <v>26</v>
      </c>
      <c r="E1775" s="13" t="s">
        <v>52</v>
      </c>
      <c r="F1775" t="s">
        <v>19</v>
      </c>
      <c r="G1775" s="13" t="s">
        <v>530</v>
      </c>
    </row>
    <row r="1776" spans="1:7" hidden="1" x14ac:dyDescent="0.25">
      <c r="A1776">
        <v>888</v>
      </c>
      <c r="B1776" s="11">
        <v>46056</v>
      </c>
      <c r="C1776" s="12">
        <v>0.79166666666666663</v>
      </c>
      <c r="D1776" t="s">
        <v>19</v>
      </c>
      <c r="E1776" s="13" t="s">
        <v>527</v>
      </c>
      <c r="F1776" t="s">
        <v>26</v>
      </c>
      <c r="G1776" s="13" t="s">
        <v>53</v>
      </c>
    </row>
    <row r="1777" spans="1:7" hidden="1" x14ac:dyDescent="0.25">
      <c r="A1777">
        <v>888</v>
      </c>
      <c r="B1777" s="11">
        <v>46056</v>
      </c>
      <c r="C1777" s="12">
        <v>0.79166666666666663</v>
      </c>
      <c r="D1777" t="s">
        <v>26</v>
      </c>
      <c r="E1777" s="13" t="s">
        <v>53</v>
      </c>
      <c r="F1777" t="s">
        <v>19</v>
      </c>
      <c r="G1777" s="13" t="s">
        <v>527</v>
      </c>
    </row>
    <row r="1778" spans="1:7" hidden="1" x14ac:dyDescent="0.25">
      <c r="A1778">
        <v>889</v>
      </c>
      <c r="B1778" s="11">
        <v>46056</v>
      </c>
      <c r="C1778" s="12">
        <v>0.8125</v>
      </c>
      <c r="D1778" t="s">
        <v>19</v>
      </c>
      <c r="E1778" s="13" t="s">
        <v>518</v>
      </c>
      <c r="F1778" t="s">
        <v>26</v>
      </c>
      <c r="G1778" s="13" t="s">
        <v>524</v>
      </c>
    </row>
    <row r="1779" spans="1:7" hidden="1" x14ac:dyDescent="0.25">
      <c r="A1779">
        <v>889</v>
      </c>
      <c r="B1779" s="11">
        <v>46056</v>
      </c>
      <c r="C1779" s="12">
        <v>0.8125</v>
      </c>
      <c r="D1779" t="s">
        <v>26</v>
      </c>
      <c r="E1779" s="13" t="s">
        <v>524</v>
      </c>
      <c r="F1779" t="s">
        <v>19</v>
      </c>
      <c r="G1779" s="13" t="s">
        <v>518</v>
      </c>
    </row>
    <row r="1780" spans="1:7" hidden="1" x14ac:dyDescent="0.25">
      <c r="A1780">
        <v>890</v>
      </c>
      <c r="B1780" s="11">
        <v>46056</v>
      </c>
      <c r="C1780" s="12">
        <v>0.8125</v>
      </c>
      <c r="D1780" t="s">
        <v>19</v>
      </c>
      <c r="E1780" s="13" t="s">
        <v>529</v>
      </c>
      <c r="F1780" t="s">
        <v>26</v>
      </c>
      <c r="G1780" s="13" t="s">
        <v>528</v>
      </c>
    </row>
    <row r="1781" spans="1:7" hidden="1" x14ac:dyDescent="0.25">
      <c r="A1781">
        <v>890</v>
      </c>
      <c r="B1781" s="11">
        <v>46056</v>
      </c>
      <c r="C1781" s="12">
        <v>0.8125</v>
      </c>
      <c r="D1781" t="s">
        <v>26</v>
      </c>
      <c r="E1781" s="13" t="s">
        <v>528</v>
      </c>
      <c r="F1781" t="s">
        <v>19</v>
      </c>
      <c r="G1781" s="13" t="s">
        <v>529</v>
      </c>
    </row>
    <row r="1782" spans="1:7" hidden="1" x14ac:dyDescent="0.25">
      <c r="A1782">
        <v>891</v>
      </c>
      <c r="B1782" s="11">
        <v>46056</v>
      </c>
      <c r="C1782" s="12">
        <v>0.85416666666666663</v>
      </c>
      <c r="D1782" t="s">
        <v>19</v>
      </c>
      <c r="E1782" s="13" t="s">
        <v>522</v>
      </c>
      <c r="F1782" t="s">
        <v>26</v>
      </c>
      <c r="G1782" s="13" t="s">
        <v>48</v>
      </c>
    </row>
    <row r="1783" spans="1:7" hidden="1" x14ac:dyDescent="0.25">
      <c r="A1783">
        <v>891</v>
      </c>
      <c r="B1783" s="11">
        <v>46056</v>
      </c>
      <c r="C1783" s="12">
        <v>0.85416666666666663</v>
      </c>
      <c r="D1783" t="s">
        <v>26</v>
      </c>
      <c r="E1783" s="13" t="s">
        <v>48</v>
      </c>
      <c r="F1783" t="s">
        <v>19</v>
      </c>
      <c r="G1783" s="13" t="s">
        <v>522</v>
      </c>
    </row>
    <row r="1784" spans="1:7" hidden="1" x14ac:dyDescent="0.25">
      <c r="A1784">
        <v>892</v>
      </c>
      <c r="B1784" s="11">
        <v>46056</v>
      </c>
      <c r="C1784" s="12">
        <v>0.91666666666666663</v>
      </c>
      <c r="D1784" t="s">
        <v>19</v>
      </c>
      <c r="E1784" s="13" t="s">
        <v>538</v>
      </c>
      <c r="F1784" t="s">
        <v>26</v>
      </c>
      <c r="G1784" s="13" t="s">
        <v>537</v>
      </c>
    </row>
    <row r="1785" spans="1:7" hidden="1" x14ac:dyDescent="0.25">
      <c r="A1785">
        <v>892</v>
      </c>
      <c r="B1785" s="11">
        <v>46056</v>
      </c>
      <c r="C1785" s="12">
        <v>0.91666666666666663</v>
      </c>
      <c r="D1785" t="s">
        <v>26</v>
      </c>
      <c r="E1785" s="13" t="s">
        <v>537</v>
      </c>
      <c r="F1785" t="s">
        <v>19</v>
      </c>
      <c r="G1785" s="13" t="s">
        <v>538</v>
      </c>
    </row>
    <row r="1786" spans="1:7" hidden="1" x14ac:dyDescent="0.25">
      <c r="A1786">
        <v>893</v>
      </c>
      <c r="B1786" s="11">
        <v>46057</v>
      </c>
      <c r="C1786" s="12">
        <v>0.79166666666666663</v>
      </c>
      <c r="D1786" t="s">
        <v>19</v>
      </c>
      <c r="E1786" s="13" t="s">
        <v>521</v>
      </c>
      <c r="F1786" t="s">
        <v>26</v>
      </c>
      <c r="G1786" s="13" t="s">
        <v>535</v>
      </c>
    </row>
    <row r="1787" spans="1:7" hidden="1" x14ac:dyDescent="0.25">
      <c r="A1787">
        <v>893</v>
      </c>
      <c r="B1787" s="11">
        <v>46057</v>
      </c>
      <c r="C1787" s="12">
        <v>0.79166666666666663</v>
      </c>
      <c r="D1787" t="s">
        <v>26</v>
      </c>
      <c r="E1787" s="13" t="s">
        <v>535</v>
      </c>
      <c r="F1787" t="s">
        <v>19</v>
      </c>
      <c r="G1787" s="13" t="s">
        <v>521</v>
      </c>
    </row>
    <row r="1788" spans="1:7" hidden="1" x14ac:dyDescent="0.25">
      <c r="A1788">
        <v>894</v>
      </c>
      <c r="B1788" s="11">
        <v>46057</v>
      </c>
      <c r="C1788" s="12">
        <v>0.79166666666666663</v>
      </c>
      <c r="D1788" t="s">
        <v>19</v>
      </c>
      <c r="E1788" s="13" t="s">
        <v>516</v>
      </c>
      <c r="F1788" t="s">
        <v>26</v>
      </c>
      <c r="G1788" s="13" t="s">
        <v>530</v>
      </c>
    </row>
    <row r="1789" spans="1:7" hidden="1" x14ac:dyDescent="0.25">
      <c r="A1789">
        <v>894</v>
      </c>
      <c r="B1789" s="11">
        <v>46057</v>
      </c>
      <c r="C1789" s="12">
        <v>0.79166666666666663</v>
      </c>
      <c r="D1789" t="s">
        <v>26</v>
      </c>
      <c r="E1789" s="13" t="s">
        <v>530</v>
      </c>
      <c r="F1789" t="s">
        <v>19</v>
      </c>
      <c r="G1789" s="13" t="s">
        <v>516</v>
      </c>
    </row>
    <row r="1790" spans="1:7" hidden="1" x14ac:dyDescent="0.25">
      <c r="A1790">
        <v>895</v>
      </c>
      <c r="B1790" s="11">
        <v>46057</v>
      </c>
      <c r="C1790" s="12">
        <v>0.79166666666666663</v>
      </c>
      <c r="D1790" t="s">
        <v>19</v>
      </c>
      <c r="E1790" s="13" t="s">
        <v>47</v>
      </c>
      <c r="F1790" t="s">
        <v>26</v>
      </c>
      <c r="G1790" s="13" t="s">
        <v>517</v>
      </c>
    </row>
    <row r="1791" spans="1:7" hidden="1" x14ac:dyDescent="0.25">
      <c r="A1791">
        <v>895</v>
      </c>
      <c r="B1791" s="11">
        <v>46057</v>
      </c>
      <c r="C1791" s="12">
        <v>0.79166666666666663</v>
      </c>
      <c r="D1791" t="s">
        <v>26</v>
      </c>
      <c r="E1791" s="13" t="s">
        <v>517</v>
      </c>
      <c r="F1791" t="s">
        <v>19</v>
      </c>
      <c r="G1791" s="13" t="s">
        <v>47</v>
      </c>
    </row>
    <row r="1792" spans="1:7" hidden="1" x14ac:dyDescent="0.25">
      <c r="A1792">
        <v>896</v>
      </c>
      <c r="B1792" s="11">
        <v>46057</v>
      </c>
      <c r="C1792" s="12">
        <v>0.83333333333333337</v>
      </c>
      <c r="D1792" t="s">
        <v>19</v>
      </c>
      <c r="E1792" s="13" t="s">
        <v>532</v>
      </c>
      <c r="F1792" t="s">
        <v>26</v>
      </c>
      <c r="G1792" s="13" t="s">
        <v>531</v>
      </c>
    </row>
    <row r="1793" spans="1:7" hidden="1" x14ac:dyDescent="0.25">
      <c r="A1793">
        <v>896</v>
      </c>
      <c r="B1793" s="11">
        <v>46057</v>
      </c>
      <c r="C1793" s="12">
        <v>0.83333333333333337</v>
      </c>
      <c r="D1793" t="s">
        <v>26</v>
      </c>
      <c r="E1793" s="13" t="s">
        <v>531</v>
      </c>
      <c r="F1793" t="s">
        <v>19</v>
      </c>
      <c r="G1793" s="13" t="s">
        <v>532</v>
      </c>
    </row>
    <row r="1794" spans="1:7" hidden="1" x14ac:dyDescent="0.25">
      <c r="A1794">
        <v>897</v>
      </c>
      <c r="B1794" s="11">
        <v>46057</v>
      </c>
      <c r="C1794" s="12">
        <v>0.875</v>
      </c>
      <c r="D1794" t="s">
        <v>19</v>
      </c>
      <c r="E1794" s="13" t="s">
        <v>539</v>
      </c>
      <c r="F1794" t="s">
        <v>26</v>
      </c>
      <c r="G1794" s="13" t="s">
        <v>54</v>
      </c>
    </row>
    <row r="1795" spans="1:7" hidden="1" x14ac:dyDescent="0.25">
      <c r="A1795">
        <v>897</v>
      </c>
      <c r="B1795" s="11">
        <v>46057</v>
      </c>
      <c r="C1795" s="12">
        <v>0.875</v>
      </c>
      <c r="D1795" t="s">
        <v>26</v>
      </c>
      <c r="E1795" s="13" t="s">
        <v>54</v>
      </c>
      <c r="F1795" t="s">
        <v>19</v>
      </c>
      <c r="G1795" s="13" t="s">
        <v>539</v>
      </c>
    </row>
    <row r="1796" spans="1:7" hidden="1" x14ac:dyDescent="0.25">
      <c r="A1796">
        <v>898</v>
      </c>
      <c r="B1796" s="11">
        <v>46057</v>
      </c>
      <c r="C1796" s="12">
        <v>0.875</v>
      </c>
      <c r="D1796" t="s">
        <v>19</v>
      </c>
      <c r="E1796" s="13" t="s">
        <v>526</v>
      </c>
      <c r="F1796" t="s">
        <v>26</v>
      </c>
      <c r="G1796" s="13" t="s">
        <v>536</v>
      </c>
    </row>
    <row r="1797" spans="1:7" hidden="1" x14ac:dyDescent="0.25">
      <c r="A1797">
        <v>898</v>
      </c>
      <c r="B1797" s="11">
        <v>46057</v>
      </c>
      <c r="C1797" s="12">
        <v>0.875</v>
      </c>
      <c r="D1797" t="s">
        <v>26</v>
      </c>
      <c r="E1797" s="13" t="s">
        <v>536</v>
      </c>
      <c r="F1797" t="s">
        <v>19</v>
      </c>
      <c r="G1797" s="13" t="s">
        <v>526</v>
      </c>
    </row>
    <row r="1798" spans="1:7" hidden="1" x14ac:dyDescent="0.25">
      <c r="A1798">
        <v>899</v>
      </c>
      <c r="B1798" s="11">
        <v>46057</v>
      </c>
      <c r="C1798" s="12">
        <v>0.89583333333333337</v>
      </c>
      <c r="D1798" t="s">
        <v>19</v>
      </c>
      <c r="E1798" s="13" t="s">
        <v>533</v>
      </c>
      <c r="F1798" t="s">
        <v>26</v>
      </c>
      <c r="G1798" s="13" t="s">
        <v>534</v>
      </c>
    </row>
    <row r="1799" spans="1:7" hidden="1" x14ac:dyDescent="0.25">
      <c r="A1799">
        <v>899</v>
      </c>
      <c r="B1799" s="11">
        <v>46057</v>
      </c>
      <c r="C1799" s="12">
        <v>0.89583333333333337</v>
      </c>
      <c r="D1799" t="s">
        <v>26</v>
      </c>
      <c r="E1799" s="13" t="s">
        <v>534</v>
      </c>
      <c r="F1799" t="s">
        <v>19</v>
      </c>
      <c r="G1799" s="13" t="s">
        <v>533</v>
      </c>
    </row>
    <row r="1800" spans="1:7" hidden="1" x14ac:dyDescent="0.25">
      <c r="A1800">
        <v>900</v>
      </c>
      <c r="B1800" s="11">
        <v>46057</v>
      </c>
      <c r="C1800" s="12">
        <v>0.91666666666666663</v>
      </c>
      <c r="D1800" t="s">
        <v>19</v>
      </c>
      <c r="E1800" s="13" t="s">
        <v>540</v>
      </c>
      <c r="F1800" t="s">
        <v>26</v>
      </c>
      <c r="G1800" s="13" t="s">
        <v>523</v>
      </c>
    </row>
    <row r="1801" spans="1:7" hidden="1" x14ac:dyDescent="0.25">
      <c r="A1801">
        <v>900</v>
      </c>
      <c r="B1801" s="11">
        <v>46057</v>
      </c>
      <c r="C1801" s="12">
        <v>0.91666666666666663</v>
      </c>
      <c r="D1801" t="s">
        <v>26</v>
      </c>
      <c r="E1801" s="13" t="s">
        <v>523</v>
      </c>
      <c r="F1801" t="s">
        <v>19</v>
      </c>
      <c r="G1801" s="13" t="s">
        <v>540</v>
      </c>
    </row>
    <row r="1802" spans="1:7" hidden="1" x14ac:dyDescent="0.25">
      <c r="A1802">
        <v>901</v>
      </c>
      <c r="B1802" s="11">
        <v>46057</v>
      </c>
      <c r="C1802" s="12">
        <v>0.91666666666666663</v>
      </c>
      <c r="D1802" t="s">
        <v>19</v>
      </c>
      <c r="E1802" s="13" t="s">
        <v>48</v>
      </c>
      <c r="F1802" t="s">
        <v>26</v>
      </c>
      <c r="G1802" s="13" t="s">
        <v>49</v>
      </c>
    </row>
    <row r="1803" spans="1:7" hidden="1" x14ac:dyDescent="0.25">
      <c r="A1803">
        <v>901</v>
      </c>
      <c r="B1803" s="11">
        <v>46057</v>
      </c>
      <c r="C1803" s="12">
        <v>0.91666666666666663</v>
      </c>
      <c r="D1803" t="s">
        <v>26</v>
      </c>
      <c r="E1803" s="13" t="s">
        <v>49</v>
      </c>
      <c r="F1803" t="s">
        <v>19</v>
      </c>
      <c r="G1803" s="13" t="s">
        <v>48</v>
      </c>
    </row>
    <row r="1804" spans="1:7" hidden="1" x14ac:dyDescent="0.25">
      <c r="A1804">
        <v>902</v>
      </c>
      <c r="B1804" s="11">
        <v>46057</v>
      </c>
      <c r="C1804" s="12">
        <v>0.91666666666666663</v>
      </c>
      <c r="D1804" t="s">
        <v>19</v>
      </c>
      <c r="E1804" s="13" t="s">
        <v>538</v>
      </c>
      <c r="F1804" t="s">
        <v>26</v>
      </c>
      <c r="G1804" s="13" t="s">
        <v>520</v>
      </c>
    </row>
    <row r="1805" spans="1:7" hidden="1" x14ac:dyDescent="0.25">
      <c r="A1805">
        <v>902</v>
      </c>
      <c r="B1805" s="11">
        <v>46057</v>
      </c>
      <c r="C1805" s="12">
        <v>0.91666666666666663</v>
      </c>
      <c r="D1805" t="s">
        <v>26</v>
      </c>
      <c r="E1805" s="13" t="s">
        <v>520</v>
      </c>
      <c r="F1805" t="s">
        <v>19</v>
      </c>
      <c r="G1805" s="13" t="s">
        <v>538</v>
      </c>
    </row>
    <row r="1806" spans="1:7" hidden="1" x14ac:dyDescent="0.25">
      <c r="A1806">
        <v>903</v>
      </c>
      <c r="B1806" s="11">
        <v>46058</v>
      </c>
      <c r="C1806" s="12">
        <v>0.79166666666666663</v>
      </c>
      <c r="D1806" t="s">
        <v>19</v>
      </c>
      <c r="E1806" s="13" t="s">
        <v>518</v>
      </c>
      <c r="F1806" t="s">
        <v>26</v>
      </c>
      <c r="G1806" s="13" t="s">
        <v>529</v>
      </c>
    </row>
    <row r="1807" spans="1:7" hidden="1" x14ac:dyDescent="0.25">
      <c r="A1807">
        <v>903</v>
      </c>
      <c r="B1807" s="11">
        <v>46058</v>
      </c>
      <c r="C1807" s="12">
        <v>0.79166666666666663</v>
      </c>
      <c r="D1807" t="s">
        <v>26</v>
      </c>
      <c r="E1807" s="13" t="s">
        <v>529</v>
      </c>
      <c r="F1807" t="s">
        <v>19</v>
      </c>
      <c r="G1807" s="13" t="s">
        <v>518</v>
      </c>
    </row>
    <row r="1808" spans="1:7" hidden="1" x14ac:dyDescent="0.25">
      <c r="A1808">
        <v>904</v>
      </c>
      <c r="B1808" s="11">
        <v>46058</v>
      </c>
      <c r="C1808" s="12">
        <v>0.79166666666666663</v>
      </c>
      <c r="D1808" t="s">
        <v>19</v>
      </c>
      <c r="E1808" s="13" t="s">
        <v>524</v>
      </c>
      <c r="F1808" t="s">
        <v>26</v>
      </c>
      <c r="G1808" s="13" t="s">
        <v>52</v>
      </c>
    </row>
    <row r="1809" spans="1:7" hidden="1" x14ac:dyDescent="0.25">
      <c r="A1809">
        <v>904</v>
      </c>
      <c r="B1809" s="11">
        <v>46058</v>
      </c>
      <c r="C1809" s="12">
        <v>0.79166666666666663</v>
      </c>
      <c r="D1809" t="s">
        <v>26</v>
      </c>
      <c r="E1809" s="13" t="s">
        <v>52</v>
      </c>
      <c r="F1809" t="s">
        <v>19</v>
      </c>
      <c r="G1809" s="13" t="s">
        <v>524</v>
      </c>
    </row>
    <row r="1810" spans="1:7" hidden="1" x14ac:dyDescent="0.25">
      <c r="A1810">
        <v>905</v>
      </c>
      <c r="B1810" s="11">
        <v>46058</v>
      </c>
      <c r="C1810" s="12">
        <v>0.79166666666666663</v>
      </c>
      <c r="D1810" t="s">
        <v>19</v>
      </c>
      <c r="E1810" s="13" t="s">
        <v>53</v>
      </c>
      <c r="F1810" t="s">
        <v>26</v>
      </c>
      <c r="G1810" s="13" t="s">
        <v>519</v>
      </c>
    </row>
    <row r="1811" spans="1:7" hidden="1" x14ac:dyDescent="0.25">
      <c r="A1811">
        <v>905</v>
      </c>
      <c r="B1811" s="11">
        <v>46058</v>
      </c>
      <c r="C1811" s="12">
        <v>0.79166666666666663</v>
      </c>
      <c r="D1811" t="s">
        <v>26</v>
      </c>
      <c r="E1811" s="13" t="s">
        <v>519</v>
      </c>
      <c r="F1811" t="s">
        <v>19</v>
      </c>
      <c r="G1811" s="13" t="s">
        <v>53</v>
      </c>
    </row>
    <row r="1812" spans="1:7" hidden="1" x14ac:dyDescent="0.25">
      <c r="A1812">
        <v>906</v>
      </c>
      <c r="B1812" s="11">
        <v>46058</v>
      </c>
      <c r="C1812" s="12">
        <v>0.79166666666666663</v>
      </c>
      <c r="D1812" t="s">
        <v>19</v>
      </c>
      <c r="E1812" s="13" t="s">
        <v>527</v>
      </c>
      <c r="F1812" t="s">
        <v>26</v>
      </c>
      <c r="G1812" s="13" t="s">
        <v>525</v>
      </c>
    </row>
    <row r="1813" spans="1:7" hidden="1" x14ac:dyDescent="0.25">
      <c r="A1813">
        <v>906</v>
      </c>
      <c r="B1813" s="11">
        <v>46058</v>
      </c>
      <c r="C1813" s="12">
        <v>0.79166666666666663</v>
      </c>
      <c r="D1813" t="s">
        <v>26</v>
      </c>
      <c r="E1813" s="13" t="s">
        <v>525</v>
      </c>
      <c r="F1813" t="s">
        <v>19</v>
      </c>
      <c r="G1813" s="13" t="s">
        <v>527</v>
      </c>
    </row>
    <row r="1814" spans="1:7" hidden="1" x14ac:dyDescent="0.25">
      <c r="A1814">
        <v>907</v>
      </c>
      <c r="B1814" s="11">
        <v>46058</v>
      </c>
      <c r="C1814" s="12">
        <v>0.79166666666666663</v>
      </c>
      <c r="D1814" t="s">
        <v>19</v>
      </c>
      <c r="E1814" s="13" t="s">
        <v>531</v>
      </c>
      <c r="F1814" t="s">
        <v>26</v>
      </c>
      <c r="G1814" s="13" t="s">
        <v>51</v>
      </c>
    </row>
    <row r="1815" spans="1:7" hidden="1" x14ac:dyDescent="0.25">
      <c r="A1815">
        <v>907</v>
      </c>
      <c r="B1815" s="11">
        <v>46058</v>
      </c>
      <c r="C1815" s="12">
        <v>0.79166666666666663</v>
      </c>
      <c r="D1815" t="s">
        <v>26</v>
      </c>
      <c r="E1815" s="13" t="s">
        <v>51</v>
      </c>
      <c r="F1815" t="s">
        <v>19</v>
      </c>
      <c r="G1815" s="13" t="s">
        <v>531</v>
      </c>
    </row>
    <row r="1816" spans="1:7" hidden="1" x14ac:dyDescent="0.25">
      <c r="A1816">
        <v>908</v>
      </c>
      <c r="B1816" s="11">
        <v>46058</v>
      </c>
      <c r="C1816" s="12">
        <v>0.8125</v>
      </c>
      <c r="D1816" t="s">
        <v>19</v>
      </c>
      <c r="E1816" s="13" t="s">
        <v>517</v>
      </c>
      <c r="F1816" t="s">
        <v>26</v>
      </c>
      <c r="G1816" s="13" t="s">
        <v>528</v>
      </c>
    </row>
    <row r="1817" spans="1:7" hidden="1" x14ac:dyDescent="0.25">
      <c r="A1817">
        <v>908</v>
      </c>
      <c r="B1817" s="11">
        <v>46058</v>
      </c>
      <c r="C1817" s="12">
        <v>0.8125</v>
      </c>
      <c r="D1817" t="s">
        <v>26</v>
      </c>
      <c r="E1817" s="13" t="s">
        <v>528</v>
      </c>
      <c r="F1817" t="s">
        <v>19</v>
      </c>
      <c r="G1817" s="13" t="s">
        <v>517</v>
      </c>
    </row>
    <row r="1818" spans="1:7" hidden="1" x14ac:dyDescent="0.25">
      <c r="A1818">
        <v>909</v>
      </c>
      <c r="B1818" s="11">
        <v>46058</v>
      </c>
      <c r="C1818" s="12">
        <v>0.91666666666666663</v>
      </c>
      <c r="D1818" t="s">
        <v>19</v>
      </c>
      <c r="E1818" s="13" t="s">
        <v>520</v>
      </c>
      <c r="F1818" t="s">
        <v>26</v>
      </c>
      <c r="G1818" s="13" t="s">
        <v>523</v>
      </c>
    </row>
    <row r="1819" spans="1:7" hidden="1" x14ac:dyDescent="0.25">
      <c r="A1819">
        <v>909</v>
      </c>
      <c r="B1819" s="11">
        <v>46058</v>
      </c>
      <c r="C1819" s="12">
        <v>0.91666666666666663</v>
      </c>
      <c r="D1819" t="s">
        <v>26</v>
      </c>
      <c r="E1819" s="13" t="s">
        <v>523</v>
      </c>
      <c r="F1819" t="s">
        <v>19</v>
      </c>
      <c r="G1819" s="13" t="s">
        <v>520</v>
      </c>
    </row>
    <row r="1820" spans="1:7" hidden="1" x14ac:dyDescent="0.25">
      <c r="A1820">
        <v>910</v>
      </c>
      <c r="B1820" s="11">
        <v>46078</v>
      </c>
      <c r="C1820" s="12">
        <v>0.79166666666666663</v>
      </c>
      <c r="D1820" t="s">
        <v>19</v>
      </c>
      <c r="E1820" s="13" t="s">
        <v>529</v>
      </c>
      <c r="F1820" t="s">
        <v>26</v>
      </c>
      <c r="G1820" s="13" t="s">
        <v>52</v>
      </c>
    </row>
    <row r="1821" spans="1:7" hidden="1" x14ac:dyDescent="0.25">
      <c r="A1821">
        <v>910</v>
      </c>
      <c r="B1821" s="11">
        <v>46078</v>
      </c>
      <c r="C1821" s="12">
        <v>0.79166666666666663</v>
      </c>
      <c r="D1821" t="s">
        <v>26</v>
      </c>
      <c r="E1821" s="13" t="s">
        <v>52</v>
      </c>
      <c r="F1821" t="s">
        <v>19</v>
      </c>
      <c r="G1821" s="13" t="s">
        <v>529</v>
      </c>
    </row>
    <row r="1822" spans="1:7" hidden="1" x14ac:dyDescent="0.25">
      <c r="A1822">
        <v>911</v>
      </c>
      <c r="B1822" s="11">
        <v>46078</v>
      </c>
      <c r="C1822" s="12">
        <v>0.79166666666666663</v>
      </c>
      <c r="D1822" t="s">
        <v>19</v>
      </c>
      <c r="E1822" s="13" t="s">
        <v>525</v>
      </c>
      <c r="F1822" t="s">
        <v>26</v>
      </c>
      <c r="G1822" s="13" t="s">
        <v>51</v>
      </c>
    </row>
    <row r="1823" spans="1:7" hidden="1" x14ac:dyDescent="0.25">
      <c r="A1823">
        <v>911</v>
      </c>
      <c r="B1823" s="11">
        <v>46078</v>
      </c>
      <c r="C1823" s="12">
        <v>0.79166666666666663</v>
      </c>
      <c r="D1823" t="s">
        <v>26</v>
      </c>
      <c r="E1823" s="13" t="s">
        <v>51</v>
      </c>
      <c r="F1823" t="s">
        <v>19</v>
      </c>
      <c r="G1823" s="13" t="s">
        <v>525</v>
      </c>
    </row>
    <row r="1824" spans="1:7" hidden="1" x14ac:dyDescent="0.25">
      <c r="A1824">
        <v>912</v>
      </c>
      <c r="B1824" s="11">
        <v>46078</v>
      </c>
      <c r="C1824" s="12">
        <v>0.8125</v>
      </c>
      <c r="D1824" t="s">
        <v>19</v>
      </c>
      <c r="E1824" s="13" t="s">
        <v>522</v>
      </c>
      <c r="F1824" t="s">
        <v>26</v>
      </c>
      <c r="G1824" s="13" t="s">
        <v>528</v>
      </c>
    </row>
    <row r="1825" spans="1:7" hidden="1" x14ac:dyDescent="0.25">
      <c r="A1825">
        <v>912</v>
      </c>
      <c r="B1825" s="11">
        <v>46078</v>
      </c>
      <c r="C1825" s="12">
        <v>0.8125</v>
      </c>
      <c r="D1825" t="s">
        <v>26</v>
      </c>
      <c r="E1825" s="13" t="s">
        <v>528</v>
      </c>
      <c r="F1825" t="s">
        <v>19</v>
      </c>
      <c r="G1825" s="13" t="s">
        <v>522</v>
      </c>
    </row>
    <row r="1826" spans="1:7" hidden="1" x14ac:dyDescent="0.25">
      <c r="A1826">
        <v>913</v>
      </c>
      <c r="B1826" s="11">
        <v>46078</v>
      </c>
      <c r="C1826" s="12">
        <v>0.83333333333333337</v>
      </c>
      <c r="D1826" t="s">
        <v>19</v>
      </c>
      <c r="E1826" s="13" t="s">
        <v>538</v>
      </c>
      <c r="F1826" t="s">
        <v>26</v>
      </c>
      <c r="G1826" s="13" t="s">
        <v>534</v>
      </c>
    </row>
    <row r="1827" spans="1:7" hidden="1" x14ac:dyDescent="0.25">
      <c r="A1827">
        <v>913</v>
      </c>
      <c r="B1827" s="11">
        <v>46078</v>
      </c>
      <c r="C1827" s="12">
        <v>0.83333333333333337</v>
      </c>
      <c r="D1827" t="s">
        <v>26</v>
      </c>
      <c r="E1827" s="13" t="s">
        <v>534</v>
      </c>
      <c r="F1827" t="s">
        <v>19</v>
      </c>
      <c r="G1827" s="13" t="s">
        <v>538</v>
      </c>
    </row>
    <row r="1828" spans="1:7" hidden="1" x14ac:dyDescent="0.25">
      <c r="A1828">
        <v>914</v>
      </c>
      <c r="B1828" s="11">
        <v>46078</v>
      </c>
      <c r="C1828" s="12">
        <v>0.875</v>
      </c>
      <c r="D1828" t="s">
        <v>19</v>
      </c>
      <c r="E1828" s="13" t="s">
        <v>54</v>
      </c>
      <c r="F1828" t="s">
        <v>26</v>
      </c>
      <c r="G1828" s="13" t="s">
        <v>536</v>
      </c>
    </row>
    <row r="1829" spans="1:7" hidden="1" x14ac:dyDescent="0.25">
      <c r="A1829">
        <v>914</v>
      </c>
      <c r="B1829" s="11">
        <v>46078</v>
      </c>
      <c r="C1829" s="12">
        <v>0.875</v>
      </c>
      <c r="D1829" t="s">
        <v>26</v>
      </c>
      <c r="E1829" s="13" t="s">
        <v>536</v>
      </c>
      <c r="F1829" t="s">
        <v>19</v>
      </c>
      <c r="G1829" s="13" t="s">
        <v>54</v>
      </c>
    </row>
    <row r="1830" spans="1:7" hidden="1" x14ac:dyDescent="0.25">
      <c r="A1830">
        <v>915</v>
      </c>
      <c r="B1830" s="11">
        <v>46078</v>
      </c>
      <c r="C1830" s="12">
        <v>0.91666666666666663</v>
      </c>
      <c r="D1830" t="s">
        <v>19</v>
      </c>
      <c r="E1830" s="13" t="s">
        <v>523</v>
      </c>
      <c r="F1830" t="s">
        <v>26</v>
      </c>
      <c r="G1830" s="13" t="s">
        <v>520</v>
      </c>
    </row>
    <row r="1831" spans="1:7" hidden="1" x14ac:dyDescent="0.25">
      <c r="A1831">
        <v>915</v>
      </c>
      <c r="B1831" s="11">
        <v>46078</v>
      </c>
      <c r="C1831" s="12">
        <v>0.91666666666666663</v>
      </c>
      <c r="D1831" t="s">
        <v>26</v>
      </c>
      <c r="E1831" s="13" t="s">
        <v>520</v>
      </c>
      <c r="F1831" t="s">
        <v>19</v>
      </c>
      <c r="G1831" s="13" t="s">
        <v>523</v>
      </c>
    </row>
    <row r="1832" spans="1:7" hidden="1" x14ac:dyDescent="0.25">
      <c r="A1832">
        <v>916</v>
      </c>
      <c r="B1832" s="11">
        <v>46078</v>
      </c>
      <c r="C1832" s="12">
        <v>0.91666666666666663</v>
      </c>
      <c r="D1832" t="s">
        <v>19</v>
      </c>
      <c r="E1832" s="13" t="s">
        <v>535</v>
      </c>
      <c r="F1832" t="s">
        <v>26</v>
      </c>
      <c r="G1832" s="13" t="s">
        <v>540</v>
      </c>
    </row>
    <row r="1833" spans="1:7" hidden="1" x14ac:dyDescent="0.25">
      <c r="A1833">
        <v>916</v>
      </c>
      <c r="B1833" s="11">
        <v>46078</v>
      </c>
      <c r="C1833" s="12">
        <v>0.91666666666666663</v>
      </c>
      <c r="D1833" t="s">
        <v>26</v>
      </c>
      <c r="E1833" s="13" t="s">
        <v>540</v>
      </c>
      <c r="F1833" t="s">
        <v>19</v>
      </c>
      <c r="G1833" s="13" t="s">
        <v>535</v>
      </c>
    </row>
    <row r="1834" spans="1:7" hidden="1" x14ac:dyDescent="0.25">
      <c r="A1834">
        <v>917</v>
      </c>
      <c r="B1834" s="11">
        <v>46078</v>
      </c>
      <c r="C1834" s="12">
        <v>0.9375</v>
      </c>
      <c r="D1834" t="s">
        <v>19</v>
      </c>
      <c r="E1834" s="13" t="s">
        <v>48</v>
      </c>
      <c r="F1834" t="s">
        <v>26</v>
      </c>
      <c r="G1834" s="13" t="s">
        <v>537</v>
      </c>
    </row>
    <row r="1835" spans="1:7" hidden="1" x14ac:dyDescent="0.25">
      <c r="A1835">
        <v>917</v>
      </c>
      <c r="B1835" s="11">
        <v>46078</v>
      </c>
      <c r="C1835" s="12">
        <v>0.9375</v>
      </c>
      <c r="D1835" t="s">
        <v>26</v>
      </c>
      <c r="E1835" s="13" t="s">
        <v>537</v>
      </c>
      <c r="F1835" t="s">
        <v>19</v>
      </c>
      <c r="G1835" s="13" t="s">
        <v>48</v>
      </c>
    </row>
    <row r="1836" spans="1:7" hidden="1" x14ac:dyDescent="0.25">
      <c r="A1836">
        <v>918</v>
      </c>
      <c r="B1836" s="11">
        <v>46079</v>
      </c>
      <c r="C1836" s="12">
        <v>0.79166666666666663</v>
      </c>
      <c r="D1836" t="s">
        <v>19</v>
      </c>
      <c r="E1836" s="13" t="s">
        <v>52</v>
      </c>
      <c r="F1836" t="s">
        <v>26</v>
      </c>
      <c r="G1836" s="13" t="s">
        <v>518</v>
      </c>
    </row>
    <row r="1837" spans="1:7" hidden="1" x14ac:dyDescent="0.25">
      <c r="A1837">
        <v>918</v>
      </c>
      <c r="B1837" s="11">
        <v>46079</v>
      </c>
      <c r="C1837" s="12">
        <v>0.79166666666666663</v>
      </c>
      <c r="D1837" t="s">
        <v>26</v>
      </c>
      <c r="E1837" s="13" t="s">
        <v>518</v>
      </c>
      <c r="F1837" t="s">
        <v>19</v>
      </c>
      <c r="G1837" s="13" t="s">
        <v>52</v>
      </c>
    </row>
    <row r="1838" spans="1:7" hidden="1" x14ac:dyDescent="0.25">
      <c r="A1838">
        <v>919</v>
      </c>
      <c r="B1838" s="11">
        <v>46079</v>
      </c>
      <c r="C1838" s="12">
        <v>0.79166666666666663</v>
      </c>
      <c r="D1838" t="s">
        <v>19</v>
      </c>
      <c r="E1838" s="13" t="s">
        <v>526</v>
      </c>
      <c r="F1838" t="s">
        <v>26</v>
      </c>
      <c r="G1838" s="13" t="s">
        <v>527</v>
      </c>
    </row>
    <row r="1839" spans="1:7" hidden="1" x14ac:dyDescent="0.25">
      <c r="A1839">
        <v>919</v>
      </c>
      <c r="B1839" s="11">
        <v>46079</v>
      </c>
      <c r="C1839" s="12">
        <v>0.79166666666666663</v>
      </c>
      <c r="D1839" t="s">
        <v>26</v>
      </c>
      <c r="E1839" s="13" t="s">
        <v>527</v>
      </c>
      <c r="F1839" t="s">
        <v>19</v>
      </c>
      <c r="G1839" s="13" t="s">
        <v>526</v>
      </c>
    </row>
    <row r="1840" spans="1:7" hidden="1" x14ac:dyDescent="0.25">
      <c r="A1840">
        <v>920</v>
      </c>
      <c r="B1840" s="11">
        <v>46079</v>
      </c>
      <c r="C1840" s="12">
        <v>0.79166666666666663</v>
      </c>
      <c r="D1840" t="s">
        <v>19</v>
      </c>
      <c r="E1840" s="13" t="s">
        <v>524</v>
      </c>
      <c r="F1840" t="s">
        <v>26</v>
      </c>
      <c r="G1840" s="13" t="s">
        <v>521</v>
      </c>
    </row>
    <row r="1841" spans="1:7" hidden="1" x14ac:dyDescent="0.25">
      <c r="A1841">
        <v>920</v>
      </c>
      <c r="B1841" s="11">
        <v>46079</v>
      </c>
      <c r="C1841" s="12">
        <v>0.79166666666666663</v>
      </c>
      <c r="D1841" t="s">
        <v>26</v>
      </c>
      <c r="E1841" s="13" t="s">
        <v>521</v>
      </c>
      <c r="F1841" t="s">
        <v>19</v>
      </c>
      <c r="G1841" s="13" t="s">
        <v>524</v>
      </c>
    </row>
    <row r="1842" spans="1:7" hidden="1" x14ac:dyDescent="0.25">
      <c r="A1842">
        <v>921</v>
      </c>
      <c r="B1842" s="11">
        <v>46079</v>
      </c>
      <c r="C1842" s="12">
        <v>0.79166666666666663</v>
      </c>
      <c r="D1842" t="s">
        <v>19</v>
      </c>
      <c r="E1842" s="13" t="s">
        <v>522</v>
      </c>
      <c r="F1842" t="s">
        <v>26</v>
      </c>
      <c r="G1842" s="13" t="s">
        <v>517</v>
      </c>
    </row>
    <row r="1843" spans="1:7" hidden="1" x14ac:dyDescent="0.25">
      <c r="A1843">
        <v>921</v>
      </c>
      <c r="B1843" s="11">
        <v>46079</v>
      </c>
      <c r="C1843" s="12">
        <v>0.79166666666666663</v>
      </c>
      <c r="D1843" t="s">
        <v>26</v>
      </c>
      <c r="E1843" s="13" t="s">
        <v>517</v>
      </c>
      <c r="F1843" t="s">
        <v>19</v>
      </c>
      <c r="G1843" s="13" t="s">
        <v>522</v>
      </c>
    </row>
    <row r="1844" spans="1:7" hidden="1" x14ac:dyDescent="0.25">
      <c r="A1844">
        <v>922</v>
      </c>
      <c r="B1844" s="11">
        <v>46079</v>
      </c>
      <c r="C1844" s="12">
        <v>0.79166666666666663</v>
      </c>
      <c r="D1844" t="s">
        <v>19</v>
      </c>
      <c r="E1844" s="13" t="s">
        <v>528</v>
      </c>
      <c r="F1844" t="s">
        <v>26</v>
      </c>
      <c r="G1844" s="13" t="s">
        <v>53</v>
      </c>
    </row>
    <row r="1845" spans="1:7" hidden="1" x14ac:dyDescent="0.25">
      <c r="A1845">
        <v>922</v>
      </c>
      <c r="B1845" s="11">
        <v>46079</v>
      </c>
      <c r="C1845" s="12">
        <v>0.79166666666666663</v>
      </c>
      <c r="D1845" t="s">
        <v>26</v>
      </c>
      <c r="E1845" s="13" t="s">
        <v>53</v>
      </c>
      <c r="F1845" t="s">
        <v>19</v>
      </c>
      <c r="G1845" s="13" t="s">
        <v>528</v>
      </c>
    </row>
    <row r="1846" spans="1:7" hidden="1" x14ac:dyDescent="0.25">
      <c r="A1846">
        <v>923</v>
      </c>
      <c r="B1846" s="11">
        <v>46079</v>
      </c>
      <c r="C1846" s="12">
        <v>0.79166666666666663</v>
      </c>
      <c r="D1846" t="s">
        <v>19</v>
      </c>
      <c r="E1846" s="13" t="s">
        <v>530</v>
      </c>
      <c r="F1846" t="s">
        <v>26</v>
      </c>
      <c r="G1846" s="13" t="s">
        <v>47</v>
      </c>
    </row>
    <row r="1847" spans="1:7" hidden="1" x14ac:dyDescent="0.25">
      <c r="A1847">
        <v>923</v>
      </c>
      <c r="B1847" s="11">
        <v>46079</v>
      </c>
      <c r="C1847" s="12">
        <v>0.79166666666666663</v>
      </c>
      <c r="D1847" t="s">
        <v>26</v>
      </c>
      <c r="E1847" s="13" t="s">
        <v>47</v>
      </c>
      <c r="F1847" t="s">
        <v>19</v>
      </c>
      <c r="G1847" s="13" t="s">
        <v>530</v>
      </c>
    </row>
    <row r="1848" spans="1:7" hidden="1" x14ac:dyDescent="0.25">
      <c r="A1848">
        <v>924</v>
      </c>
      <c r="B1848" s="11">
        <v>46079</v>
      </c>
      <c r="C1848" s="12">
        <v>0.83333333333333337</v>
      </c>
      <c r="D1848" t="s">
        <v>19</v>
      </c>
      <c r="E1848" s="13" t="s">
        <v>516</v>
      </c>
      <c r="F1848" t="s">
        <v>26</v>
      </c>
      <c r="G1848" s="13" t="s">
        <v>531</v>
      </c>
    </row>
    <row r="1849" spans="1:7" hidden="1" x14ac:dyDescent="0.25">
      <c r="A1849">
        <v>924</v>
      </c>
      <c r="B1849" s="11">
        <v>46079</v>
      </c>
      <c r="C1849" s="12">
        <v>0.83333333333333337</v>
      </c>
      <c r="D1849" t="s">
        <v>26</v>
      </c>
      <c r="E1849" s="13" t="s">
        <v>531</v>
      </c>
      <c r="F1849" t="s">
        <v>19</v>
      </c>
      <c r="G1849" s="13" t="s">
        <v>516</v>
      </c>
    </row>
    <row r="1850" spans="1:7" hidden="1" x14ac:dyDescent="0.25">
      <c r="A1850">
        <v>925</v>
      </c>
      <c r="B1850" s="11">
        <v>46079</v>
      </c>
      <c r="C1850" s="12">
        <v>0.83333333333333337</v>
      </c>
      <c r="D1850" t="s">
        <v>19</v>
      </c>
      <c r="E1850" s="13" t="s">
        <v>525</v>
      </c>
      <c r="F1850" t="s">
        <v>26</v>
      </c>
      <c r="G1850" s="13" t="s">
        <v>519</v>
      </c>
    </row>
    <row r="1851" spans="1:7" hidden="1" x14ac:dyDescent="0.25">
      <c r="A1851">
        <v>925</v>
      </c>
      <c r="B1851" s="11">
        <v>46079</v>
      </c>
      <c r="C1851" s="12">
        <v>0.83333333333333337</v>
      </c>
      <c r="D1851" t="s">
        <v>26</v>
      </c>
      <c r="E1851" s="13" t="s">
        <v>519</v>
      </c>
      <c r="F1851" t="s">
        <v>19</v>
      </c>
      <c r="G1851" s="13" t="s">
        <v>525</v>
      </c>
    </row>
    <row r="1852" spans="1:7" hidden="1" x14ac:dyDescent="0.25">
      <c r="A1852">
        <v>926</v>
      </c>
      <c r="B1852" s="11">
        <v>46079</v>
      </c>
      <c r="C1852" s="12">
        <v>0.83333333333333337</v>
      </c>
      <c r="D1852" t="s">
        <v>19</v>
      </c>
      <c r="E1852" s="13" t="s">
        <v>538</v>
      </c>
      <c r="F1852" t="s">
        <v>26</v>
      </c>
      <c r="G1852" s="13" t="s">
        <v>533</v>
      </c>
    </row>
    <row r="1853" spans="1:7" hidden="1" x14ac:dyDescent="0.25">
      <c r="A1853">
        <v>926</v>
      </c>
      <c r="B1853" s="11">
        <v>46079</v>
      </c>
      <c r="C1853" s="12">
        <v>0.83333333333333337</v>
      </c>
      <c r="D1853" t="s">
        <v>26</v>
      </c>
      <c r="E1853" s="13" t="s">
        <v>533</v>
      </c>
      <c r="F1853" t="s">
        <v>19</v>
      </c>
      <c r="G1853" s="13" t="s">
        <v>538</v>
      </c>
    </row>
    <row r="1854" spans="1:7" hidden="1" x14ac:dyDescent="0.25">
      <c r="A1854">
        <v>927</v>
      </c>
      <c r="B1854" s="11">
        <v>46079</v>
      </c>
      <c r="C1854" s="12">
        <v>0.875</v>
      </c>
      <c r="D1854" t="s">
        <v>19</v>
      </c>
      <c r="E1854" s="13" t="s">
        <v>532</v>
      </c>
      <c r="F1854" t="s">
        <v>26</v>
      </c>
      <c r="G1854" s="13" t="s">
        <v>54</v>
      </c>
    </row>
    <row r="1855" spans="1:7" hidden="1" x14ac:dyDescent="0.25">
      <c r="A1855">
        <v>927</v>
      </c>
      <c r="B1855" s="11">
        <v>46079</v>
      </c>
      <c r="C1855" s="12">
        <v>0.875</v>
      </c>
      <c r="D1855" t="s">
        <v>26</v>
      </c>
      <c r="E1855" s="13" t="s">
        <v>54</v>
      </c>
      <c r="F1855" t="s">
        <v>19</v>
      </c>
      <c r="G1855" s="13" t="s">
        <v>532</v>
      </c>
    </row>
    <row r="1856" spans="1:7" hidden="1" x14ac:dyDescent="0.25">
      <c r="A1856">
        <v>928</v>
      </c>
      <c r="B1856" s="11">
        <v>46079</v>
      </c>
      <c r="C1856" s="12">
        <v>0.91666666666666663</v>
      </c>
      <c r="D1856" t="s">
        <v>19</v>
      </c>
      <c r="E1856" s="13" t="s">
        <v>49</v>
      </c>
      <c r="F1856" t="s">
        <v>26</v>
      </c>
      <c r="G1856" s="13" t="s">
        <v>539</v>
      </c>
    </row>
    <row r="1857" spans="1:7" hidden="1" x14ac:dyDescent="0.25">
      <c r="A1857">
        <v>928</v>
      </c>
      <c r="B1857" s="11">
        <v>46079</v>
      </c>
      <c r="C1857" s="12">
        <v>0.91666666666666663</v>
      </c>
      <c r="D1857" t="s">
        <v>26</v>
      </c>
      <c r="E1857" s="13" t="s">
        <v>539</v>
      </c>
      <c r="F1857" t="s">
        <v>19</v>
      </c>
      <c r="G1857" s="13" t="s">
        <v>49</v>
      </c>
    </row>
    <row r="1858" spans="1:7" hidden="1" x14ac:dyDescent="0.25">
      <c r="A1858">
        <v>929</v>
      </c>
      <c r="B1858" s="11">
        <v>46079</v>
      </c>
      <c r="C1858" s="12">
        <v>0.9375</v>
      </c>
      <c r="D1858" t="s">
        <v>19</v>
      </c>
      <c r="E1858" s="13" t="s">
        <v>48</v>
      </c>
      <c r="F1858" t="s">
        <v>26</v>
      </c>
      <c r="G1858" s="13" t="s">
        <v>520</v>
      </c>
    </row>
    <row r="1859" spans="1:7" hidden="1" x14ac:dyDescent="0.25">
      <c r="A1859">
        <v>929</v>
      </c>
      <c r="B1859" s="11">
        <v>46079</v>
      </c>
      <c r="C1859" s="12">
        <v>0.9375</v>
      </c>
      <c r="D1859" t="s">
        <v>26</v>
      </c>
      <c r="E1859" s="13" t="s">
        <v>520</v>
      </c>
      <c r="F1859" t="s">
        <v>19</v>
      </c>
      <c r="G1859" s="13" t="s">
        <v>48</v>
      </c>
    </row>
    <row r="1860" spans="1:7" hidden="1" x14ac:dyDescent="0.25">
      <c r="A1860">
        <v>930</v>
      </c>
      <c r="B1860" s="11">
        <v>46080</v>
      </c>
      <c r="C1860" s="12">
        <v>0.79166666666666663</v>
      </c>
      <c r="D1860" t="s">
        <v>19</v>
      </c>
      <c r="E1860" s="13" t="s">
        <v>529</v>
      </c>
      <c r="F1860" t="s">
        <v>26</v>
      </c>
      <c r="G1860" s="13" t="s">
        <v>517</v>
      </c>
    </row>
    <row r="1861" spans="1:7" hidden="1" x14ac:dyDescent="0.25">
      <c r="A1861">
        <v>930</v>
      </c>
      <c r="B1861" s="11">
        <v>46080</v>
      </c>
      <c r="C1861" s="12">
        <v>0.79166666666666663</v>
      </c>
      <c r="D1861" t="s">
        <v>26</v>
      </c>
      <c r="E1861" s="13" t="s">
        <v>517</v>
      </c>
      <c r="F1861" t="s">
        <v>19</v>
      </c>
      <c r="G1861" s="13" t="s">
        <v>529</v>
      </c>
    </row>
    <row r="1862" spans="1:7" hidden="1" x14ac:dyDescent="0.25">
      <c r="A1862">
        <v>931</v>
      </c>
      <c r="B1862" s="11">
        <v>46080</v>
      </c>
      <c r="C1862" s="12">
        <v>0.79166666666666663</v>
      </c>
      <c r="D1862" t="s">
        <v>19</v>
      </c>
      <c r="E1862" s="13" t="s">
        <v>523</v>
      </c>
      <c r="F1862" t="s">
        <v>26</v>
      </c>
      <c r="G1862" s="13" t="s">
        <v>51</v>
      </c>
    </row>
    <row r="1863" spans="1:7" hidden="1" x14ac:dyDescent="0.25">
      <c r="A1863">
        <v>931</v>
      </c>
      <c r="B1863" s="11">
        <v>46080</v>
      </c>
      <c r="C1863" s="12">
        <v>0.79166666666666663</v>
      </c>
      <c r="D1863" t="s">
        <v>26</v>
      </c>
      <c r="E1863" s="13" t="s">
        <v>51</v>
      </c>
      <c r="F1863" t="s">
        <v>19</v>
      </c>
      <c r="G1863" s="13" t="s">
        <v>523</v>
      </c>
    </row>
    <row r="1864" spans="1:7" hidden="1" x14ac:dyDescent="0.25">
      <c r="A1864">
        <v>932</v>
      </c>
      <c r="B1864" s="11">
        <v>46080</v>
      </c>
      <c r="C1864" s="12">
        <v>0.875</v>
      </c>
      <c r="D1864" t="s">
        <v>19</v>
      </c>
      <c r="E1864" s="13" t="s">
        <v>532</v>
      </c>
      <c r="F1864" t="s">
        <v>26</v>
      </c>
      <c r="G1864" s="13" t="s">
        <v>536</v>
      </c>
    </row>
    <row r="1865" spans="1:7" hidden="1" x14ac:dyDescent="0.25">
      <c r="A1865">
        <v>932</v>
      </c>
      <c r="B1865" s="11">
        <v>46080</v>
      </c>
      <c r="C1865" s="12">
        <v>0.875</v>
      </c>
      <c r="D1865" t="s">
        <v>26</v>
      </c>
      <c r="E1865" s="13" t="s">
        <v>536</v>
      </c>
      <c r="F1865" t="s">
        <v>19</v>
      </c>
      <c r="G1865" s="13" t="s">
        <v>532</v>
      </c>
    </row>
    <row r="1866" spans="1:7" hidden="1" x14ac:dyDescent="0.25">
      <c r="A1866">
        <v>933</v>
      </c>
      <c r="B1866" s="11">
        <v>46080</v>
      </c>
      <c r="C1866" s="12">
        <v>0.91666666666666663</v>
      </c>
      <c r="D1866" t="s">
        <v>19</v>
      </c>
      <c r="E1866" s="13" t="s">
        <v>535</v>
      </c>
      <c r="F1866" t="s">
        <v>26</v>
      </c>
      <c r="G1866" s="13" t="s">
        <v>537</v>
      </c>
    </row>
    <row r="1867" spans="1:7" hidden="1" x14ac:dyDescent="0.25">
      <c r="A1867">
        <v>933</v>
      </c>
      <c r="B1867" s="11">
        <v>46080</v>
      </c>
      <c r="C1867" s="12">
        <v>0.91666666666666663</v>
      </c>
      <c r="D1867" t="s">
        <v>26</v>
      </c>
      <c r="E1867" s="13" t="s">
        <v>537</v>
      </c>
      <c r="F1867" t="s">
        <v>19</v>
      </c>
      <c r="G1867" s="13" t="s">
        <v>535</v>
      </c>
    </row>
    <row r="1868" spans="1:7" hidden="1" x14ac:dyDescent="0.25">
      <c r="A1868">
        <v>934</v>
      </c>
      <c r="B1868" s="11">
        <v>46081</v>
      </c>
      <c r="C1868" s="12">
        <v>0.52083333333333337</v>
      </c>
      <c r="D1868" t="s">
        <v>19</v>
      </c>
      <c r="E1868" s="13" t="s">
        <v>518</v>
      </c>
      <c r="F1868" t="s">
        <v>26</v>
      </c>
      <c r="G1868" s="13" t="s">
        <v>519</v>
      </c>
    </row>
    <row r="1869" spans="1:7" hidden="1" x14ac:dyDescent="0.25">
      <c r="A1869">
        <v>934</v>
      </c>
      <c r="B1869" s="11">
        <v>46081</v>
      </c>
      <c r="C1869" s="12">
        <v>0.52083333333333337</v>
      </c>
      <c r="D1869" t="s">
        <v>26</v>
      </c>
      <c r="E1869" s="13" t="s">
        <v>519</v>
      </c>
      <c r="F1869" t="s">
        <v>19</v>
      </c>
      <c r="G1869" s="13" t="s">
        <v>518</v>
      </c>
    </row>
    <row r="1870" spans="1:7" hidden="1" x14ac:dyDescent="0.25">
      <c r="A1870">
        <v>935</v>
      </c>
      <c r="B1870" s="11">
        <v>46081</v>
      </c>
      <c r="C1870" s="12">
        <v>0.625</v>
      </c>
      <c r="D1870" t="s">
        <v>19</v>
      </c>
      <c r="E1870" s="13" t="s">
        <v>47</v>
      </c>
      <c r="F1870" t="s">
        <v>26</v>
      </c>
      <c r="G1870" s="13" t="s">
        <v>525</v>
      </c>
    </row>
    <row r="1871" spans="1:7" hidden="1" x14ac:dyDescent="0.25">
      <c r="A1871">
        <v>935</v>
      </c>
      <c r="B1871" s="11">
        <v>46081</v>
      </c>
      <c r="C1871" s="12">
        <v>0.625</v>
      </c>
      <c r="D1871" t="s">
        <v>26</v>
      </c>
      <c r="E1871" s="13" t="s">
        <v>525</v>
      </c>
      <c r="F1871" t="s">
        <v>19</v>
      </c>
      <c r="G1871" s="13" t="s">
        <v>47</v>
      </c>
    </row>
    <row r="1872" spans="1:7" hidden="1" x14ac:dyDescent="0.25">
      <c r="A1872">
        <v>936</v>
      </c>
      <c r="B1872" s="11">
        <v>46081</v>
      </c>
      <c r="C1872" s="12">
        <v>0.66666666666666663</v>
      </c>
      <c r="D1872" t="s">
        <v>19</v>
      </c>
      <c r="E1872" s="13" t="s">
        <v>48</v>
      </c>
      <c r="F1872" t="s">
        <v>26</v>
      </c>
      <c r="G1872" s="13" t="s">
        <v>539</v>
      </c>
    </row>
    <row r="1873" spans="1:7" hidden="1" x14ac:dyDescent="0.25">
      <c r="A1873">
        <v>936</v>
      </c>
      <c r="B1873" s="11">
        <v>46081</v>
      </c>
      <c r="C1873" s="12">
        <v>0.66666666666666663</v>
      </c>
      <c r="D1873" t="s">
        <v>26</v>
      </c>
      <c r="E1873" s="13" t="s">
        <v>539</v>
      </c>
      <c r="F1873" t="s">
        <v>19</v>
      </c>
      <c r="G1873" s="13" t="s">
        <v>48</v>
      </c>
    </row>
    <row r="1874" spans="1:7" hidden="1" x14ac:dyDescent="0.25">
      <c r="A1874">
        <v>937</v>
      </c>
      <c r="B1874" s="11">
        <v>46081</v>
      </c>
      <c r="C1874" s="12">
        <v>0.70833333333333337</v>
      </c>
      <c r="D1874" t="s">
        <v>19</v>
      </c>
      <c r="E1874" s="13" t="s">
        <v>52</v>
      </c>
      <c r="F1874" t="s">
        <v>26</v>
      </c>
      <c r="G1874" s="13" t="s">
        <v>533</v>
      </c>
    </row>
    <row r="1875" spans="1:7" hidden="1" x14ac:dyDescent="0.25">
      <c r="A1875">
        <v>937</v>
      </c>
      <c r="B1875" s="11">
        <v>46081</v>
      </c>
      <c r="C1875" s="12">
        <v>0.70833333333333337</v>
      </c>
      <c r="D1875" t="s">
        <v>26</v>
      </c>
      <c r="E1875" s="13" t="s">
        <v>533</v>
      </c>
      <c r="F1875" t="s">
        <v>19</v>
      </c>
      <c r="G1875" s="13" t="s">
        <v>52</v>
      </c>
    </row>
    <row r="1876" spans="1:7" hidden="1" x14ac:dyDescent="0.25">
      <c r="A1876">
        <v>938</v>
      </c>
      <c r="B1876" s="11">
        <v>46081</v>
      </c>
      <c r="C1876" s="12">
        <v>0.75</v>
      </c>
      <c r="D1876" t="s">
        <v>19</v>
      </c>
      <c r="E1876" s="13" t="s">
        <v>524</v>
      </c>
      <c r="F1876" t="s">
        <v>26</v>
      </c>
      <c r="G1876" s="13" t="s">
        <v>530</v>
      </c>
    </row>
    <row r="1877" spans="1:7" hidden="1" x14ac:dyDescent="0.25">
      <c r="A1877">
        <v>938</v>
      </c>
      <c r="B1877" s="11">
        <v>46081</v>
      </c>
      <c r="C1877" s="12">
        <v>0.75</v>
      </c>
      <c r="D1877" t="s">
        <v>26</v>
      </c>
      <c r="E1877" s="13" t="s">
        <v>530</v>
      </c>
      <c r="F1877" t="s">
        <v>19</v>
      </c>
      <c r="G1877" s="13" t="s">
        <v>524</v>
      </c>
    </row>
    <row r="1878" spans="1:7" hidden="1" x14ac:dyDescent="0.25">
      <c r="A1878">
        <v>939</v>
      </c>
      <c r="B1878" s="11">
        <v>46081</v>
      </c>
      <c r="C1878" s="12">
        <v>0.75</v>
      </c>
      <c r="D1878" t="s">
        <v>19</v>
      </c>
      <c r="E1878" s="13" t="s">
        <v>516</v>
      </c>
      <c r="F1878" t="s">
        <v>26</v>
      </c>
      <c r="G1878" s="13" t="s">
        <v>54</v>
      </c>
    </row>
    <row r="1879" spans="1:7" hidden="1" x14ac:dyDescent="0.25">
      <c r="A1879">
        <v>939</v>
      </c>
      <c r="B1879" s="11">
        <v>46081</v>
      </c>
      <c r="C1879" s="12">
        <v>0.75</v>
      </c>
      <c r="D1879" t="s">
        <v>26</v>
      </c>
      <c r="E1879" s="13" t="s">
        <v>54</v>
      </c>
      <c r="F1879" t="s">
        <v>19</v>
      </c>
      <c r="G1879" s="13" t="s">
        <v>516</v>
      </c>
    </row>
    <row r="1880" spans="1:7" hidden="1" x14ac:dyDescent="0.25">
      <c r="A1880">
        <v>940</v>
      </c>
      <c r="B1880" s="11">
        <v>46081</v>
      </c>
      <c r="C1880" s="12">
        <v>0.79166666666666663</v>
      </c>
      <c r="D1880" t="s">
        <v>19</v>
      </c>
      <c r="E1880" s="13" t="s">
        <v>529</v>
      </c>
      <c r="F1880" t="s">
        <v>26</v>
      </c>
      <c r="G1880" s="13" t="s">
        <v>528</v>
      </c>
    </row>
    <row r="1881" spans="1:7" hidden="1" x14ac:dyDescent="0.25">
      <c r="A1881">
        <v>940</v>
      </c>
      <c r="B1881" s="11">
        <v>46081</v>
      </c>
      <c r="C1881" s="12">
        <v>0.79166666666666663</v>
      </c>
      <c r="D1881" t="s">
        <v>26</v>
      </c>
      <c r="E1881" s="13" t="s">
        <v>528</v>
      </c>
      <c r="F1881" t="s">
        <v>19</v>
      </c>
      <c r="G1881" s="13" t="s">
        <v>529</v>
      </c>
    </row>
    <row r="1882" spans="1:7" hidden="1" x14ac:dyDescent="0.25">
      <c r="A1882">
        <v>941</v>
      </c>
      <c r="B1882" s="11">
        <v>46081</v>
      </c>
      <c r="C1882" s="12">
        <v>0.79166666666666663</v>
      </c>
      <c r="D1882" t="s">
        <v>19</v>
      </c>
      <c r="E1882" s="13" t="s">
        <v>527</v>
      </c>
      <c r="F1882" t="s">
        <v>26</v>
      </c>
      <c r="G1882" s="13" t="s">
        <v>522</v>
      </c>
    </row>
    <row r="1883" spans="1:7" hidden="1" x14ac:dyDescent="0.25">
      <c r="A1883">
        <v>941</v>
      </c>
      <c r="B1883" s="11">
        <v>46081</v>
      </c>
      <c r="C1883" s="12">
        <v>0.79166666666666663</v>
      </c>
      <c r="D1883" t="s">
        <v>26</v>
      </c>
      <c r="E1883" s="13" t="s">
        <v>522</v>
      </c>
      <c r="F1883" t="s">
        <v>19</v>
      </c>
      <c r="G1883" s="13" t="s">
        <v>527</v>
      </c>
    </row>
    <row r="1884" spans="1:7" hidden="1" x14ac:dyDescent="0.25">
      <c r="A1884">
        <v>942</v>
      </c>
      <c r="B1884" s="11">
        <v>46081</v>
      </c>
      <c r="C1884" s="12">
        <v>0.79166666666666663</v>
      </c>
      <c r="D1884" t="s">
        <v>19</v>
      </c>
      <c r="E1884" s="13" t="s">
        <v>49</v>
      </c>
      <c r="F1884" t="s">
        <v>26</v>
      </c>
      <c r="G1884" s="13" t="s">
        <v>520</v>
      </c>
    </row>
    <row r="1885" spans="1:7" hidden="1" x14ac:dyDescent="0.25">
      <c r="A1885">
        <v>942</v>
      </c>
      <c r="B1885" s="11">
        <v>46081</v>
      </c>
      <c r="C1885" s="12">
        <v>0.79166666666666663</v>
      </c>
      <c r="D1885" t="s">
        <v>26</v>
      </c>
      <c r="E1885" s="13" t="s">
        <v>520</v>
      </c>
      <c r="F1885" t="s">
        <v>19</v>
      </c>
      <c r="G1885" s="13" t="s">
        <v>49</v>
      </c>
    </row>
    <row r="1886" spans="1:7" hidden="1" x14ac:dyDescent="0.25">
      <c r="A1886">
        <v>943</v>
      </c>
      <c r="B1886" s="11">
        <v>46081</v>
      </c>
      <c r="C1886" s="12">
        <v>0.79166666666666663</v>
      </c>
      <c r="D1886" t="s">
        <v>19</v>
      </c>
      <c r="E1886" s="13" t="s">
        <v>51</v>
      </c>
      <c r="F1886" t="s">
        <v>26</v>
      </c>
      <c r="G1886" s="13" t="s">
        <v>521</v>
      </c>
    </row>
    <row r="1887" spans="1:7" hidden="1" x14ac:dyDescent="0.25">
      <c r="A1887">
        <v>943</v>
      </c>
      <c r="B1887" s="11">
        <v>46081</v>
      </c>
      <c r="C1887" s="12">
        <v>0.79166666666666663</v>
      </c>
      <c r="D1887" t="s">
        <v>26</v>
      </c>
      <c r="E1887" s="13" t="s">
        <v>521</v>
      </c>
      <c r="F1887" t="s">
        <v>19</v>
      </c>
      <c r="G1887" s="13" t="s">
        <v>51</v>
      </c>
    </row>
    <row r="1888" spans="1:7" hidden="1" x14ac:dyDescent="0.25">
      <c r="A1888">
        <v>944</v>
      </c>
      <c r="B1888" s="11">
        <v>46081</v>
      </c>
      <c r="C1888" s="12">
        <v>0.79166666666666663</v>
      </c>
      <c r="D1888" t="s">
        <v>19</v>
      </c>
      <c r="E1888" s="13" t="s">
        <v>526</v>
      </c>
      <c r="F1888" t="s">
        <v>26</v>
      </c>
      <c r="G1888" s="13" t="s">
        <v>53</v>
      </c>
    </row>
    <row r="1889" spans="1:7" hidden="1" x14ac:dyDescent="0.25">
      <c r="A1889">
        <v>944</v>
      </c>
      <c r="B1889" s="11">
        <v>46081</v>
      </c>
      <c r="C1889" s="12">
        <v>0.79166666666666663</v>
      </c>
      <c r="D1889" t="s">
        <v>26</v>
      </c>
      <c r="E1889" s="13" t="s">
        <v>53</v>
      </c>
      <c r="F1889" t="s">
        <v>19</v>
      </c>
      <c r="G1889" s="13" t="s">
        <v>526</v>
      </c>
    </row>
    <row r="1890" spans="1:7" hidden="1" x14ac:dyDescent="0.25">
      <c r="A1890">
        <v>945</v>
      </c>
      <c r="B1890" s="11">
        <v>46081</v>
      </c>
      <c r="C1890" s="12">
        <v>0.83333333333333337</v>
      </c>
      <c r="D1890" t="s">
        <v>19</v>
      </c>
      <c r="E1890" s="13" t="s">
        <v>531</v>
      </c>
      <c r="F1890" t="s">
        <v>26</v>
      </c>
      <c r="G1890" s="13" t="s">
        <v>534</v>
      </c>
    </row>
    <row r="1891" spans="1:7" hidden="1" x14ac:dyDescent="0.25">
      <c r="A1891">
        <v>945</v>
      </c>
      <c r="B1891" s="11">
        <v>46081</v>
      </c>
      <c r="C1891" s="12">
        <v>0.83333333333333337</v>
      </c>
      <c r="D1891" t="s">
        <v>26</v>
      </c>
      <c r="E1891" s="13" t="s">
        <v>534</v>
      </c>
      <c r="F1891" t="s">
        <v>19</v>
      </c>
      <c r="G1891" s="13" t="s">
        <v>531</v>
      </c>
    </row>
    <row r="1892" spans="1:7" hidden="1" x14ac:dyDescent="0.25">
      <c r="A1892">
        <v>946</v>
      </c>
      <c r="B1892" s="11">
        <v>46081</v>
      </c>
      <c r="C1892" s="12">
        <v>0.91666666666666663</v>
      </c>
      <c r="D1892" t="s">
        <v>19</v>
      </c>
      <c r="E1892" s="13" t="s">
        <v>540</v>
      </c>
      <c r="F1892" t="s">
        <v>26</v>
      </c>
      <c r="G1892" s="13" t="s">
        <v>538</v>
      </c>
    </row>
    <row r="1893" spans="1:7" hidden="1" x14ac:dyDescent="0.25">
      <c r="A1893">
        <v>946</v>
      </c>
      <c r="B1893" s="11">
        <v>46081</v>
      </c>
      <c r="C1893" s="12">
        <v>0.91666666666666663</v>
      </c>
      <c r="D1893" t="s">
        <v>26</v>
      </c>
      <c r="E1893" s="13" t="s">
        <v>538</v>
      </c>
      <c r="F1893" t="s">
        <v>19</v>
      </c>
      <c r="G1893" s="13" t="s">
        <v>540</v>
      </c>
    </row>
    <row r="1894" spans="1:7" hidden="1" x14ac:dyDescent="0.25">
      <c r="A1894">
        <v>947</v>
      </c>
      <c r="B1894" s="11">
        <v>46082</v>
      </c>
      <c r="C1894" s="12">
        <v>0.54166666666666663</v>
      </c>
      <c r="D1894" t="s">
        <v>19</v>
      </c>
      <c r="E1894" s="13" t="s">
        <v>523</v>
      </c>
      <c r="F1894" t="s">
        <v>26</v>
      </c>
      <c r="G1894" s="13" t="s">
        <v>518</v>
      </c>
    </row>
    <row r="1895" spans="1:7" hidden="1" x14ac:dyDescent="0.25">
      <c r="A1895">
        <v>947</v>
      </c>
      <c r="B1895" s="11">
        <v>46082</v>
      </c>
      <c r="C1895" s="12">
        <v>0.54166666666666663</v>
      </c>
      <c r="D1895" t="s">
        <v>26</v>
      </c>
      <c r="E1895" s="13" t="s">
        <v>518</v>
      </c>
      <c r="F1895" t="s">
        <v>19</v>
      </c>
      <c r="G1895" s="13" t="s">
        <v>523</v>
      </c>
    </row>
    <row r="1896" spans="1:7" hidden="1" x14ac:dyDescent="0.25">
      <c r="A1896">
        <v>948</v>
      </c>
      <c r="B1896" s="11">
        <v>46082</v>
      </c>
      <c r="C1896" s="12">
        <v>0.66666666666666663</v>
      </c>
      <c r="D1896" t="s">
        <v>19</v>
      </c>
      <c r="E1896" s="13" t="s">
        <v>535</v>
      </c>
      <c r="F1896" t="s">
        <v>26</v>
      </c>
      <c r="G1896" s="13" t="s">
        <v>539</v>
      </c>
    </row>
    <row r="1897" spans="1:7" hidden="1" x14ac:dyDescent="0.25">
      <c r="A1897">
        <v>948</v>
      </c>
      <c r="B1897" s="11">
        <v>46082</v>
      </c>
      <c r="C1897" s="12">
        <v>0.66666666666666663</v>
      </c>
      <c r="D1897" t="s">
        <v>26</v>
      </c>
      <c r="E1897" s="13" t="s">
        <v>539</v>
      </c>
      <c r="F1897" t="s">
        <v>19</v>
      </c>
      <c r="G1897" s="13" t="s">
        <v>535</v>
      </c>
    </row>
    <row r="1898" spans="1:7" hidden="1" x14ac:dyDescent="0.25">
      <c r="A1898">
        <v>949</v>
      </c>
      <c r="B1898" s="11">
        <v>46082</v>
      </c>
      <c r="C1898" s="12">
        <v>0.66666666666666663</v>
      </c>
      <c r="D1898" t="s">
        <v>19</v>
      </c>
      <c r="E1898" s="13" t="s">
        <v>516</v>
      </c>
      <c r="F1898" t="s">
        <v>26</v>
      </c>
      <c r="G1898" s="13" t="s">
        <v>536</v>
      </c>
    </row>
    <row r="1899" spans="1:7" hidden="1" x14ac:dyDescent="0.25">
      <c r="A1899">
        <v>949</v>
      </c>
      <c r="B1899" s="11">
        <v>46082</v>
      </c>
      <c r="C1899" s="12">
        <v>0.66666666666666663</v>
      </c>
      <c r="D1899" t="s">
        <v>26</v>
      </c>
      <c r="E1899" s="13" t="s">
        <v>536</v>
      </c>
      <c r="F1899" t="s">
        <v>19</v>
      </c>
      <c r="G1899" s="13" t="s">
        <v>516</v>
      </c>
    </row>
    <row r="1900" spans="1:7" hidden="1" x14ac:dyDescent="0.25">
      <c r="A1900">
        <v>950</v>
      </c>
      <c r="B1900" s="11">
        <v>46082</v>
      </c>
      <c r="C1900" s="12">
        <v>0.70833333333333337</v>
      </c>
      <c r="D1900" t="s">
        <v>19</v>
      </c>
      <c r="E1900" s="13" t="s">
        <v>533</v>
      </c>
      <c r="F1900" t="s">
        <v>26</v>
      </c>
      <c r="G1900" s="13" t="s">
        <v>532</v>
      </c>
    </row>
    <row r="1901" spans="1:7" hidden="1" x14ac:dyDescent="0.25">
      <c r="A1901">
        <v>950</v>
      </c>
      <c r="B1901" s="11">
        <v>46082</v>
      </c>
      <c r="C1901" s="12">
        <v>0.70833333333333337</v>
      </c>
      <c r="D1901" t="s">
        <v>26</v>
      </c>
      <c r="E1901" s="13" t="s">
        <v>532</v>
      </c>
      <c r="F1901" t="s">
        <v>19</v>
      </c>
      <c r="G1901" s="13" t="s">
        <v>533</v>
      </c>
    </row>
    <row r="1902" spans="1:7" hidden="1" x14ac:dyDescent="0.25">
      <c r="A1902">
        <v>951</v>
      </c>
      <c r="B1902" s="11">
        <v>46082</v>
      </c>
      <c r="C1902" s="12">
        <v>0.77083333333333337</v>
      </c>
      <c r="D1902" t="s">
        <v>19</v>
      </c>
      <c r="E1902" s="13" t="s">
        <v>517</v>
      </c>
      <c r="F1902" t="s">
        <v>26</v>
      </c>
      <c r="G1902" s="13" t="s">
        <v>524</v>
      </c>
    </row>
    <row r="1903" spans="1:7" hidden="1" x14ac:dyDescent="0.25">
      <c r="A1903">
        <v>951</v>
      </c>
      <c r="B1903" s="11">
        <v>46082</v>
      </c>
      <c r="C1903" s="12">
        <v>0.77083333333333337</v>
      </c>
      <c r="D1903" t="s">
        <v>26</v>
      </c>
      <c r="E1903" s="13" t="s">
        <v>524</v>
      </c>
      <c r="F1903" t="s">
        <v>19</v>
      </c>
      <c r="G1903" s="13" t="s">
        <v>517</v>
      </c>
    </row>
    <row r="1904" spans="1:7" hidden="1" x14ac:dyDescent="0.25">
      <c r="A1904">
        <v>952</v>
      </c>
      <c r="B1904" s="11">
        <v>46082</v>
      </c>
      <c r="C1904" s="12">
        <v>0.83333333333333337</v>
      </c>
      <c r="D1904" t="s">
        <v>19</v>
      </c>
      <c r="E1904" s="13" t="s">
        <v>49</v>
      </c>
      <c r="F1904" t="s">
        <v>26</v>
      </c>
      <c r="G1904" s="13" t="s">
        <v>537</v>
      </c>
    </row>
    <row r="1905" spans="1:7" hidden="1" x14ac:dyDescent="0.25">
      <c r="A1905">
        <v>952</v>
      </c>
      <c r="B1905" s="11">
        <v>46082</v>
      </c>
      <c r="C1905" s="12">
        <v>0.83333333333333337</v>
      </c>
      <c r="D1905" t="s">
        <v>26</v>
      </c>
      <c r="E1905" s="13" t="s">
        <v>537</v>
      </c>
      <c r="F1905" t="s">
        <v>19</v>
      </c>
      <c r="G1905" s="13" t="s">
        <v>49</v>
      </c>
    </row>
    <row r="1906" spans="1:7" hidden="1" x14ac:dyDescent="0.25">
      <c r="A1906">
        <v>953</v>
      </c>
      <c r="B1906" s="11">
        <v>46083</v>
      </c>
      <c r="C1906" s="12">
        <v>0.79166666666666663</v>
      </c>
      <c r="D1906" t="s">
        <v>19</v>
      </c>
      <c r="E1906" s="13" t="s">
        <v>530</v>
      </c>
      <c r="F1906" t="s">
        <v>26</v>
      </c>
      <c r="G1906" s="13" t="s">
        <v>519</v>
      </c>
    </row>
    <row r="1907" spans="1:7" hidden="1" x14ac:dyDescent="0.25">
      <c r="A1907">
        <v>953</v>
      </c>
      <c r="B1907" s="11">
        <v>46083</v>
      </c>
      <c r="C1907" s="12">
        <v>0.79166666666666663</v>
      </c>
      <c r="D1907" t="s">
        <v>26</v>
      </c>
      <c r="E1907" s="13" t="s">
        <v>519</v>
      </c>
      <c r="F1907" t="s">
        <v>19</v>
      </c>
      <c r="G1907" s="13" t="s">
        <v>530</v>
      </c>
    </row>
    <row r="1908" spans="1:7" hidden="1" x14ac:dyDescent="0.25">
      <c r="A1908">
        <v>954</v>
      </c>
      <c r="B1908" s="11">
        <v>46083</v>
      </c>
      <c r="C1908" s="12">
        <v>0.8125</v>
      </c>
      <c r="D1908" t="s">
        <v>19</v>
      </c>
      <c r="E1908" s="13" t="s">
        <v>525</v>
      </c>
      <c r="F1908" t="s">
        <v>26</v>
      </c>
      <c r="G1908" s="13" t="s">
        <v>522</v>
      </c>
    </row>
    <row r="1909" spans="1:7" hidden="1" x14ac:dyDescent="0.25">
      <c r="A1909">
        <v>954</v>
      </c>
      <c r="B1909" s="11">
        <v>46083</v>
      </c>
      <c r="C1909" s="12">
        <v>0.8125</v>
      </c>
      <c r="D1909" t="s">
        <v>26</v>
      </c>
      <c r="E1909" s="13" t="s">
        <v>522</v>
      </c>
      <c r="F1909" t="s">
        <v>19</v>
      </c>
      <c r="G1909" s="13" t="s">
        <v>525</v>
      </c>
    </row>
    <row r="1910" spans="1:7" hidden="1" x14ac:dyDescent="0.25">
      <c r="A1910">
        <v>955</v>
      </c>
      <c r="B1910" s="11">
        <v>46083</v>
      </c>
      <c r="C1910" s="12">
        <v>0.83333333333333337</v>
      </c>
      <c r="D1910" t="s">
        <v>19</v>
      </c>
      <c r="E1910" s="13" t="s">
        <v>526</v>
      </c>
      <c r="F1910" t="s">
        <v>26</v>
      </c>
      <c r="G1910" s="13" t="s">
        <v>531</v>
      </c>
    </row>
    <row r="1911" spans="1:7" hidden="1" x14ac:dyDescent="0.25">
      <c r="A1911">
        <v>955</v>
      </c>
      <c r="B1911" s="11">
        <v>46083</v>
      </c>
      <c r="C1911" s="12">
        <v>0.83333333333333337</v>
      </c>
      <c r="D1911" t="s">
        <v>26</v>
      </c>
      <c r="E1911" s="13" t="s">
        <v>531</v>
      </c>
      <c r="F1911" t="s">
        <v>19</v>
      </c>
      <c r="G1911" s="13" t="s">
        <v>526</v>
      </c>
    </row>
    <row r="1912" spans="1:7" hidden="1" x14ac:dyDescent="0.25">
      <c r="A1912">
        <v>956</v>
      </c>
      <c r="B1912" s="11">
        <v>46083</v>
      </c>
      <c r="C1912" s="12">
        <v>0.91666666666666663</v>
      </c>
      <c r="D1912" t="s">
        <v>19</v>
      </c>
      <c r="E1912" s="13" t="s">
        <v>53</v>
      </c>
      <c r="F1912" t="s">
        <v>26</v>
      </c>
      <c r="G1912" s="13" t="s">
        <v>538</v>
      </c>
    </row>
    <row r="1913" spans="1:7" hidden="1" x14ac:dyDescent="0.25">
      <c r="A1913">
        <v>956</v>
      </c>
      <c r="B1913" s="11">
        <v>46083</v>
      </c>
      <c r="C1913" s="12">
        <v>0.91666666666666663</v>
      </c>
      <c r="D1913" t="s">
        <v>26</v>
      </c>
      <c r="E1913" s="13" t="s">
        <v>538</v>
      </c>
      <c r="F1913" t="s">
        <v>19</v>
      </c>
      <c r="G1913" s="13" t="s">
        <v>53</v>
      </c>
    </row>
    <row r="1914" spans="1:7" hidden="1" x14ac:dyDescent="0.25">
      <c r="A1914">
        <v>957</v>
      </c>
      <c r="B1914" s="11">
        <v>46083</v>
      </c>
      <c r="C1914" s="12">
        <v>0.91666666666666663</v>
      </c>
      <c r="D1914" t="s">
        <v>19</v>
      </c>
      <c r="E1914" s="13" t="s">
        <v>534</v>
      </c>
      <c r="F1914" t="s">
        <v>26</v>
      </c>
      <c r="G1914" s="13" t="s">
        <v>540</v>
      </c>
    </row>
    <row r="1915" spans="1:7" hidden="1" x14ac:dyDescent="0.25">
      <c r="A1915">
        <v>957</v>
      </c>
      <c r="B1915" s="11">
        <v>46083</v>
      </c>
      <c r="C1915" s="12">
        <v>0.91666666666666663</v>
      </c>
      <c r="D1915" t="s">
        <v>26</v>
      </c>
      <c r="E1915" s="13" t="s">
        <v>540</v>
      </c>
      <c r="F1915" t="s">
        <v>19</v>
      </c>
      <c r="G1915" s="13" t="s">
        <v>534</v>
      </c>
    </row>
    <row r="1916" spans="1:7" hidden="1" x14ac:dyDescent="0.25">
      <c r="A1916">
        <v>958</v>
      </c>
      <c r="B1916" s="11">
        <v>46083</v>
      </c>
      <c r="C1916" s="12">
        <v>0.9375</v>
      </c>
      <c r="D1916" t="s">
        <v>19</v>
      </c>
      <c r="E1916" s="13" t="s">
        <v>54</v>
      </c>
      <c r="F1916" t="s">
        <v>26</v>
      </c>
      <c r="G1916" s="13" t="s">
        <v>520</v>
      </c>
    </row>
    <row r="1917" spans="1:7" hidden="1" x14ac:dyDescent="0.25">
      <c r="A1917">
        <v>958</v>
      </c>
      <c r="B1917" s="11">
        <v>46083</v>
      </c>
      <c r="C1917" s="12">
        <v>0.9375</v>
      </c>
      <c r="D1917" t="s">
        <v>26</v>
      </c>
      <c r="E1917" s="13" t="s">
        <v>520</v>
      </c>
      <c r="F1917" t="s">
        <v>19</v>
      </c>
      <c r="G1917" s="13" t="s">
        <v>54</v>
      </c>
    </row>
    <row r="1918" spans="1:7" hidden="1" x14ac:dyDescent="0.25">
      <c r="A1918">
        <v>959</v>
      </c>
      <c r="B1918" s="11">
        <v>46084</v>
      </c>
      <c r="C1918" s="12">
        <v>0.79166666666666663</v>
      </c>
      <c r="D1918" t="s">
        <v>19</v>
      </c>
      <c r="E1918" s="13" t="s">
        <v>517</v>
      </c>
      <c r="F1918" t="s">
        <v>26</v>
      </c>
      <c r="G1918" s="13" t="s">
        <v>52</v>
      </c>
    </row>
    <row r="1919" spans="1:7" hidden="1" x14ac:dyDescent="0.25">
      <c r="A1919">
        <v>959</v>
      </c>
      <c r="B1919" s="11">
        <v>46084</v>
      </c>
      <c r="C1919" s="12">
        <v>0.79166666666666663</v>
      </c>
      <c r="D1919" t="s">
        <v>26</v>
      </c>
      <c r="E1919" s="13" t="s">
        <v>52</v>
      </c>
      <c r="F1919" t="s">
        <v>19</v>
      </c>
      <c r="G1919" s="13" t="s">
        <v>517</v>
      </c>
    </row>
    <row r="1920" spans="1:7" hidden="1" x14ac:dyDescent="0.25">
      <c r="A1920">
        <v>960</v>
      </c>
      <c r="B1920" s="11">
        <v>46084</v>
      </c>
      <c r="C1920" s="12">
        <v>0.79166666666666663</v>
      </c>
      <c r="D1920" t="s">
        <v>19</v>
      </c>
      <c r="E1920" s="13" t="s">
        <v>536</v>
      </c>
      <c r="F1920" t="s">
        <v>26</v>
      </c>
      <c r="G1920" s="13" t="s">
        <v>51</v>
      </c>
    </row>
    <row r="1921" spans="1:7" hidden="1" x14ac:dyDescent="0.25">
      <c r="A1921">
        <v>960</v>
      </c>
      <c r="B1921" s="11">
        <v>46084</v>
      </c>
      <c r="C1921" s="12">
        <v>0.79166666666666663</v>
      </c>
      <c r="D1921" t="s">
        <v>26</v>
      </c>
      <c r="E1921" s="13" t="s">
        <v>51</v>
      </c>
      <c r="F1921" t="s">
        <v>19</v>
      </c>
      <c r="G1921" s="13" t="s">
        <v>536</v>
      </c>
    </row>
    <row r="1922" spans="1:7" hidden="1" x14ac:dyDescent="0.25">
      <c r="A1922">
        <v>961</v>
      </c>
      <c r="B1922" s="11">
        <v>46084</v>
      </c>
      <c r="C1922" s="12">
        <v>0.79166666666666663</v>
      </c>
      <c r="D1922" t="s">
        <v>19</v>
      </c>
      <c r="E1922" s="13" t="s">
        <v>518</v>
      </c>
      <c r="F1922" t="s">
        <v>26</v>
      </c>
      <c r="G1922" s="13" t="s">
        <v>47</v>
      </c>
    </row>
    <row r="1923" spans="1:7" hidden="1" x14ac:dyDescent="0.25">
      <c r="A1923">
        <v>961</v>
      </c>
      <c r="B1923" s="11">
        <v>46084</v>
      </c>
      <c r="C1923" s="12">
        <v>0.79166666666666663</v>
      </c>
      <c r="D1923" t="s">
        <v>26</v>
      </c>
      <c r="E1923" s="13" t="s">
        <v>47</v>
      </c>
      <c r="F1923" t="s">
        <v>19</v>
      </c>
      <c r="G1923" s="13" t="s">
        <v>518</v>
      </c>
    </row>
    <row r="1924" spans="1:7" hidden="1" x14ac:dyDescent="0.25">
      <c r="A1924">
        <v>962</v>
      </c>
      <c r="B1924" s="11">
        <v>46084</v>
      </c>
      <c r="C1924" s="12">
        <v>0.79166666666666663</v>
      </c>
      <c r="D1924" t="s">
        <v>19</v>
      </c>
      <c r="E1924" s="13" t="s">
        <v>523</v>
      </c>
      <c r="F1924" t="s">
        <v>26</v>
      </c>
      <c r="G1924" s="13" t="s">
        <v>529</v>
      </c>
    </row>
    <row r="1925" spans="1:7" hidden="1" x14ac:dyDescent="0.25">
      <c r="A1925">
        <v>962</v>
      </c>
      <c r="B1925" s="11">
        <v>46084</v>
      </c>
      <c r="C1925" s="12">
        <v>0.79166666666666663</v>
      </c>
      <c r="D1925" t="s">
        <v>26</v>
      </c>
      <c r="E1925" s="13" t="s">
        <v>529</v>
      </c>
      <c r="F1925" t="s">
        <v>19</v>
      </c>
      <c r="G1925" s="13" t="s">
        <v>523</v>
      </c>
    </row>
    <row r="1926" spans="1:7" hidden="1" x14ac:dyDescent="0.25">
      <c r="A1926">
        <v>963</v>
      </c>
      <c r="B1926" s="11">
        <v>46084</v>
      </c>
      <c r="C1926" s="12">
        <v>0.79166666666666663</v>
      </c>
      <c r="D1926" t="s">
        <v>19</v>
      </c>
      <c r="E1926" s="13" t="s">
        <v>531</v>
      </c>
      <c r="F1926" t="s">
        <v>26</v>
      </c>
      <c r="G1926" s="13" t="s">
        <v>530</v>
      </c>
    </row>
    <row r="1927" spans="1:7" hidden="1" x14ac:dyDescent="0.25">
      <c r="A1927">
        <v>963</v>
      </c>
      <c r="B1927" s="11">
        <v>46084</v>
      </c>
      <c r="C1927" s="12">
        <v>0.79166666666666663</v>
      </c>
      <c r="D1927" t="s">
        <v>26</v>
      </c>
      <c r="E1927" s="13" t="s">
        <v>530</v>
      </c>
      <c r="F1927" t="s">
        <v>19</v>
      </c>
      <c r="G1927" s="13" t="s">
        <v>531</v>
      </c>
    </row>
    <row r="1928" spans="1:7" hidden="1" x14ac:dyDescent="0.25">
      <c r="A1928">
        <v>964</v>
      </c>
      <c r="B1928" s="11">
        <v>46084</v>
      </c>
      <c r="C1928" s="12">
        <v>0.83333333333333337</v>
      </c>
      <c r="D1928" t="s">
        <v>19</v>
      </c>
      <c r="E1928" s="13" t="s">
        <v>516</v>
      </c>
      <c r="F1928" t="s">
        <v>26</v>
      </c>
      <c r="G1928" s="13" t="s">
        <v>535</v>
      </c>
    </row>
    <row r="1929" spans="1:7" hidden="1" x14ac:dyDescent="0.25">
      <c r="A1929">
        <v>964</v>
      </c>
      <c r="B1929" s="11">
        <v>46084</v>
      </c>
      <c r="C1929" s="12">
        <v>0.83333333333333337</v>
      </c>
      <c r="D1929" t="s">
        <v>26</v>
      </c>
      <c r="E1929" s="13" t="s">
        <v>535</v>
      </c>
      <c r="F1929" t="s">
        <v>19</v>
      </c>
      <c r="G1929" s="13" t="s">
        <v>516</v>
      </c>
    </row>
    <row r="1930" spans="1:7" hidden="1" x14ac:dyDescent="0.25">
      <c r="A1930">
        <v>965</v>
      </c>
      <c r="B1930" s="11">
        <v>46084</v>
      </c>
      <c r="C1930" s="12">
        <v>0.875</v>
      </c>
      <c r="D1930" t="s">
        <v>19</v>
      </c>
      <c r="E1930" s="13" t="s">
        <v>534</v>
      </c>
      <c r="F1930" t="s">
        <v>26</v>
      </c>
      <c r="G1930" s="13" t="s">
        <v>49</v>
      </c>
    </row>
    <row r="1931" spans="1:7" hidden="1" x14ac:dyDescent="0.25">
      <c r="A1931">
        <v>965</v>
      </c>
      <c r="B1931" s="11">
        <v>46084</v>
      </c>
      <c r="C1931" s="12">
        <v>0.875</v>
      </c>
      <c r="D1931" t="s">
        <v>26</v>
      </c>
      <c r="E1931" s="13" t="s">
        <v>49</v>
      </c>
      <c r="F1931" t="s">
        <v>19</v>
      </c>
      <c r="G1931" s="13" t="s">
        <v>534</v>
      </c>
    </row>
    <row r="1932" spans="1:7" hidden="1" x14ac:dyDescent="0.25">
      <c r="A1932">
        <v>966</v>
      </c>
      <c r="B1932" s="11">
        <v>46084</v>
      </c>
      <c r="C1932" s="12">
        <v>0.875</v>
      </c>
      <c r="D1932" t="s">
        <v>19</v>
      </c>
      <c r="E1932" s="13" t="s">
        <v>527</v>
      </c>
      <c r="F1932" t="s">
        <v>26</v>
      </c>
      <c r="G1932" s="13" t="s">
        <v>48</v>
      </c>
    </row>
    <row r="1933" spans="1:7" hidden="1" x14ac:dyDescent="0.25">
      <c r="A1933">
        <v>966</v>
      </c>
      <c r="B1933" s="11">
        <v>46084</v>
      </c>
      <c r="C1933" s="12">
        <v>0.875</v>
      </c>
      <c r="D1933" t="s">
        <v>26</v>
      </c>
      <c r="E1933" s="13" t="s">
        <v>48</v>
      </c>
      <c r="F1933" t="s">
        <v>19</v>
      </c>
      <c r="G1933" s="13" t="s">
        <v>527</v>
      </c>
    </row>
    <row r="1934" spans="1:7" hidden="1" x14ac:dyDescent="0.25">
      <c r="A1934">
        <v>967</v>
      </c>
      <c r="B1934" s="11">
        <v>46084</v>
      </c>
      <c r="C1934" s="12">
        <v>0.89583333333333337</v>
      </c>
      <c r="D1934" t="s">
        <v>19</v>
      </c>
      <c r="E1934" s="13" t="s">
        <v>528</v>
      </c>
      <c r="F1934" t="s">
        <v>26</v>
      </c>
      <c r="G1934" s="13" t="s">
        <v>532</v>
      </c>
    </row>
    <row r="1935" spans="1:7" hidden="1" x14ac:dyDescent="0.25">
      <c r="A1935">
        <v>967</v>
      </c>
      <c r="B1935" s="11">
        <v>46084</v>
      </c>
      <c r="C1935" s="12">
        <v>0.89583333333333337</v>
      </c>
      <c r="D1935" t="s">
        <v>26</v>
      </c>
      <c r="E1935" s="13" t="s">
        <v>532</v>
      </c>
      <c r="F1935" t="s">
        <v>19</v>
      </c>
      <c r="G1935" s="13" t="s">
        <v>528</v>
      </c>
    </row>
    <row r="1936" spans="1:7" hidden="1" x14ac:dyDescent="0.25">
      <c r="A1936">
        <v>968</v>
      </c>
      <c r="B1936" s="11">
        <v>46084</v>
      </c>
      <c r="C1936" s="12">
        <v>0.91666666666666663</v>
      </c>
      <c r="D1936" t="s">
        <v>19</v>
      </c>
      <c r="E1936" s="13" t="s">
        <v>54</v>
      </c>
      <c r="F1936" t="s">
        <v>26</v>
      </c>
      <c r="G1936" s="13" t="s">
        <v>537</v>
      </c>
    </row>
    <row r="1937" spans="1:7" hidden="1" x14ac:dyDescent="0.25">
      <c r="A1937">
        <v>968</v>
      </c>
      <c r="B1937" s="11">
        <v>46084</v>
      </c>
      <c r="C1937" s="12">
        <v>0.91666666666666663</v>
      </c>
      <c r="D1937" t="s">
        <v>26</v>
      </c>
      <c r="E1937" s="13" t="s">
        <v>537</v>
      </c>
      <c r="F1937" t="s">
        <v>19</v>
      </c>
      <c r="G1937" s="13" t="s">
        <v>54</v>
      </c>
    </row>
    <row r="1938" spans="1:7" hidden="1" x14ac:dyDescent="0.25">
      <c r="A1938">
        <v>969</v>
      </c>
      <c r="B1938" s="11">
        <v>46084</v>
      </c>
      <c r="C1938" s="12">
        <v>0.91666666666666663</v>
      </c>
      <c r="D1938" t="s">
        <v>19</v>
      </c>
      <c r="E1938" s="13" t="s">
        <v>521</v>
      </c>
      <c r="F1938" t="s">
        <v>26</v>
      </c>
      <c r="G1938" s="13" t="s">
        <v>539</v>
      </c>
    </row>
    <row r="1939" spans="1:7" hidden="1" x14ac:dyDescent="0.25">
      <c r="A1939">
        <v>969</v>
      </c>
      <c r="B1939" s="11">
        <v>46084</v>
      </c>
      <c r="C1939" s="12">
        <v>0.91666666666666663</v>
      </c>
      <c r="D1939" t="s">
        <v>26</v>
      </c>
      <c r="E1939" s="13" t="s">
        <v>539</v>
      </c>
      <c r="F1939" t="s">
        <v>19</v>
      </c>
      <c r="G1939" s="13" t="s">
        <v>521</v>
      </c>
    </row>
    <row r="1940" spans="1:7" hidden="1" x14ac:dyDescent="0.25">
      <c r="A1940">
        <v>970</v>
      </c>
      <c r="B1940" s="11">
        <v>46085</v>
      </c>
      <c r="C1940" s="12">
        <v>0.79166666666666663</v>
      </c>
      <c r="D1940" t="s">
        <v>19</v>
      </c>
      <c r="E1940" s="13" t="s">
        <v>523</v>
      </c>
      <c r="F1940" t="s">
        <v>26</v>
      </c>
      <c r="G1940" s="13" t="s">
        <v>526</v>
      </c>
    </row>
    <row r="1941" spans="1:7" hidden="1" x14ac:dyDescent="0.25">
      <c r="A1941">
        <v>970</v>
      </c>
      <c r="B1941" s="11">
        <v>46085</v>
      </c>
      <c r="C1941" s="12">
        <v>0.79166666666666663</v>
      </c>
      <c r="D1941" t="s">
        <v>26</v>
      </c>
      <c r="E1941" s="13" t="s">
        <v>526</v>
      </c>
      <c r="F1941" t="s">
        <v>19</v>
      </c>
      <c r="G1941" s="13" t="s">
        <v>523</v>
      </c>
    </row>
    <row r="1942" spans="1:7" hidden="1" x14ac:dyDescent="0.25">
      <c r="A1942">
        <v>971</v>
      </c>
      <c r="B1942" s="11">
        <v>46085</v>
      </c>
      <c r="C1942" s="12">
        <v>0.79166666666666663</v>
      </c>
      <c r="D1942" t="s">
        <v>19</v>
      </c>
      <c r="E1942" s="13" t="s">
        <v>522</v>
      </c>
      <c r="F1942" t="s">
        <v>26</v>
      </c>
      <c r="G1942" s="13" t="s">
        <v>52</v>
      </c>
    </row>
    <row r="1943" spans="1:7" hidden="1" x14ac:dyDescent="0.25">
      <c r="A1943">
        <v>971</v>
      </c>
      <c r="B1943" s="11">
        <v>46085</v>
      </c>
      <c r="C1943" s="12">
        <v>0.79166666666666663</v>
      </c>
      <c r="D1943" t="s">
        <v>26</v>
      </c>
      <c r="E1943" s="13" t="s">
        <v>52</v>
      </c>
      <c r="F1943" t="s">
        <v>19</v>
      </c>
      <c r="G1943" s="13" t="s">
        <v>522</v>
      </c>
    </row>
    <row r="1944" spans="1:7" hidden="1" x14ac:dyDescent="0.25">
      <c r="A1944">
        <v>972</v>
      </c>
      <c r="B1944" s="11">
        <v>46085</v>
      </c>
      <c r="C1944" s="12">
        <v>0.91666666666666663</v>
      </c>
      <c r="D1944" t="s">
        <v>19</v>
      </c>
      <c r="E1944" s="13" t="s">
        <v>53</v>
      </c>
      <c r="F1944" t="s">
        <v>26</v>
      </c>
      <c r="G1944" s="13" t="s">
        <v>540</v>
      </c>
    </row>
    <row r="1945" spans="1:7" hidden="1" x14ac:dyDescent="0.25">
      <c r="A1945">
        <v>972</v>
      </c>
      <c r="B1945" s="11">
        <v>46085</v>
      </c>
      <c r="C1945" s="12">
        <v>0.91666666666666663</v>
      </c>
      <c r="D1945" t="s">
        <v>26</v>
      </c>
      <c r="E1945" s="13" t="s">
        <v>540</v>
      </c>
      <c r="F1945" t="s">
        <v>19</v>
      </c>
      <c r="G1945" s="13" t="s">
        <v>53</v>
      </c>
    </row>
    <row r="1946" spans="1:7" hidden="1" x14ac:dyDescent="0.25">
      <c r="A1946">
        <v>973</v>
      </c>
      <c r="B1946" s="11">
        <v>46085</v>
      </c>
      <c r="C1946" s="12">
        <v>0.91666666666666663</v>
      </c>
      <c r="D1946" t="s">
        <v>19</v>
      </c>
      <c r="E1946" s="13" t="s">
        <v>524</v>
      </c>
      <c r="F1946" t="s">
        <v>26</v>
      </c>
      <c r="G1946" s="13" t="s">
        <v>537</v>
      </c>
    </row>
    <row r="1947" spans="1:7" hidden="1" x14ac:dyDescent="0.25">
      <c r="A1947">
        <v>973</v>
      </c>
      <c r="B1947" s="11">
        <v>46085</v>
      </c>
      <c r="C1947" s="12">
        <v>0.91666666666666663</v>
      </c>
      <c r="D1947" t="s">
        <v>26</v>
      </c>
      <c r="E1947" s="13" t="s">
        <v>537</v>
      </c>
      <c r="F1947" t="s">
        <v>19</v>
      </c>
      <c r="G1947" s="13" t="s">
        <v>524</v>
      </c>
    </row>
    <row r="1948" spans="1:7" hidden="1" x14ac:dyDescent="0.25">
      <c r="A1948">
        <v>974</v>
      </c>
      <c r="B1948" s="11">
        <v>46085</v>
      </c>
      <c r="C1948" s="12">
        <v>0.91666666666666663</v>
      </c>
      <c r="D1948" t="s">
        <v>19</v>
      </c>
      <c r="E1948" s="13" t="s">
        <v>533</v>
      </c>
      <c r="F1948" t="s">
        <v>26</v>
      </c>
      <c r="G1948" s="13" t="s">
        <v>538</v>
      </c>
    </row>
    <row r="1949" spans="1:7" hidden="1" x14ac:dyDescent="0.25">
      <c r="A1949">
        <v>974</v>
      </c>
      <c r="B1949" s="11">
        <v>46085</v>
      </c>
      <c r="C1949" s="12">
        <v>0.91666666666666663</v>
      </c>
      <c r="D1949" t="s">
        <v>26</v>
      </c>
      <c r="E1949" s="13" t="s">
        <v>538</v>
      </c>
      <c r="F1949" t="s">
        <v>19</v>
      </c>
      <c r="G1949" s="13" t="s">
        <v>533</v>
      </c>
    </row>
    <row r="1950" spans="1:7" hidden="1" x14ac:dyDescent="0.25">
      <c r="A1950">
        <v>975</v>
      </c>
      <c r="B1950" s="11">
        <v>46086</v>
      </c>
      <c r="C1950" s="12">
        <v>0.79166666666666663</v>
      </c>
      <c r="D1950" t="s">
        <v>19</v>
      </c>
      <c r="E1950" s="13" t="s">
        <v>529</v>
      </c>
      <c r="F1950" t="s">
        <v>26</v>
      </c>
      <c r="G1950" s="13" t="s">
        <v>518</v>
      </c>
    </row>
    <row r="1951" spans="1:7" hidden="1" x14ac:dyDescent="0.25">
      <c r="A1951">
        <v>975</v>
      </c>
      <c r="B1951" s="11">
        <v>46086</v>
      </c>
      <c r="C1951" s="12">
        <v>0.79166666666666663</v>
      </c>
      <c r="D1951" t="s">
        <v>26</v>
      </c>
      <c r="E1951" s="13" t="s">
        <v>518</v>
      </c>
      <c r="F1951" t="s">
        <v>19</v>
      </c>
      <c r="G1951" s="13" t="s">
        <v>529</v>
      </c>
    </row>
    <row r="1952" spans="1:7" hidden="1" x14ac:dyDescent="0.25">
      <c r="A1952">
        <v>976</v>
      </c>
      <c r="B1952" s="11">
        <v>46086</v>
      </c>
      <c r="C1952" s="12">
        <v>0.79166666666666663</v>
      </c>
      <c r="D1952" t="s">
        <v>19</v>
      </c>
      <c r="E1952" s="13" t="s">
        <v>536</v>
      </c>
      <c r="F1952" t="s">
        <v>26</v>
      </c>
      <c r="G1952" s="13" t="s">
        <v>525</v>
      </c>
    </row>
    <row r="1953" spans="1:7" hidden="1" x14ac:dyDescent="0.25">
      <c r="A1953">
        <v>976</v>
      </c>
      <c r="B1953" s="11">
        <v>46086</v>
      </c>
      <c r="C1953" s="12">
        <v>0.79166666666666663</v>
      </c>
      <c r="D1953" t="s">
        <v>26</v>
      </c>
      <c r="E1953" s="13" t="s">
        <v>525</v>
      </c>
      <c r="F1953" t="s">
        <v>19</v>
      </c>
      <c r="G1953" s="13" t="s">
        <v>536</v>
      </c>
    </row>
    <row r="1954" spans="1:7" hidden="1" x14ac:dyDescent="0.25">
      <c r="A1954">
        <v>977</v>
      </c>
      <c r="B1954" s="11">
        <v>46086</v>
      </c>
      <c r="C1954" s="12">
        <v>0.79166666666666663</v>
      </c>
      <c r="D1954" t="s">
        <v>19</v>
      </c>
      <c r="E1954" s="13" t="s">
        <v>517</v>
      </c>
      <c r="F1954" t="s">
        <v>26</v>
      </c>
      <c r="G1954" s="13" t="s">
        <v>530</v>
      </c>
    </row>
    <row r="1955" spans="1:7" hidden="1" x14ac:dyDescent="0.25">
      <c r="A1955">
        <v>977</v>
      </c>
      <c r="B1955" s="11">
        <v>46086</v>
      </c>
      <c r="C1955" s="12">
        <v>0.79166666666666663</v>
      </c>
      <c r="D1955" t="s">
        <v>26</v>
      </c>
      <c r="E1955" s="13" t="s">
        <v>530</v>
      </c>
      <c r="F1955" t="s">
        <v>19</v>
      </c>
      <c r="G1955" s="13" t="s">
        <v>517</v>
      </c>
    </row>
    <row r="1956" spans="1:7" hidden="1" x14ac:dyDescent="0.25">
      <c r="A1956">
        <v>978</v>
      </c>
      <c r="B1956" s="11">
        <v>46086</v>
      </c>
      <c r="C1956" s="12">
        <v>0.79166666666666663</v>
      </c>
      <c r="D1956" t="s">
        <v>19</v>
      </c>
      <c r="E1956" s="13" t="s">
        <v>522</v>
      </c>
      <c r="F1956" t="s">
        <v>26</v>
      </c>
      <c r="G1956" s="13" t="s">
        <v>519</v>
      </c>
    </row>
    <row r="1957" spans="1:7" hidden="1" x14ac:dyDescent="0.25">
      <c r="A1957">
        <v>978</v>
      </c>
      <c r="B1957" s="11">
        <v>46086</v>
      </c>
      <c r="C1957" s="12">
        <v>0.79166666666666663</v>
      </c>
      <c r="D1957" t="s">
        <v>26</v>
      </c>
      <c r="E1957" s="13" t="s">
        <v>519</v>
      </c>
      <c r="F1957" t="s">
        <v>19</v>
      </c>
      <c r="G1957" s="13" t="s">
        <v>522</v>
      </c>
    </row>
    <row r="1958" spans="1:7" hidden="1" x14ac:dyDescent="0.25">
      <c r="A1958">
        <v>979</v>
      </c>
      <c r="B1958" s="11">
        <v>46086</v>
      </c>
      <c r="C1958" s="12">
        <v>0.83333333333333337</v>
      </c>
      <c r="D1958" t="s">
        <v>19</v>
      </c>
      <c r="E1958" s="13" t="s">
        <v>528</v>
      </c>
      <c r="F1958" t="s">
        <v>26</v>
      </c>
      <c r="G1958" s="13" t="s">
        <v>535</v>
      </c>
    </row>
    <row r="1959" spans="1:7" hidden="1" x14ac:dyDescent="0.25">
      <c r="A1959">
        <v>979</v>
      </c>
      <c r="B1959" s="11">
        <v>46086</v>
      </c>
      <c r="C1959" s="12">
        <v>0.83333333333333337</v>
      </c>
      <c r="D1959" t="s">
        <v>26</v>
      </c>
      <c r="E1959" s="13" t="s">
        <v>535</v>
      </c>
      <c r="F1959" t="s">
        <v>19</v>
      </c>
      <c r="G1959" s="13" t="s">
        <v>528</v>
      </c>
    </row>
    <row r="1960" spans="1:7" hidden="1" x14ac:dyDescent="0.25">
      <c r="A1960">
        <v>980</v>
      </c>
      <c r="B1960" s="11">
        <v>46086</v>
      </c>
      <c r="C1960" s="12">
        <v>0.83333333333333337</v>
      </c>
      <c r="D1960" t="s">
        <v>19</v>
      </c>
      <c r="E1960" s="13" t="s">
        <v>47</v>
      </c>
      <c r="F1960" t="s">
        <v>26</v>
      </c>
      <c r="G1960" s="13" t="s">
        <v>531</v>
      </c>
    </row>
    <row r="1961" spans="1:7" hidden="1" x14ac:dyDescent="0.25">
      <c r="A1961">
        <v>980</v>
      </c>
      <c r="B1961" s="11">
        <v>46086</v>
      </c>
      <c r="C1961" s="12">
        <v>0.83333333333333337</v>
      </c>
      <c r="D1961" t="s">
        <v>26</v>
      </c>
      <c r="E1961" s="13" t="s">
        <v>531</v>
      </c>
      <c r="F1961" t="s">
        <v>19</v>
      </c>
      <c r="G1961" s="13" t="s">
        <v>47</v>
      </c>
    </row>
    <row r="1962" spans="1:7" hidden="1" x14ac:dyDescent="0.25">
      <c r="A1962">
        <v>981</v>
      </c>
      <c r="B1962" s="11">
        <v>46086</v>
      </c>
      <c r="C1962" s="12">
        <v>0.875</v>
      </c>
      <c r="D1962" t="s">
        <v>19</v>
      </c>
      <c r="E1962" s="13" t="s">
        <v>527</v>
      </c>
      <c r="F1962" t="s">
        <v>26</v>
      </c>
      <c r="G1962" s="13" t="s">
        <v>49</v>
      </c>
    </row>
    <row r="1963" spans="1:7" hidden="1" x14ac:dyDescent="0.25">
      <c r="A1963">
        <v>981</v>
      </c>
      <c r="B1963" s="11">
        <v>46086</v>
      </c>
      <c r="C1963" s="12">
        <v>0.875</v>
      </c>
      <c r="D1963" t="s">
        <v>26</v>
      </c>
      <c r="E1963" s="13" t="s">
        <v>49</v>
      </c>
      <c r="F1963" t="s">
        <v>19</v>
      </c>
      <c r="G1963" s="13" t="s">
        <v>527</v>
      </c>
    </row>
    <row r="1964" spans="1:7" hidden="1" x14ac:dyDescent="0.25">
      <c r="A1964">
        <v>982</v>
      </c>
      <c r="B1964" s="11">
        <v>46086</v>
      </c>
      <c r="C1964" s="12">
        <v>0.89583333333333337</v>
      </c>
      <c r="D1964" t="s">
        <v>19</v>
      </c>
      <c r="E1964" s="13" t="s">
        <v>524</v>
      </c>
      <c r="F1964" t="s">
        <v>26</v>
      </c>
      <c r="G1964" s="13" t="s">
        <v>520</v>
      </c>
    </row>
    <row r="1965" spans="1:7" hidden="1" x14ac:dyDescent="0.25">
      <c r="A1965">
        <v>982</v>
      </c>
      <c r="B1965" s="11">
        <v>46086</v>
      </c>
      <c r="C1965" s="12">
        <v>0.89583333333333337</v>
      </c>
      <c r="D1965" t="s">
        <v>26</v>
      </c>
      <c r="E1965" s="13" t="s">
        <v>520</v>
      </c>
      <c r="F1965" t="s">
        <v>19</v>
      </c>
      <c r="G1965" s="13" t="s">
        <v>524</v>
      </c>
    </row>
    <row r="1966" spans="1:7" hidden="1" x14ac:dyDescent="0.25">
      <c r="A1966">
        <v>983</v>
      </c>
      <c r="B1966" s="11">
        <v>46087</v>
      </c>
      <c r="C1966" s="12">
        <v>0.79166666666666663</v>
      </c>
      <c r="D1966" t="s">
        <v>19</v>
      </c>
      <c r="E1966" s="13" t="s">
        <v>517</v>
      </c>
      <c r="F1966" t="s">
        <v>26</v>
      </c>
      <c r="G1966" s="13" t="s">
        <v>526</v>
      </c>
    </row>
    <row r="1967" spans="1:7" hidden="1" x14ac:dyDescent="0.25">
      <c r="A1967">
        <v>983</v>
      </c>
      <c r="B1967" s="11">
        <v>46087</v>
      </c>
      <c r="C1967" s="12">
        <v>0.79166666666666663</v>
      </c>
      <c r="D1967" t="s">
        <v>26</v>
      </c>
      <c r="E1967" s="13" t="s">
        <v>526</v>
      </c>
      <c r="F1967" t="s">
        <v>19</v>
      </c>
      <c r="G1967" s="13" t="s">
        <v>517</v>
      </c>
    </row>
    <row r="1968" spans="1:7" hidden="1" x14ac:dyDescent="0.25">
      <c r="A1968">
        <v>984</v>
      </c>
      <c r="B1968" s="11">
        <v>46087</v>
      </c>
      <c r="C1968" s="12">
        <v>0.83333333333333337</v>
      </c>
      <c r="D1968" t="s">
        <v>19</v>
      </c>
      <c r="E1968" s="13" t="s">
        <v>54</v>
      </c>
      <c r="F1968" t="s">
        <v>26</v>
      </c>
      <c r="G1968" s="13" t="s">
        <v>534</v>
      </c>
    </row>
    <row r="1969" spans="1:7" hidden="1" x14ac:dyDescent="0.25">
      <c r="A1969">
        <v>984</v>
      </c>
      <c r="B1969" s="11">
        <v>46087</v>
      </c>
      <c r="C1969" s="12">
        <v>0.83333333333333337</v>
      </c>
      <c r="D1969" t="s">
        <v>26</v>
      </c>
      <c r="E1969" s="13" t="s">
        <v>534</v>
      </c>
      <c r="F1969" t="s">
        <v>19</v>
      </c>
      <c r="G1969" s="13" t="s">
        <v>54</v>
      </c>
    </row>
    <row r="1970" spans="1:7" hidden="1" x14ac:dyDescent="0.25">
      <c r="A1970">
        <v>985</v>
      </c>
      <c r="B1970" s="11">
        <v>46087</v>
      </c>
      <c r="C1970" s="12">
        <v>0.85416666666666663</v>
      </c>
      <c r="D1970" t="s">
        <v>19</v>
      </c>
      <c r="E1970" s="13" t="s">
        <v>540</v>
      </c>
      <c r="F1970" t="s">
        <v>26</v>
      </c>
      <c r="G1970" s="13" t="s">
        <v>516</v>
      </c>
    </row>
    <row r="1971" spans="1:7" hidden="1" x14ac:dyDescent="0.25">
      <c r="A1971">
        <v>985</v>
      </c>
      <c r="B1971" s="11">
        <v>46087</v>
      </c>
      <c r="C1971" s="12">
        <v>0.85416666666666663</v>
      </c>
      <c r="D1971" t="s">
        <v>26</v>
      </c>
      <c r="E1971" s="13" t="s">
        <v>516</v>
      </c>
      <c r="F1971" t="s">
        <v>19</v>
      </c>
      <c r="G1971" s="13" t="s">
        <v>540</v>
      </c>
    </row>
    <row r="1972" spans="1:7" hidden="1" x14ac:dyDescent="0.25">
      <c r="A1972">
        <v>986</v>
      </c>
      <c r="B1972" s="11">
        <v>46087</v>
      </c>
      <c r="C1972" s="12">
        <v>0.875</v>
      </c>
      <c r="D1972" t="s">
        <v>19</v>
      </c>
      <c r="E1972" s="13" t="s">
        <v>521</v>
      </c>
      <c r="F1972" t="s">
        <v>26</v>
      </c>
      <c r="G1972" s="13" t="s">
        <v>537</v>
      </c>
    </row>
    <row r="1973" spans="1:7" hidden="1" x14ac:dyDescent="0.25">
      <c r="A1973">
        <v>986</v>
      </c>
      <c r="B1973" s="11">
        <v>46087</v>
      </c>
      <c r="C1973" s="12">
        <v>0.875</v>
      </c>
      <c r="D1973" t="s">
        <v>26</v>
      </c>
      <c r="E1973" s="13" t="s">
        <v>537</v>
      </c>
      <c r="F1973" t="s">
        <v>19</v>
      </c>
      <c r="G1973" s="13" t="s">
        <v>521</v>
      </c>
    </row>
    <row r="1974" spans="1:7" hidden="1" x14ac:dyDescent="0.25">
      <c r="A1974">
        <v>987</v>
      </c>
      <c r="B1974" s="11">
        <v>46087</v>
      </c>
      <c r="C1974" s="12">
        <v>0.875</v>
      </c>
      <c r="D1974" t="s">
        <v>19</v>
      </c>
      <c r="E1974" s="13" t="s">
        <v>53</v>
      </c>
      <c r="F1974" t="s">
        <v>26</v>
      </c>
      <c r="G1974" s="13" t="s">
        <v>48</v>
      </c>
    </row>
    <row r="1975" spans="1:7" hidden="1" x14ac:dyDescent="0.25">
      <c r="A1975">
        <v>987</v>
      </c>
      <c r="B1975" s="11">
        <v>46087</v>
      </c>
      <c r="C1975" s="12">
        <v>0.875</v>
      </c>
      <c r="D1975" t="s">
        <v>26</v>
      </c>
      <c r="E1975" s="13" t="s">
        <v>48</v>
      </c>
      <c r="F1975" t="s">
        <v>19</v>
      </c>
      <c r="G1975" s="13" t="s">
        <v>53</v>
      </c>
    </row>
    <row r="1976" spans="1:7" hidden="1" x14ac:dyDescent="0.25">
      <c r="A1976">
        <v>988</v>
      </c>
      <c r="B1976" s="11">
        <v>46087</v>
      </c>
      <c r="C1976" s="12">
        <v>0.91666666666666663</v>
      </c>
      <c r="D1976" t="s">
        <v>19</v>
      </c>
      <c r="E1976" s="13" t="s">
        <v>533</v>
      </c>
      <c r="F1976" t="s">
        <v>26</v>
      </c>
      <c r="G1976" s="13" t="s">
        <v>539</v>
      </c>
    </row>
    <row r="1977" spans="1:7" hidden="1" x14ac:dyDescent="0.25">
      <c r="A1977">
        <v>988</v>
      </c>
      <c r="B1977" s="11">
        <v>46087</v>
      </c>
      <c r="C1977" s="12">
        <v>0.91666666666666663</v>
      </c>
      <c r="D1977" t="s">
        <v>26</v>
      </c>
      <c r="E1977" s="13" t="s">
        <v>539</v>
      </c>
      <c r="F1977" t="s">
        <v>19</v>
      </c>
      <c r="G1977" s="13" t="s">
        <v>533</v>
      </c>
    </row>
    <row r="1978" spans="1:7" hidden="1" x14ac:dyDescent="0.25">
      <c r="A1978">
        <v>989</v>
      </c>
      <c r="B1978" s="11">
        <v>46087</v>
      </c>
      <c r="C1978" s="12">
        <v>0.91666666666666663</v>
      </c>
      <c r="D1978" t="s">
        <v>19</v>
      </c>
      <c r="E1978" s="13" t="s">
        <v>532</v>
      </c>
      <c r="F1978" t="s">
        <v>26</v>
      </c>
      <c r="G1978" s="13" t="s">
        <v>523</v>
      </c>
    </row>
    <row r="1979" spans="1:7" hidden="1" x14ac:dyDescent="0.25">
      <c r="A1979">
        <v>989</v>
      </c>
      <c r="B1979" s="11">
        <v>46087</v>
      </c>
      <c r="C1979" s="12">
        <v>0.91666666666666663</v>
      </c>
      <c r="D1979" t="s">
        <v>26</v>
      </c>
      <c r="E1979" s="13" t="s">
        <v>523</v>
      </c>
      <c r="F1979" t="s">
        <v>19</v>
      </c>
      <c r="G1979" s="13" t="s">
        <v>532</v>
      </c>
    </row>
    <row r="1980" spans="1:7" hidden="1" x14ac:dyDescent="0.25">
      <c r="A1980">
        <v>990</v>
      </c>
      <c r="B1980" s="11">
        <v>46088</v>
      </c>
      <c r="C1980" s="12">
        <v>0.52083333333333337</v>
      </c>
      <c r="D1980" t="s">
        <v>19</v>
      </c>
      <c r="E1980" s="13" t="s">
        <v>51</v>
      </c>
      <c r="F1980" t="s">
        <v>26</v>
      </c>
      <c r="G1980" s="13" t="s">
        <v>47</v>
      </c>
    </row>
    <row r="1981" spans="1:7" hidden="1" x14ac:dyDescent="0.25">
      <c r="A1981">
        <v>990</v>
      </c>
      <c r="B1981" s="11">
        <v>46088</v>
      </c>
      <c r="C1981" s="12">
        <v>0.52083333333333337</v>
      </c>
      <c r="D1981" t="s">
        <v>26</v>
      </c>
      <c r="E1981" s="13" t="s">
        <v>47</v>
      </c>
      <c r="F1981" t="s">
        <v>19</v>
      </c>
      <c r="G1981" s="13" t="s">
        <v>51</v>
      </c>
    </row>
    <row r="1982" spans="1:7" hidden="1" x14ac:dyDescent="0.25">
      <c r="A1982">
        <v>991</v>
      </c>
      <c r="B1982" s="11">
        <v>46088</v>
      </c>
      <c r="C1982" s="12">
        <v>0.625</v>
      </c>
      <c r="D1982" t="s">
        <v>19</v>
      </c>
      <c r="E1982" s="13" t="s">
        <v>519</v>
      </c>
      <c r="F1982" t="s">
        <v>26</v>
      </c>
      <c r="G1982" s="13" t="s">
        <v>52</v>
      </c>
    </row>
    <row r="1983" spans="1:7" hidden="1" x14ac:dyDescent="0.25">
      <c r="A1983">
        <v>991</v>
      </c>
      <c r="B1983" s="11">
        <v>46088</v>
      </c>
      <c r="C1983" s="12">
        <v>0.625</v>
      </c>
      <c r="D1983" t="s">
        <v>26</v>
      </c>
      <c r="E1983" s="13" t="s">
        <v>52</v>
      </c>
      <c r="F1983" t="s">
        <v>19</v>
      </c>
      <c r="G1983" s="13" t="s">
        <v>519</v>
      </c>
    </row>
    <row r="1984" spans="1:7" hidden="1" x14ac:dyDescent="0.25">
      <c r="A1984">
        <v>992</v>
      </c>
      <c r="B1984" s="11">
        <v>46088</v>
      </c>
      <c r="C1984" s="12">
        <v>0.72916666666666663</v>
      </c>
      <c r="D1984" t="s">
        <v>19</v>
      </c>
      <c r="E1984" s="13" t="s">
        <v>531</v>
      </c>
      <c r="F1984" t="s">
        <v>26</v>
      </c>
      <c r="G1984" s="13" t="s">
        <v>529</v>
      </c>
    </row>
    <row r="1985" spans="1:7" hidden="1" x14ac:dyDescent="0.25">
      <c r="A1985">
        <v>992</v>
      </c>
      <c r="B1985" s="11">
        <v>46088</v>
      </c>
      <c r="C1985" s="12">
        <v>0.72916666666666663</v>
      </c>
      <c r="D1985" t="s">
        <v>26</v>
      </c>
      <c r="E1985" s="13" t="s">
        <v>529</v>
      </c>
      <c r="F1985" t="s">
        <v>19</v>
      </c>
      <c r="G1985" s="13" t="s">
        <v>531</v>
      </c>
    </row>
    <row r="1986" spans="1:7" hidden="1" x14ac:dyDescent="0.25">
      <c r="A1986">
        <v>993</v>
      </c>
      <c r="B1986" s="11">
        <v>46088</v>
      </c>
      <c r="C1986" s="12">
        <v>0.72916666666666663</v>
      </c>
      <c r="D1986" t="s">
        <v>19</v>
      </c>
      <c r="E1986" s="13" t="s">
        <v>525</v>
      </c>
      <c r="F1986" t="s">
        <v>26</v>
      </c>
      <c r="G1986" s="13" t="s">
        <v>518</v>
      </c>
    </row>
    <row r="1987" spans="1:7" hidden="1" x14ac:dyDescent="0.25">
      <c r="A1987">
        <v>993</v>
      </c>
      <c r="B1987" s="11">
        <v>46088</v>
      </c>
      <c r="C1987" s="12">
        <v>0.72916666666666663</v>
      </c>
      <c r="D1987" t="s">
        <v>26</v>
      </c>
      <c r="E1987" s="13" t="s">
        <v>518</v>
      </c>
      <c r="F1987" t="s">
        <v>19</v>
      </c>
      <c r="G1987" s="13" t="s">
        <v>525</v>
      </c>
    </row>
    <row r="1988" spans="1:7" hidden="1" x14ac:dyDescent="0.25">
      <c r="A1988">
        <v>994</v>
      </c>
      <c r="B1988" s="11">
        <v>46088</v>
      </c>
      <c r="C1988" s="12">
        <v>0.79166666666666663</v>
      </c>
      <c r="D1988" t="s">
        <v>19</v>
      </c>
      <c r="E1988" s="13" t="s">
        <v>540</v>
      </c>
      <c r="F1988" t="s">
        <v>26</v>
      </c>
      <c r="G1988" s="13" t="s">
        <v>535</v>
      </c>
    </row>
    <row r="1989" spans="1:7" hidden="1" x14ac:dyDescent="0.25">
      <c r="A1989">
        <v>994</v>
      </c>
      <c r="B1989" s="11">
        <v>46088</v>
      </c>
      <c r="C1989" s="12">
        <v>0.79166666666666663</v>
      </c>
      <c r="D1989" t="s">
        <v>26</v>
      </c>
      <c r="E1989" s="13" t="s">
        <v>535</v>
      </c>
      <c r="F1989" t="s">
        <v>19</v>
      </c>
      <c r="G1989" s="13" t="s">
        <v>540</v>
      </c>
    </row>
    <row r="1990" spans="1:7" hidden="1" x14ac:dyDescent="0.25">
      <c r="A1990">
        <v>995</v>
      </c>
      <c r="B1990" s="11">
        <v>46088</v>
      </c>
      <c r="C1990" s="12">
        <v>0.79166666666666663</v>
      </c>
      <c r="D1990" t="s">
        <v>19</v>
      </c>
      <c r="E1990" s="13" t="s">
        <v>528</v>
      </c>
      <c r="F1990" t="s">
        <v>26</v>
      </c>
      <c r="G1990" s="13" t="s">
        <v>522</v>
      </c>
    </row>
    <row r="1991" spans="1:7" hidden="1" x14ac:dyDescent="0.25">
      <c r="A1991">
        <v>995</v>
      </c>
      <c r="B1991" s="11">
        <v>46088</v>
      </c>
      <c r="C1991" s="12">
        <v>0.79166666666666663</v>
      </c>
      <c r="D1991" t="s">
        <v>26</v>
      </c>
      <c r="E1991" s="13" t="s">
        <v>522</v>
      </c>
      <c r="F1991" t="s">
        <v>19</v>
      </c>
      <c r="G1991" s="13" t="s">
        <v>528</v>
      </c>
    </row>
    <row r="1992" spans="1:7" hidden="1" x14ac:dyDescent="0.25">
      <c r="A1992">
        <v>996</v>
      </c>
      <c r="B1992" s="11">
        <v>46088</v>
      </c>
      <c r="C1992" s="12">
        <v>0.79166666666666663</v>
      </c>
      <c r="D1992" t="s">
        <v>19</v>
      </c>
      <c r="E1992" s="13" t="s">
        <v>521</v>
      </c>
      <c r="F1992" t="s">
        <v>26</v>
      </c>
      <c r="G1992" s="13" t="s">
        <v>520</v>
      </c>
    </row>
    <row r="1993" spans="1:7" hidden="1" x14ac:dyDescent="0.25">
      <c r="A1993">
        <v>996</v>
      </c>
      <c r="B1993" s="11">
        <v>46088</v>
      </c>
      <c r="C1993" s="12">
        <v>0.79166666666666663</v>
      </c>
      <c r="D1993" t="s">
        <v>26</v>
      </c>
      <c r="E1993" s="13" t="s">
        <v>520</v>
      </c>
      <c r="F1993" t="s">
        <v>19</v>
      </c>
      <c r="G1993" s="13" t="s">
        <v>521</v>
      </c>
    </row>
    <row r="1994" spans="1:7" hidden="1" x14ac:dyDescent="0.25">
      <c r="A1994">
        <v>997</v>
      </c>
      <c r="B1994" s="11">
        <v>46088</v>
      </c>
      <c r="C1994" s="12">
        <v>0.79166666666666663</v>
      </c>
      <c r="D1994" t="s">
        <v>19</v>
      </c>
      <c r="E1994" s="13" t="s">
        <v>536</v>
      </c>
      <c r="F1994" t="s">
        <v>26</v>
      </c>
      <c r="G1994" s="13" t="s">
        <v>530</v>
      </c>
    </row>
    <row r="1995" spans="1:7" hidden="1" x14ac:dyDescent="0.25">
      <c r="A1995">
        <v>997</v>
      </c>
      <c r="B1995" s="11">
        <v>46088</v>
      </c>
      <c r="C1995" s="12">
        <v>0.79166666666666663</v>
      </c>
      <c r="D1995" t="s">
        <v>26</v>
      </c>
      <c r="E1995" s="13" t="s">
        <v>530</v>
      </c>
      <c r="F1995" t="s">
        <v>19</v>
      </c>
      <c r="G1995" s="13" t="s">
        <v>536</v>
      </c>
    </row>
    <row r="1996" spans="1:7" hidden="1" x14ac:dyDescent="0.25">
      <c r="A1996">
        <v>998</v>
      </c>
      <c r="B1996" s="11">
        <v>46088</v>
      </c>
      <c r="C1996" s="12">
        <v>0.91666666666666663</v>
      </c>
      <c r="D1996" t="s">
        <v>19</v>
      </c>
      <c r="E1996" s="13" t="s">
        <v>53</v>
      </c>
      <c r="F1996" t="s">
        <v>26</v>
      </c>
      <c r="G1996" s="13" t="s">
        <v>49</v>
      </c>
    </row>
    <row r="1997" spans="1:7" hidden="1" x14ac:dyDescent="0.25">
      <c r="A1997">
        <v>998</v>
      </c>
      <c r="B1997" s="11">
        <v>46088</v>
      </c>
      <c r="C1997" s="12">
        <v>0.91666666666666663</v>
      </c>
      <c r="D1997" t="s">
        <v>26</v>
      </c>
      <c r="E1997" s="13" t="s">
        <v>49</v>
      </c>
      <c r="F1997" t="s">
        <v>19</v>
      </c>
      <c r="G1997" s="13" t="s">
        <v>53</v>
      </c>
    </row>
    <row r="1998" spans="1:7" hidden="1" x14ac:dyDescent="0.25">
      <c r="A1998">
        <v>999</v>
      </c>
      <c r="B1998" s="11">
        <v>46088</v>
      </c>
      <c r="C1998" s="12">
        <v>0.91666666666666663</v>
      </c>
      <c r="D1998" t="s">
        <v>19</v>
      </c>
      <c r="E1998" s="13" t="s">
        <v>527</v>
      </c>
      <c r="F1998" t="s">
        <v>26</v>
      </c>
      <c r="G1998" s="13" t="s">
        <v>538</v>
      </c>
    </row>
    <row r="1999" spans="1:7" hidden="1" x14ac:dyDescent="0.25">
      <c r="A1999">
        <v>999</v>
      </c>
      <c r="B1999" s="11">
        <v>46088</v>
      </c>
      <c r="C1999" s="12">
        <v>0.91666666666666663</v>
      </c>
      <c r="D1999" t="s">
        <v>26</v>
      </c>
      <c r="E1999" s="13" t="s">
        <v>538</v>
      </c>
      <c r="F1999" t="s">
        <v>19</v>
      </c>
      <c r="G1999" s="13" t="s">
        <v>527</v>
      </c>
    </row>
    <row r="2000" spans="1:7" hidden="1" x14ac:dyDescent="0.25">
      <c r="A2000">
        <v>1000</v>
      </c>
      <c r="B2000" s="11">
        <v>46088</v>
      </c>
      <c r="C2000" s="12">
        <v>0.91666666666666663</v>
      </c>
      <c r="D2000" t="s">
        <v>19</v>
      </c>
      <c r="E2000" s="13" t="s">
        <v>524</v>
      </c>
      <c r="F2000" t="s">
        <v>26</v>
      </c>
      <c r="G2000" s="13" t="s">
        <v>539</v>
      </c>
    </row>
    <row r="2001" spans="1:7" hidden="1" x14ac:dyDescent="0.25">
      <c r="A2001">
        <v>1000</v>
      </c>
      <c r="B2001" s="11">
        <v>46088</v>
      </c>
      <c r="C2001" s="12">
        <v>0.91666666666666663</v>
      </c>
      <c r="D2001" t="s">
        <v>26</v>
      </c>
      <c r="E2001" s="13" t="s">
        <v>539</v>
      </c>
      <c r="F2001" t="s">
        <v>19</v>
      </c>
      <c r="G2001" s="13" t="s">
        <v>524</v>
      </c>
    </row>
    <row r="2002" spans="1:7" hidden="1" x14ac:dyDescent="0.25">
      <c r="A2002">
        <v>1001</v>
      </c>
      <c r="B2002" s="11">
        <v>46089</v>
      </c>
      <c r="C2002" s="12">
        <v>0.58333333333333337</v>
      </c>
      <c r="D2002" t="s">
        <v>19</v>
      </c>
      <c r="E2002" s="13" t="s">
        <v>532</v>
      </c>
      <c r="F2002" t="s">
        <v>26</v>
      </c>
      <c r="G2002" s="13" t="s">
        <v>54</v>
      </c>
    </row>
    <row r="2003" spans="1:7" hidden="1" x14ac:dyDescent="0.25">
      <c r="A2003">
        <v>1001</v>
      </c>
      <c r="B2003" s="11">
        <v>46089</v>
      </c>
      <c r="C2003" s="12">
        <v>0.58333333333333337</v>
      </c>
      <c r="D2003" t="s">
        <v>26</v>
      </c>
      <c r="E2003" s="13" t="s">
        <v>54</v>
      </c>
      <c r="F2003" t="s">
        <v>19</v>
      </c>
      <c r="G2003" s="13" t="s">
        <v>532</v>
      </c>
    </row>
    <row r="2004" spans="1:7" hidden="1" x14ac:dyDescent="0.25">
      <c r="A2004">
        <v>1002</v>
      </c>
      <c r="B2004" s="11">
        <v>46089</v>
      </c>
      <c r="C2004" s="12">
        <v>0.6875</v>
      </c>
      <c r="D2004" t="s">
        <v>19</v>
      </c>
      <c r="E2004" s="13" t="s">
        <v>47</v>
      </c>
      <c r="F2004" t="s">
        <v>26</v>
      </c>
      <c r="G2004" s="13" t="s">
        <v>518</v>
      </c>
    </row>
    <row r="2005" spans="1:7" hidden="1" x14ac:dyDescent="0.25">
      <c r="A2005">
        <v>1002</v>
      </c>
      <c r="B2005" s="11">
        <v>46089</v>
      </c>
      <c r="C2005" s="12">
        <v>0.6875</v>
      </c>
      <c r="D2005" t="s">
        <v>26</v>
      </c>
      <c r="E2005" s="13" t="s">
        <v>518</v>
      </c>
      <c r="F2005" t="s">
        <v>19</v>
      </c>
      <c r="G2005" s="13" t="s">
        <v>47</v>
      </c>
    </row>
    <row r="2006" spans="1:7" hidden="1" x14ac:dyDescent="0.25">
      <c r="A2006">
        <v>1003</v>
      </c>
      <c r="B2006" s="11">
        <v>46089</v>
      </c>
      <c r="C2006" s="12">
        <v>0.75</v>
      </c>
      <c r="D2006" t="s">
        <v>19</v>
      </c>
      <c r="E2006" s="13" t="s">
        <v>528</v>
      </c>
      <c r="F2006" t="s">
        <v>26</v>
      </c>
      <c r="G2006" s="13" t="s">
        <v>529</v>
      </c>
    </row>
    <row r="2007" spans="1:7" hidden="1" x14ac:dyDescent="0.25">
      <c r="A2007">
        <v>1003</v>
      </c>
      <c r="B2007" s="11">
        <v>46089</v>
      </c>
      <c r="C2007" s="12">
        <v>0.75</v>
      </c>
      <c r="D2007" t="s">
        <v>26</v>
      </c>
      <c r="E2007" s="13" t="s">
        <v>529</v>
      </c>
      <c r="F2007" t="s">
        <v>19</v>
      </c>
      <c r="G2007" s="13" t="s">
        <v>528</v>
      </c>
    </row>
    <row r="2008" spans="1:7" hidden="1" x14ac:dyDescent="0.25">
      <c r="A2008">
        <v>1004</v>
      </c>
      <c r="B2008" s="11">
        <v>46089</v>
      </c>
      <c r="C2008" s="12">
        <v>0.75</v>
      </c>
      <c r="D2008" t="s">
        <v>19</v>
      </c>
      <c r="E2008" s="13" t="s">
        <v>516</v>
      </c>
      <c r="F2008" t="s">
        <v>26</v>
      </c>
      <c r="G2008" s="13" t="s">
        <v>534</v>
      </c>
    </row>
    <row r="2009" spans="1:7" hidden="1" x14ac:dyDescent="0.25">
      <c r="A2009">
        <v>1004</v>
      </c>
      <c r="B2009" s="11">
        <v>46089</v>
      </c>
      <c r="C2009" s="12">
        <v>0.75</v>
      </c>
      <c r="D2009" t="s">
        <v>26</v>
      </c>
      <c r="E2009" s="13" t="s">
        <v>534</v>
      </c>
      <c r="F2009" t="s">
        <v>19</v>
      </c>
      <c r="G2009" s="13" t="s">
        <v>516</v>
      </c>
    </row>
    <row r="2010" spans="1:7" hidden="1" x14ac:dyDescent="0.25">
      <c r="A2010">
        <v>1005</v>
      </c>
      <c r="B2010" s="11">
        <v>46089</v>
      </c>
      <c r="C2010" s="12">
        <v>0.79166666666666663</v>
      </c>
      <c r="D2010" t="s">
        <v>19</v>
      </c>
      <c r="E2010" s="13" t="s">
        <v>526</v>
      </c>
      <c r="F2010" t="s">
        <v>26</v>
      </c>
      <c r="G2010" s="13" t="s">
        <v>52</v>
      </c>
    </row>
    <row r="2011" spans="1:7" hidden="1" x14ac:dyDescent="0.25">
      <c r="A2011">
        <v>1005</v>
      </c>
      <c r="B2011" s="11">
        <v>46089</v>
      </c>
      <c r="C2011" s="12">
        <v>0.79166666666666663</v>
      </c>
      <c r="D2011" t="s">
        <v>26</v>
      </c>
      <c r="E2011" s="13" t="s">
        <v>52</v>
      </c>
      <c r="F2011" t="s">
        <v>19</v>
      </c>
      <c r="G2011" s="13" t="s">
        <v>526</v>
      </c>
    </row>
    <row r="2012" spans="1:7" hidden="1" x14ac:dyDescent="0.25">
      <c r="A2012">
        <v>1006</v>
      </c>
      <c r="B2012" s="11">
        <v>46089</v>
      </c>
      <c r="C2012" s="12">
        <v>0.875</v>
      </c>
      <c r="D2012" t="s">
        <v>19</v>
      </c>
      <c r="E2012" s="13" t="s">
        <v>533</v>
      </c>
      <c r="F2012" t="s">
        <v>26</v>
      </c>
      <c r="G2012" s="13" t="s">
        <v>537</v>
      </c>
    </row>
    <row r="2013" spans="1:7" hidden="1" x14ac:dyDescent="0.25">
      <c r="A2013">
        <v>1006</v>
      </c>
      <c r="B2013" s="11">
        <v>46089</v>
      </c>
      <c r="C2013" s="12">
        <v>0.875</v>
      </c>
      <c r="D2013" t="s">
        <v>26</v>
      </c>
      <c r="E2013" s="13" t="s">
        <v>537</v>
      </c>
      <c r="F2013" t="s">
        <v>19</v>
      </c>
      <c r="G2013" s="13" t="s">
        <v>533</v>
      </c>
    </row>
    <row r="2014" spans="1:7" hidden="1" x14ac:dyDescent="0.25">
      <c r="A2014">
        <v>1007</v>
      </c>
      <c r="B2014" s="11">
        <v>46089</v>
      </c>
      <c r="C2014" s="12">
        <v>0.89583333333333337</v>
      </c>
      <c r="D2014" t="s">
        <v>19</v>
      </c>
      <c r="E2014" s="13" t="s">
        <v>48</v>
      </c>
      <c r="F2014" t="s">
        <v>26</v>
      </c>
      <c r="G2014" s="13" t="s">
        <v>523</v>
      </c>
    </row>
    <row r="2015" spans="1:7" hidden="1" x14ac:dyDescent="0.25">
      <c r="A2015">
        <v>1007</v>
      </c>
      <c r="B2015" s="11">
        <v>46089</v>
      </c>
      <c r="C2015" s="12">
        <v>0.89583333333333337</v>
      </c>
      <c r="D2015" t="s">
        <v>26</v>
      </c>
      <c r="E2015" s="13" t="s">
        <v>523</v>
      </c>
      <c r="F2015" t="s">
        <v>19</v>
      </c>
      <c r="G2015" s="13" t="s">
        <v>48</v>
      </c>
    </row>
    <row r="2016" spans="1:7" hidden="1" x14ac:dyDescent="0.25">
      <c r="A2016">
        <v>1008</v>
      </c>
      <c r="B2016" s="11">
        <v>46090</v>
      </c>
      <c r="C2016" s="12">
        <v>0.79166666666666663</v>
      </c>
      <c r="D2016" t="s">
        <v>19</v>
      </c>
      <c r="E2016" s="13" t="s">
        <v>519</v>
      </c>
      <c r="F2016" t="s">
        <v>26</v>
      </c>
      <c r="G2016" s="13" t="s">
        <v>525</v>
      </c>
    </row>
    <row r="2017" spans="1:7" hidden="1" x14ac:dyDescent="0.25">
      <c r="A2017">
        <v>1008</v>
      </c>
      <c r="B2017" s="11">
        <v>46090</v>
      </c>
      <c r="C2017" s="12">
        <v>0.79166666666666663</v>
      </c>
      <c r="D2017" t="s">
        <v>26</v>
      </c>
      <c r="E2017" s="13" t="s">
        <v>525</v>
      </c>
      <c r="F2017" t="s">
        <v>19</v>
      </c>
      <c r="G2017" s="13" t="s">
        <v>519</v>
      </c>
    </row>
    <row r="2018" spans="1:7" hidden="1" x14ac:dyDescent="0.25">
      <c r="A2018">
        <v>1009</v>
      </c>
      <c r="B2018" s="11">
        <v>46090</v>
      </c>
      <c r="C2018" s="12">
        <v>0.79166666666666663</v>
      </c>
      <c r="D2018" t="s">
        <v>19</v>
      </c>
      <c r="E2018" s="13" t="s">
        <v>49</v>
      </c>
      <c r="F2018" t="s">
        <v>26</v>
      </c>
      <c r="G2018" s="13" t="s">
        <v>51</v>
      </c>
    </row>
    <row r="2019" spans="1:7" hidden="1" x14ac:dyDescent="0.25">
      <c r="A2019">
        <v>1009</v>
      </c>
      <c r="B2019" s="11">
        <v>46090</v>
      </c>
      <c r="C2019" s="12">
        <v>0.79166666666666663</v>
      </c>
      <c r="D2019" t="s">
        <v>26</v>
      </c>
      <c r="E2019" s="13" t="s">
        <v>51</v>
      </c>
      <c r="F2019" t="s">
        <v>19</v>
      </c>
      <c r="G2019" s="13" t="s">
        <v>49</v>
      </c>
    </row>
    <row r="2020" spans="1:7" hidden="1" x14ac:dyDescent="0.25">
      <c r="A2020">
        <v>1010</v>
      </c>
      <c r="B2020" s="11">
        <v>46090</v>
      </c>
      <c r="C2020" s="12">
        <v>0.85416666666666663</v>
      </c>
      <c r="D2020" t="s">
        <v>19</v>
      </c>
      <c r="E2020" s="13" t="s">
        <v>536</v>
      </c>
      <c r="F2020" t="s">
        <v>26</v>
      </c>
      <c r="G2020" s="13" t="s">
        <v>516</v>
      </c>
    </row>
    <row r="2021" spans="1:7" hidden="1" x14ac:dyDescent="0.25">
      <c r="A2021">
        <v>1010</v>
      </c>
      <c r="B2021" s="11">
        <v>46090</v>
      </c>
      <c r="C2021" s="12">
        <v>0.85416666666666663</v>
      </c>
      <c r="D2021" t="s">
        <v>26</v>
      </c>
      <c r="E2021" s="13" t="s">
        <v>516</v>
      </c>
      <c r="F2021" t="s">
        <v>19</v>
      </c>
      <c r="G2021" s="13" t="s">
        <v>536</v>
      </c>
    </row>
    <row r="2022" spans="1:7" hidden="1" x14ac:dyDescent="0.25">
      <c r="A2022">
        <v>1011</v>
      </c>
      <c r="B2022" s="11">
        <v>46090</v>
      </c>
      <c r="C2022" s="12">
        <v>0.875</v>
      </c>
      <c r="D2022" t="s">
        <v>19</v>
      </c>
      <c r="E2022" s="13" t="s">
        <v>527</v>
      </c>
      <c r="F2022" t="s">
        <v>26</v>
      </c>
      <c r="G2022" s="13" t="s">
        <v>540</v>
      </c>
    </row>
    <row r="2023" spans="1:7" hidden="1" x14ac:dyDescent="0.25">
      <c r="A2023">
        <v>1011</v>
      </c>
      <c r="B2023" s="11">
        <v>46090</v>
      </c>
      <c r="C2023" s="12">
        <v>0.875</v>
      </c>
      <c r="D2023" t="s">
        <v>26</v>
      </c>
      <c r="E2023" s="13" t="s">
        <v>540</v>
      </c>
      <c r="F2023" t="s">
        <v>19</v>
      </c>
      <c r="G2023" s="13" t="s">
        <v>527</v>
      </c>
    </row>
    <row r="2024" spans="1:7" hidden="1" x14ac:dyDescent="0.25">
      <c r="A2024">
        <v>1012</v>
      </c>
      <c r="B2024" s="11">
        <v>46091</v>
      </c>
      <c r="C2024" s="12">
        <v>0.79166666666666663</v>
      </c>
      <c r="D2024" t="s">
        <v>19</v>
      </c>
      <c r="E2024" s="13" t="s">
        <v>520</v>
      </c>
      <c r="F2024" t="s">
        <v>26</v>
      </c>
      <c r="G2024" s="13" t="s">
        <v>47</v>
      </c>
    </row>
    <row r="2025" spans="1:7" hidden="1" x14ac:dyDescent="0.25">
      <c r="A2025">
        <v>1012</v>
      </c>
      <c r="B2025" s="11">
        <v>46091</v>
      </c>
      <c r="C2025" s="12">
        <v>0.79166666666666663</v>
      </c>
      <c r="D2025" t="s">
        <v>26</v>
      </c>
      <c r="E2025" s="13" t="s">
        <v>47</v>
      </c>
      <c r="F2025" t="s">
        <v>19</v>
      </c>
      <c r="G2025" s="13" t="s">
        <v>520</v>
      </c>
    </row>
    <row r="2026" spans="1:7" hidden="1" x14ac:dyDescent="0.25">
      <c r="A2026">
        <v>1013</v>
      </c>
      <c r="B2026" s="11">
        <v>46091</v>
      </c>
      <c r="C2026" s="12">
        <v>0.79166666666666663</v>
      </c>
      <c r="D2026" t="s">
        <v>19</v>
      </c>
      <c r="E2026" s="13" t="s">
        <v>539</v>
      </c>
      <c r="F2026" t="s">
        <v>26</v>
      </c>
      <c r="G2026" s="13" t="s">
        <v>529</v>
      </c>
    </row>
    <row r="2027" spans="1:7" hidden="1" x14ac:dyDescent="0.25">
      <c r="A2027">
        <v>1013</v>
      </c>
      <c r="B2027" s="11">
        <v>46091</v>
      </c>
      <c r="C2027" s="12">
        <v>0.79166666666666663</v>
      </c>
      <c r="D2027" t="s">
        <v>26</v>
      </c>
      <c r="E2027" s="13" t="s">
        <v>529</v>
      </c>
      <c r="F2027" t="s">
        <v>19</v>
      </c>
      <c r="G2027" s="13" t="s">
        <v>539</v>
      </c>
    </row>
    <row r="2028" spans="1:7" hidden="1" x14ac:dyDescent="0.25">
      <c r="A2028">
        <v>1014</v>
      </c>
      <c r="B2028" s="11">
        <v>46091</v>
      </c>
      <c r="C2028" s="12">
        <v>0.79166666666666663</v>
      </c>
      <c r="D2028" t="s">
        <v>19</v>
      </c>
      <c r="E2028" s="13" t="s">
        <v>518</v>
      </c>
      <c r="F2028" t="s">
        <v>26</v>
      </c>
      <c r="G2028" s="13" t="s">
        <v>53</v>
      </c>
    </row>
    <row r="2029" spans="1:7" hidden="1" x14ac:dyDescent="0.25">
      <c r="A2029">
        <v>1014</v>
      </c>
      <c r="B2029" s="11">
        <v>46091</v>
      </c>
      <c r="C2029" s="12">
        <v>0.79166666666666663</v>
      </c>
      <c r="D2029" t="s">
        <v>26</v>
      </c>
      <c r="E2029" s="13" t="s">
        <v>53</v>
      </c>
      <c r="F2029" t="s">
        <v>19</v>
      </c>
      <c r="G2029" s="13" t="s">
        <v>518</v>
      </c>
    </row>
    <row r="2030" spans="1:7" hidden="1" x14ac:dyDescent="0.25">
      <c r="A2030">
        <v>1015</v>
      </c>
      <c r="B2030" s="11">
        <v>46091</v>
      </c>
      <c r="C2030" s="12">
        <v>0.79166666666666663</v>
      </c>
      <c r="D2030" t="s">
        <v>19</v>
      </c>
      <c r="E2030" s="13" t="s">
        <v>530</v>
      </c>
      <c r="F2030" t="s">
        <v>26</v>
      </c>
      <c r="G2030" s="13" t="s">
        <v>528</v>
      </c>
    </row>
    <row r="2031" spans="1:7" hidden="1" x14ac:dyDescent="0.25">
      <c r="A2031">
        <v>1015</v>
      </c>
      <c r="B2031" s="11">
        <v>46091</v>
      </c>
      <c r="C2031" s="12">
        <v>0.79166666666666663</v>
      </c>
      <c r="D2031" t="s">
        <v>26</v>
      </c>
      <c r="E2031" s="13" t="s">
        <v>528</v>
      </c>
      <c r="F2031" t="s">
        <v>19</v>
      </c>
      <c r="G2031" s="13" t="s">
        <v>530</v>
      </c>
    </row>
    <row r="2032" spans="1:7" hidden="1" x14ac:dyDescent="0.25">
      <c r="A2032">
        <v>1016</v>
      </c>
      <c r="B2032" s="11">
        <v>46091</v>
      </c>
      <c r="C2032" s="12">
        <v>0.79166666666666663</v>
      </c>
      <c r="D2032" t="s">
        <v>19</v>
      </c>
      <c r="E2032" s="13" t="s">
        <v>526</v>
      </c>
      <c r="F2032" t="s">
        <v>26</v>
      </c>
      <c r="G2032" s="13" t="s">
        <v>517</v>
      </c>
    </row>
    <row r="2033" spans="1:7" hidden="1" x14ac:dyDescent="0.25">
      <c r="A2033">
        <v>1016</v>
      </c>
      <c r="B2033" s="11">
        <v>46091</v>
      </c>
      <c r="C2033" s="12">
        <v>0.79166666666666663</v>
      </c>
      <c r="D2033" t="s">
        <v>26</v>
      </c>
      <c r="E2033" s="13" t="s">
        <v>517</v>
      </c>
      <c r="F2033" t="s">
        <v>19</v>
      </c>
      <c r="G2033" s="13" t="s">
        <v>526</v>
      </c>
    </row>
    <row r="2034" spans="1:7" hidden="1" x14ac:dyDescent="0.25">
      <c r="A2034">
        <v>1017</v>
      </c>
      <c r="B2034" s="11">
        <v>46091</v>
      </c>
      <c r="C2034" s="12">
        <v>0.79166666666666663</v>
      </c>
      <c r="D2034" t="s">
        <v>19</v>
      </c>
      <c r="E2034" s="13" t="s">
        <v>49</v>
      </c>
      <c r="F2034" t="s">
        <v>26</v>
      </c>
      <c r="G2034" s="13" t="s">
        <v>519</v>
      </c>
    </row>
    <row r="2035" spans="1:7" hidden="1" x14ac:dyDescent="0.25">
      <c r="A2035">
        <v>1017</v>
      </c>
      <c r="B2035" s="11">
        <v>46091</v>
      </c>
      <c r="C2035" s="12">
        <v>0.79166666666666663</v>
      </c>
      <c r="D2035" t="s">
        <v>26</v>
      </c>
      <c r="E2035" s="13" t="s">
        <v>519</v>
      </c>
      <c r="F2035" t="s">
        <v>19</v>
      </c>
      <c r="G2035" s="13" t="s">
        <v>49</v>
      </c>
    </row>
    <row r="2036" spans="1:7" hidden="1" x14ac:dyDescent="0.25">
      <c r="A2036">
        <v>1018</v>
      </c>
      <c r="B2036" s="11">
        <v>46091</v>
      </c>
      <c r="C2036" s="12">
        <v>0.79166666666666663</v>
      </c>
      <c r="D2036" t="s">
        <v>19</v>
      </c>
      <c r="E2036" s="13" t="s">
        <v>522</v>
      </c>
      <c r="F2036" t="s">
        <v>26</v>
      </c>
      <c r="G2036" s="13" t="s">
        <v>521</v>
      </c>
    </row>
    <row r="2037" spans="1:7" hidden="1" x14ac:dyDescent="0.25">
      <c r="A2037">
        <v>1018</v>
      </c>
      <c r="B2037" s="11">
        <v>46091</v>
      </c>
      <c r="C2037" s="12">
        <v>0.79166666666666663</v>
      </c>
      <c r="D2037" t="s">
        <v>26</v>
      </c>
      <c r="E2037" s="13" t="s">
        <v>521</v>
      </c>
      <c r="F2037" t="s">
        <v>19</v>
      </c>
      <c r="G2037" s="13" t="s">
        <v>522</v>
      </c>
    </row>
    <row r="2038" spans="1:7" hidden="1" x14ac:dyDescent="0.25">
      <c r="A2038">
        <v>1019</v>
      </c>
      <c r="B2038" s="11">
        <v>46091</v>
      </c>
      <c r="C2038" s="12">
        <v>0.8125</v>
      </c>
      <c r="D2038" t="s">
        <v>19</v>
      </c>
      <c r="E2038" s="13" t="s">
        <v>524</v>
      </c>
      <c r="F2038" t="s">
        <v>26</v>
      </c>
      <c r="G2038" s="13" t="s">
        <v>533</v>
      </c>
    </row>
    <row r="2039" spans="1:7" hidden="1" x14ac:dyDescent="0.25">
      <c r="A2039">
        <v>1019</v>
      </c>
      <c r="B2039" s="11">
        <v>46091</v>
      </c>
      <c r="C2039" s="12">
        <v>0.8125</v>
      </c>
      <c r="D2039" t="s">
        <v>26</v>
      </c>
      <c r="E2039" s="13" t="s">
        <v>533</v>
      </c>
      <c r="F2039" t="s">
        <v>19</v>
      </c>
      <c r="G2039" s="13" t="s">
        <v>524</v>
      </c>
    </row>
    <row r="2040" spans="1:7" hidden="1" x14ac:dyDescent="0.25">
      <c r="A2040">
        <v>1020</v>
      </c>
      <c r="B2040" s="11">
        <v>46091</v>
      </c>
      <c r="C2040" s="12">
        <v>0.83333333333333337</v>
      </c>
      <c r="D2040" t="s">
        <v>19</v>
      </c>
      <c r="E2040" s="13" t="s">
        <v>536</v>
      </c>
      <c r="F2040" t="s">
        <v>26</v>
      </c>
      <c r="G2040" s="13" t="s">
        <v>532</v>
      </c>
    </row>
    <row r="2041" spans="1:7" hidden="1" x14ac:dyDescent="0.25">
      <c r="A2041">
        <v>1020</v>
      </c>
      <c r="B2041" s="11">
        <v>46091</v>
      </c>
      <c r="C2041" s="12">
        <v>0.83333333333333337</v>
      </c>
      <c r="D2041" t="s">
        <v>26</v>
      </c>
      <c r="E2041" s="13" t="s">
        <v>532</v>
      </c>
      <c r="F2041" t="s">
        <v>19</v>
      </c>
      <c r="G2041" s="13" t="s">
        <v>536</v>
      </c>
    </row>
    <row r="2042" spans="1:7" hidden="1" x14ac:dyDescent="0.25">
      <c r="A2042">
        <v>1021</v>
      </c>
      <c r="B2042" s="11">
        <v>46091</v>
      </c>
      <c r="C2042" s="12">
        <v>0.83333333333333337</v>
      </c>
      <c r="D2042" t="s">
        <v>19</v>
      </c>
      <c r="E2042" s="13" t="s">
        <v>523</v>
      </c>
      <c r="F2042" t="s">
        <v>26</v>
      </c>
      <c r="G2042" s="13" t="s">
        <v>534</v>
      </c>
    </row>
    <row r="2043" spans="1:7" hidden="1" x14ac:dyDescent="0.25">
      <c r="A2043">
        <v>1021</v>
      </c>
      <c r="B2043" s="11">
        <v>46091</v>
      </c>
      <c r="C2043" s="12">
        <v>0.83333333333333337</v>
      </c>
      <c r="D2043" t="s">
        <v>26</v>
      </c>
      <c r="E2043" s="13" t="s">
        <v>534</v>
      </c>
      <c r="F2043" t="s">
        <v>19</v>
      </c>
      <c r="G2043" s="13" t="s">
        <v>523</v>
      </c>
    </row>
    <row r="2044" spans="1:7" hidden="1" x14ac:dyDescent="0.25">
      <c r="A2044">
        <v>1022</v>
      </c>
      <c r="B2044" s="11">
        <v>46091</v>
      </c>
      <c r="C2044" s="12">
        <v>0.85416666666666663</v>
      </c>
      <c r="D2044" t="s">
        <v>19</v>
      </c>
      <c r="E2044" s="13" t="s">
        <v>537</v>
      </c>
      <c r="F2044" t="s">
        <v>26</v>
      </c>
      <c r="G2044" s="13" t="s">
        <v>535</v>
      </c>
    </row>
    <row r="2045" spans="1:7" hidden="1" x14ac:dyDescent="0.25">
      <c r="A2045">
        <v>1022</v>
      </c>
      <c r="B2045" s="11">
        <v>46091</v>
      </c>
      <c r="C2045" s="12">
        <v>0.85416666666666663</v>
      </c>
      <c r="D2045" t="s">
        <v>26</v>
      </c>
      <c r="E2045" s="13" t="s">
        <v>535</v>
      </c>
      <c r="F2045" t="s">
        <v>19</v>
      </c>
      <c r="G2045" s="13" t="s">
        <v>537</v>
      </c>
    </row>
    <row r="2046" spans="1:7" hidden="1" x14ac:dyDescent="0.25">
      <c r="A2046">
        <v>1023</v>
      </c>
      <c r="B2046" s="11">
        <v>46091</v>
      </c>
      <c r="C2046" s="12">
        <v>0.91666666666666663</v>
      </c>
      <c r="D2046" t="s">
        <v>19</v>
      </c>
      <c r="E2046" s="13" t="s">
        <v>531</v>
      </c>
      <c r="F2046" t="s">
        <v>26</v>
      </c>
      <c r="G2046" s="13" t="s">
        <v>538</v>
      </c>
    </row>
    <row r="2047" spans="1:7" hidden="1" x14ac:dyDescent="0.25">
      <c r="A2047">
        <v>1023</v>
      </c>
      <c r="B2047" s="11">
        <v>46091</v>
      </c>
      <c r="C2047" s="12">
        <v>0.91666666666666663</v>
      </c>
      <c r="D2047" t="s">
        <v>26</v>
      </c>
      <c r="E2047" s="13" t="s">
        <v>538</v>
      </c>
      <c r="F2047" t="s">
        <v>19</v>
      </c>
      <c r="G2047" s="13" t="s">
        <v>531</v>
      </c>
    </row>
    <row r="2048" spans="1:7" hidden="1" x14ac:dyDescent="0.25">
      <c r="A2048">
        <v>1024</v>
      </c>
      <c r="B2048" s="11">
        <v>46091</v>
      </c>
      <c r="C2048" s="12">
        <v>0.91666666666666663</v>
      </c>
      <c r="D2048" t="s">
        <v>19</v>
      </c>
      <c r="E2048" s="13" t="s">
        <v>48</v>
      </c>
      <c r="F2048" t="s">
        <v>26</v>
      </c>
      <c r="G2048" s="13" t="s">
        <v>54</v>
      </c>
    </row>
    <row r="2049" spans="1:7" hidden="1" x14ac:dyDescent="0.25">
      <c r="A2049">
        <v>1024</v>
      </c>
      <c r="B2049" s="11">
        <v>46091</v>
      </c>
      <c r="C2049" s="12">
        <v>0.91666666666666663</v>
      </c>
      <c r="D2049" t="s">
        <v>26</v>
      </c>
      <c r="E2049" s="13" t="s">
        <v>54</v>
      </c>
      <c r="F2049" t="s">
        <v>19</v>
      </c>
      <c r="G2049" s="13" t="s">
        <v>48</v>
      </c>
    </row>
    <row r="2050" spans="1:7" hidden="1" x14ac:dyDescent="0.25">
      <c r="A2050">
        <v>1025</v>
      </c>
      <c r="B2050" s="11">
        <v>46092</v>
      </c>
      <c r="C2050" s="12">
        <v>0.8125</v>
      </c>
      <c r="D2050" t="s">
        <v>19</v>
      </c>
      <c r="E2050" s="13" t="s">
        <v>521</v>
      </c>
      <c r="F2050" t="s">
        <v>26</v>
      </c>
      <c r="G2050" s="13" t="s">
        <v>527</v>
      </c>
    </row>
    <row r="2051" spans="1:7" hidden="1" x14ac:dyDescent="0.25">
      <c r="A2051">
        <v>1025</v>
      </c>
      <c r="B2051" s="11">
        <v>46092</v>
      </c>
      <c r="C2051" s="12">
        <v>0.8125</v>
      </c>
      <c r="D2051" t="s">
        <v>26</v>
      </c>
      <c r="E2051" s="13" t="s">
        <v>527</v>
      </c>
      <c r="F2051" t="s">
        <v>19</v>
      </c>
      <c r="G2051" s="13" t="s">
        <v>521</v>
      </c>
    </row>
    <row r="2052" spans="1:7" hidden="1" x14ac:dyDescent="0.25">
      <c r="A2052">
        <v>1026</v>
      </c>
      <c r="B2052" s="11">
        <v>46092</v>
      </c>
      <c r="C2052" s="12">
        <v>0.8125</v>
      </c>
      <c r="D2052" t="s">
        <v>19</v>
      </c>
      <c r="E2052" s="13" t="s">
        <v>51</v>
      </c>
      <c r="F2052" t="s">
        <v>26</v>
      </c>
      <c r="G2052" s="13" t="s">
        <v>525</v>
      </c>
    </row>
    <row r="2053" spans="1:7" hidden="1" x14ac:dyDescent="0.25">
      <c r="A2053">
        <v>1026</v>
      </c>
      <c r="B2053" s="11">
        <v>46092</v>
      </c>
      <c r="C2053" s="12">
        <v>0.8125</v>
      </c>
      <c r="D2053" t="s">
        <v>26</v>
      </c>
      <c r="E2053" s="13" t="s">
        <v>525</v>
      </c>
      <c r="F2053" t="s">
        <v>19</v>
      </c>
      <c r="G2053" s="13" t="s">
        <v>51</v>
      </c>
    </row>
    <row r="2054" spans="1:7" hidden="1" x14ac:dyDescent="0.25">
      <c r="A2054">
        <v>1027</v>
      </c>
      <c r="B2054" s="11">
        <v>46093</v>
      </c>
      <c r="C2054" s="12">
        <v>0.79166666666666663</v>
      </c>
      <c r="D2054" t="s">
        <v>19</v>
      </c>
      <c r="E2054" s="13" t="s">
        <v>537</v>
      </c>
      <c r="F2054" t="s">
        <v>26</v>
      </c>
      <c r="G2054" s="13" t="s">
        <v>522</v>
      </c>
    </row>
    <row r="2055" spans="1:7" hidden="1" x14ac:dyDescent="0.25">
      <c r="A2055">
        <v>1027</v>
      </c>
      <c r="B2055" s="11">
        <v>46093</v>
      </c>
      <c r="C2055" s="12">
        <v>0.79166666666666663</v>
      </c>
      <c r="D2055" t="s">
        <v>26</v>
      </c>
      <c r="E2055" s="13" t="s">
        <v>522</v>
      </c>
      <c r="F2055" t="s">
        <v>19</v>
      </c>
      <c r="G2055" s="13" t="s">
        <v>537</v>
      </c>
    </row>
    <row r="2056" spans="1:7" hidden="1" x14ac:dyDescent="0.25">
      <c r="A2056">
        <v>1028</v>
      </c>
      <c r="B2056" s="11">
        <v>46093</v>
      </c>
      <c r="C2056" s="12">
        <v>0.79166666666666663</v>
      </c>
      <c r="D2056" t="s">
        <v>19</v>
      </c>
      <c r="E2056" s="13" t="s">
        <v>526</v>
      </c>
      <c r="F2056" t="s">
        <v>26</v>
      </c>
      <c r="G2056" s="13" t="s">
        <v>528</v>
      </c>
    </row>
    <row r="2057" spans="1:7" hidden="1" x14ac:dyDescent="0.25">
      <c r="A2057">
        <v>1028</v>
      </c>
      <c r="B2057" s="11">
        <v>46093</v>
      </c>
      <c r="C2057" s="12">
        <v>0.79166666666666663</v>
      </c>
      <c r="D2057" t="s">
        <v>26</v>
      </c>
      <c r="E2057" s="13" t="s">
        <v>528</v>
      </c>
      <c r="F2057" t="s">
        <v>19</v>
      </c>
      <c r="G2057" s="13" t="s">
        <v>526</v>
      </c>
    </row>
    <row r="2058" spans="1:7" hidden="1" x14ac:dyDescent="0.25">
      <c r="A2058">
        <v>1029</v>
      </c>
      <c r="B2058" s="11">
        <v>46093</v>
      </c>
      <c r="C2058" s="12">
        <v>0.79166666666666663</v>
      </c>
      <c r="D2058" t="s">
        <v>19</v>
      </c>
      <c r="E2058" s="13" t="s">
        <v>49</v>
      </c>
      <c r="F2058" t="s">
        <v>26</v>
      </c>
      <c r="G2058" s="13" t="s">
        <v>52</v>
      </c>
    </row>
    <row r="2059" spans="1:7" hidden="1" x14ac:dyDescent="0.25">
      <c r="A2059">
        <v>1029</v>
      </c>
      <c r="B2059" s="11">
        <v>46093</v>
      </c>
      <c r="C2059" s="12">
        <v>0.79166666666666663</v>
      </c>
      <c r="D2059" t="s">
        <v>26</v>
      </c>
      <c r="E2059" s="13" t="s">
        <v>52</v>
      </c>
      <c r="F2059" t="s">
        <v>19</v>
      </c>
      <c r="G2059" s="13" t="s">
        <v>49</v>
      </c>
    </row>
    <row r="2060" spans="1:7" hidden="1" x14ac:dyDescent="0.25">
      <c r="A2060">
        <v>1030</v>
      </c>
      <c r="B2060" s="11">
        <v>46093</v>
      </c>
      <c r="C2060" s="12">
        <v>0.79166666666666663</v>
      </c>
      <c r="D2060" t="s">
        <v>19</v>
      </c>
      <c r="E2060" s="13" t="s">
        <v>530</v>
      </c>
      <c r="F2060" t="s">
        <v>26</v>
      </c>
      <c r="G2060" s="13" t="s">
        <v>517</v>
      </c>
    </row>
    <row r="2061" spans="1:7" hidden="1" x14ac:dyDescent="0.25">
      <c r="A2061">
        <v>1030</v>
      </c>
      <c r="B2061" s="11">
        <v>46093</v>
      </c>
      <c r="C2061" s="12">
        <v>0.79166666666666663</v>
      </c>
      <c r="D2061" t="s">
        <v>26</v>
      </c>
      <c r="E2061" s="13" t="s">
        <v>517</v>
      </c>
      <c r="F2061" t="s">
        <v>19</v>
      </c>
      <c r="G2061" s="13" t="s">
        <v>530</v>
      </c>
    </row>
    <row r="2062" spans="1:7" hidden="1" x14ac:dyDescent="0.25">
      <c r="A2062">
        <v>1031</v>
      </c>
      <c r="B2062" s="11">
        <v>46093</v>
      </c>
      <c r="C2062" s="12">
        <v>0.79166666666666663</v>
      </c>
      <c r="D2062" t="s">
        <v>19</v>
      </c>
      <c r="E2062" s="13" t="s">
        <v>533</v>
      </c>
      <c r="F2062" t="s">
        <v>26</v>
      </c>
      <c r="G2062" s="13" t="s">
        <v>53</v>
      </c>
    </row>
    <row r="2063" spans="1:7" hidden="1" x14ac:dyDescent="0.25">
      <c r="A2063">
        <v>1031</v>
      </c>
      <c r="B2063" s="11">
        <v>46093</v>
      </c>
      <c r="C2063" s="12">
        <v>0.79166666666666663</v>
      </c>
      <c r="D2063" t="s">
        <v>26</v>
      </c>
      <c r="E2063" s="13" t="s">
        <v>53</v>
      </c>
      <c r="F2063" t="s">
        <v>19</v>
      </c>
      <c r="G2063" s="13" t="s">
        <v>533</v>
      </c>
    </row>
    <row r="2064" spans="1:7" hidden="1" x14ac:dyDescent="0.25">
      <c r="A2064">
        <v>1032</v>
      </c>
      <c r="B2064" s="11">
        <v>46093</v>
      </c>
      <c r="C2064" s="12">
        <v>0.79166666666666663</v>
      </c>
      <c r="D2064" t="s">
        <v>19</v>
      </c>
      <c r="E2064" s="13" t="s">
        <v>51</v>
      </c>
      <c r="F2064" t="s">
        <v>26</v>
      </c>
      <c r="G2064" s="13" t="s">
        <v>529</v>
      </c>
    </row>
    <row r="2065" spans="1:7" hidden="1" x14ac:dyDescent="0.25">
      <c r="A2065">
        <v>1032</v>
      </c>
      <c r="B2065" s="11">
        <v>46093</v>
      </c>
      <c r="C2065" s="12">
        <v>0.79166666666666663</v>
      </c>
      <c r="D2065" t="s">
        <v>26</v>
      </c>
      <c r="E2065" s="13" t="s">
        <v>529</v>
      </c>
      <c r="F2065" t="s">
        <v>19</v>
      </c>
      <c r="G2065" s="13" t="s">
        <v>51</v>
      </c>
    </row>
    <row r="2066" spans="1:7" hidden="1" x14ac:dyDescent="0.25">
      <c r="A2066">
        <v>1033</v>
      </c>
      <c r="B2066" s="11">
        <v>46093</v>
      </c>
      <c r="C2066" s="12">
        <v>0.79166666666666663</v>
      </c>
      <c r="D2066" t="s">
        <v>19</v>
      </c>
      <c r="E2066" s="13" t="s">
        <v>539</v>
      </c>
      <c r="F2066" t="s">
        <v>26</v>
      </c>
      <c r="G2066" s="13" t="s">
        <v>47</v>
      </c>
    </row>
    <row r="2067" spans="1:7" hidden="1" x14ac:dyDescent="0.25">
      <c r="A2067">
        <v>1033</v>
      </c>
      <c r="B2067" s="11">
        <v>46093</v>
      </c>
      <c r="C2067" s="12">
        <v>0.79166666666666663</v>
      </c>
      <c r="D2067" t="s">
        <v>26</v>
      </c>
      <c r="E2067" s="13" t="s">
        <v>47</v>
      </c>
      <c r="F2067" t="s">
        <v>19</v>
      </c>
      <c r="G2067" s="13" t="s">
        <v>539</v>
      </c>
    </row>
    <row r="2068" spans="1:7" hidden="1" x14ac:dyDescent="0.25">
      <c r="A2068">
        <v>1034</v>
      </c>
      <c r="B2068" s="11">
        <v>46093</v>
      </c>
      <c r="C2068" s="12">
        <v>0.83333333333333337</v>
      </c>
      <c r="D2068" t="s">
        <v>19</v>
      </c>
      <c r="E2068" s="13" t="s">
        <v>525</v>
      </c>
      <c r="F2068" t="s">
        <v>26</v>
      </c>
      <c r="G2068" s="13" t="s">
        <v>532</v>
      </c>
    </row>
    <row r="2069" spans="1:7" hidden="1" x14ac:dyDescent="0.25">
      <c r="A2069">
        <v>1034</v>
      </c>
      <c r="B2069" s="11">
        <v>46093</v>
      </c>
      <c r="C2069" s="12">
        <v>0.83333333333333337</v>
      </c>
      <c r="D2069" t="s">
        <v>26</v>
      </c>
      <c r="E2069" s="13" t="s">
        <v>532</v>
      </c>
      <c r="F2069" t="s">
        <v>19</v>
      </c>
      <c r="G2069" s="13" t="s">
        <v>525</v>
      </c>
    </row>
    <row r="2070" spans="1:7" hidden="1" x14ac:dyDescent="0.25">
      <c r="A2070">
        <v>1035</v>
      </c>
      <c r="B2070" s="11">
        <v>46093</v>
      </c>
      <c r="C2070" s="12">
        <v>0.83333333333333337</v>
      </c>
      <c r="D2070" t="s">
        <v>19</v>
      </c>
      <c r="E2070" s="13" t="s">
        <v>519</v>
      </c>
      <c r="F2070" t="s">
        <v>26</v>
      </c>
      <c r="G2070" s="13" t="s">
        <v>535</v>
      </c>
    </row>
    <row r="2071" spans="1:7" hidden="1" x14ac:dyDescent="0.25">
      <c r="A2071">
        <v>1035</v>
      </c>
      <c r="B2071" s="11">
        <v>46093</v>
      </c>
      <c r="C2071" s="12">
        <v>0.83333333333333337</v>
      </c>
      <c r="D2071" t="s">
        <v>26</v>
      </c>
      <c r="E2071" s="13" t="s">
        <v>535</v>
      </c>
      <c r="F2071" t="s">
        <v>19</v>
      </c>
      <c r="G2071" s="13" t="s">
        <v>519</v>
      </c>
    </row>
    <row r="2072" spans="1:7" hidden="1" x14ac:dyDescent="0.25">
      <c r="A2072">
        <v>1036</v>
      </c>
      <c r="B2072" s="11">
        <v>46093</v>
      </c>
      <c r="C2072" s="12">
        <v>0.83333333333333337</v>
      </c>
      <c r="D2072" t="s">
        <v>19</v>
      </c>
      <c r="E2072" s="13" t="s">
        <v>48</v>
      </c>
      <c r="F2072" t="s">
        <v>26</v>
      </c>
      <c r="G2072" s="13" t="s">
        <v>534</v>
      </c>
    </row>
    <row r="2073" spans="1:7" hidden="1" x14ac:dyDescent="0.25">
      <c r="A2073">
        <v>1036</v>
      </c>
      <c r="B2073" s="11">
        <v>46093</v>
      </c>
      <c r="C2073" s="12">
        <v>0.83333333333333337</v>
      </c>
      <c r="D2073" t="s">
        <v>26</v>
      </c>
      <c r="E2073" s="13" t="s">
        <v>534</v>
      </c>
      <c r="F2073" t="s">
        <v>19</v>
      </c>
      <c r="G2073" s="13" t="s">
        <v>48</v>
      </c>
    </row>
    <row r="2074" spans="1:7" hidden="1" x14ac:dyDescent="0.25">
      <c r="A2074">
        <v>1037</v>
      </c>
      <c r="B2074" s="11">
        <v>46093</v>
      </c>
      <c r="C2074" s="12">
        <v>0.875</v>
      </c>
      <c r="D2074" t="s">
        <v>19</v>
      </c>
      <c r="E2074" s="13" t="s">
        <v>516</v>
      </c>
      <c r="F2074" t="s">
        <v>26</v>
      </c>
      <c r="G2074" s="13" t="s">
        <v>536</v>
      </c>
    </row>
    <row r="2075" spans="1:7" hidden="1" x14ac:dyDescent="0.25">
      <c r="A2075">
        <v>1037</v>
      </c>
      <c r="B2075" s="11">
        <v>46093</v>
      </c>
      <c r="C2075" s="12">
        <v>0.875</v>
      </c>
      <c r="D2075" t="s">
        <v>26</v>
      </c>
      <c r="E2075" s="13" t="s">
        <v>536</v>
      </c>
      <c r="F2075" t="s">
        <v>19</v>
      </c>
      <c r="G2075" s="13" t="s">
        <v>516</v>
      </c>
    </row>
    <row r="2076" spans="1:7" hidden="1" x14ac:dyDescent="0.25">
      <c r="A2076">
        <v>1038</v>
      </c>
      <c r="B2076" s="11">
        <v>46093</v>
      </c>
      <c r="C2076" s="12">
        <v>0.91666666666666663</v>
      </c>
      <c r="D2076" t="s">
        <v>19</v>
      </c>
      <c r="E2076" s="13" t="s">
        <v>518</v>
      </c>
      <c r="F2076" t="s">
        <v>26</v>
      </c>
      <c r="G2076" s="13" t="s">
        <v>523</v>
      </c>
    </row>
    <row r="2077" spans="1:7" hidden="1" x14ac:dyDescent="0.25">
      <c r="A2077">
        <v>1038</v>
      </c>
      <c r="B2077" s="11">
        <v>46093</v>
      </c>
      <c r="C2077" s="12">
        <v>0.91666666666666663</v>
      </c>
      <c r="D2077" t="s">
        <v>26</v>
      </c>
      <c r="E2077" s="13" t="s">
        <v>523</v>
      </c>
      <c r="F2077" t="s">
        <v>19</v>
      </c>
      <c r="G2077" s="13" t="s">
        <v>518</v>
      </c>
    </row>
    <row r="2078" spans="1:7" hidden="1" x14ac:dyDescent="0.25">
      <c r="A2078">
        <v>1039</v>
      </c>
      <c r="B2078" s="11">
        <v>46093</v>
      </c>
      <c r="C2078" s="12">
        <v>0.91666666666666663</v>
      </c>
      <c r="D2078" t="s">
        <v>19</v>
      </c>
      <c r="E2078" s="13" t="s">
        <v>531</v>
      </c>
      <c r="F2078" t="s">
        <v>26</v>
      </c>
      <c r="G2078" s="13" t="s">
        <v>540</v>
      </c>
    </row>
    <row r="2079" spans="1:7" hidden="1" x14ac:dyDescent="0.25">
      <c r="A2079">
        <v>1039</v>
      </c>
      <c r="B2079" s="11">
        <v>46093</v>
      </c>
      <c r="C2079" s="12">
        <v>0.91666666666666663</v>
      </c>
      <c r="D2079" t="s">
        <v>26</v>
      </c>
      <c r="E2079" s="13" t="s">
        <v>540</v>
      </c>
      <c r="F2079" t="s">
        <v>19</v>
      </c>
      <c r="G2079" s="13" t="s">
        <v>531</v>
      </c>
    </row>
    <row r="2080" spans="1:7" hidden="1" x14ac:dyDescent="0.25">
      <c r="A2080">
        <v>1040</v>
      </c>
      <c r="B2080" s="11">
        <v>46093</v>
      </c>
      <c r="C2080" s="12">
        <v>0.91666666666666663</v>
      </c>
      <c r="D2080" t="s">
        <v>19</v>
      </c>
      <c r="E2080" s="13" t="s">
        <v>54</v>
      </c>
      <c r="F2080" t="s">
        <v>26</v>
      </c>
      <c r="G2080" s="13" t="s">
        <v>538</v>
      </c>
    </row>
    <row r="2081" spans="1:7" hidden="1" x14ac:dyDescent="0.25">
      <c r="A2081">
        <v>1040</v>
      </c>
      <c r="B2081" s="11">
        <v>46093</v>
      </c>
      <c r="C2081" s="12">
        <v>0.91666666666666663</v>
      </c>
      <c r="D2081" t="s">
        <v>26</v>
      </c>
      <c r="E2081" s="13" t="s">
        <v>538</v>
      </c>
      <c r="F2081" t="s">
        <v>19</v>
      </c>
      <c r="G2081" s="13" t="s">
        <v>54</v>
      </c>
    </row>
    <row r="2082" spans="1:7" hidden="1" x14ac:dyDescent="0.25">
      <c r="A2082">
        <v>1041</v>
      </c>
      <c r="B2082" s="11">
        <v>46094</v>
      </c>
      <c r="C2082" s="12">
        <v>0.79166666666666663</v>
      </c>
      <c r="D2082" t="s">
        <v>19</v>
      </c>
      <c r="E2082" s="13" t="s">
        <v>520</v>
      </c>
      <c r="F2082" t="s">
        <v>26</v>
      </c>
      <c r="G2082" s="13" t="s">
        <v>524</v>
      </c>
    </row>
    <row r="2083" spans="1:7" hidden="1" x14ac:dyDescent="0.25">
      <c r="A2083">
        <v>1041</v>
      </c>
      <c r="B2083" s="11">
        <v>46094</v>
      </c>
      <c r="C2083" s="12">
        <v>0.79166666666666663</v>
      </c>
      <c r="D2083" t="s">
        <v>26</v>
      </c>
      <c r="E2083" s="13" t="s">
        <v>524</v>
      </c>
      <c r="F2083" t="s">
        <v>19</v>
      </c>
      <c r="G2083" s="13" t="s">
        <v>520</v>
      </c>
    </row>
    <row r="2084" spans="1:7" hidden="1" x14ac:dyDescent="0.25">
      <c r="A2084">
        <v>1042</v>
      </c>
      <c r="B2084" s="11">
        <v>46094</v>
      </c>
      <c r="C2084" s="12">
        <v>0.83333333333333337</v>
      </c>
      <c r="D2084" t="s">
        <v>19</v>
      </c>
      <c r="E2084" s="13" t="s">
        <v>48</v>
      </c>
      <c r="F2084" t="s">
        <v>26</v>
      </c>
      <c r="G2084" s="13" t="s">
        <v>533</v>
      </c>
    </row>
    <row r="2085" spans="1:7" hidden="1" x14ac:dyDescent="0.25">
      <c r="A2085">
        <v>1042</v>
      </c>
      <c r="B2085" s="11">
        <v>46094</v>
      </c>
      <c r="C2085" s="12">
        <v>0.83333333333333337</v>
      </c>
      <c r="D2085" t="s">
        <v>26</v>
      </c>
      <c r="E2085" s="13" t="s">
        <v>533</v>
      </c>
      <c r="F2085" t="s">
        <v>19</v>
      </c>
      <c r="G2085" s="13" t="s">
        <v>48</v>
      </c>
    </row>
    <row r="2086" spans="1:7" hidden="1" x14ac:dyDescent="0.25">
      <c r="A2086">
        <v>1043</v>
      </c>
      <c r="B2086" s="11">
        <v>46095</v>
      </c>
      <c r="C2086" s="12">
        <v>0.54166666666666663</v>
      </c>
      <c r="D2086" t="s">
        <v>19</v>
      </c>
      <c r="E2086" s="13" t="s">
        <v>537</v>
      </c>
      <c r="F2086" t="s">
        <v>26</v>
      </c>
      <c r="G2086" s="13" t="s">
        <v>527</v>
      </c>
    </row>
    <row r="2087" spans="1:7" hidden="1" x14ac:dyDescent="0.25">
      <c r="A2087">
        <v>1043</v>
      </c>
      <c r="B2087" s="11">
        <v>46095</v>
      </c>
      <c r="C2087" s="12">
        <v>0.54166666666666663</v>
      </c>
      <c r="D2087" t="s">
        <v>26</v>
      </c>
      <c r="E2087" s="13" t="s">
        <v>527</v>
      </c>
      <c r="F2087" t="s">
        <v>19</v>
      </c>
      <c r="G2087" s="13" t="s">
        <v>537</v>
      </c>
    </row>
    <row r="2088" spans="1:7" hidden="1" x14ac:dyDescent="0.25">
      <c r="A2088">
        <v>1044</v>
      </c>
      <c r="B2088" s="11">
        <v>46095</v>
      </c>
      <c r="C2088" s="12">
        <v>0.625</v>
      </c>
      <c r="D2088" t="s">
        <v>19</v>
      </c>
      <c r="E2088" s="13" t="s">
        <v>47</v>
      </c>
      <c r="F2088" t="s">
        <v>26</v>
      </c>
      <c r="G2088" s="13" t="s">
        <v>51</v>
      </c>
    </row>
    <row r="2089" spans="1:7" hidden="1" x14ac:dyDescent="0.25">
      <c r="A2089">
        <v>1044</v>
      </c>
      <c r="B2089" s="11">
        <v>46095</v>
      </c>
      <c r="C2089" s="12">
        <v>0.625</v>
      </c>
      <c r="D2089" t="s">
        <v>26</v>
      </c>
      <c r="E2089" s="13" t="s">
        <v>51</v>
      </c>
      <c r="F2089" t="s">
        <v>19</v>
      </c>
      <c r="G2089" s="13" t="s">
        <v>47</v>
      </c>
    </row>
    <row r="2090" spans="1:7" hidden="1" x14ac:dyDescent="0.25">
      <c r="A2090">
        <v>1045</v>
      </c>
      <c r="B2090" s="11">
        <v>46095</v>
      </c>
      <c r="C2090" s="12">
        <v>0.66666666666666663</v>
      </c>
      <c r="D2090" t="s">
        <v>19</v>
      </c>
      <c r="E2090" s="13" t="s">
        <v>54</v>
      </c>
      <c r="F2090" t="s">
        <v>26</v>
      </c>
      <c r="G2090" s="13" t="s">
        <v>535</v>
      </c>
    </row>
    <row r="2091" spans="1:7" hidden="1" x14ac:dyDescent="0.25">
      <c r="A2091">
        <v>1045</v>
      </c>
      <c r="B2091" s="11">
        <v>46095</v>
      </c>
      <c r="C2091" s="12">
        <v>0.66666666666666663</v>
      </c>
      <c r="D2091" t="s">
        <v>26</v>
      </c>
      <c r="E2091" s="13" t="s">
        <v>535</v>
      </c>
      <c r="F2091" t="s">
        <v>19</v>
      </c>
      <c r="G2091" s="13" t="s">
        <v>54</v>
      </c>
    </row>
    <row r="2092" spans="1:7" hidden="1" x14ac:dyDescent="0.25">
      <c r="A2092">
        <v>1046</v>
      </c>
      <c r="B2092" s="11">
        <v>46095</v>
      </c>
      <c r="C2092" s="12">
        <v>0.75</v>
      </c>
      <c r="D2092" t="s">
        <v>19</v>
      </c>
      <c r="E2092" s="13" t="s">
        <v>519</v>
      </c>
      <c r="F2092" t="s">
        <v>26</v>
      </c>
      <c r="G2092" s="13" t="s">
        <v>532</v>
      </c>
    </row>
    <row r="2093" spans="1:7" hidden="1" x14ac:dyDescent="0.25">
      <c r="A2093">
        <v>1046</v>
      </c>
      <c r="B2093" s="11">
        <v>46095</v>
      </c>
      <c r="C2093" s="12">
        <v>0.75</v>
      </c>
      <c r="D2093" t="s">
        <v>26</v>
      </c>
      <c r="E2093" s="13" t="s">
        <v>532</v>
      </c>
      <c r="F2093" t="s">
        <v>19</v>
      </c>
      <c r="G2093" s="13" t="s">
        <v>519</v>
      </c>
    </row>
    <row r="2094" spans="1:7" hidden="1" x14ac:dyDescent="0.25">
      <c r="A2094">
        <v>1047</v>
      </c>
      <c r="B2094" s="11">
        <v>46095</v>
      </c>
      <c r="C2094" s="12">
        <v>0.79166666666666663</v>
      </c>
      <c r="D2094" t="s">
        <v>19</v>
      </c>
      <c r="E2094" s="13" t="s">
        <v>539</v>
      </c>
      <c r="F2094" t="s">
        <v>26</v>
      </c>
      <c r="G2094" s="13" t="s">
        <v>521</v>
      </c>
    </row>
    <row r="2095" spans="1:7" hidden="1" x14ac:dyDescent="0.25">
      <c r="A2095">
        <v>1047</v>
      </c>
      <c r="B2095" s="11">
        <v>46095</v>
      </c>
      <c r="C2095" s="12">
        <v>0.79166666666666663</v>
      </c>
      <c r="D2095" t="s">
        <v>26</v>
      </c>
      <c r="E2095" s="13" t="s">
        <v>521</v>
      </c>
      <c r="F2095" t="s">
        <v>19</v>
      </c>
      <c r="G2095" s="13" t="s">
        <v>539</v>
      </c>
    </row>
    <row r="2096" spans="1:7" hidden="1" x14ac:dyDescent="0.25">
      <c r="A2096">
        <v>1048</v>
      </c>
      <c r="B2096" s="11">
        <v>46095</v>
      </c>
      <c r="C2096" s="12">
        <v>0.79166666666666663</v>
      </c>
      <c r="D2096" t="s">
        <v>19</v>
      </c>
      <c r="E2096" s="13" t="s">
        <v>520</v>
      </c>
      <c r="F2096" t="s">
        <v>26</v>
      </c>
      <c r="G2096" s="13" t="s">
        <v>52</v>
      </c>
    </row>
    <row r="2097" spans="1:7" hidden="1" x14ac:dyDescent="0.25">
      <c r="A2097">
        <v>1048</v>
      </c>
      <c r="B2097" s="11">
        <v>46095</v>
      </c>
      <c r="C2097" s="12">
        <v>0.79166666666666663</v>
      </c>
      <c r="D2097" t="s">
        <v>26</v>
      </c>
      <c r="E2097" s="13" t="s">
        <v>52</v>
      </c>
      <c r="F2097" t="s">
        <v>19</v>
      </c>
      <c r="G2097" s="13" t="s">
        <v>520</v>
      </c>
    </row>
    <row r="2098" spans="1:7" hidden="1" x14ac:dyDescent="0.25">
      <c r="A2098">
        <v>1049</v>
      </c>
      <c r="B2098" s="11">
        <v>46095</v>
      </c>
      <c r="C2098" s="12">
        <v>0.79166666666666663</v>
      </c>
      <c r="D2098" t="s">
        <v>19</v>
      </c>
      <c r="E2098" s="13" t="s">
        <v>522</v>
      </c>
      <c r="F2098" t="s">
        <v>26</v>
      </c>
      <c r="G2098" s="13" t="s">
        <v>529</v>
      </c>
    </row>
    <row r="2099" spans="1:7" hidden="1" x14ac:dyDescent="0.25">
      <c r="A2099">
        <v>1049</v>
      </c>
      <c r="B2099" s="11">
        <v>46095</v>
      </c>
      <c r="C2099" s="12">
        <v>0.79166666666666663</v>
      </c>
      <c r="D2099" t="s">
        <v>26</v>
      </c>
      <c r="E2099" s="13" t="s">
        <v>529</v>
      </c>
      <c r="F2099" t="s">
        <v>19</v>
      </c>
      <c r="G2099" s="13" t="s">
        <v>522</v>
      </c>
    </row>
    <row r="2100" spans="1:7" hidden="1" x14ac:dyDescent="0.25">
      <c r="A2100">
        <v>1050</v>
      </c>
      <c r="B2100" s="11">
        <v>46095</v>
      </c>
      <c r="C2100" s="12">
        <v>0.79166666666666663</v>
      </c>
      <c r="D2100" t="s">
        <v>19</v>
      </c>
      <c r="E2100" s="13" t="s">
        <v>53</v>
      </c>
      <c r="F2100" t="s">
        <v>26</v>
      </c>
      <c r="G2100" s="13" t="s">
        <v>528</v>
      </c>
    </row>
    <row r="2101" spans="1:7" hidden="1" x14ac:dyDescent="0.25">
      <c r="A2101">
        <v>1050</v>
      </c>
      <c r="B2101" s="11">
        <v>46095</v>
      </c>
      <c r="C2101" s="12">
        <v>0.79166666666666663</v>
      </c>
      <c r="D2101" t="s">
        <v>26</v>
      </c>
      <c r="E2101" s="13" t="s">
        <v>528</v>
      </c>
      <c r="F2101" t="s">
        <v>19</v>
      </c>
      <c r="G2101" s="13" t="s">
        <v>53</v>
      </c>
    </row>
    <row r="2102" spans="1:7" hidden="1" x14ac:dyDescent="0.25">
      <c r="A2102">
        <v>1051</v>
      </c>
      <c r="B2102" s="11">
        <v>46095</v>
      </c>
      <c r="C2102" s="12">
        <v>0.79166666666666663</v>
      </c>
      <c r="D2102" t="s">
        <v>19</v>
      </c>
      <c r="E2102" s="13" t="s">
        <v>49</v>
      </c>
      <c r="F2102" t="s">
        <v>26</v>
      </c>
      <c r="G2102" s="13" t="s">
        <v>524</v>
      </c>
    </row>
    <row r="2103" spans="1:7" hidden="1" x14ac:dyDescent="0.25">
      <c r="A2103">
        <v>1051</v>
      </c>
      <c r="B2103" s="11">
        <v>46095</v>
      </c>
      <c r="C2103" s="12">
        <v>0.79166666666666663</v>
      </c>
      <c r="D2103" t="s">
        <v>26</v>
      </c>
      <c r="E2103" s="13" t="s">
        <v>524</v>
      </c>
      <c r="F2103" t="s">
        <v>19</v>
      </c>
      <c r="G2103" s="13" t="s">
        <v>49</v>
      </c>
    </row>
    <row r="2104" spans="1:7" hidden="1" x14ac:dyDescent="0.25">
      <c r="A2104">
        <v>1052</v>
      </c>
      <c r="B2104" s="11">
        <v>46095</v>
      </c>
      <c r="C2104" s="12">
        <v>0.8125</v>
      </c>
      <c r="D2104" t="s">
        <v>19</v>
      </c>
      <c r="E2104" s="13" t="s">
        <v>530</v>
      </c>
      <c r="F2104" t="s">
        <v>26</v>
      </c>
      <c r="G2104" s="13" t="s">
        <v>525</v>
      </c>
    </row>
    <row r="2105" spans="1:7" hidden="1" x14ac:dyDescent="0.25">
      <c r="A2105">
        <v>1052</v>
      </c>
      <c r="B2105" s="11">
        <v>46095</v>
      </c>
      <c r="C2105" s="12">
        <v>0.8125</v>
      </c>
      <c r="D2105" t="s">
        <v>26</v>
      </c>
      <c r="E2105" s="13" t="s">
        <v>525</v>
      </c>
      <c r="F2105" t="s">
        <v>19</v>
      </c>
      <c r="G2105" s="13" t="s">
        <v>530</v>
      </c>
    </row>
    <row r="2106" spans="1:7" hidden="1" x14ac:dyDescent="0.25">
      <c r="A2106">
        <v>1053</v>
      </c>
      <c r="B2106" s="11">
        <v>46095</v>
      </c>
      <c r="C2106" s="12">
        <v>0.83333333333333337</v>
      </c>
      <c r="D2106" t="s">
        <v>19</v>
      </c>
      <c r="E2106" s="13" t="s">
        <v>526</v>
      </c>
      <c r="F2106" t="s">
        <v>26</v>
      </c>
      <c r="G2106" s="13" t="s">
        <v>534</v>
      </c>
    </row>
    <row r="2107" spans="1:7" hidden="1" x14ac:dyDescent="0.25">
      <c r="A2107">
        <v>1053</v>
      </c>
      <c r="B2107" s="11">
        <v>46095</v>
      </c>
      <c r="C2107" s="12">
        <v>0.83333333333333337</v>
      </c>
      <c r="D2107" t="s">
        <v>26</v>
      </c>
      <c r="E2107" s="13" t="s">
        <v>534</v>
      </c>
      <c r="F2107" t="s">
        <v>19</v>
      </c>
      <c r="G2107" s="13" t="s">
        <v>526</v>
      </c>
    </row>
    <row r="2108" spans="1:7" hidden="1" x14ac:dyDescent="0.25">
      <c r="A2108">
        <v>1054</v>
      </c>
      <c r="B2108" s="11">
        <v>46095</v>
      </c>
      <c r="C2108" s="12">
        <v>0.875</v>
      </c>
      <c r="D2108" t="s">
        <v>19</v>
      </c>
      <c r="E2108" s="13" t="s">
        <v>518</v>
      </c>
      <c r="F2108" t="s">
        <v>26</v>
      </c>
      <c r="G2108" s="13" t="s">
        <v>536</v>
      </c>
    </row>
    <row r="2109" spans="1:7" hidden="1" x14ac:dyDescent="0.25">
      <c r="A2109">
        <v>1054</v>
      </c>
      <c r="B2109" s="11">
        <v>46095</v>
      </c>
      <c r="C2109" s="12">
        <v>0.875</v>
      </c>
      <c r="D2109" t="s">
        <v>26</v>
      </c>
      <c r="E2109" s="13" t="s">
        <v>536</v>
      </c>
      <c r="F2109" t="s">
        <v>19</v>
      </c>
      <c r="G2109" s="13" t="s">
        <v>518</v>
      </c>
    </row>
    <row r="2110" spans="1:7" hidden="1" x14ac:dyDescent="0.25">
      <c r="A2110">
        <v>1055</v>
      </c>
      <c r="B2110" s="11">
        <v>46095</v>
      </c>
      <c r="C2110" s="12">
        <v>0.91666666666666663</v>
      </c>
      <c r="D2110" t="s">
        <v>19</v>
      </c>
      <c r="E2110" s="13" t="s">
        <v>538</v>
      </c>
      <c r="F2110" t="s">
        <v>26</v>
      </c>
      <c r="G2110" s="13" t="s">
        <v>540</v>
      </c>
    </row>
    <row r="2111" spans="1:7" hidden="1" x14ac:dyDescent="0.25">
      <c r="A2111">
        <v>1055</v>
      </c>
      <c r="B2111" s="11">
        <v>46095</v>
      </c>
      <c r="C2111" s="12">
        <v>0.91666666666666663</v>
      </c>
      <c r="D2111" t="s">
        <v>26</v>
      </c>
      <c r="E2111" s="13" t="s">
        <v>540</v>
      </c>
      <c r="F2111" t="s">
        <v>19</v>
      </c>
      <c r="G2111" s="13" t="s">
        <v>538</v>
      </c>
    </row>
    <row r="2112" spans="1:7" hidden="1" x14ac:dyDescent="0.25">
      <c r="A2112">
        <v>1056</v>
      </c>
      <c r="B2112" s="11">
        <v>46095</v>
      </c>
      <c r="C2112" s="12">
        <v>0.91666666666666663</v>
      </c>
      <c r="D2112" t="s">
        <v>19</v>
      </c>
      <c r="E2112" s="13" t="s">
        <v>516</v>
      </c>
      <c r="F2112" t="s">
        <v>26</v>
      </c>
      <c r="G2112" s="13" t="s">
        <v>523</v>
      </c>
    </row>
    <row r="2113" spans="1:7" hidden="1" x14ac:dyDescent="0.25">
      <c r="A2113">
        <v>1056</v>
      </c>
      <c r="B2113" s="11">
        <v>46095</v>
      </c>
      <c r="C2113" s="12">
        <v>0.91666666666666663</v>
      </c>
      <c r="D2113" t="s">
        <v>26</v>
      </c>
      <c r="E2113" s="13" t="s">
        <v>523</v>
      </c>
      <c r="F2113" t="s">
        <v>19</v>
      </c>
      <c r="G2113" s="13" t="s">
        <v>516</v>
      </c>
    </row>
    <row r="2114" spans="1:7" hidden="1" x14ac:dyDescent="0.25">
      <c r="A2114">
        <v>1057</v>
      </c>
      <c r="B2114" s="11">
        <v>46096</v>
      </c>
      <c r="C2114" s="12">
        <v>0.625</v>
      </c>
      <c r="D2114" t="s">
        <v>19</v>
      </c>
      <c r="E2114" s="13" t="s">
        <v>533</v>
      </c>
      <c r="F2114" t="s">
        <v>26</v>
      </c>
      <c r="G2114" s="13" t="s">
        <v>535</v>
      </c>
    </row>
    <row r="2115" spans="1:7" hidden="1" x14ac:dyDescent="0.25">
      <c r="A2115">
        <v>1057</v>
      </c>
      <c r="B2115" s="11">
        <v>46096</v>
      </c>
      <c r="C2115" s="12">
        <v>0.625</v>
      </c>
      <c r="D2115" t="s">
        <v>26</v>
      </c>
      <c r="E2115" s="13" t="s">
        <v>535</v>
      </c>
      <c r="F2115" t="s">
        <v>19</v>
      </c>
      <c r="G2115" s="13" t="s">
        <v>533</v>
      </c>
    </row>
    <row r="2116" spans="1:7" hidden="1" x14ac:dyDescent="0.25">
      <c r="A2116">
        <v>1058</v>
      </c>
      <c r="B2116" s="11">
        <v>46096</v>
      </c>
      <c r="C2116" s="12">
        <v>0.70833333333333337</v>
      </c>
      <c r="D2116" t="s">
        <v>19</v>
      </c>
      <c r="E2116" s="13" t="s">
        <v>539</v>
      </c>
      <c r="F2116" t="s">
        <v>26</v>
      </c>
      <c r="G2116" s="13" t="s">
        <v>527</v>
      </c>
    </row>
    <row r="2117" spans="1:7" hidden="1" x14ac:dyDescent="0.25">
      <c r="A2117">
        <v>1058</v>
      </c>
      <c r="B2117" s="11">
        <v>46096</v>
      </c>
      <c r="C2117" s="12">
        <v>0.70833333333333337</v>
      </c>
      <c r="D2117" t="s">
        <v>26</v>
      </c>
      <c r="E2117" s="13" t="s">
        <v>527</v>
      </c>
      <c r="F2117" t="s">
        <v>19</v>
      </c>
      <c r="G2117" s="13" t="s">
        <v>539</v>
      </c>
    </row>
    <row r="2118" spans="1:7" hidden="1" x14ac:dyDescent="0.25">
      <c r="A2118">
        <v>1059</v>
      </c>
      <c r="B2118" s="11">
        <v>46096</v>
      </c>
      <c r="C2118" s="12">
        <v>0.79166666666666663</v>
      </c>
      <c r="D2118" t="s">
        <v>19</v>
      </c>
      <c r="E2118" s="13" t="s">
        <v>537</v>
      </c>
      <c r="F2118" t="s">
        <v>26</v>
      </c>
      <c r="G2118" s="13" t="s">
        <v>521</v>
      </c>
    </row>
    <row r="2119" spans="1:7" hidden="1" x14ac:dyDescent="0.25">
      <c r="A2119">
        <v>1059</v>
      </c>
      <c r="B2119" s="11">
        <v>46096</v>
      </c>
      <c r="C2119" s="12">
        <v>0.79166666666666663</v>
      </c>
      <c r="D2119" t="s">
        <v>26</v>
      </c>
      <c r="E2119" s="13" t="s">
        <v>521</v>
      </c>
      <c r="F2119" t="s">
        <v>19</v>
      </c>
      <c r="G2119" s="13" t="s">
        <v>537</v>
      </c>
    </row>
    <row r="2120" spans="1:7" hidden="1" x14ac:dyDescent="0.25">
      <c r="A2120">
        <v>1060</v>
      </c>
      <c r="B2120" s="11">
        <v>46096</v>
      </c>
      <c r="C2120" s="12">
        <v>0.8125</v>
      </c>
      <c r="D2120" t="s">
        <v>19</v>
      </c>
      <c r="E2120" s="13" t="s">
        <v>522</v>
      </c>
      <c r="F2120" t="s">
        <v>26</v>
      </c>
      <c r="G2120" s="13" t="s">
        <v>532</v>
      </c>
    </row>
    <row r="2121" spans="1:7" hidden="1" x14ac:dyDescent="0.25">
      <c r="A2121">
        <v>1060</v>
      </c>
      <c r="B2121" s="11">
        <v>46096</v>
      </c>
      <c r="C2121" s="12">
        <v>0.8125</v>
      </c>
      <c r="D2121" t="s">
        <v>26</v>
      </c>
      <c r="E2121" s="13" t="s">
        <v>532</v>
      </c>
      <c r="F2121" t="s">
        <v>19</v>
      </c>
      <c r="G2121" s="13" t="s">
        <v>522</v>
      </c>
    </row>
    <row r="2122" spans="1:7" hidden="1" x14ac:dyDescent="0.25">
      <c r="A2122">
        <v>1061</v>
      </c>
      <c r="B2122" s="11">
        <v>46096</v>
      </c>
      <c r="C2122" s="12">
        <v>0.83333333333333337</v>
      </c>
      <c r="D2122" t="s">
        <v>19</v>
      </c>
      <c r="E2122" s="13" t="s">
        <v>517</v>
      </c>
      <c r="F2122" t="s">
        <v>26</v>
      </c>
      <c r="G2122" s="13" t="s">
        <v>538</v>
      </c>
    </row>
    <row r="2123" spans="1:7" hidden="1" x14ac:dyDescent="0.25">
      <c r="A2123">
        <v>1061</v>
      </c>
      <c r="B2123" s="11">
        <v>46096</v>
      </c>
      <c r="C2123" s="12">
        <v>0.83333333333333337</v>
      </c>
      <c r="D2123" t="s">
        <v>26</v>
      </c>
      <c r="E2123" s="13" t="s">
        <v>538</v>
      </c>
      <c r="F2123" t="s">
        <v>19</v>
      </c>
      <c r="G2123" s="13" t="s">
        <v>517</v>
      </c>
    </row>
    <row r="2124" spans="1:7" hidden="1" x14ac:dyDescent="0.25">
      <c r="A2124">
        <v>1062</v>
      </c>
      <c r="B2124" s="11">
        <v>46096</v>
      </c>
      <c r="C2124" s="12">
        <v>0.83333333333333337</v>
      </c>
      <c r="D2124" t="s">
        <v>19</v>
      </c>
      <c r="E2124" s="13" t="s">
        <v>531</v>
      </c>
      <c r="F2124" t="s">
        <v>26</v>
      </c>
      <c r="G2124" s="13" t="s">
        <v>48</v>
      </c>
    </row>
    <row r="2125" spans="1:7" hidden="1" x14ac:dyDescent="0.25">
      <c r="A2125">
        <v>1062</v>
      </c>
      <c r="B2125" s="11">
        <v>46096</v>
      </c>
      <c r="C2125" s="12">
        <v>0.83333333333333337</v>
      </c>
      <c r="D2125" t="s">
        <v>26</v>
      </c>
      <c r="E2125" s="13" t="s">
        <v>48</v>
      </c>
      <c r="F2125" t="s">
        <v>19</v>
      </c>
      <c r="G2125" s="13" t="s">
        <v>531</v>
      </c>
    </row>
    <row r="2126" spans="1:7" hidden="1" x14ac:dyDescent="0.25">
      <c r="A2126">
        <v>1063</v>
      </c>
      <c r="B2126" s="11">
        <v>46097</v>
      </c>
      <c r="C2126" s="12">
        <v>0.79166666666666663</v>
      </c>
      <c r="D2126" t="s">
        <v>19</v>
      </c>
      <c r="E2126" s="13" t="s">
        <v>49</v>
      </c>
      <c r="F2126" t="s">
        <v>26</v>
      </c>
      <c r="G2126" s="13" t="s">
        <v>526</v>
      </c>
    </row>
    <row r="2127" spans="1:7" hidden="1" x14ac:dyDescent="0.25">
      <c r="A2127">
        <v>1063</v>
      </c>
      <c r="B2127" s="11">
        <v>46097</v>
      </c>
      <c r="C2127" s="12">
        <v>0.79166666666666663</v>
      </c>
      <c r="D2127" t="s">
        <v>26</v>
      </c>
      <c r="E2127" s="13" t="s">
        <v>526</v>
      </c>
      <c r="F2127" t="s">
        <v>19</v>
      </c>
      <c r="G2127" s="13" t="s">
        <v>49</v>
      </c>
    </row>
    <row r="2128" spans="1:7" hidden="1" x14ac:dyDescent="0.25">
      <c r="A2128">
        <v>1064</v>
      </c>
      <c r="B2128" s="11">
        <v>46097</v>
      </c>
      <c r="C2128" s="12">
        <v>0.79166666666666663</v>
      </c>
      <c r="D2128" t="s">
        <v>19</v>
      </c>
      <c r="E2128" s="13" t="s">
        <v>47</v>
      </c>
      <c r="F2128" t="s">
        <v>26</v>
      </c>
      <c r="G2128" s="13" t="s">
        <v>52</v>
      </c>
    </row>
    <row r="2129" spans="1:7" hidden="1" x14ac:dyDescent="0.25">
      <c r="A2129">
        <v>1064</v>
      </c>
      <c r="B2129" s="11">
        <v>46097</v>
      </c>
      <c r="C2129" s="12">
        <v>0.79166666666666663</v>
      </c>
      <c r="D2129" t="s">
        <v>26</v>
      </c>
      <c r="E2129" s="13" t="s">
        <v>52</v>
      </c>
      <c r="F2129" t="s">
        <v>19</v>
      </c>
      <c r="G2129" s="13" t="s">
        <v>47</v>
      </c>
    </row>
    <row r="2130" spans="1:7" hidden="1" x14ac:dyDescent="0.25">
      <c r="A2130">
        <v>1065</v>
      </c>
      <c r="B2130" s="11">
        <v>46097</v>
      </c>
      <c r="C2130" s="12">
        <v>0.79166666666666663</v>
      </c>
      <c r="D2130" t="s">
        <v>19</v>
      </c>
      <c r="E2130" s="13" t="s">
        <v>520</v>
      </c>
      <c r="F2130" t="s">
        <v>26</v>
      </c>
      <c r="G2130" s="13" t="s">
        <v>519</v>
      </c>
    </row>
    <row r="2131" spans="1:7" hidden="1" x14ac:dyDescent="0.25">
      <c r="A2131">
        <v>1065</v>
      </c>
      <c r="B2131" s="11">
        <v>46097</v>
      </c>
      <c r="C2131" s="12">
        <v>0.79166666666666663</v>
      </c>
      <c r="D2131" t="s">
        <v>26</v>
      </c>
      <c r="E2131" s="13" t="s">
        <v>519</v>
      </c>
      <c r="F2131" t="s">
        <v>19</v>
      </c>
      <c r="G2131" s="13" t="s">
        <v>520</v>
      </c>
    </row>
    <row r="2132" spans="1:7" hidden="1" x14ac:dyDescent="0.25">
      <c r="A2132">
        <v>1066</v>
      </c>
      <c r="B2132" s="11">
        <v>46097</v>
      </c>
      <c r="C2132" s="12">
        <v>0.83333333333333337</v>
      </c>
      <c r="D2132" t="s">
        <v>19</v>
      </c>
      <c r="E2132" s="13" t="s">
        <v>536</v>
      </c>
      <c r="F2132" t="s">
        <v>26</v>
      </c>
      <c r="G2132" s="13" t="s">
        <v>534</v>
      </c>
    </row>
    <row r="2133" spans="1:7" hidden="1" x14ac:dyDescent="0.25">
      <c r="A2133">
        <v>1066</v>
      </c>
      <c r="B2133" s="11">
        <v>46097</v>
      </c>
      <c r="C2133" s="12">
        <v>0.83333333333333337</v>
      </c>
      <c r="D2133" t="s">
        <v>26</v>
      </c>
      <c r="E2133" s="13" t="s">
        <v>534</v>
      </c>
      <c r="F2133" t="s">
        <v>19</v>
      </c>
      <c r="G2133" s="13" t="s">
        <v>536</v>
      </c>
    </row>
    <row r="2134" spans="1:7" hidden="1" x14ac:dyDescent="0.25">
      <c r="A2134">
        <v>1067</v>
      </c>
      <c r="B2134" s="11">
        <v>46097</v>
      </c>
      <c r="C2134" s="12">
        <v>0.89583333333333337</v>
      </c>
      <c r="D2134" t="s">
        <v>19</v>
      </c>
      <c r="E2134" s="13" t="s">
        <v>518</v>
      </c>
      <c r="F2134" t="s">
        <v>26</v>
      </c>
      <c r="G2134" s="13" t="s">
        <v>54</v>
      </c>
    </row>
    <row r="2135" spans="1:7" hidden="1" x14ac:dyDescent="0.25">
      <c r="A2135">
        <v>1067</v>
      </c>
      <c r="B2135" s="11">
        <v>46097</v>
      </c>
      <c r="C2135" s="12">
        <v>0.89583333333333337</v>
      </c>
      <c r="D2135" t="s">
        <v>26</v>
      </c>
      <c r="E2135" s="13" t="s">
        <v>54</v>
      </c>
      <c r="F2135" t="s">
        <v>19</v>
      </c>
      <c r="G2135" s="13" t="s">
        <v>518</v>
      </c>
    </row>
    <row r="2136" spans="1:7" hidden="1" x14ac:dyDescent="0.25">
      <c r="A2136">
        <v>1068</v>
      </c>
      <c r="B2136" s="11">
        <v>46098</v>
      </c>
      <c r="C2136" s="12">
        <v>0.79166666666666663</v>
      </c>
      <c r="D2136" t="s">
        <v>19</v>
      </c>
      <c r="E2136" s="13" t="s">
        <v>524</v>
      </c>
      <c r="F2136" t="s">
        <v>26</v>
      </c>
      <c r="G2136" s="13" t="s">
        <v>522</v>
      </c>
    </row>
    <row r="2137" spans="1:7" hidden="1" x14ac:dyDescent="0.25">
      <c r="A2137">
        <v>1068</v>
      </c>
      <c r="B2137" s="11">
        <v>46098</v>
      </c>
      <c r="C2137" s="12">
        <v>0.79166666666666663</v>
      </c>
      <c r="D2137" t="s">
        <v>26</v>
      </c>
      <c r="E2137" s="13" t="s">
        <v>522</v>
      </c>
      <c r="F2137" t="s">
        <v>19</v>
      </c>
      <c r="G2137" s="13" t="s">
        <v>524</v>
      </c>
    </row>
    <row r="2138" spans="1:7" hidden="1" x14ac:dyDescent="0.25">
      <c r="A2138">
        <v>1069</v>
      </c>
      <c r="B2138" s="11">
        <v>46098</v>
      </c>
      <c r="C2138" s="12">
        <v>0.79166666666666663</v>
      </c>
      <c r="D2138" t="s">
        <v>19</v>
      </c>
      <c r="E2138" s="13" t="s">
        <v>47</v>
      </c>
      <c r="F2138" t="s">
        <v>26</v>
      </c>
      <c r="G2138" s="13" t="s">
        <v>521</v>
      </c>
    </row>
    <row r="2139" spans="1:7" hidden="1" x14ac:dyDescent="0.25">
      <c r="A2139">
        <v>1069</v>
      </c>
      <c r="B2139" s="11">
        <v>46098</v>
      </c>
      <c r="C2139" s="12">
        <v>0.79166666666666663</v>
      </c>
      <c r="D2139" t="s">
        <v>26</v>
      </c>
      <c r="E2139" s="13" t="s">
        <v>521</v>
      </c>
      <c r="F2139" t="s">
        <v>19</v>
      </c>
      <c r="G2139" s="13" t="s">
        <v>47</v>
      </c>
    </row>
    <row r="2140" spans="1:7" hidden="1" x14ac:dyDescent="0.25">
      <c r="A2140">
        <v>1070</v>
      </c>
      <c r="B2140" s="11">
        <v>46098</v>
      </c>
      <c r="C2140" s="12">
        <v>0.79166666666666663</v>
      </c>
      <c r="D2140" t="s">
        <v>19</v>
      </c>
      <c r="E2140" s="13" t="s">
        <v>53</v>
      </c>
      <c r="F2140" t="s">
        <v>26</v>
      </c>
      <c r="G2140" s="13" t="s">
        <v>530</v>
      </c>
    </row>
    <row r="2141" spans="1:7" hidden="1" x14ac:dyDescent="0.25">
      <c r="A2141">
        <v>1070</v>
      </c>
      <c r="B2141" s="11">
        <v>46098</v>
      </c>
      <c r="C2141" s="12">
        <v>0.79166666666666663</v>
      </c>
      <c r="D2141" t="s">
        <v>26</v>
      </c>
      <c r="E2141" s="13" t="s">
        <v>530</v>
      </c>
      <c r="F2141" t="s">
        <v>19</v>
      </c>
      <c r="G2141" s="13" t="s">
        <v>53</v>
      </c>
    </row>
    <row r="2142" spans="1:7" hidden="1" x14ac:dyDescent="0.25">
      <c r="A2142">
        <v>1071</v>
      </c>
      <c r="B2142" s="11">
        <v>46098</v>
      </c>
      <c r="C2142" s="12">
        <v>0.8125</v>
      </c>
      <c r="D2142" t="s">
        <v>19</v>
      </c>
      <c r="E2142" s="13" t="s">
        <v>532</v>
      </c>
      <c r="F2142" t="s">
        <v>26</v>
      </c>
      <c r="G2142" s="13" t="s">
        <v>516</v>
      </c>
    </row>
    <row r="2143" spans="1:7" hidden="1" x14ac:dyDescent="0.25">
      <c r="A2143">
        <v>1071</v>
      </c>
      <c r="B2143" s="11">
        <v>46098</v>
      </c>
      <c r="C2143" s="12">
        <v>0.8125</v>
      </c>
      <c r="D2143" t="s">
        <v>26</v>
      </c>
      <c r="E2143" s="13" t="s">
        <v>516</v>
      </c>
      <c r="F2143" t="s">
        <v>19</v>
      </c>
      <c r="G2143" s="13" t="s">
        <v>532</v>
      </c>
    </row>
    <row r="2144" spans="1:7" hidden="1" x14ac:dyDescent="0.25">
      <c r="A2144">
        <v>1072</v>
      </c>
      <c r="B2144" s="11">
        <v>46098</v>
      </c>
      <c r="C2144" s="12">
        <v>0.83333333333333337</v>
      </c>
      <c r="D2144" t="s">
        <v>19</v>
      </c>
      <c r="E2144" s="13" t="s">
        <v>531</v>
      </c>
      <c r="F2144" t="s">
        <v>26</v>
      </c>
      <c r="G2144" s="13" t="s">
        <v>535</v>
      </c>
    </row>
    <row r="2145" spans="1:7" hidden="1" x14ac:dyDescent="0.25">
      <c r="A2145">
        <v>1072</v>
      </c>
      <c r="B2145" s="11">
        <v>46098</v>
      </c>
      <c r="C2145" s="12">
        <v>0.83333333333333337</v>
      </c>
      <c r="D2145" t="s">
        <v>26</v>
      </c>
      <c r="E2145" s="13" t="s">
        <v>535</v>
      </c>
      <c r="F2145" t="s">
        <v>19</v>
      </c>
      <c r="G2145" s="13" t="s">
        <v>531</v>
      </c>
    </row>
    <row r="2146" spans="1:7" hidden="1" x14ac:dyDescent="0.25">
      <c r="A2146">
        <v>1073</v>
      </c>
      <c r="B2146" s="11">
        <v>46098</v>
      </c>
      <c r="C2146" s="12">
        <v>0.875</v>
      </c>
      <c r="D2146" t="s">
        <v>19</v>
      </c>
      <c r="E2146" s="13" t="s">
        <v>539</v>
      </c>
      <c r="F2146" t="s">
        <v>26</v>
      </c>
      <c r="G2146" s="13" t="s">
        <v>48</v>
      </c>
    </row>
    <row r="2147" spans="1:7" hidden="1" x14ac:dyDescent="0.25">
      <c r="A2147">
        <v>1073</v>
      </c>
      <c r="B2147" s="11">
        <v>46098</v>
      </c>
      <c r="C2147" s="12">
        <v>0.875</v>
      </c>
      <c r="D2147" t="s">
        <v>26</v>
      </c>
      <c r="E2147" s="13" t="s">
        <v>48</v>
      </c>
      <c r="F2147" t="s">
        <v>19</v>
      </c>
      <c r="G2147" s="13" t="s">
        <v>539</v>
      </c>
    </row>
    <row r="2148" spans="1:7" hidden="1" x14ac:dyDescent="0.25">
      <c r="A2148">
        <v>1074</v>
      </c>
      <c r="B2148" s="11">
        <v>46098</v>
      </c>
      <c r="C2148" s="12">
        <v>0.91666666666666663</v>
      </c>
      <c r="D2148" t="s">
        <v>19</v>
      </c>
      <c r="E2148" s="13" t="s">
        <v>528</v>
      </c>
      <c r="F2148" t="s">
        <v>26</v>
      </c>
      <c r="G2148" s="13" t="s">
        <v>538</v>
      </c>
    </row>
    <row r="2149" spans="1:7" hidden="1" x14ac:dyDescent="0.25">
      <c r="A2149">
        <v>1074</v>
      </c>
      <c r="B2149" s="11">
        <v>46098</v>
      </c>
      <c r="C2149" s="12">
        <v>0.91666666666666663</v>
      </c>
      <c r="D2149" t="s">
        <v>26</v>
      </c>
      <c r="E2149" s="13" t="s">
        <v>538</v>
      </c>
      <c r="F2149" t="s">
        <v>19</v>
      </c>
      <c r="G2149" s="13" t="s">
        <v>528</v>
      </c>
    </row>
    <row r="2150" spans="1:7" hidden="1" x14ac:dyDescent="0.25">
      <c r="A2150">
        <v>1075</v>
      </c>
      <c r="B2150" s="11">
        <v>46098</v>
      </c>
      <c r="C2150" s="12">
        <v>0.91666666666666663</v>
      </c>
      <c r="D2150" t="s">
        <v>19</v>
      </c>
      <c r="E2150" s="13" t="s">
        <v>517</v>
      </c>
      <c r="F2150" t="s">
        <v>26</v>
      </c>
      <c r="G2150" s="13" t="s">
        <v>540</v>
      </c>
    </row>
    <row r="2151" spans="1:7" hidden="1" x14ac:dyDescent="0.25">
      <c r="A2151">
        <v>1075</v>
      </c>
      <c r="B2151" s="11">
        <v>46098</v>
      </c>
      <c r="C2151" s="12">
        <v>0.91666666666666663</v>
      </c>
      <c r="D2151" t="s">
        <v>26</v>
      </c>
      <c r="E2151" s="13" t="s">
        <v>540</v>
      </c>
      <c r="F2151" t="s">
        <v>19</v>
      </c>
      <c r="G2151" s="13" t="s">
        <v>517</v>
      </c>
    </row>
    <row r="2152" spans="1:7" hidden="1" x14ac:dyDescent="0.25">
      <c r="A2152">
        <v>1076</v>
      </c>
      <c r="B2152" s="11">
        <v>46098</v>
      </c>
      <c r="C2152" s="12">
        <v>0.91666666666666663</v>
      </c>
      <c r="D2152" t="s">
        <v>19</v>
      </c>
      <c r="E2152" s="13" t="s">
        <v>529</v>
      </c>
      <c r="F2152" t="s">
        <v>26</v>
      </c>
      <c r="G2152" s="13" t="s">
        <v>523</v>
      </c>
    </row>
    <row r="2153" spans="1:7" hidden="1" x14ac:dyDescent="0.25">
      <c r="A2153">
        <v>1076</v>
      </c>
      <c r="B2153" s="11">
        <v>46098</v>
      </c>
      <c r="C2153" s="12">
        <v>0.91666666666666663</v>
      </c>
      <c r="D2153" t="s">
        <v>26</v>
      </c>
      <c r="E2153" s="13" t="s">
        <v>523</v>
      </c>
      <c r="F2153" t="s">
        <v>19</v>
      </c>
      <c r="G2153" s="13" t="s">
        <v>529</v>
      </c>
    </row>
    <row r="2154" spans="1:7" hidden="1" x14ac:dyDescent="0.25">
      <c r="A2154">
        <v>1077</v>
      </c>
      <c r="B2154" s="11">
        <v>46099</v>
      </c>
      <c r="C2154" s="12">
        <v>0.79166666666666663</v>
      </c>
      <c r="D2154" t="s">
        <v>19</v>
      </c>
      <c r="E2154" s="13" t="s">
        <v>518</v>
      </c>
      <c r="F2154" t="s">
        <v>26</v>
      </c>
      <c r="G2154" s="13" t="s">
        <v>53</v>
      </c>
    </row>
    <row r="2155" spans="1:7" hidden="1" x14ac:dyDescent="0.25">
      <c r="A2155">
        <v>1077</v>
      </c>
      <c r="B2155" s="11">
        <v>46099</v>
      </c>
      <c r="C2155" s="12">
        <v>0.79166666666666663</v>
      </c>
      <c r="D2155" t="s">
        <v>26</v>
      </c>
      <c r="E2155" s="13" t="s">
        <v>53</v>
      </c>
      <c r="F2155" t="s">
        <v>19</v>
      </c>
      <c r="G2155" s="13" t="s">
        <v>518</v>
      </c>
    </row>
    <row r="2156" spans="1:7" hidden="1" x14ac:dyDescent="0.25">
      <c r="A2156">
        <v>1078</v>
      </c>
      <c r="B2156" s="11">
        <v>46099</v>
      </c>
      <c r="C2156" s="12">
        <v>0.79166666666666663</v>
      </c>
      <c r="D2156" t="s">
        <v>19</v>
      </c>
      <c r="E2156" s="13" t="s">
        <v>52</v>
      </c>
      <c r="F2156" t="s">
        <v>26</v>
      </c>
      <c r="G2156" s="13" t="s">
        <v>519</v>
      </c>
    </row>
    <row r="2157" spans="1:7" hidden="1" x14ac:dyDescent="0.25">
      <c r="A2157">
        <v>1078</v>
      </c>
      <c r="B2157" s="11">
        <v>46099</v>
      </c>
      <c r="C2157" s="12">
        <v>0.79166666666666663</v>
      </c>
      <c r="D2157" t="s">
        <v>26</v>
      </c>
      <c r="E2157" s="13" t="s">
        <v>519</v>
      </c>
      <c r="F2157" t="s">
        <v>19</v>
      </c>
      <c r="G2157" s="13" t="s">
        <v>52</v>
      </c>
    </row>
    <row r="2158" spans="1:7" hidden="1" x14ac:dyDescent="0.25">
      <c r="A2158">
        <v>1079</v>
      </c>
      <c r="B2158" s="11">
        <v>46099</v>
      </c>
      <c r="C2158" s="12">
        <v>0.8125</v>
      </c>
      <c r="D2158" t="s">
        <v>19</v>
      </c>
      <c r="E2158" s="13" t="s">
        <v>527</v>
      </c>
      <c r="F2158" t="s">
        <v>26</v>
      </c>
      <c r="G2158" s="13" t="s">
        <v>51</v>
      </c>
    </row>
    <row r="2159" spans="1:7" hidden="1" x14ac:dyDescent="0.25">
      <c r="A2159">
        <v>1079</v>
      </c>
      <c r="B2159" s="11">
        <v>46099</v>
      </c>
      <c r="C2159" s="12">
        <v>0.8125</v>
      </c>
      <c r="D2159" t="s">
        <v>26</v>
      </c>
      <c r="E2159" s="13" t="s">
        <v>51</v>
      </c>
      <c r="F2159" t="s">
        <v>19</v>
      </c>
      <c r="G2159" s="13" t="s">
        <v>527</v>
      </c>
    </row>
    <row r="2160" spans="1:7" hidden="1" x14ac:dyDescent="0.25">
      <c r="A2160">
        <v>1080</v>
      </c>
      <c r="B2160" s="11">
        <v>46099</v>
      </c>
      <c r="C2160" s="12">
        <v>0.89583333333333337</v>
      </c>
      <c r="D2160" t="s">
        <v>19</v>
      </c>
      <c r="E2160" s="13" t="s">
        <v>533</v>
      </c>
      <c r="F2160" t="s">
        <v>26</v>
      </c>
      <c r="G2160" s="13" t="s">
        <v>49</v>
      </c>
    </row>
    <row r="2161" spans="1:7" hidden="1" x14ac:dyDescent="0.25">
      <c r="A2161">
        <v>1080</v>
      </c>
      <c r="B2161" s="11">
        <v>46099</v>
      </c>
      <c r="C2161" s="12">
        <v>0.89583333333333337</v>
      </c>
      <c r="D2161" t="s">
        <v>26</v>
      </c>
      <c r="E2161" s="13" t="s">
        <v>49</v>
      </c>
      <c r="F2161" t="s">
        <v>19</v>
      </c>
      <c r="G2161" s="13" t="s">
        <v>533</v>
      </c>
    </row>
    <row r="2162" spans="1:7" hidden="1" x14ac:dyDescent="0.25">
      <c r="A2162">
        <v>1081</v>
      </c>
      <c r="B2162" s="11">
        <v>46099</v>
      </c>
      <c r="C2162" s="12">
        <v>0.89583333333333337</v>
      </c>
      <c r="D2162" t="s">
        <v>19</v>
      </c>
      <c r="E2162" s="13" t="s">
        <v>534</v>
      </c>
      <c r="F2162" t="s">
        <v>26</v>
      </c>
      <c r="G2162" s="13" t="s">
        <v>54</v>
      </c>
    </row>
    <row r="2163" spans="1:7" hidden="1" x14ac:dyDescent="0.25">
      <c r="A2163">
        <v>1081</v>
      </c>
      <c r="B2163" s="11">
        <v>46099</v>
      </c>
      <c r="C2163" s="12">
        <v>0.89583333333333337</v>
      </c>
      <c r="D2163" t="s">
        <v>26</v>
      </c>
      <c r="E2163" s="13" t="s">
        <v>54</v>
      </c>
      <c r="F2163" t="s">
        <v>19</v>
      </c>
      <c r="G2163" s="13" t="s">
        <v>534</v>
      </c>
    </row>
    <row r="2164" spans="1:7" hidden="1" x14ac:dyDescent="0.25">
      <c r="A2164">
        <v>1082</v>
      </c>
      <c r="B2164" s="11">
        <v>46099</v>
      </c>
      <c r="C2164" s="12">
        <v>0.91666666666666663</v>
      </c>
      <c r="D2164" t="s">
        <v>19</v>
      </c>
      <c r="E2164" s="13" t="s">
        <v>525</v>
      </c>
      <c r="F2164" t="s">
        <v>26</v>
      </c>
      <c r="G2164" s="13" t="s">
        <v>537</v>
      </c>
    </row>
    <row r="2165" spans="1:7" hidden="1" x14ac:dyDescent="0.25">
      <c r="A2165">
        <v>1082</v>
      </c>
      <c r="B2165" s="11">
        <v>46099</v>
      </c>
      <c r="C2165" s="12">
        <v>0.91666666666666663</v>
      </c>
      <c r="D2165" t="s">
        <v>26</v>
      </c>
      <c r="E2165" s="13" t="s">
        <v>537</v>
      </c>
      <c r="F2165" t="s">
        <v>19</v>
      </c>
      <c r="G2165" s="13" t="s">
        <v>525</v>
      </c>
    </row>
    <row r="2166" spans="1:7" hidden="1" x14ac:dyDescent="0.25">
      <c r="A2166">
        <v>1083</v>
      </c>
      <c r="B2166" s="11">
        <v>46100</v>
      </c>
      <c r="C2166" s="12">
        <v>0.79166666666666663</v>
      </c>
      <c r="D2166" t="s">
        <v>19</v>
      </c>
      <c r="E2166" s="13" t="s">
        <v>524</v>
      </c>
      <c r="F2166" t="s">
        <v>26</v>
      </c>
      <c r="G2166" s="13" t="s">
        <v>527</v>
      </c>
    </row>
    <row r="2167" spans="1:7" hidden="1" x14ac:dyDescent="0.25">
      <c r="A2167">
        <v>1083</v>
      </c>
      <c r="B2167" s="11">
        <v>46100</v>
      </c>
      <c r="C2167" s="12">
        <v>0.79166666666666663</v>
      </c>
      <c r="D2167" t="s">
        <v>26</v>
      </c>
      <c r="E2167" s="13" t="s">
        <v>527</v>
      </c>
      <c r="F2167" t="s">
        <v>19</v>
      </c>
      <c r="G2167" s="13" t="s">
        <v>524</v>
      </c>
    </row>
    <row r="2168" spans="1:7" hidden="1" x14ac:dyDescent="0.25">
      <c r="A2168">
        <v>1084</v>
      </c>
      <c r="B2168" s="11">
        <v>46100</v>
      </c>
      <c r="C2168" s="12">
        <v>0.79166666666666663</v>
      </c>
      <c r="D2168" t="s">
        <v>19</v>
      </c>
      <c r="E2168" s="13" t="s">
        <v>521</v>
      </c>
      <c r="F2168" t="s">
        <v>26</v>
      </c>
      <c r="G2168" s="13" t="s">
        <v>526</v>
      </c>
    </row>
    <row r="2169" spans="1:7" hidden="1" x14ac:dyDescent="0.25">
      <c r="A2169">
        <v>1084</v>
      </c>
      <c r="B2169" s="11">
        <v>46100</v>
      </c>
      <c r="C2169" s="12">
        <v>0.79166666666666663</v>
      </c>
      <c r="D2169" t="s">
        <v>26</v>
      </c>
      <c r="E2169" s="13" t="s">
        <v>526</v>
      </c>
      <c r="F2169" t="s">
        <v>19</v>
      </c>
      <c r="G2169" s="13" t="s">
        <v>521</v>
      </c>
    </row>
    <row r="2170" spans="1:7" hidden="1" x14ac:dyDescent="0.25">
      <c r="A2170">
        <v>1085</v>
      </c>
      <c r="B2170" s="11">
        <v>46100</v>
      </c>
      <c r="C2170" s="12">
        <v>0.79166666666666663</v>
      </c>
      <c r="D2170" t="s">
        <v>19</v>
      </c>
      <c r="E2170" s="13" t="s">
        <v>535</v>
      </c>
      <c r="F2170" t="s">
        <v>26</v>
      </c>
      <c r="G2170" s="13" t="s">
        <v>47</v>
      </c>
    </row>
    <row r="2171" spans="1:7" hidden="1" x14ac:dyDescent="0.25">
      <c r="A2171">
        <v>1085</v>
      </c>
      <c r="B2171" s="11">
        <v>46100</v>
      </c>
      <c r="C2171" s="12">
        <v>0.79166666666666663</v>
      </c>
      <c r="D2171" t="s">
        <v>26</v>
      </c>
      <c r="E2171" s="13" t="s">
        <v>47</v>
      </c>
      <c r="F2171" t="s">
        <v>19</v>
      </c>
      <c r="G2171" s="13" t="s">
        <v>535</v>
      </c>
    </row>
    <row r="2172" spans="1:7" hidden="1" x14ac:dyDescent="0.25">
      <c r="A2172">
        <v>1086</v>
      </c>
      <c r="B2172" s="11">
        <v>46100</v>
      </c>
      <c r="C2172" s="12">
        <v>0.79166666666666663</v>
      </c>
      <c r="D2172" t="s">
        <v>19</v>
      </c>
      <c r="E2172" s="13" t="s">
        <v>519</v>
      </c>
      <c r="F2172" t="s">
        <v>26</v>
      </c>
      <c r="G2172" s="13" t="s">
        <v>530</v>
      </c>
    </row>
    <row r="2173" spans="1:7" hidden="1" x14ac:dyDescent="0.25">
      <c r="A2173">
        <v>1086</v>
      </c>
      <c r="B2173" s="11">
        <v>46100</v>
      </c>
      <c r="C2173" s="12">
        <v>0.79166666666666663</v>
      </c>
      <c r="D2173" t="s">
        <v>26</v>
      </c>
      <c r="E2173" s="13" t="s">
        <v>530</v>
      </c>
      <c r="F2173" t="s">
        <v>19</v>
      </c>
      <c r="G2173" s="13" t="s">
        <v>519</v>
      </c>
    </row>
    <row r="2174" spans="1:7" hidden="1" x14ac:dyDescent="0.25">
      <c r="A2174">
        <v>1087</v>
      </c>
      <c r="B2174" s="11">
        <v>46100</v>
      </c>
      <c r="C2174" s="12">
        <v>0.8125</v>
      </c>
      <c r="D2174" t="s">
        <v>19</v>
      </c>
      <c r="E2174" s="13" t="s">
        <v>516</v>
      </c>
      <c r="F2174" t="s">
        <v>26</v>
      </c>
      <c r="G2174" s="13" t="s">
        <v>532</v>
      </c>
    </row>
    <row r="2175" spans="1:7" hidden="1" x14ac:dyDescent="0.25">
      <c r="A2175">
        <v>1087</v>
      </c>
      <c r="B2175" s="11">
        <v>46100</v>
      </c>
      <c r="C2175" s="12">
        <v>0.8125</v>
      </c>
      <c r="D2175" t="s">
        <v>26</v>
      </c>
      <c r="E2175" s="13" t="s">
        <v>532</v>
      </c>
      <c r="F2175" t="s">
        <v>19</v>
      </c>
      <c r="G2175" s="13" t="s">
        <v>516</v>
      </c>
    </row>
    <row r="2176" spans="1:7" hidden="1" x14ac:dyDescent="0.25">
      <c r="A2176">
        <v>1088</v>
      </c>
      <c r="B2176" s="11">
        <v>46100</v>
      </c>
      <c r="C2176" s="12">
        <v>0.83333333333333337</v>
      </c>
      <c r="D2176" t="s">
        <v>19</v>
      </c>
      <c r="E2176" s="13" t="s">
        <v>538</v>
      </c>
      <c r="F2176" t="s">
        <v>26</v>
      </c>
      <c r="G2176" s="13" t="s">
        <v>531</v>
      </c>
    </row>
    <row r="2177" spans="1:7" hidden="1" x14ac:dyDescent="0.25">
      <c r="A2177">
        <v>1088</v>
      </c>
      <c r="B2177" s="11">
        <v>46100</v>
      </c>
      <c r="C2177" s="12">
        <v>0.83333333333333337</v>
      </c>
      <c r="D2177" t="s">
        <v>26</v>
      </c>
      <c r="E2177" s="13" t="s">
        <v>531</v>
      </c>
      <c r="F2177" t="s">
        <v>19</v>
      </c>
      <c r="G2177" s="13" t="s">
        <v>538</v>
      </c>
    </row>
    <row r="2178" spans="1:7" hidden="1" x14ac:dyDescent="0.25">
      <c r="A2178">
        <v>1089</v>
      </c>
      <c r="B2178" s="11">
        <v>46100</v>
      </c>
      <c r="C2178" s="12">
        <v>0.875</v>
      </c>
      <c r="D2178" t="s">
        <v>19</v>
      </c>
      <c r="E2178" s="13" t="s">
        <v>517</v>
      </c>
      <c r="F2178" t="s">
        <v>26</v>
      </c>
      <c r="G2178" s="13" t="s">
        <v>48</v>
      </c>
    </row>
    <row r="2179" spans="1:7" hidden="1" x14ac:dyDescent="0.25">
      <c r="A2179">
        <v>1089</v>
      </c>
      <c r="B2179" s="11">
        <v>46100</v>
      </c>
      <c r="C2179" s="12">
        <v>0.875</v>
      </c>
      <c r="D2179" t="s">
        <v>26</v>
      </c>
      <c r="E2179" s="13" t="s">
        <v>48</v>
      </c>
      <c r="F2179" t="s">
        <v>19</v>
      </c>
      <c r="G2179" s="13" t="s">
        <v>517</v>
      </c>
    </row>
    <row r="2180" spans="1:7" hidden="1" x14ac:dyDescent="0.25">
      <c r="A2180">
        <v>1090</v>
      </c>
      <c r="B2180" s="11">
        <v>46100</v>
      </c>
      <c r="C2180" s="12">
        <v>0.91666666666666663</v>
      </c>
      <c r="D2180" t="s">
        <v>19</v>
      </c>
      <c r="E2180" s="13" t="s">
        <v>529</v>
      </c>
      <c r="F2180" t="s">
        <v>26</v>
      </c>
      <c r="G2180" s="13" t="s">
        <v>539</v>
      </c>
    </row>
    <row r="2181" spans="1:7" hidden="1" x14ac:dyDescent="0.25">
      <c r="A2181">
        <v>1090</v>
      </c>
      <c r="B2181" s="11">
        <v>46100</v>
      </c>
      <c r="C2181" s="12">
        <v>0.91666666666666663</v>
      </c>
      <c r="D2181" t="s">
        <v>26</v>
      </c>
      <c r="E2181" s="13" t="s">
        <v>539</v>
      </c>
      <c r="F2181" t="s">
        <v>19</v>
      </c>
      <c r="G2181" s="13" t="s">
        <v>529</v>
      </c>
    </row>
    <row r="2182" spans="1:7" hidden="1" x14ac:dyDescent="0.25">
      <c r="A2182">
        <v>1091</v>
      </c>
      <c r="B2182" s="11">
        <v>46100</v>
      </c>
      <c r="C2182" s="12">
        <v>0.91666666666666663</v>
      </c>
      <c r="D2182" t="s">
        <v>19</v>
      </c>
      <c r="E2182" s="13" t="s">
        <v>528</v>
      </c>
      <c r="F2182" t="s">
        <v>26</v>
      </c>
      <c r="G2182" s="13" t="s">
        <v>540</v>
      </c>
    </row>
    <row r="2183" spans="1:7" hidden="1" x14ac:dyDescent="0.25">
      <c r="A2183">
        <v>1091</v>
      </c>
      <c r="B2183" s="11">
        <v>46100</v>
      </c>
      <c r="C2183" s="12">
        <v>0.91666666666666663</v>
      </c>
      <c r="D2183" t="s">
        <v>26</v>
      </c>
      <c r="E2183" s="13" t="s">
        <v>540</v>
      </c>
      <c r="F2183" t="s">
        <v>19</v>
      </c>
      <c r="G2183" s="13" t="s">
        <v>528</v>
      </c>
    </row>
    <row r="2184" spans="1:7" hidden="1" x14ac:dyDescent="0.25">
      <c r="A2184">
        <v>1092</v>
      </c>
      <c r="B2184" s="11">
        <v>46100</v>
      </c>
      <c r="C2184" s="12">
        <v>0.91666666666666663</v>
      </c>
      <c r="D2184" t="s">
        <v>19</v>
      </c>
      <c r="E2184" s="13" t="s">
        <v>536</v>
      </c>
      <c r="F2184" t="s">
        <v>26</v>
      </c>
      <c r="G2184" s="13" t="s">
        <v>523</v>
      </c>
    </row>
    <row r="2185" spans="1:7" hidden="1" x14ac:dyDescent="0.25">
      <c r="A2185">
        <v>1092</v>
      </c>
      <c r="B2185" s="11">
        <v>46100</v>
      </c>
      <c r="C2185" s="12">
        <v>0.91666666666666663</v>
      </c>
      <c r="D2185" t="s">
        <v>26</v>
      </c>
      <c r="E2185" s="13" t="s">
        <v>523</v>
      </c>
      <c r="F2185" t="s">
        <v>19</v>
      </c>
      <c r="G2185" s="13" t="s">
        <v>536</v>
      </c>
    </row>
    <row r="2186" spans="1:7" hidden="1" x14ac:dyDescent="0.25">
      <c r="A2186">
        <v>1093</v>
      </c>
      <c r="B2186" s="11">
        <v>46100</v>
      </c>
      <c r="C2186" s="12">
        <v>0.9375</v>
      </c>
      <c r="D2186" t="s">
        <v>19</v>
      </c>
      <c r="E2186" s="13" t="s">
        <v>525</v>
      </c>
      <c r="F2186" t="s">
        <v>26</v>
      </c>
      <c r="G2186" s="13" t="s">
        <v>520</v>
      </c>
    </row>
    <row r="2187" spans="1:7" hidden="1" x14ac:dyDescent="0.25">
      <c r="A2187">
        <v>1093</v>
      </c>
      <c r="B2187" s="11">
        <v>46100</v>
      </c>
      <c r="C2187" s="12">
        <v>0.9375</v>
      </c>
      <c r="D2187" t="s">
        <v>26</v>
      </c>
      <c r="E2187" s="13" t="s">
        <v>520</v>
      </c>
      <c r="F2187" t="s">
        <v>19</v>
      </c>
      <c r="G2187" s="13" t="s">
        <v>525</v>
      </c>
    </row>
    <row r="2188" spans="1:7" hidden="1" x14ac:dyDescent="0.25">
      <c r="A2188">
        <v>1094</v>
      </c>
      <c r="B2188" s="11">
        <v>46101</v>
      </c>
      <c r="C2188" s="12">
        <v>0.79166666666666663</v>
      </c>
      <c r="D2188" t="s">
        <v>19</v>
      </c>
      <c r="E2188" s="13" t="s">
        <v>52</v>
      </c>
      <c r="F2188" t="s">
        <v>26</v>
      </c>
      <c r="G2188" s="13" t="s">
        <v>51</v>
      </c>
    </row>
    <row r="2189" spans="1:7" hidden="1" x14ac:dyDescent="0.25">
      <c r="A2189">
        <v>1094</v>
      </c>
      <c r="B2189" s="11">
        <v>46101</v>
      </c>
      <c r="C2189" s="12">
        <v>0.79166666666666663</v>
      </c>
      <c r="D2189" t="s">
        <v>26</v>
      </c>
      <c r="E2189" s="13" t="s">
        <v>51</v>
      </c>
      <c r="F2189" t="s">
        <v>19</v>
      </c>
      <c r="G2189" s="13" t="s">
        <v>52</v>
      </c>
    </row>
    <row r="2190" spans="1:7" hidden="1" x14ac:dyDescent="0.25">
      <c r="A2190">
        <v>1095</v>
      </c>
      <c r="B2190" s="11">
        <v>46101</v>
      </c>
      <c r="C2190" s="12">
        <v>0.79166666666666663</v>
      </c>
      <c r="D2190" t="s">
        <v>19</v>
      </c>
      <c r="E2190" s="13" t="s">
        <v>53</v>
      </c>
      <c r="F2190" t="s">
        <v>26</v>
      </c>
      <c r="G2190" s="13" t="s">
        <v>522</v>
      </c>
    </row>
    <row r="2191" spans="1:7" hidden="1" x14ac:dyDescent="0.25">
      <c r="A2191">
        <v>1095</v>
      </c>
      <c r="B2191" s="11">
        <v>46101</v>
      </c>
      <c r="C2191" s="12">
        <v>0.79166666666666663</v>
      </c>
      <c r="D2191" t="s">
        <v>26</v>
      </c>
      <c r="E2191" s="13" t="s">
        <v>522</v>
      </c>
      <c r="F2191" t="s">
        <v>19</v>
      </c>
      <c r="G2191" s="13" t="s">
        <v>53</v>
      </c>
    </row>
    <row r="2192" spans="1:7" hidden="1" x14ac:dyDescent="0.25">
      <c r="A2192">
        <v>1096</v>
      </c>
      <c r="B2192" s="11">
        <v>46101</v>
      </c>
      <c r="C2192" s="12">
        <v>0.85416666666666663</v>
      </c>
      <c r="D2192" t="s">
        <v>19</v>
      </c>
      <c r="E2192" s="13" t="s">
        <v>54</v>
      </c>
      <c r="F2192" t="s">
        <v>26</v>
      </c>
      <c r="G2192" s="13" t="s">
        <v>516</v>
      </c>
    </row>
    <row r="2193" spans="1:7" hidden="1" x14ac:dyDescent="0.25">
      <c r="A2193">
        <v>1096</v>
      </c>
      <c r="B2193" s="11">
        <v>46101</v>
      </c>
      <c r="C2193" s="12">
        <v>0.85416666666666663</v>
      </c>
      <c r="D2193" t="s">
        <v>26</v>
      </c>
      <c r="E2193" s="13" t="s">
        <v>516</v>
      </c>
      <c r="F2193" t="s">
        <v>19</v>
      </c>
      <c r="G2193" s="13" t="s">
        <v>54</v>
      </c>
    </row>
    <row r="2194" spans="1:7" hidden="1" x14ac:dyDescent="0.25">
      <c r="A2194">
        <v>1097</v>
      </c>
      <c r="B2194" s="11">
        <v>46101</v>
      </c>
      <c r="C2194" s="12">
        <v>0.875</v>
      </c>
      <c r="D2194" t="s">
        <v>19</v>
      </c>
      <c r="E2194" s="13" t="s">
        <v>517</v>
      </c>
      <c r="F2194" t="s">
        <v>26</v>
      </c>
      <c r="G2194" s="13" t="s">
        <v>49</v>
      </c>
    </row>
    <row r="2195" spans="1:7" hidden="1" x14ac:dyDescent="0.25">
      <c r="A2195">
        <v>1097</v>
      </c>
      <c r="B2195" s="11">
        <v>46101</v>
      </c>
      <c r="C2195" s="12">
        <v>0.875</v>
      </c>
      <c r="D2195" t="s">
        <v>26</v>
      </c>
      <c r="E2195" s="13" t="s">
        <v>49</v>
      </c>
      <c r="F2195" t="s">
        <v>19</v>
      </c>
      <c r="G2195" s="13" t="s">
        <v>517</v>
      </c>
    </row>
    <row r="2196" spans="1:7" hidden="1" x14ac:dyDescent="0.25">
      <c r="A2196">
        <v>1098</v>
      </c>
      <c r="B2196" s="11">
        <v>46101</v>
      </c>
      <c r="C2196" s="12">
        <v>0.91666666666666663</v>
      </c>
      <c r="D2196" t="s">
        <v>19</v>
      </c>
      <c r="E2196" s="13" t="s">
        <v>537</v>
      </c>
      <c r="F2196" t="s">
        <v>26</v>
      </c>
      <c r="G2196" s="13" t="s">
        <v>536</v>
      </c>
    </row>
    <row r="2197" spans="1:7" hidden="1" x14ac:dyDescent="0.25">
      <c r="A2197">
        <v>1098</v>
      </c>
      <c r="B2197" s="11">
        <v>46101</v>
      </c>
      <c r="C2197" s="12">
        <v>0.91666666666666663</v>
      </c>
      <c r="D2197" t="s">
        <v>26</v>
      </c>
      <c r="E2197" s="13" t="s">
        <v>536</v>
      </c>
      <c r="F2197" t="s">
        <v>19</v>
      </c>
      <c r="G2197" s="13" t="s">
        <v>537</v>
      </c>
    </row>
    <row r="2198" spans="1:7" hidden="1" x14ac:dyDescent="0.25">
      <c r="A2198">
        <v>1099</v>
      </c>
      <c r="B2198" s="11">
        <v>46102</v>
      </c>
      <c r="C2198" s="12">
        <v>0.54166666666666663</v>
      </c>
      <c r="D2198" t="s">
        <v>19</v>
      </c>
      <c r="E2198" s="13" t="s">
        <v>535</v>
      </c>
      <c r="F2198" t="s">
        <v>26</v>
      </c>
      <c r="G2198" s="13" t="s">
        <v>518</v>
      </c>
    </row>
    <row r="2199" spans="1:7" hidden="1" x14ac:dyDescent="0.25">
      <c r="A2199">
        <v>1099</v>
      </c>
      <c r="B2199" s="11">
        <v>46102</v>
      </c>
      <c r="C2199" s="12">
        <v>0.54166666666666663</v>
      </c>
      <c r="D2199" t="s">
        <v>26</v>
      </c>
      <c r="E2199" s="13" t="s">
        <v>518</v>
      </c>
      <c r="F2199" t="s">
        <v>19</v>
      </c>
      <c r="G2199" s="13" t="s">
        <v>535</v>
      </c>
    </row>
    <row r="2200" spans="1:7" hidden="1" x14ac:dyDescent="0.25">
      <c r="A2200">
        <v>1100</v>
      </c>
      <c r="B2200" s="11">
        <v>46102</v>
      </c>
      <c r="C2200" s="12">
        <v>0.58333333333333337</v>
      </c>
      <c r="D2200" t="s">
        <v>19</v>
      </c>
      <c r="E2200" s="13" t="s">
        <v>523</v>
      </c>
      <c r="F2200" t="s">
        <v>26</v>
      </c>
      <c r="G2200" s="13" t="s">
        <v>531</v>
      </c>
    </row>
    <row r="2201" spans="1:7" hidden="1" x14ac:dyDescent="0.25">
      <c r="A2201">
        <v>1100</v>
      </c>
      <c r="B2201" s="11">
        <v>46102</v>
      </c>
      <c r="C2201" s="12">
        <v>0.58333333333333337</v>
      </c>
      <c r="D2201" t="s">
        <v>26</v>
      </c>
      <c r="E2201" s="13" t="s">
        <v>531</v>
      </c>
      <c r="F2201" t="s">
        <v>19</v>
      </c>
      <c r="G2201" s="13" t="s">
        <v>523</v>
      </c>
    </row>
    <row r="2202" spans="1:7" hidden="1" x14ac:dyDescent="0.25">
      <c r="A2202">
        <v>1101</v>
      </c>
      <c r="B2202" s="11">
        <v>46102</v>
      </c>
      <c r="C2202" s="12">
        <v>0.66666666666666663</v>
      </c>
      <c r="D2202" t="s">
        <v>19</v>
      </c>
      <c r="E2202" s="13" t="s">
        <v>529</v>
      </c>
      <c r="F2202" t="s">
        <v>26</v>
      </c>
      <c r="G2202" s="13" t="s">
        <v>520</v>
      </c>
    </row>
    <row r="2203" spans="1:7" hidden="1" x14ac:dyDescent="0.25">
      <c r="A2203">
        <v>1101</v>
      </c>
      <c r="B2203" s="11">
        <v>46102</v>
      </c>
      <c r="C2203" s="12">
        <v>0.66666666666666663</v>
      </c>
      <c r="D2203" t="s">
        <v>26</v>
      </c>
      <c r="E2203" s="13" t="s">
        <v>520</v>
      </c>
      <c r="F2203" t="s">
        <v>19</v>
      </c>
      <c r="G2203" s="13" t="s">
        <v>529</v>
      </c>
    </row>
    <row r="2204" spans="1:7" hidden="1" x14ac:dyDescent="0.25">
      <c r="A2204">
        <v>1102</v>
      </c>
      <c r="B2204" s="11">
        <v>46102</v>
      </c>
      <c r="C2204" s="12">
        <v>0.66666666666666663</v>
      </c>
      <c r="D2204" t="s">
        <v>19</v>
      </c>
      <c r="E2204" s="13" t="s">
        <v>534</v>
      </c>
      <c r="F2204" t="s">
        <v>26</v>
      </c>
      <c r="G2204" s="13" t="s">
        <v>532</v>
      </c>
    </row>
    <row r="2205" spans="1:7" hidden="1" x14ac:dyDescent="0.25">
      <c r="A2205">
        <v>1102</v>
      </c>
      <c r="B2205" s="11">
        <v>46102</v>
      </c>
      <c r="C2205" s="12">
        <v>0.66666666666666663</v>
      </c>
      <c r="D2205" t="s">
        <v>26</v>
      </c>
      <c r="E2205" s="13" t="s">
        <v>532</v>
      </c>
      <c r="F2205" t="s">
        <v>19</v>
      </c>
      <c r="G2205" s="13" t="s">
        <v>534</v>
      </c>
    </row>
    <row r="2206" spans="1:7" hidden="1" x14ac:dyDescent="0.25">
      <c r="A2206">
        <v>1103</v>
      </c>
      <c r="B2206" s="11">
        <v>46102</v>
      </c>
      <c r="C2206" s="12">
        <v>0.66666666666666663</v>
      </c>
      <c r="D2206" t="s">
        <v>19</v>
      </c>
      <c r="E2206" s="13" t="s">
        <v>525</v>
      </c>
      <c r="F2206" t="s">
        <v>26</v>
      </c>
      <c r="G2206" s="13" t="s">
        <v>539</v>
      </c>
    </row>
    <row r="2207" spans="1:7" hidden="1" x14ac:dyDescent="0.25">
      <c r="A2207">
        <v>1103</v>
      </c>
      <c r="B2207" s="11">
        <v>46102</v>
      </c>
      <c r="C2207" s="12">
        <v>0.66666666666666663</v>
      </c>
      <c r="D2207" t="s">
        <v>26</v>
      </c>
      <c r="E2207" s="13" t="s">
        <v>539</v>
      </c>
      <c r="F2207" t="s">
        <v>19</v>
      </c>
      <c r="G2207" s="13" t="s">
        <v>525</v>
      </c>
    </row>
    <row r="2208" spans="1:7" hidden="1" x14ac:dyDescent="0.25">
      <c r="A2208">
        <v>1104</v>
      </c>
      <c r="B2208" s="11">
        <v>46102</v>
      </c>
      <c r="C2208" s="12">
        <v>0.70833333333333337</v>
      </c>
      <c r="D2208" t="s">
        <v>19</v>
      </c>
      <c r="E2208" s="13" t="s">
        <v>538</v>
      </c>
      <c r="F2208" t="s">
        <v>26</v>
      </c>
      <c r="G2208" s="13" t="s">
        <v>530</v>
      </c>
    </row>
    <row r="2209" spans="1:7" hidden="1" x14ac:dyDescent="0.25">
      <c r="A2209">
        <v>1104</v>
      </c>
      <c r="B2209" s="11">
        <v>46102</v>
      </c>
      <c r="C2209" s="12">
        <v>0.70833333333333337</v>
      </c>
      <c r="D2209" t="s">
        <v>26</v>
      </c>
      <c r="E2209" s="13" t="s">
        <v>530</v>
      </c>
      <c r="F2209" t="s">
        <v>19</v>
      </c>
      <c r="G2209" s="13" t="s">
        <v>538</v>
      </c>
    </row>
    <row r="2210" spans="1:7" hidden="1" x14ac:dyDescent="0.25">
      <c r="A2210">
        <v>1105</v>
      </c>
      <c r="B2210" s="11">
        <v>46102</v>
      </c>
      <c r="C2210" s="12">
        <v>0.79166666666666663</v>
      </c>
      <c r="D2210" t="s">
        <v>19</v>
      </c>
      <c r="E2210" s="13" t="s">
        <v>533</v>
      </c>
      <c r="F2210" t="s">
        <v>26</v>
      </c>
      <c r="G2210" s="13" t="s">
        <v>540</v>
      </c>
    </row>
    <row r="2211" spans="1:7" hidden="1" x14ac:dyDescent="0.25">
      <c r="A2211">
        <v>1105</v>
      </c>
      <c r="B2211" s="11">
        <v>46102</v>
      </c>
      <c r="C2211" s="12">
        <v>0.79166666666666663</v>
      </c>
      <c r="D2211" t="s">
        <v>26</v>
      </c>
      <c r="E2211" s="13" t="s">
        <v>540</v>
      </c>
      <c r="F2211" t="s">
        <v>19</v>
      </c>
      <c r="G2211" s="13" t="s">
        <v>533</v>
      </c>
    </row>
    <row r="2212" spans="1:7" hidden="1" x14ac:dyDescent="0.25">
      <c r="A2212">
        <v>1106</v>
      </c>
      <c r="B2212" s="11">
        <v>46102</v>
      </c>
      <c r="C2212" s="12">
        <v>0.79166666666666663</v>
      </c>
      <c r="D2212" t="s">
        <v>19</v>
      </c>
      <c r="E2212" s="13" t="s">
        <v>524</v>
      </c>
      <c r="F2212" t="s">
        <v>26</v>
      </c>
      <c r="G2212" s="13" t="s">
        <v>521</v>
      </c>
    </row>
    <row r="2213" spans="1:7" hidden="1" x14ac:dyDescent="0.25">
      <c r="A2213">
        <v>1106</v>
      </c>
      <c r="B2213" s="11">
        <v>46102</v>
      </c>
      <c r="C2213" s="12">
        <v>0.79166666666666663</v>
      </c>
      <c r="D2213" t="s">
        <v>26</v>
      </c>
      <c r="E2213" s="13" t="s">
        <v>521</v>
      </c>
      <c r="F2213" t="s">
        <v>19</v>
      </c>
      <c r="G2213" s="13" t="s">
        <v>524</v>
      </c>
    </row>
    <row r="2214" spans="1:7" hidden="1" x14ac:dyDescent="0.25">
      <c r="A2214">
        <v>1107</v>
      </c>
      <c r="B2214" s="11">
        <v>46102</v>
      </c>
      <c r="C2214" s="12">
        <v>0.79166666666666663</v>
      </c>
      <c r="D2214" t="s">
        <v>19</v>
      </c>
      <c r="E2214" s="13" t="s">
        <v>522</v>
      </c>
      <c r="F2214" t="s">
        <v>26</v>
      </c>
      <c r="G2214" s="13" t="s">
        <v>527</v>
      </c>
    </row>
    <row r="2215" spans="1:7" hidden="1" x14ac:dyDescent="0.25">
      <c r="A2215">
        <v>1107</v>
      </c>
      <c r="B2215" s="11">
        <v>46102</v>
      </c>
      <c r="C2215" s="12">
        <v>0.79166666666666663</v>
      </c>
      <c r="D2215" t="s">
        <v>26</v>
      </c>
      <c r="E2215" s="13" t="s">
        <v>527</v>
      </c>
      <c r="F2215" t="s">
        <v>19</v>
      </c>
      <c r="G2215" s="13" t="s">
        <v>522</v>
      </c>
    </row>
    <row r="2216" spans="1:7" hidden="1" x14ac:dyDescent="0.25">
      <c r="A2216">
        <v>1108</v>
      </c>
      <c r="B2216" s="11">
        <v>46102</v>
      </c>
      <c r="C2216" s="12">
        <v>0.83333333333333337</v>
      </c>
      <c r="D2216" t="s">
        <v>19</v>
      </c>
      <c r="E2216" s="13" t="s">
        <v>47</v>
      </c>
      <c r="F2216" t="s">
        <v>26</v>
      </c>
      <c r="G2216" s="13" t="s">
        <v>526</v>
      </c>
    </row>
    <row r="2217" spans="1:7" hidden="1" x14ac:dyDescent="0.25">
      <c r="A2217">
        <v>1108</v>
      </c>
      <c r="B2217" s="11">
        <v>46102</v>
      </c>
      <c r="C2217" s="12">
        <v>0.83333333333333337</v>
      </c>
      <c r="D2217" t="s">
        <v>26</v>
      </c>
      <c r="E2217" s="13" t="s">
        <v>526</v>
      </c>
      <c r="F2217" t="s">
        <v>19</v>
      </c>
      <c r="G2217" s="13" t="s">
        <v>47</v>
      </c>
    </row>
    <row r="2218" spans="1:7" hidden="1" x14ac:dyDescent="0.25">
      <c r="A2218">
        <v>1109</v>
      </c>
      <c r="B2218" s="11">
        <v>46102</v>
      </c>
      <c r="C2218" s="12">
        <v>0.91666666666666663</v>
      </c>
      <c r="D2218" t="s">
        <v>19</v>
      </c>
      <c r="E2218" s="13" t="s">
        <v>528</v>
      </c>
      <c r="F2218" t="s">
        <v>26</v>
      </c>
      <c r="G2218" s="13" t="s">
        <v>48</v>
      </c>
    </row>
    <row r="2219" spans="1:7" hidden="1" x14ac:dyDescent="0.25">
      <c r="A2219">
        <v>1109</v>
      </c>
      <c r="B2219" s="11">
        <v>46102</v>
      </c>
      <c r="C2219" s="12">
        <v>0.91666666666666663</v>
      </c>
      <c r="D2219" t="s">
        <v>26</v>
      </c>
      <c r="E2219" s="13" t="s">
        <v>48</v>
      </c>
      <c r="F2219" t="s">
        <v>19</v>
      </c>
      <c r="G2219" s="13" t="s">
        <v>528</v>
      </c>
    </row>
    <row r="2220" spans="1:7" hidden="1" x14ac:dyDescent="0.25">
      <c r="A2220">
        <v>1110</v>
      </c>
      <c r="B2220" s="11">
        <v>46103</v>
      </c>
      <c r="C2220" s="12">
        <v>0.5</v>
      </c>
      <c r="D2220" t="s">
        <v>19</v>
      </c>
      <c r="E2220" s="13" t="s">
        <v>535</v>
      </c>
      <c r="F2220" t="s">
        <v>26</v>
      </c>
      <c r="G2220" s="13" t="s">
        <v>519</v>
      </c>
    </row>
    <row r="2221" spans="1:7" hidden="1" x14ac:dyDescent="0.25">
      <c r="A2221">
        <v>1110</v>
      </c>
      <c r="B2221" s="11">
        <v>46103</v>
      </c>
      <c r="C2221" s="12">
        <v>0.5</v>
      </c>
      <c r="D2221" t="s">
        <v>26</v>
      </c>
      <c r="E2221" s="13" t="s">
        <v>519</v>
      </c>
      <c r="F2221" t="s">
        <v>19</v>
      </c>
      <c r="G2221" s="13" t="s">
        <v>535</v>
      </c>
    </row>
    <row r="2222" spans="1:7" hidden="1" x14ac:dyDescent="0.25">
      <c r="A2222">
        <v>1111</v>
      </c>
      <c r="B2222" s="11">
        <v>46103</v>
      </c>
      <c r="C2222" s="12">
        <v>0.52083333333333337</v>
      </c>
      <c r="D2222" t="s">
        <v>19</v>
      </c>
      <c r="E2222" s="13" t="s">
        <v>54</v>
      </c>
      <c r="F2222" t="s">
        <v>26</v>
      </c>
      <c r="G2222" s="13" t="s">
        <v>51</v>
      </c>
    </row>
    <row r="2223" spans="1:7" hidden="1" x14ac:dyDescent="0.25">
      <c r="A2223">
        <v>1111</v>
      </c>
      <c r="B2223" s="11">
        <v>46103</v>
      </c>
      <c r="C2223" s="12">
        <v>0.52083333333333337</v>
      </c>
      <c r="D2223" t="s">
        <v>26</v>
      </c>
      <c r="E2223" s="13" t="s">
        <v>51</v>
      </c>
      <c r="F2223" t="s">
        <v>19</v>
      </c>
      <c r="G2223" s="13" t="s">
        <v>54</v>
      </c>
    </row>
    <row r="2224" spans="1:7" hidden="1" x14ac:dyDescent="0.25">
      <c r="A2224">
        <v>1112</v>
      </c>
      <c r="B2224" s="11">
        <v>46103</v>
      </c>
      <c r="C2224" s="12">
        <v>0.625</v>
      </c>
      <c r="D2224" t="s">
        <v>19</v>
      </c>
      <c r="E2224" s="13" t="s">
        <v>531</v>
      </c>
      <c r="F2224" t="s">
        <v>26</v>
      </c>
      <c r="G2224" s="13" t="s">
        <v>516</v>
      </c>
    </row>
    <row r="2225" spans="1:7" hidden="1" x14ac:dyDescent="0.25">
      <c r="A2225">
        <v>1112</v>
      </c>
      <c r="B2225" s="11">
        <v>46103</v>
      </c>
      <c r="C2225" s="12">
        <v>0.625</v>
      </c>
      <c r="D2225" t="s">
        <v>26</v>
      </c>
      <c r="E2225" s="13" t="s">
        <v>516</v>
      </c>
      <c r="F2225" t="s">
        <v>19</v>
      </c>
      <c r="G2225" s="13" t="s">
        <v>531</v>
      </c>
    </row>
    <row r="2226" spans="1:7" hidden="1" x14ac:dyDescent="0.25">
      <c r="A2226">
        <v>1113</v>
      </c>
      <c r="B2226" s="11">
        <v>46103</v>
      </c>
      <c r="C2226" s="12">
        <v>0.625</v>
      </c>
      <c r="D2226" t="s">
        <v>19</v>
      </c>
      <c r="E2226" s="13" t="s">
        <v>53</v>
      </c>
      <c r="F2226" t="s">
        <v>26</v>
      </c>
      <c r="G2226" s="13" t="s">
        <v>518</v>
      </c>
    </row>
    <row r="2227" spans="1:7" hidden="1" x14ac:dyDescent="0.25">
      <c r="A2227">
        <v>1113</v>
      </c>
      <c r="B2227" s="11">
        <v>46103</v>
      </c>
      <c r="C2227" s="12">
        <v>0.625</v>
      </c>
      <c r="D2227" t="s">
        <v>26</v>
      </c>
      <c r="E2227" s="13" t="s">
        <v>518</v>
      </c>
      <c r="F2227" t="s">
        <v>19</v>
      </c>
      <c r="G2227" s="13" t="s">
        <v>53</v>
      </c>
    </row>
    <row r="2228" spans="1:7" hidden="1" x14ac:dyDescent="0.25">
      <c r="A2228">
        <v>1114</v>
      </c>
      <c r="B2228" s="11">
        <v>46103</v>
      </c>
      <c r="C2228" s="12">
        <v>0.79166666666666663</v>
      </c>
      <c r="D2228" t="s">
        <v>19</v>
      </c>
      <c r="E2228" s="13" t="s">
        <v>523</v>
      </c>
      <c r="F2228" t="s">
        <v>26</v>
      </c>
      <c r="G2228" s="13" t="s">
        <v>534</v>
      </c>
    </row>
    <row r="2229" spans="1:7" hidden="1" x14ac:dyDescent="0.25">
      <c r="A2229">
        <v>1114</v>
      </c>
      <c r="B2229" s="11">
        <v>46103</v>
      </c>
      <c r="C2229" s="12">
        <v>0.79166666666666663</v>
      </c>
      <c r="D2229" t="s">
        <v>26</v>
      </c>
      <c r="E2229" s="13" t="s">
        <v>534</v>
      </c>
      <c r="F2229" t="s">
        <v>19</v>
      </c>
      <c r="G2229" s="13" t="s">
        <v>523</v>
      </c>
    </row>
    <row r="2230" spans="1:7" hidden="1" x14ac:dyDescent="0.25">
      <c r="A2230">
        <v>1115</v>
      </c>
      <c r="B2230" s="11">
        <v>46103</v>
      </c>
      <c r="C2230" s="12">
        <v>0.79166666666666663</v>
      </c>
      <c r="D2230" t="s">
        <v>19</v>
      </c>
      <c r="E2230" s="13" t="s">
        <v>530</v>
      </c>
      <c r="F2230" t="s">
        <v>26</v>
      </c>
      <c r="G2230" s="13" t="s">
        <v>524</v>
      </c>
    </row>
    <row r="2231" spans="1:7" hidden="1" x14ac:dyDescent="0.25">
      <c r="A2231">
        <v>1115</v>
      </c>
      <c r="B2231" s="11">
        <v>46103</v>
      </c>
      <c r="C2231" s="12">
        <v>0.79166666666666663</v>
      </c>
      <c r="D2231" t="s">
        <v>26</v>
      </c>
      <c r="E2231" s="13" t="s">
        <v>524</v>
      </c>
      <c r="F2231" t="s">
        <v>19</v>
      </c>
      <c r="G2231" s="13" t="s">
        <v>530</v>
      </c>
    </row>
    <row r="2232" spans="1:7" hidden="1" x14ac:dyDescent="0.25">
      <c r="A2232">
        <v>1116</v>
      </c>
      <c r="B2232" s="11">
        <v>46103</v>
      </c>
      <c r="C2232" s="12">
        <v>0.83333333333333337</v>
      </c>
      <c r="D2232" t="s">
        <v>19</v>
      </c>
      <c r="E2232" s="13" t="s">
        <v>529</v>
      </c>
      <c r="F2232" t="s">
        <v>26</v>
      </c>
      <c r="G2232" s="13" t="s">
        <v>537</v>
      </c>
    </row>
    <row r="2233" spans="1:7" hidden="1" x14ac:dyDescent="0.25">
      <c r="A2233">
        <v>1116</v>
      </c>
      <c r="B2233" s="11">
        <v>46103</v>
      </c>
      <c r="C2233" s="12">
        <v>0.83333333333333337</v>
      </c>
      <c r="D2233" t="s">
        <v>26</v>
      </c>
      <c r="E2233" s="13" t="s">
        <v>537</v>
      </c>
      <c r="F2233" t="s">
        <v>19</v>
      </c>
      <c r="G2233" s="13" t="s">
        <v>529</v>
      </c>
    </row>
    <row r="2234" spans="1:7" hidden="1" x14ac:dyDescent="0.25">
      <c r="A2234">
        <v>1117</v>
      </c>
      <c r="B2234" s="11">
        <v>46103</v>
      </c>
      <c r="C2234" s="12">
        <v>0.83333333333333337</v>
      </c>
      <c r="D2234" t="s">
        <v>19</v>
      </c>
      <c r="E2234" s="13" t="s">
        <v>528</v>
      </c>
      <c r="F2234" t="s">
        <v>26</v>
      </c>
      <c r="G2234" s="13" t="s">
        <v>49</v>
      </c>
    </row>
    <row r="2235" spans="1:7" hidden="1" x14ac:dyDescent="0.25">
      <c r="A2235">
        <v>1117</v>
      </c>
      <c r="B2235" s="11">
        <v>46103</v>
      </c>
      <c r="C2235" s="12">
        <v>0.83333333333333337</v>
      </c>
      <c r="D2235" t="s">
        <v>26</v>
      </c>
      <c r="E2235" s="13" t="s">
        <v>49</v>
      </c>
      <c r="F2235" t="s">
        <v>19</v>
      </c>
      <c r="G2235" s="13" t="s">
        <v>528</v>
      </c>
    </row>
    <row r="2236" spans="1:7" hidden="1" x14ac:dyDescent="0.25">
      <c r="A2236">
        <v>1118</v>
      </c>
      <c r="B2236" s="11">
        <v>46103</v>
      </c>
      <c r="C2236" s="12">
        <v>0.875</v>
      </c>
      <c r="D2236" t="s">
        <v>19</v>
      </c>
      <c r="E2236" s="13" t="s">
        <v>520</v>
      </c>
      <c r="F2236" t="s">
        <v>26</v>
      </c>
      <c r="G2236" s="13" t="s">
        <v>536</v>
      </c>
    </row>
    <row r="2237" spans="1:7" hidden="1" x14ac:dyDescent="0.25">
      <c r="A2237">
        <v>1118</v>
      </c>
      <c r="B2237" s="11">
        <v>46103</v>
      </c>
      <c r="C2237" s="12">
        <v>0.875</v>
      </c>
      <c r="D2237" t="s">
        <v>26</v>
      </c>
      <c r="E2237" s="13" t="s">
        <v>536</v>
      </c>
      <c r="F2237" t="s">
        <v>19</v>
      </c>
      <c r="G2237" s="13" t="s">
        <v>520</v>
      </c>
    </row>
    <row r="2238" spans="1:7" hidden="1" x14ac:dyDescent="0.25">
      <c r="A2238">
        <v>1119</v>
      </c>
      <c r="B2238" s="11">
        <v>46104</v>
      </c>
      <c r="C2238" s="12">
        <v>0.8125</v>
      </c>
      <c r="D2238" t="s">
        <v>19</v>
      </c>
      <c r="E2238" s="13" t="s">
        <v>527</v>
      </c>
      <c r="F2238" t="s">
        <v>26</v>
      </c>
      <c r="G2238" s="13" t="s">
        <v>519</v>
      </c>
    </row>
    <row r="2239" spans="1:7" hidden="1" x14ac:dyDescent="0.25">
      <c r="A2239">
        <v>1119</v>
      </c>
      <c r="B2239" s="11">
        <v>46104</v>
      </c>
      <c r="C2239" s="12">
        <v>0.8125</v>
      </c>
      <c r="D2239" t="s">
        <v>26</v>
      </c>
      <c r="E2239" s="13" t="s">
        <v>519</v>
      </c>
      <c r="F2239" t="s">
        <v>19</v>
      </c>
      <c r="G2239" s="13" t="s">
        <v>527</v>
      </c>
    </row>
    <row r="2240" spans="1:7" hidden="1" x14ac:dyDescent="0.25">
      <c r="A2240">
        <v>1120</v>
      </c>
      <c r="B2240" s="11">
        <v>46105</v>
      </c>
      <c r="C2240" s="12">
        <v>0.79166666666666663</v>
      </c>
      <c r="D2240" t="s">
        <v>19</v>
      </c>
      <c r="E2240" s="13" t="s">
        <v>54</v>
      </c>
      <c r="F2240" t="s">
        <v>26</v>
      </c>
      <c r="G2240" s="13" t="s">
        <v>518</v>
      </c>
    </row>
    <row r="2241" spans="1:7" hidden="1" x14ac:dyDescent="0.25">
      <c r="A2241">
        <v>1120</v>
      </c>
      <c r="B2241" s="11">
        <v>46105</v>
      </c>
      <c r="C2241" s="12">
        <v>0.79166666666666663</v>
      </c>
      <c r="D2241" t="s">
        <v>26</v>
      </c>
      <c r="E2241" s="13" t="s">
        <v>518</v>
      </c>
      <c r="F2241" t="s">
        <v>19</v>
      </c>
      <c r="G2241" s="13" t="s">
        <v>54</v>
      </c>
    </row>
    <row r="2242" spans="1:7" hidden="1" x14ac:dyDescent="0.25">
      <c r="A2242">
        <v>1121</v>
      </c>
      <c r="B2242" s="11">
        <v>46105</v>
      </c>
      <c r="C2242" s="12">
        <v>0.79166666666666663</v>
      </c>
      <c r="D2242" t="s">
        <v>19</v>
      </c>
      <c r="E2242" s="13" t="s">
        <v>530</v>
      </c>
      <c r="F2242" t="s">
        <v>26</v>
      </c>
      <c r="G2242" s="13" t="s">
        <v>525</v>
      </c>
    </row>
    <row r="2243" spans="1:7" hidden="1" x14ac:dyDescent="0.25">
      <c r="A2243">
        <v>1121</v>
      </c>
      <c r="B2243" s="11">
        <v>46105</v>
      </c>
      <c r="C2243" s="12">
        <v>0.79166666666666663</v>
      </c>
      <c r="D2243" t="s">
        <v>26</v>
      </c>
      <c r="E2243" s="13" t="s">
        <v>525</v>
      </c>
      <c r="F2243" t="s">
        <v>19</v>
      </c>
      <c r="G2243" s="13" t="s">
        <v>530</v>
      </c>
    </row>
    <row r="2244" spans="1:7" hidden="1" x14ac:dyDescent="0.25">
      <c r="A2244">
        <v>1122</v>
      </c>
      <c r="B2244" s="11">
        <v>46105</v>
      </c>
      <c r="C2244" s="12">
        <v>0.79166666666666663</v>
      </c>
      <c r="D2244" t="s">
        <v>19</v>
      </c>
      <c r="E2244" s="13" t="s">
        <v>53</v>
      </c>
      <c r="F2244" t="s">
        <v>26</v>
      </c>
      <c r="G2244" s="13" t="s">
        <v>521</v>
      </c>
    </row>
    <row r="2245" spans="1:7" hidden="1" x14ac:dyDescent="0.25">
      <c r="A2245">
        <v>1122</v>
      </c>
      <c r="B2245" s="11">
        <v>46105</v>
      </c>
      <c r="C2245" s="12">
        <v>0.79166666666666663</v>
      </c>
      <c r="D2245" t="s">
        <v>26</v>
      </c>
      <c r="E2245" s="13" t="s">
        <v>521</v>
      </c>
      <c r="F2245" t="s">
        <v>19</v>
      </c>
      <c r="G2245" s="13" t="s">
        <v>53</v>
      </c>
    </row>
    <row r="2246" spans="1:7" hidden="1" x14ac:dyDescent="0.25">
      <c r="A2246">
        <v>1123</v>
      </c>
      <c r="B2246" s="11">
        <v>46105</v>
      </c>
      <c r="C2246" s="12">
        <v>0.79166666666666663</v>
      </c>
      <c r="D2246" t="s">
        <v>19</v>
      </c>
      <c r="E2246" s="13" t="s">
        <v>538</v>
      </c>
      <c r="F2246" t="s">
        <v>26</v>
      </c>
      <c r="G2246" s="13" t="s">
        <v>517</v>
      </c>
    </row>
    <row r="2247" spans="1:7" hidden="1" x14ac:dyDescent="0.25">
      <c r="A2247">
        <v>1123</v>
      </c>
      <c r="B2247" s="11">
        <v>46105</v>
      </c>
      <c r="C2247" s="12">
        <v>0.79166666666666663</v>
      </c>
      <c r="D2247" t="s">
        <v>26</v>
      </c>
      <c r="E2247" s="13" t="s">
        <v>517</v>
      </c>
      <c r="F2247" t="s">
        <v>19</v>
      </c>
      <c r="G2247" s="13" t="s">
        <v>538</v>
      </c>
    </row>
    <row r="2248" spans="1:7" hidden="1" x14ac:dyDescent="0.25">
      <c r="A2248">
        <v>1124</v>
      </c>
      <c r="B2248" s="11">
        <v>46105</v>
      </c>
      <c r="C2248" s="12">
        <v>0.79166666666666663</v>
      </c>
      <c r="D2248" t="s">
        <v>19</v>
      </c>
      <c r="E2248" s="13" t="s">
        <v>516</v>
      </c>
      <c r="F2248" t="s">
        <v>26</v>
      </c>
      <c r="G2248" s="13" t="s">
        <v>524</v>
      </c>
    </row>
    <row r="2249" spans="1:7" hidden="1" x14ac:dyDescent="0.25">
      <c r="A2249">
        <v>1124</v>
      </c>
      <c r="B2249" s="11">
        <v>46105</v>
      </c>
      <c r="C2249" s="12">
        <v>0.79166666666666663</v>
      </c>
      <c r="D2249" t="s">
        <v>26</v>
      </c>
      <c r="E2249" s="13" t="s">
        <v>524</v>
      </c>
      <c r="F2249" t="s">
        <v>19</v>
      </c>
      <c r="G2249" s="13" t="s">
        <v>516</v>
      </c>
    </row>
    <row r="2250" spans="1:7" hidden="1" x14ac:dyDescent="0.25">
      <c r="A2250">
        <v>1125</v>
      </c>
      <c r="B2250" s="11">
        <v>46105</v>
      </c>
      <c r="C2250" s="12">
        <v>0.79166666666666663</v>
      </c>
      <c r="D2250" t="s">
        <v>19</v>
      </c>
      <c r="E2250" s="13" t="s">
        <v>527</v>
      </c>
      <c r="F2250" t="s">
        <v>26</v>
      </c>
      <c r="G2250" s="13" t="s">
        <v>526</v>
      </c>
    </row>
    <row r="2251" spans="1:7" hidden="1" x14ac:dyDescent="0.25">
      <c r="A2251">
        <v>1125</v>
      </c>
      <c r="B2251" s="11">
        <v>46105</v>
      </c>
      <c r="C2251" s="12">
        <v>0.79166666666666663</v>
      </c>
      <c r="D2251" t="s">
        <v>26</v>
      </c>
      <c r="E2251" s="13" t="s">
        <v>526</v>
      </c>
      <c r="F2251" t="s">
        <v>19</v>
      </c>
      <c r="G2251" s="13" t="s">
        <v>527</v>
      </c>
    </row>
    <row r="2252" spans="1:7" hidden="1" x14ac:dyDescent="0.25">
      <c r="A2252">
        <v>1126</v>
      </c>
      <c r="B2252" s="11">
        <v>46105</v>
      </c>
      <c r="C2252" s="12">
        <v>0.79166666666666663</v>
      </c>
      <c r="D2252" t="s">
        <v>19</v>
      </c>
      <c r="E2252" s="13" t="s">
        <v>522</v>
      </c>
      <c r="F2252" t="s">
        <v>26</v>
      </c>
      <c r="G2252" s="13" t="s">
        <v>47</v>
      </c>
    </row>
    <row r="2253" spans="1:7" hidden="1" x14ac:dyDescent="0.25">
      <c r="A2253">
        <v>1126</v>
      </c>
      <c r="B2253" s="11">
        <v>46105</v>
      </c>
      <c r="C2253" s="12">
        <v>0.79166666666666663</v>
      </c>
      <c r="D2253" t="s">
        <v>26</v>
      </c>
      <c r="E2253" s="13" t="s">
        <v>47</v>
      </c>
      <c r="F2253" t="s">
        <v>19</v>
      </c>
      <c r="G2253" s="13" t="s">
        <v>522</v>
      </c>
    </row>
    <row r="2254" spans="1:7" hidden="1" x14ac:dyDescent="0.25">
      <c r="A2254">
        <v>1127</v>
      </c>
      <c r="B2254" s="11">
        <v>46105</v>
      </c>
      <c r="C2254" s="12">
        <v>0.8125</v>
      </c>
      <c r="D2254" t="s">
        <v>19</v>
      </c>
      <c r="E2254" s="13" t="s">
        <v>532</v>
      </c>
      <c r="F2254" t="s">
        <v>26</v>
      </c>
      <c r="G2254" s="13" t="s">
        <v>528</v>
      </c>
    </row>
    <row r="2255" spans="1:7" hidden="1" x14ac:dyDescent="0.25">
      <c r="A2255">
        <v>1127</v>
      </c>
      <c r="B2255" s="11">
        <v>46105</v>
      </c>
      <c r="C2255" s="12">
        <v>0.8125</v>
      </c>
      <c r="D2255" t="s">
        <v>26</v>
      </c>
      <c r="E2255" s="13" t="s">
        <v>528</v>
      </c>
      <c r="F2255" t="s">
        <v>19</v>
      </c>
      <c r="G2255" s="13" t="s">
        <v>532</v>
      </c>
    </row>
    <row r="2256" spans="1:7" hidden="1" x14ac:dyDescent="0.25">
      <c r="A2256">
        <v>1128</v>
      </c>
      <c r="B2256" s="11">
        <v>46105</v>
      </c>
      <c r="C2256" s="12">
        <v>0.83333333333333337</v>
      </c>
      <c r="D2256" t="s">
        <v>19</v>
      </c>
      <c r="E2256" s="13" t="s">
        <v>52</v>
      </c>
      <c r="F2256" t="s">
        <v>26</v>
      </c>
      <c r="G2256" s="13" t="s">
        <v>534</v>
      </c>
    </row>
    <row r="2257" spans="1:7" hidden="1" x14ac:dyDescent="0.25">
      <c r="A2257">
        <v>1128</v>
      </c>
      <c r="B2257" s="11">
        <v>46105</v>
      </c>
      <c r="C2257" s="12">
        <v>0.83333333333333337</v>
      </c>
      <c r="D2257" t="s">
        <v>26</v>
      </c>
      <c r="E2257" s="13" t="s">
        <v>534</v>
      </c>
      <c r="F2257" t="s">
        <v>19</v>
      </c>
      <c r="G2257" s="13" t="s">
        <v>52</v>
      </c>
    </row>
    <row r="2258" spans="1:7" hidden="1" x14ac:dyDescent="0.25">
      <c r="A2258">
        <v>1129</v>
      </c>
      <c r="B2258" s="11">
        <v>46105</v>
      </c>
      <c r="C2258" s="12">
        <v>0.83333333333333337</v>
      </c>
      <c r="D2258" t="s">
        <v>19</v>
      </c>
      <c r="E2258" s="13" t="s">
        <v>539</v>
      </c>
      <c r="F2258" t="s">
        <v>26</v>
      </c>
      <c r="G2258" s="13" t="s">
        <v>531</v>
      </c>
    </row>
    <row r="2259" spans="1:7" hidden="1" x14ac:dyDescent="0.25">
      <c r="A2259">
        <v>1129</v>
      </c>
      <c r="B2259" s="11">
        <v>46105</v>
      </c>
      <c r="C2259" s="12">
        <v>0.83333333333333337</v>
      </c>
      <c r="D2259" t="s">
        <v>26</v>
      </c>
      <c r="E2259" s="13" t="s">
        <v>531</v>
      </c>
      <c r="F2259" t="s">
        <v>19</v>
      </c>
      <c r="G2259" s="13" t="s">
        <v>539</v>
      </c>
    </row>
    <row r="2260" spans="1:7" hidden="1" x14ac:dyDescent="0.25">
      <c r="A2260">
        <v>1130</v>
      </c>
      <c r="B2260" s="11">
        <v>46105</v>
      </c>
      <c r="C2260" s="12">
        <v>0.83333333333333337</v>
      </c>
      <c r="D2260" t="s">
        <v>19</v>
      </c>
      <c r="E2260" s="13" t="s">
        <v>51</v>
      </c>
      <c r="F2260" t="s">
        <v>26</v>
      </c>
      <c r="G2260" s="13" t="s">
        <v>533</v>
      </c>
    </row>
    <row r="2261" spans="1:7" hidden="1" x14ac:dyDescent="0.25">
      <c r="A2261">
        <v>1130</v>
      </c>
      <c r="B2261" s="11">
        <v>46105</v>
      </c>
      <c r="C2261" s="12">
        <v>0.83333333333333337</v>
      </c>
      <c r="D2261" t="s">
        <v>26</v>
      </c>
      <c r="E2261" s="13" t="s">
        <v>533</v>
      </c>
      <c r="F2261" t="s">
        <v>19</v>
      </c>
      <c r="G2261" s="13" t="s">
        <v>51</v>
      </c>
    </row>
    <row r="2262" spans="1:7" hidden="1" x14ac:dyDescent="0.25">
      <c r="A2262">
        <v>1131</v>
      </c>
      <c r="B2262" s="11">
        <v>46105</v>
      </c>
      <c r="C2262" s="12">
        <v>0.83333333333333337</v>
      </c>
      <c r="D2262" t="s">
        <v>19</v>
      </c>
      <c r="E2262" s="13" t="s">
        <v>523</v>
      </c>
      <c r="F2262" t="s">
        <v>26</v>
      </c>
      <c r="G2262" s="13" t="s">
        <v>535</v>
      </c>
    </row>
    <row r="2263" spans="1:7" hidden="1" x14ac:dyDescent="0.25">
      <c r="A2263">
        <v>1131</v>
      </c>
      <c r="B2263" s="11">
        <v>46105</v>
      </c>
      <c r="C2263" s="12">
        <v>0.83333333333333337</v>
      </c>
      <c r="D2263" t="s">
        <v>26</v>
      </c>
      <c r="E2263" s="13" t="s">
        <v>535</v>
      </c>
      <c r="F2263" t="s">
        <v>19</v>
      </c>
      <c r="G2263" s="13" t="s">
        <v>523</v>
      </c>
    </row>
    <row r="2264" spans="1:7" hidden="1" x14ac:dyDescent="0.25">
      <c r="A2264">
        <v>1132</v>
      </c>
      <c r="B2264" s="11">
        <v>46105</v>
      </c>
      <c r="C2264" s="12">
        <v>0.875</v>
      </c>
      <c r="D2264" t="s">
        <v>19</v>
      </c>
      <c r="E2264" s="13" t="s">
        <v>520</v>
      </c>
      <c r="F2264" t="s">
        <v>26</v>
      </c>
      <c r="G2264" s="13" t="s">
        <v>49</v>
      </c>
    </row>
    <row r="2265" spans="1:7" hidden="1" x14ac:dyDescent="0.25">
      <c r="A2265">
        <v>1132</v>
      </c>
      <c r="B2265" s="11">
        <v>46105</v>
      </c>
      <c r="C2265" s="12">
        <v>0.875</v>
      </c>
      <c r="D2265" t="s">
        <v>26</v>
      </c>
      <c r="E2265" s="13" t="s">
        <v>49</v>
      </c>
      <c r="F2265" t="s">
        <v>19</v>
      </c>
      <c r="G2265" s="13" t="s">
        <v>520</v>
      </c>
    </row>
    <row r="2266" spans="1:7" hidden="1" x14ac:dyDescent="0.25">
      <c r="A2266">
        <v>1133</v>
      </c>
      <c r="B2266" s="11">
        <v>46105</v>
      </c>
      <c r="C2266" s="12">
        <v>0.89583333333333337</v>
      </c>
      <c r="D2266" t="s">
        <v>19</v>
      </c>
      <c r="E2266" s="13" t="s">
        <v>48</v>
      </c>
      <c r="F2266" t="s">
        <v>26</v>
      </c>
      <c r="G2266" s="13" t="s">
        <v>536</v>
      </c>
    </row>
    <row r="2267" spans="1:7" hidden="1" x14ac:dyDescent="0.25">
      <c r="A2267">
        <v>1133</v>
      </c>
      <c r="B2267" s="11">
        <v>46105</v>
      </c>
      <c r="C2267" s="12">
        <v>0.89583333333333337</v>
      </c>
      <c r="D2267" t="s">
        <v>26</v>
      </c>
      <c r="E2267" s="13" t="s">
        <v>536</v>
      </c>
      <c r="F2267" t="s">
        <v>19</v>
      </c>
      <c r="G2267" s="13" t="s">
        <v>48</v>
      </c>
    </row>
    <row r="2268" spans="1:7" hidden="1" x14ac:dyDescent="0.25">
      <c r="A2268">
        <v>1134</v>
      </c>
      <c r="B2268" s="11">
        <v>46105</v>
      </c>
      <c r="C2268" s="12">
        <v>0.91666666666666663</v>
      </c>
      <c r="D2268" t="s">
        <v>19</v>
      </c>
      <c r="E2268" s="13" t="s">
        <v>537</v>
      </c>
      <c r="F2268" t="s">
        <v>26</v>
      </c>
      <c r="G2268" s="13" t="s">
        <v>540</v>
      </c>
    </row>
    <row r="2269" spans="1:7" hidden="1" x14ac:dyDescent="0.25">
      <c r="A2269">
        <v>1134</v>
      </c>
      <c r="B2269" s="11">
        <v>46105</v>
      </c>
      <c r="C2269" s="12">
        <v>0.91666666666666663</v>
      </c>
      <c r="D2269" t="s">
        <v>26</v>
      </c>
      <c r="E2269" s="13" t="s">
        <v>540</v>
      </c>
      <c r="F2269" t="s">
        <v>19</v>
      </c>
      <c r="G2269" s="13" t="s">
        <v>537</v>
      </c>
    </row>
    <row r="2270" spans="1:7" hidden="1" x14ac:dyDescent="0.25">
      <c r="A2270">
        <v>1135</v>
      </c>
      <c r="B2270" s="11">
        <v>46106</v>
      </c>
      <c r="C2270" s="12">
        <v>0.79166666666666663</v>
      </c>
      <c r="D2270" t="s">
        <v>19</v>
      </c>
      <c r="E2270" s="13" t="s">
        <v>47</v>
      </c>
      <c r="F2270" t="s">
        <v>26</v>
      </c>
      <c r="G2270" s="13" t="s">
        <v>529</v>
      </c>
    </row>
    <row r="2271" spans="1:7" hidden="1" x14ac:dyDescent="0.25">
      <c r="A2271">
        <v>1135</v>
      </c>
      <c r="B2271" s="11">
        <v>46106</v>
      </c>
      <c r="C2271" s="12">
        <v>0.79166666666666663</v>
      </c>
      <c r="D2271" t="s">
        <v>26</v>
      </c>
      <c r="E2271" s="13" t="s">
        <v>529</v>
      </c>
      <c r="F2271" t="s">
        <v>19</v>
      </c>
      <c r="G2271" s="13" t="s">
        <v>47</v>
      </c>
    </row>
    <row r="2272" spans="1:7" hidden="1" x14ac:dyDescent="0.25">
      <c r="A2272">
        <v>1136</v>
      </c>
      <c r="B2272" s="11">
        <v>46106</v>
      </c>
      <c r="C2272" s="12">
        <v>0.8125</v>
      </c>
      <c r="D2272" t="s">
        <v>19</v>
      </c>
      <c r="E2272" s="13" t="s">
        <v>519</v>
      </c>
      <c r="F2272" t="s">
        <v>26</v>
      </c>
      <c r="G2272" s="13" t="s">
        <v>522</v>
      </c>
    </row>
    <row r="2273" spans="1:7" hidden="1" x14ac:dyDescent="0.25">
      <c r="A2273">
        <v>1136</v>
      </c>
      <c r="B2273" s="11">
        <v>46106</v>
      </c>
      <c r="C2273" s="12">
        <v>0.8125</v>
      </c>
      <c r="D2273" t="s">
        <v>26</v>
      </c>
      <c r="E2273" s="13" t="s">
        <v>522</v>
      </c>
      <c r="F2273" t="s">
        <v>19</v>
      </c>
      <c r="G2273" s="13" t="s">
        <v>519</v>
      </c>
    </row>
    <row r="2274" spans="1:7" hidden="1" x14ac:dyDescent="0.25">
      <c r="A2274">
        <v>1137</v>
      </c>
      <c r="B2274" s="11">
        <v>46107</v>
      </c>
      <c r="C2274" s="12">
        <v>0.79166666666666663</v>
      </c>
      <c r="D2274" t="s">
        <v>19</v>
      </c>
      <c r="E2274" s="13" t="s">
        <v>532</v>
      </c>
      <c r="F2274" t="s">
        <v>26</v>
      </c>
      <c r="G2274" s="13" t="s">
        <v>517</v>
      </c>
    </row>
    <row r="2275" spans="1:7" hidden="1" x14ac:dyDescent="0.25">
      <c r="A2275">
        <v>1137</v>
      </c>
      <c r="B2275" s="11">
        <v>46107</v>
      </c>
      <c r="C2275" s="12">
        <v>0.79166666666666663</v>
      </c>
      <c r="D2275" t="s">
        <v>26</v>
      </c>
      <c r="E2275" s="13" t="s">
        <v>517</v>
      </c>
      <c r="F2275" t="s">
        <v>19</v>
      </c>
      <c r="G2275" s="13" t="s">
        <v>532</v>
      </c>
    </row>
    <row r="2276" spans="1:7" hidden="1" x14ac:dyDescent="0.25">
      <c r="A2276">
        <v>1138</v>
      </c>
      <c r="B2276" s="11">
        <v>46107</v>
      </c>
      <c r="C2276" s="12">
        <v>0.79166666666666663</v>
      </c>
      <c r="D2276" t="s">
        <v>19</v>
      </c>
      <c r="E2276" s="13" t="s">
        <v>530</v>
      </c>
      <c r="F2276" t="s">
        <v>26</v>
      </c>
      <c r="G2276" s="13" t="s">
        <v>521</v>
      </c>
    </row>
    <row r="2277" spans="1:7" hidden="1" x14ac:dyDescent="0.25">
      <c r="A2277">
        <v>1138</v>
      </c>
      <c r="B2277" s="11">
        <v>46107</v>
      </c>
      <c r="C2277" s="12">
        <v>0.79166666666666663</v>
      </c>
      <c r="D2277" t="s">
        <v>26</v>
      </c>
      <c r="E2277" s="13" t="s">
        <v>521</v>
      </c>
      <c r="F2277" t="s">
        <v>19</v>
      </c>
      <c r="G2277" s="13" t="s">
        <v>530</v>
      </c>
    </row>
    <row r="2278" spans="1:7" hidden="1" x14ac:dyDescent="0.25">
      <c r="A2278">
        <v>1139</v>
      </c>
      <c r="B2278" s="11">
        <v>46107</v>
      </c>
      <c r="C2278" s="12">
        <v>0.79166666666666663</v>
      </c>
      <c r="D2278" t="s">
        <v>19</v>
      </c>
      <c r="E2278" s="13" t="s">
        <v>534</v>
      </c>
      <c r="F2278" t="s">
        <v>26</v>
      </c>
      <c r="G2278" s="13" t="s">
        <v>524</v>
      </c>
    </row>
    <row r="2279" spans="1:7" hidden="1" x14ac:dyDescent="0.25">
      <c r="A2279">
        <v>1139</v>
      </c>
      <c r="B2279" s="11">
        <v>46107</v>
      </c>
      <c r="C2279" s="12">
        <v>0.79166666666666663</v>
      </c>
      <c r="D2279" t="s">
        <v>26</v>
      </c>
      <c r="E2279" s="13" t="s">
        <v>524</v>
      </c>
      <c r="F2279" t="s">
        <v>19</v>
      </c>
      <c r="G2279" s="13" t="s">
        <v>534</v>
      </c>
    </row>
    <row r="2280" spans="1:7" hidden="1" x14ac:dyDescent="0.25">
      <c r="A2280">
        <v>1140</v>
      </c>
      <c r="B2280" s="11">
        <v>46107</v>
      </c>
      <c r="C2280" s="12">
        <v>0.79166666666666663</v>
      </c>
      <c r="D2280" t="s">
        <v>19</v>
      </c>
      <c r="E2280" s="13" t="s">
        <v>518</v>
      </c>
      <c r="F2280" t="s">
        <v>26</v>
      </c>
      <c r="G2280" s="13" t="s">
        <v>527</v>
      </c>
    </row>
    <row r="2281" spans="1:7" hidden="1" x14ac:dyDescent="0.25">
      <c r="A2281">
        <v>1140</v>
      </c>
      <c r="B2281" s="11">
        <v>46107</v>
      </c>
      <c r="C2281" s="12">
        <v>0.79166666666666663</v>
      </c>
      <c r="D2281" t="s">
        <v>26</v>
      </c>
      <c r="E2281" s="13" t="s">
        <v>527</v>
      </c>
      <c r="F2281" t="s">
        <v>19</v>
      </c>
      <c r="G2281" s="13" t="s">
        <v>518</v>
      </c>
    </row>
    <row r="2282" spans="1:7" hidden="1" x14ac:dyDescent="0.25">
      <c r="A2282">
        <v>1141</v>
      </c>
      <c r="B2282" s="11">
        <v>46107</v>
      </c>
      <c r="C2282" s="12">
        <v>0.79166666666666663</v>
      </c>
      <c r="D2282" t="s">
        <v>19</v>
      </c>
      <c r="E2282" s="13" t="s">
        <v>516</v>
      </c>
      <c r="F2282" t="s">
        <v>26</v>
      </c>
      <c r="G2282" s="13" t="s">
        <v>525</v>
      </c>
    </row>
    <row r="2283" spans="1:7" hidden="1" x14ac:dyDescent="0.25">
      <c r="A2283">
        <v>1141</v>
      </c>
      <c r="B2283" s="11">
        <v>46107</v>
      </c>
      <c r="C2283" s="12">
        <v>0.79166666666666663</v>
      </c>
      <c r="D2283" t="s">
        <v>26</v>
      </c>
      <c r="E2283" s="13" t="s">
        <v>525</v>
      </c>
      <c r="F2283" t="s">
        <v>19</v>
      </c>
      <c r="G2283" s="13" t="s">
        <v>516</v>
      </c>
    </row>
    <row r="2284" spans="1:7" hidden="1" x14ac:dyDescent="0.25">
      <c r="A2284">
        <v>1142</v>
      </c>
      <c r="B2284" s="11">
        <v>46107</v>
      </c>
      <c r="C2284" s="12">
        <v>0.79166666666666663</v>
      </c>
      <c r="D2284" t="s">
        <v>19</v>
      </c>
      <c r="E2284" s="13" t="s">
        <v>538</v>
      </c>
      <c r="F2284" t="s">
        <v>26</v>
      </c>
      <c r="G2284" s="13" t="s">
        <v>528</v>
      </c>
    </row>
    <row r="2285" spans="1:7" hidden="1" x14ac:dyDescent="0.25">
      <c r="A2285">
        <v>1142</v>
      </c>
      <c r="B2285" s="11">
        <v>46107</v>
      </c>
      <c r="C2285" s="12">
        <v>0.79166666666666663</v>
      </c>
      <c r="D2285" t="s">
        <v>26</v>
      </c>
      <c r="E2285" s="13" t="s">
        <v>528</v>
      </c>
      <c r="F2285" t="s">
        <v>19</v>
      </c>
      <c r="G2285" s="13" t="s">
        <v>538</v>
      </c>
    </row>
    <row r="2286" spans="1:7" hidden="1" x14ac:dyDescent="0.25">
      <c r="A2286">
        <v>1143</v>
      </c>
      <c r="B2286" s="11">
        <v>46107</v>
      </c>
      <c r="C2286" s="12">
        <v>0.83333333333333337</v>
      </c>
      <c r="D2286" t="s">
        <v>19</v>
      </c>
      <c r="E2286" s="13" t="s">
        <v>54</v>
      </c>
      <c r="F2286" t="s">
        <v>26</v>
      </c>
      <c r="G2286" s="13" t="s">
        <v>535</v>
      </c>
    </row>
    <row r="2287" spans="1:7" hidden="1" x14ac:dyDescent="0.25">
      <c r="A2287">
        <v>1143</v>
      </c>
      <c r="B2287" s="11">
        <v>46107</v>
      </c>
      <c r="C2287" s="12">
        <v>0.83333333333333337</v>
      </c>
      <c r="D2287" t="s">
        <v>26</v>
      </c>
      <c r="E2287" s="13" t="s">
        <v>535</v>
      </c>
      <c r="F2287" t="s">
        <v>19</v>
      </c>
      <c r="G2287" s="13" t="s">
        <v>54</v>
      </c>
    </row>
    <row r="2288" spans="1:7" hidden="1" x14ac:dyDescent="0.25">
      <c r="A2288">
        <v>1144</v>
      </c>
      <c r="B2288" s="11">
        <v>46107</v>
      </c>
      <c r="C2288" s="12">
        <v>0.83333333333333337</v>
      </c>
      <c r="D2288" t="s">
        <v>19</v>
      </c>
      <c r="E2288" s="13" t="s">
        <v>52</v>
      </c>
      <c r="F2288" t="s">
        <v>26</v>
      </c>
      <c r="G2288" s="13" t="s">
        <v>531</v>
      </c>
    </row>
    <row r="2289" spans="1:7" hidden="1" x14ac:dyDescent="0.25">
      <c r="A2289">
        <v>1144</v>
      </c>
      <c r="B2289" s="11">
        <v>46107</v>
      </c>
      <c r="C2289" s="12">
        <v>0.83333333333333337</v>
      </c>
      <c r="D2289" t="s">
        <v>26</v>
      </c>
      <c r="E2289" s="13" t="s">
        <v>531</v>
      </c>
      <c r="F2289" t="s">
        <v>19</v>
      </c>
      <c r="G2289" s="13" t="s">
        <v>52</v>
      </c>
    </row>
    <row r="2290" spans="1:7" hidden="1" x14ac:dyDescent="0.25">
      <c r="A2290">
        <v>1145</v>
      </c>
      <c r="B2290" s="11">
        <v>46107</v>
      </c>
      <c r="C2290" s="12">
        <v>0.83333333333333337</v>
      </c>
      <c r="D2290" t="s">
        <v>19</v>
      </c>
      <c r="E2290" s="13" t="s">
        <v>539</v>
      </c>
      <c r="F2290" t="s">
        <v>26</v>
      </c>
      <c r="G2290" s="13" t="s">
        <v>533</v>
      </c>
    </row>
    <row r="2291" spans="1:7" hidden="1" x14ac:dyDescent="0.25">
      <c r="A2291">
        <v>1145</v>
      </c>
      <c r="B2291" s="11">
        <v>46107</v>
      </c>
      <c r="C2291" s="12">
        <v>0.83333333333333337</v>
      </c>
      <c r="D2291" t="s">
        <v>26</v>
      </c>
      <c r="E2291" s="13" t="s">
        <v>533</v>
      </c>
      <c r="F2291" t="s">
        <v>19</v>
      </c>
      <c r="G2291" s="13" t="s">
        <v>539</v>
      </c>
    </row>
    <row r="2292" spans="1:7" hidden="1" x14ac:dyDescent="0.25">
      <c r="A2292">
        <v>1146</v>
      </c>
      <c r="B2292" s="11">
        <v>46107</v>
      </c>
      <c r="C2292" s="12">
        <v>0.875</v>
      </c>
      <c r="D2292" t="s">
        <v>19</v>
      </c>
      <c r="E2292" s="13" t="s">
        <v>51</v>
      </c>
      <c r="F2292" t="s">
        <v>26</v>
      </c>
      <c r="G2292" s="13" t="s">
        <v>536</v>
      </c>
    </row>
    <row r="2293" spans="1:7" hidden="1" x14ac:dyDescent="0.25">
      <c r="A2293">
        <v>1146</v>
      </c>
      <c r="B2293" s="11">
        <v>46107</v>
      </c>
      <c r="C2293" s="12">
        <v>0.875</v>
      </c>
      <c r="D2293" t="s">
        <v>26</v>
      </c>
      <c r="E2293" s="13" t="s">
        <v>536</v>
      </c>
      <c r="F2293" t="s">
        <v>19</v>
      </c>
      <c r="G2293" s="13" t="s">
        <v>51</v>
      </c>
    </row>
    <row r="2294" spans="1:7" hidden="1" x14ac:dyDescent="0.25">
      <c r="A2294">
        <v>1147</v>
      </c>
      <c r="B2294" s="11">
        <v>46107</v>
      </c>
      <c r="C2294" s="12">
        <v>0.875</v>
      </c>
      <c r="D2294" t="s">
        <v>19</v>
      </c>
      <c r="E2294" s="13" t="s">
        <v>537</v>
      </c>
      <c r="F2294" t="s">
        <v>26</v>
      </c>
      <c r="G2294" s="13" t="s">
        <v>49</v>
      </c>
    </row>
    <row r="2295" spans="1:7" hidden="1" x14ac:dyDescent="0.25">
      <c r="A2295">
        <v>1147</v>
      </c>
      <c r="B2295" s="11">
        <v>46107</v>
      </c>
      <c r="C2295" s="12">
        <v>0.875</v>
      </c>
      <c r="D2295" t="s">
        <v>26</v>
      </c>
      <c r="E2295" s="13" t="s">
        <v>49</v>
      </c>
      <c r="F2295" t="s">
        <v>19</v>
      </c>
      <c r="G2295" s="13" t="s">
        <v>537</v>
      </c>
    </row>
    <row r="2296" spans="1:7" hidden="1" x14ac:dyDescent="0.25">
      <c r="A2296">
        <v>1148</v>
      </c>
      <c r="B2296" s="11">
        <v>46107</v>
      </c>
      <c r="C2296" s="12">
        <v>0.89583333333333337</v>
      </c>
      <c r="D2296" t="s">
        <v>19</v>
      </c>
      <c r="E2296" s="13" t="s">
        <v>48</v>
      </c>
      <c r="F2296" t="s">
        <v>26</v>
      </c>
      <c r="G2296" s="13" t="s">
        <v>523</v>
      </c>
    </row>
    <row r="2297" spans="1:7" hidden="1" x14ac:dyDescent="0.25">
      <c r="A2297">
        <v>1148</v>
      </c>
      <c r="B2297" s="11">
        <v>46107</v>
      </c>
      <c r="C2297" s="12">
        <v>0.89583333333333337</v>
      </c>
      <c r="D2297" t="s">
        <v>26</v>
      </c>
      <c r="E2297" s="13" t="s">
        <v>523</v>
      </c>
      <c r="F2297" t="s">
        <v>19</v>
      </c>
      <c r="G2297" s="13" t="s">
        <v>48</v>
      </c>
    </row>
    <row r="2298" spans="1:7" hidden="1" x14ac:dyDescent="0.25">
      <c r="A2298">
        <v>1149</v>
      </c>
      <c r="B2298" s="11">
        <v>46107</v>
      </c>
      <c r="C2298" s="12">
        <v>0.91666666666666663</v>
      </c>
      <c r="D2298" t="s">
        <v>19</v>
      </c>
      <c r="E2298" s="13" t="s">
        <v>520</v>
      </c>
      <c r="F2298" t="s">
        <v>26</v>
      </c>
      <c r="G2298" s="13" t="s">
        <v>540</v>
      </c>
    </row>
    <row r="2299" spans="1:7" hidden="1" x14ac:dyDescent="0.25">
      <c r="A2299">
        <v>1149</v>
      </c>
      <c r="B2299" s="11">
        <v>46107</v>
      </c>
      <c r="C2299" s="12">
        <v>0.91666666666666663</v>
      </c>
      <c r="D2299" t="s">
        <v>26</v>
      </c>
      <c r="E2299" s="13" t="s">
        <v>540</v>
      </c>
      <c r="F2299" t="s">
        <v>19</v>
      </c>
      <c r="G2299" s="13" t="s">
        <v>520</v>
      </c>
    </row>
    <row r="2300" spans="1:7" hidden="1" x14ac:dyDescent="0.25">
      <c r="A2300">
        <v>1150</v>
      </c>
      <c r="B2300" s="11">
        <v>46108</v>
      </c>
      <c r="C2300" s="12">
        <v>0.79166666666666663</v>
      </c>
      <c r="D2300" t="s">
        <v>19</v>
      </c>
      <c r="E2300" s="13" t="s">
        <v>526</v>
      </c>
      <c r="F2300" t="s">
        <v>26</v>
      </c>
      <c r="G2300" s="13" t="s">
        <v>529</v>
      </c>
    </row>
    <row r="2301" spans="1:7" hidden="1" x14ac:dyDescent="0.25">
      <c r="A2301">
        <v>1150</v>
      </c>
      <c r="B2301" s="11">
        <v>46108</v>
      </c>
      <c r="C2301" s="12">
        <v>0.79166666666666663</v>
      </c>
      <c r="D2301" t="s">
        <v>26</v>
      </c>
      <c r="E2301" s="13" t="s">
        <v>529</v>
      </c>
      <c r="F2301" t="s">
        <v>19</v>
      </c>
      <c r="G2301" s="13" t="s">
        <v>526</v>
      </c>
    </row>
    <row r="2302" spans="1:7" hidden="1" x14ac:dyDescent="0.25">
      <c r="A2302">
        <v>1151</v>
      </c>
      <c r="B2302" s="11">
        <v>46108</v>
      </c>
      <c r="C2302" s="12">
        <v>0.79166666666666663</v>
      </c>
      <c r="D2302" t="s">
        <v>19</v>
      </c>
      <c r="E2302" s="13" t="s">
        <v>516</v>
      </c>
      <c r="F2302" t="s">
        <v>26</v>
      </c>
      <c r="G2302" s="13" t="s">
        <v>519</v>
      </c>
    </row>
    <row r="2303" spans="1:7" hidden="1" x14ac:dyDescent="0.25">
      <c r="A2303">
        <v>1151</v>
      </c>
      <c r="B2303" s="11">
        <v>46108</v>
      </c>
      <c r="C2303" s="12">
        <v>0.79166666666666663</v>
      </c>
      <c r="D2303" t="s">
        <v>26</v>
      </c>
      <c r="E2303" s="13" t="s">
        <v>519</v>
      </c>
      <c r="F2303" t="s">
        <v>19</v>
      </c>
      <c r="G2303" s="13" t="s">
        <v>516</v>
      </c>
    </row>
    <row r="2304" spans="1:7" hidden="1" x14ac:dyDescent="0.25">
      <c r="A2304">
        <v>1152</v>
      </c>
      <c r="B2304" s="11">
        <v>46109</v>
      </c>
      <c r="C2304" s="12">
        <v>0.54166666666666663</v>
      </c>
      <c r="D2304" t="s">
        <v>19</v>
      </c>
      <c r="E2304" s="13" t="s">
        <v>527</v>
      </c>
      <c r="F2304" t="s">
        <v>26</v>
      </c>
      <c r="G2304" s="13" t="s">
        <v>528</v>
      </c>
    </row>
    <row r="2305" spans="1:7" hidden="1" x14ac:dyDescent="0.25">
      <c r="A2305">
        <v>1152</v>
      </c>
      <c r="B2305" s="11">
        <v>46109</v>
      </c>
      <c r="C2305" s="12">
        <v>0.54166666666666663</v>
      </c>
      <c r="D2305" t="s">
        <v>26</v>
      </c>
      <c r="E2305" s="13" t="s">
        <v>528</v>
      </c>
      <c r="F2305" t="s">
        <v>19</v>
      </c>
      <c r="G2305" s="13" t="s">
        <v>527</v>
      </c>
    </row>
    <row r="2306" spans="1:7" hidden="1" x14ac:dyDescent="0.25">
      <c r="A2306">
        <v>1153</v>
      </c>
      <c r="B2306" s="11">
        <v>46109</v>
      </c>
      <c r="C2306" s="12">
        <v>0.54166666666666663</v>
      </c>
      <c r="D2306" t="s">
        <v>19</v>
      </c>
      <c r="E2306" s="13" t="s">
        <v>517</v>
      </c>
      <c r="F2306" t="s">
        <v>26</v>
      </c>
      <c r="G2306" s="13" t="s">
        <v>524</v>
      </c>
    </row>
    <row r="2307" spans="1:7" hidden="1" x14ac:dyDescent="0.25">
      <c r="A2307">
        <v>1153</v>
      </c>
      <c r="B2307" s="11">
        <v>46109</v>
      </c>
      <c r="C2307" s="12">
        <v>0.54166666666666663</v>
      </c>
      <c r="D2307" t="s">
        <v>26</v>
      </c>
      <c r="E2307" s="13" t="s">
        <v>524</v>
      </c>
      <c r="F2307" t="s">
        <v>19</v>
      </c>
      <c r="G2307" s="13" t="s">
        <v>517</v>
      </c>
    </row>
    <row r="2308" spans="1:7" hidden="1" x14ac:dyDescent="0.25">
      <c r="A2308">
        <v>1154</v>
      </c>
      <c r="B2308" s="11">
        <v>46109</v>
      </c>
      <c r="C2308" s="12">
        <v>0.64583333333333337</v>
      </c>
      <c r="D2308" t="s">
        <v>19</v>
      </c>
      <c r="E2308" s="13" t="s">
        <v>537</v>
      </c>
      <c r="F2308" t="s">
        <v>26</v>
      </c>
      <c r="G2308" s="13" t="s">
        <v>48</v>
      </c>
    </row>
    <row r="2309" spans="1:7" hidden="1" x14ac:dyDescent="0.25">
      <c r="A2309">
        <v>1154</v>
      </c>
      <c r="B2309" s="11">
        <v>46109</v>
      </c>
      <c r="C2309" s="12">
        <v>0.64583333333333337</v>
      </c>
      <c r="D2309" t="s">
        <v>26</v>
      </c>
      <c r="E2309" s="13" t="s">
        <v>48</v>
      </c>
      <c r="F2309" t="s">
        <v>19</v>
      </c>
      <c r="G2309" s="13" t="s">
        <v>537</v>
      </c>
    </row>
    <row r="2310" spans="1:7" hidden="1" x14ac:dyDescent="0.25">
      <c r="A2310">
        <v>1155</v>
      </c>
      <c r="B2310" s="11">
        <v>46109</v>
      </c>
      <c r="C2310" s="12">
        <v>0.70833333333333337</v>
      </c>
      <c r="D2310" t="s">
        <v>19</v>
      </c>
      <c r="E2310" s="13" t="s">
        <v>532</v>
      </c>
      <c r="F2310" t="s">
        <v>26</v>
      </c>
      <c r="G2310" s="13" t="s">
        <v>47</v>
      </c>
    </row>
    <row r="2311" spans="1:7" hidden="1" x14ac:dyDescent="0.25">
      <c r="A2311">
        <v>1155</v>
      </c>
      <c r="B2311" s="11">
        <v>46109</v>
      </c>
      <c r="C2311" s="12">
        <v>0.70833333333333337</v>
      </c>
      <c r="D2311" t="s">
        <v>26</v>
      </c>
      <c r="E2311" s="13" t="s">
        <v>47</v>
      </c>
      <c r="F2311" t="s">
        <v>19</v>
      </c>
      <c r="G2311" s="13" t="s">
        <v>532</v>
      </c>
    </row>
    <row r="2312" spans="1:7" hidden="1" x14ac:dyDescent="0.25">
      <c r="A2312">
        <v>1156</v>
      </c>
      <c r="B2312" s="11">
        <v>46109</v>
      </c>
      <c r="C2312" s="12">
        <v>0.70833333333333337</v>
      </c>
      <c r="D2312" t="s">
        <v>19</v>
      </c>
      <c r="E2312" s="13" t="s">
        <v>52</v>
      </c>
      <c r="F2312" t="s">
        <v>26</v>
      </c>
      <c r="G2312" s="13" t="s">
        <v>53</v>
      </c>
    </row>
    <row r="2313" spans="1:7" hidden="1" x14ac:dyDescent="0.25">
      <c r="A2313">
        <v>1156</v>
      </c>
      <c r="B2313" s="11">
        <v>46109</v>
      </c>
      <c r="C2313" s="12">
        <v>0.70833333333333337</v>
      </c>
      <c r="D2313" t="s">
        <v>26</v>
      </c>
      <c r="E2313" s="13" t="s">
        <v>53</v>
      </c>
      <c r="F2313" t="s">
        <v>19</v>
      </c>
      <c r="G2313" s="13" t="s">
        <v>52</v>
      </c>
    </row>
    <row r="2314" spans="1:7" hidden="1" x14ac:dyDescent="0.25">
      <c r="A2314">
        <v>1157</v>
      </c>
      <c r="B2314" s="11">
        <v>46109</v>
      </c>
      <c r="C2314" s="12">
        <v>0.70833333333333337</v>
      </c>
      <c r="D2314" t="s">
        <v>19</v>
      </c>
      <c r="E2314" s="13" t="s">
        <v>539</v>
      </c>
      <c r="F2314" t="s">
        <v>26</v>
      </c>
      <c r="G2314" s="13" t="s">
        <v>530</v>
      </c>
    </row>
    <row r="2315" spans="1:7" hidden="1" x14ac:dyDescent="0.25">
      <c r="A2315">
        <v>1157</v>
      </c>
      <c r="B2315" s="11">
        <v>46109</v>
      </c>
      <c r="C2315" s="12">
        <v>0.70833333333333337</v>
      </c>
      <c r="D2315" t="s">
        <v>26</v>
      </c>
      <c r="E2315" s="13" t="s">
        <v>530</v>
      </c>
      <c r="F2315" t="s">
        <v>19</v>
      </c>
      <c r="G2315" s="13" t="s">
        <v>539</v>
      </c>
    </row>
    <row r="2316" spans="1:7" hidden="1" x14ac:dyDescent="0.25">
      <c r="A2316">
        <v>1158</v>
      </c>
      <c r="B2316" s="11">
        <v>46109</v>
      </c>
      <c r="C2316" s="12">
        <v>0.70833333333333337</v>
      </c>
      <c r="D2316" t="s">
        <v>19</v>
      </c>
      <c r="E2316" s="13" t="s">
        <v>534</v>
      </c>
      <c r="F2316" t="s">
        <v>26</v>
      </c>
      <c r="G2316" s="13" t="s">
        <v>518</v>
      </c>
    </row>
    <row r="2317" spans="1:7" hidden="1" x14ac:dyDescent="0.25">
      <c r="A2317">
        <v>1158</v>
      </c>
      <c r="B2317" s="11">
        <v>46109</v>
      </c>
      <c r="C2317" s="12">
        <v>0.70833333333333337</v>
      </c>
      <c r="D2317" t="s">
        <v>26</v>
      </c>
      <c r="E2317" s="13" t="s">
        <v>518</v>
      </c>
      <c r="F2317" t="s">
        <v>19</v>
      </c>
      <c r="G2317" s="13" t="s">
        <v>534</v>
      </c>
    </row>
    <row r="2318" spans="1:7" hidden="1" x14ac:dyDescent="0.25">
      <c r="A2318">
        <v>1159</v>
      </c>
      <c r="B2318" s="11">
        <v>46109</v>
      </c>
      <c r="C2318" s="12">
        <v>0.72916666666666663</v>
      </c>
      <c r="D2318" t="s">
        <v>19</v>
      </c>
      <c r="E2318" s="13" t="s">
        <v>538</v>
      </c>
      <c r="F2318" t="s">
        <v>26</v>
      </c>
      <c r="G2318" s="13" t="s">
        <v>529</v>
      </c>
    </row>
    <row r="2319" spans="1:7" hidden="1" x14ac:dyDescent="0.25">
      <c r="A2319">
        <v>1159</v>
      </c>
      <c r="B2319" s="11">
        <v>46109</v>
      </c>
      <c r="C2319" s="12">
        <v>0.72916666666666663</v>
      </c>
      <c r="D2319" t="s">
        <v>26</v>
      </c>
      <c r="E2319" s="13" t="s">
        <v>529</v>
      </c>
      <c r="F2319" t="s">
        <v>19</v>
      </c>
      <c r="G2319" s="13" t="s">
        <v>538</v>
      </c>
    </row>
    <row r="2320" spans="1:7" hidden="1" x14ac:dyDescent="0.25">
      <c r="A2320">
        <v>1160</v>
      </c>
      <c r="B2320" s="11">
        <v>46109</v>
      </c>
      <c r="C2320" s="12">
        <v>0.79166666666666663</v>
      </c>
      <c r="D2320" t="s">
        <v>19</v>
      </c>
      <c r="E2320" s="13" t="s">
        <v>521</v>
      </c>
      <c r="F2320" t="s">
        <v>26</v>
      </c>
      <c r="G2320" s="13" t="s">
        <v>531</v>
      </c>
    </row>
    <row r="2321" spans="1:7" hidden="1" x14ac:dyDescent="0.25">
      <c r="A2321">
        <v>1160</v>
      </c>
      <c r="B2321" s="11">
        <v>46109</v>
      </c>
      <c r="C2321" s="12">
        <v>0.79166666666666663</v>
      </c>
      <c r="D2321" t="s">
        <v>26</v>
      </c>
      <c r="E2321" s="13" t="s">
        <v>531</v>
      </c>
      <c r="F2321" t="s">
        <v>19</v>
      </c>
      <c r="G2321" s="13" t="s">
        <v>521</v>
      </c>
    </row>
    <row r="2322" spans="1:7" hidden="1" x14ac:dyDescent="0.25">
      <c r="A2322">
        <v>1161</v>
      </c>
      <c r="B2322" s="11">
        <v>46109</v>
      </c>
      <c r="C2322" s="12">
        <v>0.79166666666666663</v>
      </c>
      <c r="D2322" t="s">
        <v>19</v>
      </c>
      <c r="E2322" s="13" t="s">
        <v>522</v>
      </c>
      <c r="F2322" t="s">
        <v>26</v>
      </c>
      <c r="G2322" s="13" t="s">
        <v>533</v>
      </c>
    </row>
    <row r="2323" spans="1:7" hidden="1" x14ac:dyDescent="0.25">
      <c r="A2323">
        <v>1161</v>
      </c>
      <c r="B2323" s="11">
        <v>46109</v>
      </c>
      <c r="C2323" s="12">
        <v>0.79166666666666663</v>
      </c>
      <c r="D2323" t="s">
        <v>26</v>
      </c>
      <c r="E2323" s="13" t="s">
        <v>533</v>
      </c>
      <c r="F2323" t="s">
        <v>19</v>
      </c>
      <c r="G2323" s="13" t="s">
        <v>522</v>
      </c>
    </row>
    <row r="2324" spans="1:7" hidden="1" x14ac:dyDescent="0.25">
      <c r="A2324">
        <v>1162</v>
      </c>
      <c r="B2324" s="11">
        <v>46109</v>
      </c>
      <c r="C2324" s="12">
        <v>0.79166666666666663</v>
      </c>
      <c r="D2324" t="s">
        <v>19</v>
      </c>
      <c r="E2324" s="13" t="s">
        <v>535</v>
      </c>
      <c r="F2324" t="s">
        <v>26</v>
      </c>
      <c r="G2324" s="13" t="s">
        <v>54</v>
      </c>
    </row>
    <row r="2325" spans="1:7" hidden="1" x14ac:dyDescent="0.25">
      <c r="A2325">
        <v>1162</v>
      </c>
      <c r="B2325" s="11">
        <v>46109</v>
      </c>
      <c r="C2325" s="12">
        <v>0.79166666666666663</v>
      </c>
      <c r="D2325" t="s">
        <v>26</v>
      </c>
      <c r="E2325" s="13" t="s">
        <v>54</v>
      </c>
      <c r="F2325" t="s">
        <v>19</v>
      </c>
      <c r="G2325" s="13" t="s">
        <v>535</v>
      </c>
    </row>
    <row r="2326" spans="1:7" hidden="1" x14ac:dyDescent="0.25">
      <c r="A2326">
        <v>1163</v>
      </c>
      <c r="B2326" s="11">
        <v>46109</v>
      </c>
      <c r="C2326" s="12">
        <v>0.83333333333333337</v>
      </c>
      <c r="D2326" t="s">
        <v>19</v>
      </c>
      <c r="E2326" s="13" t="s">
        <v>525</v>
      </c>
      <c r="F2326" t="s">
        <v>26</v>
      </c>
      <c r="G2326" s="13" t="s">
        <v>526</v>
      </c>
    </row>
    <row r="2327" spans="1:7" hidden="1" x14ac:dyDescent="0.25">
      <c r="A2327">
        <v>1163</v>
      </c>
      <c r="B2327" s="11">
        <v>46109</v>
      </c>
      <c r="C2327" s="12">
        <v>0.83333333333333337</v>
      </c>
      <c r="D2327" t="s">
        <v>26</v>
      </c>
      <c r="E2327" s="13" t="s">
        <v>526</v>
      </c>
      <c r="F2327" t="s">
        <v>19</v>
      </c>
      <c r="G2327" s="13" t="s">
        <v>525</v>
      </c>
    </row>
    <row r="2328" spans="1:7" hidden="1" x14ac:dyDescent="0.25">
      <c r="A2328">
        <v>1164</v>
      </c>
      <c r="B2328" s="11">
        <v>46109</v>
      </c>
      <c r="C2328" s="12">
        <v>0.875</v>
      </c>
      <c r="D2328" t="s">
        <v>19</v>
      </c>
      <c r="E2328" s="13" t="s">
        <v>536</v>
      </c>
      <c r="F2328" t="s">
        <v>26</v>
      </c>
      <c r="G2328" s="13" t="s">
        <v>520</v>
      </c>
    </row>
    <row r="2329" spans="1:7" hidden="1" x14ac:dyDescent="0.25">
      <c r="A2329">
        <v>1164</v>
      </c>
      <c r="B2329" s="11">
        <v>46109</v>
      </c>
      <c r="C2329" s="12">
        <v>0.875</v>
      </c>
      <c r="D2329" t="s">
        <v>26</v>
      </c>
      <c r="E2329" s="13" t="s">
        <v>520</v>
      </c>
      <c r="F2329" t="s">
        <v>19</v>
      </c>
      <c r="G2329" s="13" t="s">
        <v>536</v>
      </c>
    </row>
    <row r="2330" spans="1:7" hidden="1" x14ac:dyDescent="0.25">
      <c r="A2330">
        <v>1165</v>
      </c>
      <c r="B2330" s="11">
        <v>46109</v>
      </c>
      <c r="C2330" s="12">
        <v>0.91666666666666663</v>
      </c>
      <c r="D2330" t="s">
        <v>19</v>
      </c>
      <c r="E2330" s="13" t="s">
        <v>540</v>
      </c>
      <c r="F2330" t="s">
        <v>26</v>
      </c>
      <c r="G2330" s="13" t="s">
        <v>49</v>
      </c>
    </row>
    <row r="2331" spans="1:7" hidden="1" x14ac:dyDescent="0.25">
      <c r="A2331">
        <v>1165</v>
      </c>
      <c r="B2331" s="11">
        <v>46109</v>
      </c>
      <c r="C2331" s="12">
        <v>0.91666666666666663</v>
      </c>
      <c r="D2331" t="s">
        <v>26</v>
      </c>
      <c r="E2331" s="13" t="s">
        <v>49</v>
      </c>
      <c r="F2331" t="s">
        <v>19</v>
      </c>
      <c r="G2331" s="13" t="s">
        <v>540</v>
      </c>
    </row>
    <row r="2332" spans="1:7" hidden="1" x14ac:dyDescent="0.25">
      <c r="A2332">
        <v>1166</v>
      </c>
      <c r="B2332" s="11">
        <v>46109</v>
      </c>
      <c r="C2332" s="12">
        <v>0.9375</v>
      </c>
      <c r="D2332" t="s">
        <v>19</v>
      </c>
      <c r="E2332" s="13" t="s">
        <v>51</v>
      </c>
      <c r="F2332" t="s">
        <v>26</v>
      </c>
      <c r="G2332" s="13" t="s">
        <v>523</v>
      </c>
    </row>
    <row r="2333" spans="1:7" hidden="1" x14ac:dyDescent="0.25">
      <c r="A2333">
        <v>1166</v>
      </c>
      <c r="B2333" s="11">
        <v>46109</v>
      </c>
      <c r="C2333" s="12">
        <v>0.9375</v>
      </c>
      <c r="D2333" t="s">
        <v>26</v>
      </c>
      <c r="E2333" s="13" t="s">
        <v>523</v>
      </c>
      <c r="F2333" t="s">
        <v>19</v>
      </c>
      <c r="G2333" s="13" t="s">
        <v>51</v>
      </c>
    </row>
    <row r="2334" spans="1:7" hidden="1" x14ac:dyDescent="0.25">
      <c r="A2334">
        <v>1167</v>
      </c>
      <c r="B2334" s="11">
        <v>46110</v>
      </c>
      <c r="C2334" s="12">
        <v>0.54166666666666663</v>
      </c>
      <c r="D2334" t="s">
        <v>19</v>
      </c>
      <c r="E2334" s="13" t="s">
        <v>517</v>
      </c>
      <c r="F2334" t="s">
        <v>26</v>
      </c>
      <c r="G2334" s="13" t="s">
        <v>519</v>
      </c>
    </row>
    <row r="2335" spans="1:7" hidden="1" x14ac:dyDescent="0.25">
      <c r="A2335">
        <v>1167</v>
      </c>
      <c r="B2335" s="11">
        <v>46110</v>
      </c>
      <c r="C2335" s="12">
        <v>0.54166666666666663</v>
      </c>
      <c r="D2335" t="s">
        <v>26</v>
      </c>
      <c r="E2335" s="13" t="s">
        <v>519</v>
      </c>
      <c r="F2335" t="s">
        <v>19</v>
      </c>
      <c r="G2335" s="13" t="s">
        <v>517</v>
      </c>
    </row>
    <row r="2336" spans="1:7" hidden="1" x14ac:dyDescent="0.25">
      <c r="A2336">
        <v>1168</v>
      </c>
      <c r="B2336" s="11">
        <v>46110</v>
      </c>
      <c r="C2336" s="12">
        <v>0.70833333333333337</v>
      </c>
      <c r="D2336" t="s">
        <v>19</v>
      </c>
      <c r="E2336" s="13" t="s">
        <v>531</v>
      </c>
      <c r="F2336" t="s">
        <v>26</v>
      </c>
      <c r="G2336" s="13" t="s">
        <v>528</v>
      </c>
    </row>
    <row r="2337" spans="1:7" hidden="1" x14ac:dyDescent="0.25">
      <c r="A2337">
        <v>1168</v>
      </c>
      <c r="B2337" s="11">
        <v>46110</v>
      </c>
      <c r="C2337" s="12">
        <v>0.70833333333333337</v>
      </c>
      <c r="D2337" t="s">
        <v>26</v>
      </c>
      <c r="E2337" s="13" t="s">
        <v>528</v>
      </c>
      <c r="F2337" t="s">
        <v>19</v>
      </c>
      <c r="G2337" s="13" t="s">
        <v>531</v>
      </c>
    </row>
    <row r="2338" spans="1:7" hidden="1" x14ac:dyDescent="0.25">
      <c r="A2338">
        <v>1169</v>
      </c>
      <c r="B2338" s="11">
        <v>46110</v>
      </c>
      <c r="C2338" s="12">
        <v>0.70833333333333337</v>
      </c>
      <c r="D2338" t="s">
        <v>19</v>
      </c>
      <c r="E2338" s="13" t="s">
        <v>521</v>
      </c>
      <c r="F2338" t="s">
        <v>26</v>
      </c>
      <c r="G2338" s="13" t="s">
        <v>53</v>
      </c>
    </row>
    <row r="2339" spans="1:7" hidden="1" x14ac:dyDescent="0.25">
      <c r="A2339">
        <v>1169</v>
      </c>
      <c r="B2339" s="11">
        <v>46110</v>
      </c>
      <c r="C2339" s="12">
        <v>0.70833333333333337</v>
      </c>
      <c r="D2339" t="s">
        <v>26</v>
      </c>
      <c r="E2339" s="13" t="s">
        <v>53</v>
      </c>
      <c r="F2339" t="s">
        <v>19</v>
      </c>
      <c r="G2339" s="13" t="s">
        <v>521</v>
      </c>
    </row>
    <row r="2340" spans="1:7" hidden="1" x14ac:dyDescent="0.25">
      <c r="A2340">
        <v>1170</v>
      </c>
      <c r="B2340" s="11">
        <v>46110</v>
      </c>
      <c r="C2340" s="12">
        <v>0.70833333333333337</v>
      </c>
      <c r="D2340" t="s">
        <v>19</v>
      </c>
      <c r="E2340" s="13" t="s">
        <v>47</v>
      </c>
      <c r="F2340" t="s">
        <v>26</v>
      </c>
      <c r="G2340" s="13" t="s">
        <v>530</v>
      </c>
    </row>
    <row r="2341" spans="1:7" hidden="1" x14ac:dyDescent="0.25">
      <c r="A2341">
        <v>1170</v>
      </c>
      <c r="B2341" s="11">
        <v>46110</v>
      </c>
      <c r="C2341" s="12">
        <v>0.70833333333333337</v>
      </c>
      <c r="D2341" t="s">
        <v>26</v>
      </c>
      <c r="E2341" s="13" t="s">
        <v>530</v>
      </c>
      <c r="F2341" t="s">
        <v>19</v>
      </c>
      <c r="G2341" s="13" t="s">
        <v>47</v>
      </c>
    </row>
    <row r="2342" spans="1:7" hidden="1" x14ac:dyDescent="0.25">
      <c r="A2342">
        <v>1171</v>
      </c>
      <c r="B2342" s="11">
        <v>46110</v>
      </c>
      <c r="C2342" s="12">
        <v>0.79166666666666663</v>
      </c>
      <c r="D2342" t="s">
        <v>19</v>
      </c>
      <c r="E2342" s="13" t="s">
        <v>534</v>
      </c>
      <c r="F2342" t="s">
        <v>26</v>
      </c>
      <c r="G2342" s="13" t="s">
        <v>525</v>
      </c>
    </row>
    <row r="2343" spans="1:7" hidden="1" x14ac:dyDescent="0.25">
      <c r="A2343">
        <v>1171</v>
      </c>
      <c r="B2343" s="11">
        <v>46110</v>
      </c>
      <c r="C2343" s="12">
        <v>0.79166666666666663</v>
      </c>
      <c r="D2343" t="s">
        <v>26</v>
      </c>
      <c r="E2343" s="13" t="s">
        <v>525</v>
      </c>
      <c r="F2343" t="s">
        <v>19</v>
      </c>
      <c r="G2343" s="13" t="s">
        <v>534</v>
      </c>
    </row>
    <row r="2344" spans="1:7" hidden="1" x14ac:dyDescent="0.25">
      <c r="A2344">
        <v>1172</v>
      </c>
      <c r="B2344" s="11">
        <v>46110</v>
      </c>
      <c r="C2344" s="12">
        <v>0.79166666666666663</v>
      </c>
      <c r="D2344" t="s">
        <v>19</v>
      </c>
      <c r="E2344" s="13" t="s">
        <v>516</v>
      </c>
      <c r="F2344" t="s">
        <v>26</v>
      </c>
      <c r="G2344" s="13" t="s">
        <v>52</v>
      </c>
    </row>
    <row r="2345" spans="1:7" hidden="1" x14ac:dyDescent="0.25">
      <c r="A2345">
        <v>1172</v>
      </c>
      <c r="B2345" s="11">
        <v>46110</v>
      </c>
      <c r="C2345" s="12">
        <v>0.79166666666666663</v>
      </c>
      <c r="D2345" t="s">
        <v>26</v>
      </c>
      <c r="E2345" s="13" t="s">
        <v>52</v>
      </c>
      <c r="F2345" t="s">
        <v>19</v>
      </c>
      <c r="G2345" s="13" t="s">
        <v>516</v>
      </c>
    </row>
    <row r="2346" spans="1:7" hidden="1" x14ac:dyDescent="0.25">
      <c r="A2346">
        <v>1173</v>
      </c>
      <c r="B2346" s="11">
        <v>46111</v>
      </c>
      <c r="C2346" s="12">
        <v>0.79166666666666663</v>
      </c>
      <c r="D2346" t="s">
        <v>19</v>
      </c>
      <c r="E2346" s="13" t="s">
        <v>518</v>
      </c>
      <c r="F2346" t="s">
        <v>26</v>
      </c>
      <c r="G2346" s="13" t="s">
        <v>524</v>
      </c>
    </row>
    <row r="2347" spans="1:7" hidden="1" x14ac:dyDescent="0.25">
      <c r="A2347">
        <v>1173</v>
      </c>
      <c r="B2347" s="11">
        <v>46111</v>
      </c>
      <c r="C2347" s="12">
        <v>0.79166666666666663</v>
      </c>
      <c r="D2347" t="s">
        <v>26</v>
      </c>
      <c r="E2347" s="13" t="s">
        <v>524</v>
      </c>
      <c r="F2347" t="s">
        <v>19</v>
      </c>
      <c r="G2347" s="13" t="s">
        <v>518</v>
      </c>
    </row>
    <row r="2348" spans="1:7" hidden="1" x14ac:dyDescent="0.25">
      <c r="A2348">
        <v>1174</v>
      </c>
      <c r="B2348" s="11">
        <v>46111</v>
      </c>
      <c r="C2348" s="12">
        <v>0.85416666666666663</v>
      </c>
      <c r="D2348" t="s">
        <v>19</v>
      </c>
      <c r="E2348" s="13" t="s">
        <v>49</v>
      </c>
      <c r="F2348" t="s">
        <v>26</v>
      </c>
      <c r="G2348" s="13" t="s">
        <v>54</v>
      </c>
    </row>
    <row r="2349" spans="1:7" hidden="1" x14ac:dyDescent="0.25">
      <c r="A2349">
        <v>1174</v>
      </c>
      <c r="B2349" s="11">
        <v>46111</v>
      </c>
      <c r="C2349" s="12">
        <v>0.85416666666666663</v>
      </c>
      <c r="D2349" t="s">
        <v>26</v>
      </c>
      <c r="E2349" s="13" t="s">
        <v>54</v>
      </c>
      <c r="F2349" t="s">
        <v>19</v>
      </c>
      <c r="G2349" s="13" t="s">
        <v>49</v>
      </c>
    </row>
    <row r="2350" spans="1:7" hidden="1" x14ac:dyDescent="0.25">
      <c r="A2350">
        <v>1175</v>
      </c>
      <c r="B2350" s="11">
        <v>46111</v>
      </c>
      <c r="C2350" s="12">
        <v>0.91666666666666663</v>
      </c>
      <c r="D2350" t="s">
        <v>19</v>
      </c>
      <c r="E2350" s="13" t="s">
        <v>522</v>
      </c>
      <c r="F2350" t="s">
        <v>26</v>
      </c>
      <c r="G2350" s="13" t="s">
        <v>537</v>
      </c>
    </row>
    <row r="2351" spans="1:7" hidden="1" x14ac:dyDescent="0.25">
      <c r="A2351">
        <v>1175</v>
      </c>
      <c r="B2351" s="11">
        <v>46111</v>
      </c>
      <c r="C2351" s="12">
        <v>0.91666666666666663</v>
      </c>
      <c r="D2351" t="s">
        <v>26</v>
      </c>
      <c r="E2351" s="13" t="s">
        <v>537</v>
      </c>
      <c r="F2351" t="s">
        <v>19</v>
      </c>
      <c r="G2351" s="13" t="s">
        <v>522</v>
      </c>
    </row>
    <row r="2352" spans="1:7" hidden="1" x14ac:dyDescent="0.25">
      <c r="A2352">
        <v>1176</v>
      </c>
      <c r="B2352" s="11">
        <v>46111</v>
      </c>
      <c r="C2352" s="12">
        <v>0.91666666666666663</v>
      </c>
      <c r="D2352" t="s">
        <v>19</v>
      </c>
      <c r="E2352" s="13" t="s">
        <v>533</v>
      </c>
      <c r="F2352" t="s">
        <v>26</v>
      </c>
      <c r="G2352" s="13" t="s">
        <v>539</v>
      </c>
    </row>
    <row r="2353" spans="1:7" hidden="1" x14ac:dyDescent="0.25">
      <c r="A2353">
        <v>1176</v>
      </c>
      <c r="B2353" s="11">
        <v>46111</v>
      </c>
      <c r="C2353" s="12">
        <v>0.91666666666666663</v>
      </c>
      <c r="D2353" t="s">
        <v>26</v>
      </c>
      <c r="E2353" s="13" t="s">
        <v>539</v>
      </c>
      <c r="F2353" t="s">
        <v>19</v>
      </c>
      <c r="G2353" s="13" t="s">
        <v>533</v>
      </c>
    </row>
    <row r="2354" spans="1:7" hidden="1" x14ac:dyDescent="0.25">
      <c r="A2354">
        <v>1177</v>
      </c>
      <c r="B2354" s="11">
        <v>46111</v>
      </c>
      <c r="C2354" s="12">
        <v>0.91666666666666663</v>
      </c>
      <c r="D2354" t="s">
        <v>19</v>
      </c>
      <c r="E2354" s="13" t="s">
        <v>540</v>
      </c>
      <c r="F2354" t="s">
        <v>26</v>
      </c>
      <c r="G2354" s="13" t="s">
        <v>523</v>
      </c>
    </row>
    <row r="2355" spans="1:7" hidden="1" x14ac:dyDescent="0.25">
      <c r="A2355">
        <v>1177</v>
      </c>
      <c r="B2355" s="11">
        <v>46111</v>
      </c>
      <c r="C2355" s="12">
        <v>0.91666666666666663</v>
      </c>
      <c r="D2355" t="s">
        <v>26</v>
      </c>
      <c r="E2355" s="13" t="s">
        <v>523</v>
      </c>
      <c r="F2355" t="s">
        <v>19</v>
      </c>
      <c r="G2355" s="13" t="s">
        <v>540</v>
      </c>
    </row>
    <row r="2356" spans="1:7" hidden="1" x14ac:dyDescent="0.25">
      <c r="A2356">
        <v>1178</v>
      </c>
      <c r="B2356" s="11">
        <v>46112</v>
      </c>
      <c r="C2356" s="12">
        <v>0.79166666666666663</v>
      </c>
      <c r="D2356" t="s">
        <v>19</v>
      </c>
      <c r="E2356" s="13" t="s">
        <v>52</v>
      </c>
      <c r="F2356" t="s">
        <v>26</v>
      </c>
      <c r="G2356" s="13" t="s">
        <v>519</v>
      </c>
    </row>
    <row r="2357" spans="1:7" hidden="1" x14ac:dyDescent="0.25">
      <c r="A2357">
        <v>1178</v>
      </c>
      <c r="B2357" s="11">
        <v>46112</v>
      </c>
      <c r="C2357" s="12">
        <v>0.79166666666666663</v>
      </c>
      <c r="D2357" t="s">
        <v>26</v>
      </c>
      <c r="E2357" s="13" t="s">
        <v>519</v>
      </c>
      <c r="F2357" t="s">
        <v>19</v>
      </c>
      <c r="G2357" s="13" t="s">
        <v>52</v>
      </c>
    </row>
    <row r="2358" spans="1:7" hidden="1" x14ac:dyDescent="0.25">
      <c r="A2358">
        <v>1179</v>
      </c>
      <c r="B2358" s="11">
        <v>46112</v>
      </c>
      <c r="C2358" s="12">
        <v>0.79166666666666663</v>
      </c>
      <c r="D2358" t="s">
        <v>19</v>
      </c>
      <c r="E2358" s="13" t="s">
        <v>521</v>
      </c>
      <c r="F2358" t="s">
        <v>26</v>
      </c>
      <c r="G2358" s="13" t="s">
        <v>528</v>
      </c>
    </row>
    <row r="2359" spans="1:7" hidden="1" x14ac:dyDescent="0.25">
      <c r="A2359">
        <v>1179</v>
      </c>
      <c r="B2359" s="11">
        <v>46112</v>
      </c>
      <c r="C2359" s="12">
        <v>0.79166666666666663</v>
      </c>
      <c r="D2359" t="s">
        <v>26</v>
      </c>
      <c r="E2359" s="13" t="s">
        <v>528</v>
      </c>
      <c r="F2359" t="s">
        <v>19</v>
      </c>
      <c r="G2359" s="13" t="s">
        <v>521</v>
      </c>
    </row>
    <row r="2360" spans="1:7" hidden="1" x14ac:dyDescent="0.25">
      <c r="A2360">
        <v>1180</v>
      </c>
      <c r="B2360" s="11">
        <v>46112</v>
      </c>
      <c r="C2360" s="12">
        <v>0.79166666666666663</v>
      </c>
      <c r="D2360" t="s">
        <v>19</v>
      </c>
      <c r="E2360" s="13" t="s">
        <v>526</v>
      </c>
      <c r="F2360" t="s">
        <v>26</v>
      </c>
      <c r="G2360" s="13" t="s">
        <v>518</v>
      </c>
    </row>
    <row r="2361" spans="1:7" hidden="1" x14ac:dyDescent="0.25">
      <c r="A2361">
        <v>1180</v>
      </c>
      <c r="B2361" s="11">
        <v>46112</v>
      </c>
      <c r="C2361" s="12">
        <v>0.79166666666666663</v>
      </c>
      <c r="D2361" t="s">
        <v>26</v>
      </c>
      <c r="E2361" s="13" t="s">
        <v>518</v>
      </c>
      <c r="F2361" t="s">
        <v>19</v>
      </c>
      <c r="G2361" s="13" t="s">
        <v>526</v>
      </c>
    </row>
    <row r="2362" spans="1:7" hidden="1" x14ac:dyDescent="0.25">
      <c r="A2362">
        <v>1181</v>
      </c>
      <c r="B2362" s="11">
        <v>46112</v>
      </c>
      <c r="C2362" s="12">
        <v>0.79166666666666663</v>
      </c>
      <c r="D2362" t="s">
        <v>19</v>
      </c>
      <c r="E2362" s="13" t="s">
        <v>527</v>
      </c>
      <c r="F2362" t="s">
        <v>26</v>
      </c>
      <c r="G2362" s="13" t="s">
        <v>517</v>
      </c>
    </row>
    <row r="2363" spans="1:7" hidden="1" x14ac:dyDescent="0.25">
      <c r="A2363">
        <v>1181</v>
      </c>
      <c r="B2363" s="11">
        <v>46112</v>
      </c>
      <c r="C2363" s="12">
        <v>0.79166666666666663</v>
      </c>
      <c r="D2363" t="s">
        <v>26</v>
      </c>
      <c r="E2363" s="13" t="s">
        <v>517</v>
      </c>
      <c r="F2363" t="s">
        <v>19</v>
      </c>
      <c r="G2363" s="13" t="s">
        <v>527</v>
      </c>
    </row>
    <row r="2364" spans="1:7" hidden="1" x14ac:dyDescent="0.25">
      <c r="A2364">
        <v>1182</v>
      </c>
      <c r="B2364" s="11">
        <v>46112</v>
      </c>
      <c r="C2364" s="12">
        <v>0.79166666666666663</v>
      </c>
      <c r="D2364" t="s">
        <v>19</v>
      </c>
      <c r="E2364" s="13" t="s">
        <v>525</v>
      </c>
      <c r="F2364" t="s">
        <v>26</v>
      </c>
      <c r="G2364" s="13" t="s">
        <v>51</v>
      </c>
    </row>
    <row r="2365" spans="1:7" hidden="1" x14ac:dyDescent="0.25">
      <c r="A2365">
        <v>1182</v>
      </c>
      <c r="B2365" s="11">
        <v>46112</v>
      </c>
      <c r="C2365" s="12">
        <v>0.79166666666666663</v>
      </c>
      <c r="D2365" t="s">
        <v>26</v>
      </c>
      <c r="E2365" s="13" t="s">
        <v>51</v>
      </c>
      <c r="F2365" t="s">
        <v>19</v>
      </c>
      <c r="G2365" s="13" t="s">
        <v>525</v>
      </c>
    </row>
    <row r="2366" spans="1:7" hidden="1" x14ac:dyDescent="0.25">
      <c r="A2366">
        <v>1183</v>
      </c>
      <c r="B2366" s="11">
        <v>46112</v>
      </c>
      <c r="C2366" s="12">
        <v>0.79166666666666663</v>
      </c>
      <c r="D2366" t="s">
        <v>19</v>
      </c>
      <c r="E2366" s="13" t="s">
        <v>524</v>
      </c>
      <c r="F2366" t="s">
        <v>26</v>
      </c>
      <c r="G2366" s="13" t="s">
        <v>529</v>
      </c>
    </row>
    <row r="2367" spans="1:7" hidden="1" x14ac:dyDescent="0.25">
      <c r="A2367">
        <v>1183</v>
      </c>
      <c r="B2367" s="11">
        <v>46112</v>
      </c>
      <c r="C2367" s="12">
        <v>0.79166666666666663</v>
      </c>
      <c r="D2367" t="s">
        <v>26</v>
      </c>
      <c r="E2367" s="13" t="s">
        <v>529</v>
      </c>
      <c r="F2367" t="s">
        <v>19</v>
      </c>
      <c r="G2367" s="13" t="s">
        <v>524</v>
      </c>
    </row>
    <row r="2368" spans="1:7" hidden="1" x14ac:dyDescent="0.25">
      <c r="A2368">
        <v>1184</v>
      </c>
      <c r="B2368" s="11">
        <v>46112</v>
      </c>
      <c r="C2368" s="12">
        <v>0.79166666666666663</v>
      </c>
      <c r="D2368" t="s">
        <v>19</v>
      </c>
      <c r="E2368" s="13" t="s">
        <v>534</v>
      </c>
      <c r="F2368" t="s">
        <v>26</v>
      </c>
      <c r="G2368" s="13" t="s">
        <v>47</v>
      </c>
    </row>
    <row r="2369" spans="1:7" hidden="1" x14ac:dyDescent="0.25">
      <c r="A2369">
        <v>1184</v>
      </c>
      <c r="B2369" s="11">
        <v>46112</v>
      </c>
      <c r="C2369" s="12">
        <v>0.79166666666666663</v>
      </c>
      <c r="D2369" t="s">
        <v>26</v>
      </c>
      <c r="E2369" s="13" t="s">
        <v>47</v>
      </c>
      <c r="F2369" t="s">
        <v>19</v>
      </c>
      <c r="G2369" s="13" t="s">
        <v>534</v>
      </c>
    </row>
    <row r="2370" spans="1:7" hidden="1" x14ac:dyDescent="0.25">
      <c r="A2370">
        <v>1185</v>
      </c>
      <c r="B2370" s="11">
        <v>46112</v>
      </c>
      <c r="C2370" s="12">
        <v>0.8125</v>
      </c>
      <c r="D2370" t="s">
        <v>19</v>
      </c>
      <c r="E2370" s="13" t="s">
        <v>53</v>
      </c>
      <c r="F2370" t="s">
        <v>26</v>
      </c>
      <c r="G2370" s="13" t="s">
        <v>530</v>
      </c>
    </row>
    <row r="2371" spans="1:7" hidden="1" x14ac:dyDescent="0.25">
      <c r="A2371">
        <v>1185</v>
      </c>
      <c r="B2371" s="11">
        <v>46112</v>
      </c>
      <c r="C2371" s="12">
        <v>0.8125</v>
      </c>
      <c r="D2371" t="s">
        <v>26</v>
      </c>
      <c r="E2371" s="13" t="s">
        <v>530</v>
      </c>
      <c r="F2371" t="s">
        <v>19</v>
      </c>
      <c r="G2371" s="13" t="s">
        <v>53</v>
      </c>
    </row>
    <row r="2372" spans="1:7" hidden="1" x14ac:dyDescent="0.25">
      <c r="A2372">
        <v>1186</v>
      </c>
      <c r="B2372" s="11">
        <v>46112</v>
      </c>
      <c r="C2372" s="12">
        <v>0.85416666666666663</v>
      </c>
      <c r="D2372" t="s">
        <v>19</v>
      </c>
      <c r="E2372" s="13" t="s">
        <v>535</v>
      </c>
      <c r="F2372" t="s">
        <v>26</v>
      </c>
      <c r="G2372" s="13" t="s">
        <v>516</v>
      </c>
    </row>
    <row r="2373" spans="1:7" hidden="1" x14ac:dyDescent="0.25">
      <c r="A2373">
        <v>1186</v>
      </c>
      <c r="B2373" s="11">
        <v>46112</v>
      </c>
      <c r="C2373" s="12">
        <v>0.85416666666666663</v>
      </c>
      <c r="D2373" t="s">
        <v>26</v>
      </c>
      <c r="E2373" s="13" t="s">
        <v>516</v>
      </c>
      <c r="F2373" t="s">
        <v>19</v>
      </c>
      <c r="G2373" s="13" t="s">
        <v>535</v>
      </c>
    </row>
    <row r="2374" spans="1:7" hidden="1" x14ac:dyDescent="0.25">
      <c r="A2374">
        <v>1187</v>
      </c>
      <c r="B2374" s="11">
        <v>46112</v>
      </c>
      <c r="C2374" s="12">
        <v>0.875</v>
      </c>
      <c r="D2374" t="s">
        <v>19</v>
      </c>
      <c r="E2374" s="13" t="s">
        <v>538</v>
      </c>
      <c r="F2374" t="s">
        <v>26</v>
      </c>
      <c r="G2374" s="13" t="s">
        <v>48</v>
      </c>
    </row>
    <row r="2375" spans="1:7" hidden="1" x14ac:dyDescent="0.25">
      <c r="A2375">
        <v>1187</v>
      </c>
      <c r="B2375" s="11">
        <v>46112</v>
      </c>
      <c r="C2375" s="12">
        <v>0.875</v>
      </c>
      <c r="D2375" t="s">
        <v>26</v>
      </c>
      <c r="E2375" s="13" t="s">
        <v>48</v>
      </c>
      <c r="F2375" t="s">
        <v>19</v>
      </c>
      <c r="G2375" s="13" t="s">
        <v>538</v>
      </c>
    </row>
    <row r="2376" spans="1:7" hidden="1" x14ac:dyDescent="0.25">
      <c r="A2376">
        <v>1188</v>
      </c>
      <c r="B2376" s="11">
        <v>46113</v>
      </c>
      <c r="C2376" s="12">
        <v>0.85416666666666663</v>
      </c>
      <c r="D2376" t="s">
        <v>19</v>
      </c>
      <c r="E2376" s="13" t="s">
        <v>540</v>
      </c>
      <c r="F2376" t="s">
        <v>26</v>
      </c>
      <c r="G2376" s="13" t="s">
        <v>54</v>
      </c>
    </row>
    <row r="2377" spans="1:7" hidden="1" x14ac:dyDescent="0.25">
      <c r="A2377">
        <v>1188</v>
      </c>
      <c r="B2377" s="11">
        <v>46113</v>
      </c>
      <c r="C2377" s="12">
        <v>0.85416666666666663</v>
      </c>
      <c r="D2377" t="s">
        <v>26</v>
      </c>
      <c r="E2377" s="13" t="s">
        <v>54</v>
      </c>
      <c r="F2377" t="s">
        <v>19</v>
      </c>
      <c r="G2377" s="13" t="s">
        <v>540</v>
      </c>
    </row>
    <row r="2378" spans="1:7" hidden="1" x14ac:dyDescent="0.25">
      <c r="A2378">
        <v>1189</v>
      </c>
      <c r="B2378" s="11">
        <v>46113</v>
      </c>
      <c r="C2378" s="12">
        <v>0.875</v>
      </c>
      <c r="D2378" t="s">
        <v>19</v>
      </c>
      <c r="E2378" s="13" t="s">
        <v>533</v>
      </c>
      <c r="F2378" t="s">
        <v>26</v>
      </c>
      <c r="G2378" s="13" t="s">
        <v>520</v>
      </c>
    </row>
    <row r="2379" spans="1:7" hidden="1" x14ac:dyDescent="0.25">
      <c r="A2379">
        <v>1189</v>
      </c>
      <c r="B2379" s="11">
        <v>46113</v>
      </c>
      <c r="C2379" s="12">
        <v>0.875</v>
      </c>
      <c r="D2379" t="s">
        <v>26</v>
      </c>
      <c r="E2379" s="13" t="s">
        <v>520</v>
      </c>
      <c r="F2379" t="s">
        <v>19</v>
      </c>
      <c r="G2379" s="13" t="s">
        <v>533</v>
      </c>
    </row>
    <row r="2380" spans="1:7" hidden="1" x14ac:dyDescent="0.25">
      <c r="A2380">
        <v>1190</v>
      </c>
      <c r="B2380" s="11">
        <v>46113</v>
      </c>
      <c r="C2380" s="12">
        <v>0.91666666666666663</v>
      </c>
      <c r="D2380" t="s">
        <v>19</v>
      </c>
      <c r="E2380" s="13" t="s">
        <v>537</v>
      </c>
      <c r="F2380" t="s">
        <v>26</v>
      </c>
      <c r="G2380" s="13" t="s">
        <v>539</v>
      </c>
    </row>
    <row r="2381" spans="1:7" hidden="1" x14ac:dyDescent="0.25">
      <c r="A2381">
        <v>1190</v>
      </c>
      <c r="B2381" s="11">
        <v>46113</v>
      </c>
      <c r="C2381" s="12">
        <v>0.91666666666666663</v>
      </c>
      <c r="D2381" t="s">
        <v>26</v>
      </c>
      <c r="E2381" s="13" t="s">
        <v>539</v>
      </c>
      <c r="F2381" t="s">
        <v>19</v>
      </c>
      <c r="G2381" s="13" t="s">
        <v>537</v>
      </c>
    </row>
    <row r="2382" spans="1:7" hidden="1" x14ac:dyDescent="0.25">
      <c r="A2382">
        <v>1191</v>
      </c>
      <c r="B2382" s="11">
        <v>46114</v>
      </c>
      <c r="C2382" s="12">
        <v>0.79166666666666663</v>
      </c>
      <c r="D2382" t="s">
        <v>19</v>
      </c>
      <c r="E2382" s="13" t="s">
        <v>518</v>
      </c>
      <c r="F2382" t="s">
        <v>26</v>
      </c>
      <c r="G2382" s="13" t="s">
        <v>528</v>
      </c>
    </row>
    <row r="2383" spans="1:7" hidden="1" x14ac:dyDescent="0.25">
      <c r="A2383">
        <v>1191</v>
      </c>
      <c r="B2383" s="11">
        <v>46114</v>
      </c>
      <c r="C2383" s="12">
        <v>0.79166666666666663</v>
      </c>
      <c r="D2383" t="s">
        <v>26</v>
      </c>
      <c r="E2383" s="13" t="s">
        <v>528</v>
      </c>
      <c r="F2383" t="s">
        <v>19</v>
      </c>
      <c r="G2383" s="13" t="s">
        <v>518</v>
      </c>
    </row>
    <row r="2384" spans="1:7" hidden="1" x14ac:dyDescent="0.25">
      <c r="A2384">
        <v>1192</v>
      </c>
      <c r="B2384" s="11">
        <v>46114</v>
      </c>
      <c r="C2384" s="12">
        <v>0.79166666666666663</v>
      </c>
      <c r="D2384" t="s">
        <v>19</v>
      </c>
      <c r="E2384" s="13" t="s">
        <v>526</v>
      </c>
      <c r="F2384" t="s">
        <v>26</v>
      </c>
      <c r="G2384" s="13" t="s">
        <v>525</v>
      </c>
    </row>
    <row r="2385" spans="1:7" hidden="1" x14ac:dyDescent="0.25">
      <c r="A2385">
        <v>1192</v>
      </c>
      <c r="B2385" s="11">
        <v>46114</v>
      </c>
      <c r="C2385" s="12">
        <v>0.79166666666666663</v>
      </c>
      <c r="D2385" t="s">
        <v>26</v>
      </c>
      <c r="E2385" s="13" t="s">
        <v>525</v>
      </c>
      <c r="F2385" t="s">
        <v>19</v>
      </c>
      <c r="G2385" s="13" t="s">
        <v>526</v>
      </c>
    </row>
    <row r="2386" spans="1:7" hidden="1" x14ac:dyDescent="0.25">
      <c r="A2386">
        <v>1193</v>
      </c>
      <c r="B2386" s="11">
        <v>46114</v>
      </c>
      <c r="C2386" s="12">
        <v>0.79166666666666663</v>
      </c>
      <c r="D2386" t="s">
        <v>19</v>
      </c>
      <c r="E2386" s="13" t="s">
        <v>529</v>
      </c>
      <c r="F2386" t="s">
        <v>26</v>
      </c>
      <c r="G2386" s="13" t="s">
        <v>527</v>
      </c>
    </row>
    <row r="2387" spans="1:7" hidden="1" x14ac:dyDescent="0.25">
      <c r="A2387">
        <v>1193</v>
      </c>
      <c r="B2387" s="11">
        <v>46114</v>
      </c>
      <c r="C2387" s="12">
        <v>0.79166666666666663</v>
      </c>
      <c r="D2387" t="s">
        <v>26</v>
      </c>
      <c r="E2387" s="13" t="s">
        <v>527</v>
      </c>
      <c r="F2387" t="s">
        <v>19</v>
      </c>
      <c r="G2387" s="13" t="s">
        <v>529</v>
      </c>
    </row>
    <row r="2388" spans="1:7" hidden="1" x14ac:dyDescent="0.25">
      <c r="A2388">
        <v>1194</v>
      </c>
      <c r="B2388" s="11">
        <v>46114</v>
      </c>
      <c r="C2388" s="12">
        <v>0.79166666666666663</v>
      </c>
      <c r="D2388" t="s">
        <v>19</v>
      </c>
      <c r="E2388" s="13" t="s">
        <v>521</v>
      </c>
      <c r="F2388" t="s">
        <v>26</v>
      </c>
      <c r="G2388" s="13" t="s">
        <v>519</v>
      </c>
    </row>
    <row r="2389" spans="1:7" hidden="1" x14ac:dyDescent="0.25">
      <c r="A2389">
        <v>1194</v>
      </c>
      <c r="B2389" s="11">
        <v>46114</v>
      </c>
      <c r="C2389" s="12">
        <v>0.79166666666666663</v>
      </c>
      <c r="D2389" t="s">
        <v>26</v>
      </c>
      <c r="E2389" s="13" t="s">
        <v>519</v>
      </c>
      <c r="F2389" t="s">
        <v>19</v>
      </c>
      <c r="G2389" s="13" t="s">
        <v>521</v>
      </c>
    </row>
    <row r="2390" spans="1:7" hidden="1" x14ac:dyDescent="0.25">
      <c r="A2390">
        <v>1195</v>
      </c>
      <c r="B2390" s="11">
        <v>46114</v>
      </c>
      <c r="C2390" s="12">
        <v>0.79166666666666663</v>
      </c>
      <c r="D2390" t="s">
        <v>19</v>
      </c>
      <c r="E2390" s="13" t="s">
        <v>47</v>
      </c>
      <c r="F2390" t="s">
        <v>26</v>
      </c>
      <c r="G2390" s="13" t="s">
        <v>517</v>
      </c>
    </row>
    <row r="2391" spans="1:7" hidden="1" x14ac:dyDescent="0.25">
      <c r="A2391">
        <v>1195</v>
      </c>
      <c r="B2391" s="11">
        <v>46114</v>
      </c>
      <c r="C2391" s="12">
        <v>0.79166666666666663</v>
      </c>
      <c r="D2391" t="s">
        <v>26</v>
      </c>
      <c r="E2391" s="13" t="s">
        <v>517</v>
      </c>
      <c r="F2391" t="s">
        <v>19</v>
      </c>
      <c r="G2391" s="13" t="s">
        <v>47</v>
      </c>
    </row>
    <row r="2392" spans="1:7" hidden="1" x14ac:dyDescent="0.25">
      <c r="A2392">
        <v>1196</v>
      </c>
      <c r="B2392" s="11">
        <v>46114</v>
      </c>
      <c r="C2392" s="12">
        <v>0.79166666666666663</v>
      </c>
      <c r="D2392" t="s">
        <v>19</v>
      </c>
      <c r="E2392" s="13" t="s">
        <v>530</v>
      </c>
      <c r="F2392" t="s">
        <v>26</v>
      </c>
      <c r="G2392" s="13" t="s">
        <v>53</v>
      </c>
    </row>
    <row r="2393" spans="1:7" hidden="1" x14ac:dyDescent="0.25">
      <c r="A2393">
        <v>1196</v>
      </c>
      <c r="B2393" s="11">
        <v>46114</v>
      </c>
      <c r="C2393" s="12">
        <v>0.79166666666666663</v>
      </c>
      <c r="D2393" t="s">
        <v>26</v>
      </c>
      <c r="E2393" s="13" t="s">
        <v>53</v>
      </c>
      <c r="F2393" t="s">
        <v>19</v>
      </c>
      <c r="G2393" s="13" t="s">
        <v>530</v>
      </c>
    </row>
    <row r="2394" spans="1:7" hidden="1" x14ac:dyDescent="0.25">
      <c r="A2394">
        <v>1197</v>
      </c>
      <c r="B2394" s="11">
        <v>46114</v>
      </c>
      <c r="C2394" s="12">
        <v>0.8125</v>
      </c>
      <c r="D2394" t="s">
        <v>19</v>
      </c>
      <c r="E2394" s="13" t="s">
        <v>51</v>
      </c>
      <c r="F2394" t="s">
        <v>26</v>
      </c>
      <c r="G2394" s="13" t="s">
        <v>52</v>
      </c>
    </row>
    <row r="2395" spans="1:7" hidden="1" x14ac:dyDescent="0.25">
      <c r="A2395">
        <v>1197</v>
      </c>
      <c r="B2395" s="11">
        <v>46114</v>
      </c>
      <c r="C2395" s="12">
        <v>0.8125</v>
      </c>
      <c r="D2395" t="s">
        <v>26</v>
      </c>
      <c r="E2395" s="13" t="s">
        <v>52</v>
      </c>
      <c r="F2395" t="s">
        <v>19</v>
      </c>
      <c r="G2395" s="13" t="s">
        <v>51</v>
      </c>
    </row>
    <row r="2396" spans="1:7" hidden="1" x14ac:dyDescent="0.25">
      <c r="A2396">
        <v>1198</v>
      </c>
      <c r="B2396" s="11">
        <v>46114</v>
      </c>
      <c r="C2396" s="12">
        <v>0.83333333333333337</v>
      </c>
      <c r="D2396" t="s">
        <v>19</v>
      </c>
      <c r="E2396" s="13" t="s">
        <v>535</v>
      </c>
      <c r="F2396" t="s">
        <v>26</v>
      </c>
      <c r="G2396" s="13" t="s">
        <v>534</v>
      </c>
    </row>
    <row r="2397" spans="1:7" hidden="1" x14ac:dyDescent="0.25">
      <c r="A2397">
        <v>1198</v>
      </c>
      <c r="B2397" s="11">
        <v>46114</v>
      </c>
      <c r="C2397" s="12">
        <v>0.83333333333333337</v>
      </c>
      <c r="D2397" t="s">
        <v>26</v>
      </c>
      <c r="E2397" s="13" t="s">
        <v>534</v>
      </c>
      <c r="F2397" t="s">
        <v>19</v>
      </c>
      <c r="G2397" s="13" t="s">
        <v>535</v>
      </c>
    </row>
    <row r="2398" spans="1:7" hidden="1" x14ac:dyDescent="0.25">
      <c r="A2398">
        <v>1199</v>
      </c>
      <c r="B2398" s="11">
        <v>46114</v>
      </c>
      <c r="C2398" s="12">
        <v>0.83333333333333337</v>
      </c>
      <c r="D2398" t="s">
        <v>19</v>
      </c>
      <c r="E2398" s="13" t="s">
        <v>540</v>
      </c>
      <c r="F2398" t="s">
        <v>26</v>
      </c>
      <c r="G2398" s="13" t="s">
        <v>532</v>
      </c>
    </row>
    <row r="2399" spans="1:7" hidden="1" x14ac:dyDescent="0.25">
      <c r="A2399">
        <v>1199</v>
      </c>
      <c r="B2399" s="11">
        <v>46114</v>
      </c>
      <c r="C2399" s="12">
        <v>0.83333333333333337</v>
      </c>
      <c r="D2399" t="s">
        <v>26</v>
      </c>
      <c r="E2399" s="13" t="s">
        <v>532</v>
      </c>
      <c r="F2399" t="s">
        <v>19</v>
      </c>
      <c r="G2399" s="13" t="s">
        <v>540</v>
      </c>
    </row>
    <row r="2400" spans="1:7" hidden="1" x14ac:dyDescent="0.25">
      <c r="A2400">
        <v>1200</v>
      </c>
      <c r="B2400" s="11">
        <v>46114</v>
      </c>
      <c r="C2400" s="12">
        <v>0.875</v>
      </c>
      <c r="D2400" t="s">
        <v>19</v>
      </c>
      <c r="E2400" s="13" t="s">
        <v>516</v>
      </c>
      <c r="F2400" t="s">
        <v>26</v>
      </c>
      <c r="G2400" s="13" t="s">
        <v>48</v>
      </c>
    </row>
    <row r="2401" spans="1:7" hidden="1" x14ac:dyDescent="0.25">
      <c r="A2401">
        <v>1200</v>
      </c>
      <c r="B2401" s="11">
        <v>46114</v>
      </c>
      <c r="C2401" s="12">
        <v>0.875</v>
      </c>
      <c r="D2401" t="s">
        <v>26</v>
      </c>
      <c r="E2401" s="13" t="s">
        <v>48</v>
      </c>
      <c r="F2401" t="s">
        <v>19</v>
      </c>
      <c r="G2401" s="13" t="s">
        <v>516</v>
      </c>
    </row>
    <row r="2402" spans="1:7" hidden="1" x14ac:dyDescent="0.25">
      <c r="A2402">
        <v>1201</v>
      </c>
      <c r="B2402" s="11">
        <v>46114</v>
      </c>
      <c r="C2402" s="12">
        <v>0.91666666666666663</v>
      </c>
      <c r="D2402" t="s">
        <v>19</v>
      </c>
      <c r="E2402" s="13" t="s">
        <v>49</v>
      </c>
      <c r="F2402" t="s">
        <v>26</v>
      </c>
      <c r="G2402" s="13" t="s">
        <v>523</v>
      </c>
    </row>
    <row r="2403" spans="1:7" hidden="1" x14ac:dyDescent="0.25">
      <c r="A2403">
        <v>1201</v>
      </c>
      <c r="B2403" s="11">
        <v>46114</v>
      </c>
      <c r="C2403" s="12">
        <v>0.91666666666666663</v>
      </c>
      <c r="D2403" t="s">
        <v>26</v>
      </c>
      <c r="E2403" s="13" t="s">
        <v>523</v>
      </c>
      <c r="F2403" t="s">
        <v>19</v>
      </c>
      <c r="G2403" s="13" t="s">
        <v>49</v>
      </c>
    </row>
    <row r="2404" spans="1:7" hidden="1" x14ac:dyDescent="0.25">
      <c r="A2404">
        <v>1202</v>
      </c>
      <c r="B2404" s="11">
        <v>46114</v>
      </c>
      <c r="C2404" s="12">
        <v>0.91666666666666663</v>
      </c>
      <c r="D2404" t="s">
        <v>19</v>
      </c>
      <c r="E2404" s="13" t="s">
        <v>536</v>
      </c>
      <c r="F2404" t="s">
        <v>26</v>
      </c>
      <c r="G2404" s="13" t="s">
        <v>538</v>
      </c>
    </row>
    <row r="2405" spans="1:7" hidden="1" x14ac:dyDescent="0.25">
      <c r="A2405">
        <v>1202</v>
      </c>
      <c r="B2405" s="11">
        <v>46114</v>
      </c>
      <c r="C2405" s="12">
        <v>0.91666666666666663</v>
      </c>
      <c r="D2405" t="s">
        <v>26</v>
      </c>
      <c r="E2405" s="13" t="s">
        <v>538</v>
      </c>
      <c r="F2405" t="s">
        <v>19</v>
      </c>
      <c r="G2405" s="13" t="s">
        <v>536</v>
      </c>
    </row>
    <row r="2406" spans="1:7" hidden="1" x14ac:dyDescent="0.25">
      <c r="A2406">
        <v>1203</v>
      </c>
      <c r="B2406" s="11">
        <v>46114</v>
      </c>
      <c r="C2406" s="12">
        <v>0.91666666666666663</v>
      </c>
      <c r="D2406" t="s">
        <v>19</v>
      </c>
      <c r="E2406" s="13" t="s">
        <v>522</v>
      </c>
      <c r="F2406" t="s">
        <v>26</v>
      </c>
      <c r="G2406" s="13" t="s">
        <v>539</v>
      </c>
    </row>
    <row r="2407" spans="1:7" hidden="1" x14ac:dyDescent="0.25">
      <c r="A2407">
        <v>1203</v>
      </c>
      <c r="B2407" s="11">
        <v>46114</v>
      </c>
      <c r="C2407" s="12">
        <v>0.91666666666666663</v>
      </c>
      <c r="D2407" t="s">
        <v>26</v>
      </c>
      <c r="E2407" s="13" t="s">
        <v>539</v>
      </c>
      <c r="F2407" t="s">
        <v>19</v>
      </c>
      <c r="G2407" s="13" t="s">
        <v>522</v>
      </c>
    </row>
    <row r="2408" spans="1:7" hidden="1" x14ac:dyDescent="0.25">
      <c r="A2408">
        <v>1204</v>
      </c>
      <c r="B2408" s="11">
        <v>46114</v>
      </c>
      <c r="C2408" s="12">
        <v>0.9375</v>
      </c>
      <c r="D2408" t="s">
        <v>19</v>
      </c>
      <c r="E2408" s="13" t="s">
        <v>531</v>
      </c>
      <c r="F2408" t="s">
        <v>26</v>
      </c>
      <c r="G2408" s="13" t="s">
        <v>520</v>
      </c>
    </row>
    <row r="2409" spans="1:7" hidden="1" x14ac:dyDescent="0.25">
      <c r="A2409">
        <v>1204</v>
      </c>
      <c r="B2409" s="11">
        <v>46114</v>
      </c>
      <c r="C2409" s="12">
        <v>0.9375</v>
      </c>
      <c r="D2409" t="s">
        <v>26</v>
      </c>
      <c r="E2409" s="13" t="s">
        <v>520</v>
      </c>
      <c r="F2409" t="s">
        <v>19</v>
      </c>
      <c r="G2409" s="13" t="s">
        <v>531</v>
      </c>
    </row>
    <row r="2410" spans="1:7" hidden="1" x14ac:dyDescent="0.25">
      <c r="A2410">
        <v>1205</v>
      </c>
      <c r="B2410" s="11">
        <v>46115</v>
      </c>
      <c r="C2410" s="12">
        <v>0.79166666666666663</v>
      </c>
      <c r="D2410" t="s">
        <v>19</v>
      </c>
      <c r="E2410" s="13" t="s">
        <v>525</v>
      </c>
      <c r="F2410" t="s">
        <v>26</v>
      </c>
      <c r="G2410" s="13" t="s">
        <v>524</v>
      </c>
    </row>
    <row r="2411" spans="1:7" hidden="1" x14ac:dyDescent="0.25">
      <c r="A2411">
        <v>1205</v>
      </c>
      <c r="B2411" s="11">
        <v>46115</v>
      </c>
      <c r="C2411" s="12">
        <v>0.79166666666666663</v>
      </c>
      <c r="D2411" t="s">
        <v>26</v>
      </c>
      <c r="E2411" s="13" t="s">
        <v>524</v>
      </c>
      <c r="F2411" t="s">
        <v>19</v>
      </c>
      <c r="G2411" s="13" t="s">
        <v>525</v>
      </c>
    </row>
    <row r="2412" spans="1:7" hidden="1" x14ac:dyDescent="0.25">
      <c r="A2412">
        <v>1206</v>
      </c>
      <c r="B2412" s="11">
        <v>46115</v>
      </c>
      <c r="C2412" s="12">
        <v>0.91666666666666663</v>
      </c>
      <c r="D2412" t="s">
        <v>19</v>
      </c>
      <c r="E2412" s="13" t="s">
        <v>533</v>
      </c>
      <c r="F2412" t="s">
        <v>26</v>
      </c>
      <c r="G2412" s="13" t="s">
        <v>537</v>
      </c>
    </row>
    <row r="2413" spans="1:7" hidden="1" x14ac:dyDescent="0.25">
      <c r="A2413">
        <v>1206</v>
      </c>
      <c r="B2413" s="11">
        <v>46115</v>
      </c>
      <c r="C2413" s="12">
        <v>0.91666666666666663</v>
      </c>
      <c r="D2413" t="s">
        <v>26</v>
      </c>
      <c r="E2413" s="13" t="s">
        <v>537</v>
      </c>
      <c r="F2413" t="s">
        <v>19</v>
      </c>
      <c r="G2413" s="13" t="s">
        <v>533</v>
      </c>
    </row>
    <row r="2414" spans="1:7" hidden="1" x14ac:dyDescent="0.25">
      <c r="A2414">
        <v>1207</v>
      </c>
      <c r="B2414" s="11">
        <v>46116</v>
      </c>
      <c r="C2414" s="12">
        <v>0.52083333333333337</v>
      </c>
      <c r="D2414" t="s">
        <v>19</v>
      </c>
      <c r="E2414" s="13" t="s">
        <v>526</v>
      </c>
      <c r="F2414" t="s">
        <v>26</v>
      </c>
      <c r="G2414" s="13" t="s">
        <v>519</v>
      </c>
    </row>
    <row r="2415" spans="1:7" hidden="1" x14ac:dyDescent="0.25">
      <c r="A2415">
        <v>1207</v>
      </c>
      <c r="B2415" s="11">
        <v>46116</v>
      </c>
      <c r="C2415" s="12">
        <v>0.52083333333333337</v>
      </c>
      <c r="D2415" t="s">
        <v>26</v>
      </c>
      <c r="E2415" s="13" t="s">
        <v>519</v>
      </c>
      <c r="F2415" t="s">
        <v>19</v>
      </c>
      <c r="G2415" s="13" t="s">
        <v>526</v>
      </c>
    </row>
    <row r="2416" spans="1:7" hidden="1" x14ac:dyDescent="0.25">
      <c r="A2416">
        <v>1208</v>
      </c>
      <c r="B2416" s="11">
        <v>46116</v>
      </c>
      <c r="C2416" s="12">
        <v>0.54166666666666663</v>
      </c>
      <c r="D2416" t="s">
        <v>19</v>
      </c>
      <c r="E2416" s="13" t="s">
        <v>532</v>
      </c>
      <c r="F2416" t="s">
        <v>26</v>
      </c>
      <c r="G2416" s="13" t="s">
        <v>527</v>
      </c>
    </row>
    <row r="2417" spans="1:7" hidden="1" x14ac:dyDescent="0.25">
      <c r="A2417">
        <v>1208</v>
      </c>
      <c r="B2417" s="11">
        <v>46116</v>
      </c>
      <c r="C2417" s="12">
        <v>0.54166666666666663</v>
      </c>
      <c r="D2417" t="s">
        <v>26</v>
      </c>
      <c r="E2417" s="13" t="s">
        <v>527</v>
      </c>
      <c r="F2417" t="s">
        <v>19</v>
      </c>
      <c r="G2417" s="13" t="s">
        <v>532</v>
      </c>
    </row>
    <row r="2418" spans="1:7" hidden="1" x14ac:dyDescent="0.25">
      <c r="A2418">
        <v>1209</v>
      </c>
      <c r="B2418" s="11">
        <v>46116</v>
      </c>
      <c r="C2418" s="12">
        <v>0.625</v>
      </c>
      <c r="D2418" t="s">
        <v>19</v>
      </c>
      <c r="E2418" s="13" t="s">
        <v>54</v>
      </c>
      <c r="F2418" t="s">
        <v>26</v>
      </c>
      <c r="G2418" s="13" t="s">
        <v>534</v>
      </c>
    </row>
    <row r="2419" spans="1:7" hidden="1" x14ac:dyDescent="0.25">
      <c r="A2419">
        <v>1209</v>
      </c>
      <c r="B2419" s="11">
        <v>46116</v>
      </c>
      <c r="C2419" s="12">
        <v>0.625</v>
      </c>
      <c r="D2419" t="s">
        <v>26</v>
      </c>
      <c r="E2419" s="13" t="s">
        <v>534</v>
      </c>
      <c r="F2419" t="s">
        <v>19</v>
      </c>
      <c r="G2419" s="13" t="s">
        <v>54</v>
      </c>
    </row>
    <row r="2420" spans="1:7" hidden="1" x14ac:dyDescent="0.25">
      <c r="A2420">
        <v>1210</v>
      </c>
      <c r="B2420" s="11">
        <v>46116</v>
      </c>
      <c r="C2420" s="12">
        <v>0.70833333333333337</v>
      </c>
      <c r="D2420" t="s">
        <v>19</v>
      </c>
      <c r="E2420" s="13" t="s">
        <v>517</v>
      </c>
      <c r="F2420" t="s">
        <v>26</v>
      </c>
      <c r="G2420" s="13" t="s">
        <v>518</v>
      </c>
    </row>
    <row r="2421" spans="1:7" hidden="1" x14ac:dyDescent="0.25">
      <c r="A2421">
        <v>1210</v>
      </c>
      <c r="B2421" s="11">
        <v>46116</v>
      </c>
      <c r="C2421" s="12">
        <v>0.70833333333333337</v>
      </c>
      <c r="D2421" t="s">
        <v>26</v>
      </c>
      <c r="E2421" s="13" t="s">
        <v>518</v>
      </c>
      <c r="F2421" t="s">
        <v>19</v>
      </c>
      <c r="G2421" s="13" t="s">
        <v>517</v>
      </c>
    </row>
    <row r="2422" spans="1:7" hidden="1" x14ac:dyDescent="0.25">
      <c r="A2422">
        <v>1211</v>
      </c>
      <c r="B2422" s="11">
        <v>46116</v>
      </c>
      <c r="C2422" s="12">
        <v>0.70833333333333337</v>
      </c>
      <c r="D2422" t="s">
        <v>19</v>
      </c>
      <c r="E2422" s="13" t="s">
        <v>47</v>
      </c>
      <c r="F2422" t="s">
        <v>26</v>
      </c>
      <c r="G2422" s="13" t="s">
        <v>528</v>
      </c>
    </row>
    <row r="2423" spans="1:7" hidden="1" x14ac:dyDescent="0.25">
      <c r="A2423">
        <v>1211</v>
      </c>
      <c r="B2423" s="11">
        <v>46116</v>
      </c>
      <c r="C2423" s="12">
        <v>0.70833333333333337</v>
      </c>
      <c r="D2423" t="s">
        <v>26</v>
      </c>
      <c r="E2423" s="13" t="s">
        <v>528</v>
      </c>
      <c r="F2423" t="s">
        <v>19</v>
      </c>
      <c r="G2423" s="13" t="s">
        <v>47</v>
      </c>
    </row>
    <row r="2424" spans="1:7" hidden="1" x14ac:dyDescent="0.25">
      <c r="A2424">
        <v>1212</v>
      </c>
      <c r="B2424" s="11">
        <v>46116</v>
      </c>
      <c r="C2424" s="12">
        <v>0.79166666666666663</v>
      </c>
      <c r="D2424" t="s">
        <v>19</v>
      </c>
      <c r="E2424" s="13" t="s">
        <v>524</v>
      </c>
      <c r="F2424" t="s">
        <v>26</v>
      </c>
      <c r="G2424" s="13" t="s">
        <v>53</v>
      </c>
    </row>
    <row r="2425" spans="1:7" hidden="1" x14ac:dyDescent="0.25">
      <c r="A2425">
        <v>1212</v>
      </c>
      <c r="B2425" s="11">
        <v>46116</v>
      </c>
      <c r="C2425" s="12">
        <v>0.79166666666666663</v>
      </c>
      <c r="D2425" t="s">
        <v>26</v>
      </c>
      <c r="E2425" s="13" t="s">
        <v>53</v>
      </c>
      <c r="F2425" t="s">
        <v>19</v>
      </c>
      <c r="G2425" s="13" t="s">
        <v>524</v>
      </c>
    </row>
    <row r="2426" spans="1:7" hidden="1" x14ac:dyDescent="0.25">
      <c r="A2426">
        <v>1213</v>
      </c>
      <c r="B2426" s="11">
        <v>46116</v>
      </c>
      <c r="C2426" s="12">
        <v>0.79166666666666663</v>
      </c>
      <c r="D2426" t="s">
        <v>19</v>
      </c>
      <c r="E2426" s="13" t="s">
        <v>535</v>
      </c>
      <c r="F2426" t="s">
        <v>26</v>
      </c>
      <c r="G2426" s="13" t="s">
        <v>530</v>
      </c>
    </row>
    <row r="2427" spans="1:7" hidden="1" x14ac:dyDescent="0.25">
      <c r="A2427">
        <v>1213</v>
      </c>
      <c r="B2427" s="11">
        <v>46116</v>
      </c>
      <c r="C2427" s="12">
        <v>0.79166666666666663</v>
      </c>
      <c r="D2427" t="s">
        <v>26</v>
      </c>
      <c r="E2427" s="13" t="s">
        <v>530</v>
      </c>
      <c r="F2427" t="s">
        <v>19</v>
      </c>
      <c r="G2427" s="13" t="s">
        <v>535</v>
      </c>
    </row>
    <row r="2428" spans="1:7" hidden="1" x14ac:dyDescent="0.25">
      <c r="A2428">
        <v>1214</v>
      </c>
      <c r="B2428" s="11">
        <v>46116</v>
      </c>
      <c r="C2428" s="12">
        <v>0.79166666666666663</v>
      </c>
      <c r="D2428" t="s">
        <v>19</v>
      </c>
      <c r="E2428" s="13" t="s">
        <v>529</v>
      </c>
      <c r="F2428" t="s">
        <v>26</v>
      </c>
      <c r="G2428" s="13" t="s">
        <v>51</v>
      </c>
    </row>
    <row r="2429" spans="1:7" hidden="1" x14ac:dyDescent="0.25">
      <c r="A2429">
        <v>1214</v>
      </c>
      <c r="B2429" s="11">
        <v>46116</v>
      </c>
      <c r="C2429" s="12">
        <v>0.79166666666666663</v>
      </c>
      <c r="D2429" t="s">
        <v>26</v>
      </c>
      <c r="E2429" s="13" t="s">
        <v>51</v>
      </c>
      <c r="F2429" t="s">
        <v>19</v>
      </c>
      <c r="G2429" s="13" t="s">
        <v>529</v>
      </c>
    </row>
    <row r="2430" spans="1:7" hidden="1" x14ac:dyDescent="0.25">
      <c r="A2430">
        <v>1215</v>
      </c>
      <c r="B2430" s="11">
        <v>46116</v>
      </c>
      <c r="C2430" s="12">
        <v>0.79166666666666663</v>
      </c>
      <c r="D2430" t="s">
        <v>19</v>
      </c>
      <c r="E2430" s="13" t="s">
        <v>522</v>
      </c>
      <c r="F2430" t="s">
        <v>26</v>
      </c>
      <c r="G2430" s="13" t="s">
        <v>520</v>
      </c>
    </row>
    <row r="2431" spans="1:7" hidden="1" x14ac:dyDescent="0.25">
      <c r="A2431">
        <v>1215</v>
      </c>
      <c r="B2431" s="11">
        <v>46116</v>
      </c>
      <c r="C2431" s="12">
        <v>0.79166666666666663</v>
      </c>
      <c r="D2431" t="s">
        <v>26</v>
      </c>
      <c r="E2431" s="13" t="s">
        <v>520</v>
      </c>
      <c r="F2431" t="s">
        <v>19</v>
      </c>
      <c r="G2431" s="13" t="s">
        <v>522</v>
      </c>
    </row>
    <row r="2432" spans="1:7" hidden="1" x14ac:dyDescent="0.25">
      <c r="A2432">
        <v>1216</v>
      </c>
      <c r="B2432" s="11">
        <v>46116</v>
      </c>
      <c r="C2432" s="12">
        <v>0.79166666666666663</v>
      </c>
      <c r="D2432" t="s">
        <v>19</v>
      </c>
      <c r="E2432" s="13" t="s">
        <v>521</v>
      </c>
      <c r="F2432" t="s">
        <v>26</v>
      </c>
      <c r="G2432" s="13" t="s">
        <v>52</v>
      </c>
    </row>
    <row r="2433" spans="1:7" hidden="1" x14ac:dyDescent="0.25">
      <c r="A2433">
        <v>1216</v>
      </c>
      <c r="B2433" s="11">
        <v>46116</v>
      </c>
      <c r="C2433" s="12">
        <v>0.79166666666666663</v>
      </c>
      <c r="D2433" t="s">
        <v>26</v>
      </c>
      <c r="E2433" s="13" t="s">
        <v>52</v>
      </c>
      <c r="F2433" t="s">
        <v>19</v>
      </c>
      <c r="G2433" s="13" t="s">
        <v>521</v>
      </c>
    </row>
    <row r="2434" spans="1:7" hidden="1" x14ac:dyDescent="0.25">
      <c r="A2434">
        <v>1217</v>
      </c>
      <c r="B2434" s="11">
        <v>46116</v>
      </c>
      <c r="C2434" s="12">
        <v>0.79166666666666663</v>
      </c>
      <c r="D2434" t="s">
        <v>19</v>
      </c>
      <c r="E2434" s="13" t="s">
        <v>536</v>
      </c>
      <c r="F2434" t="s">
        <v>26</v>
      </c>
      <c r="G2434" s="13" t="s">
        <v>540</v>
      </c>
    </row>
    <row r="2435" spans="1:7" hidden="1" x14ac:dyDescent="0.25">
      <c r="A2435">
        <v>1217</v>
      </c>
      <c r="B2435" s="11">
        <v>46116</v>
      </c>
      <c r="C2435" s="12">
        <v>0.79166666666666663</v>
      </c>
      <c r="D2435" t="s">
        <v>26</v>
      </c>
      <c r="E2435" s="13" t="s">
        <v>540</v>
      </c>
      <c r="F2435" t="s">
        <v>19</v>
      </c>
      <c r="G2435" s="13" t="s">
        <v>536</v>
      </c>
    </row>
    <row r="2436" spans="1:7" hidden="1" x14ac:dyDescent="0.25">
      <c r="A2436">
        <v>1218</v>
      </c>
      <c r="B2436" s="11">
        <v>46116</v>
      </c>
      <c r="C2436" s="12">
        <v>0.91666666666666663</v>
      </c>
      <c r="D2436" t="s">
        <v>19</v>
      </c>
      <c r="E2436" s="13" t="s">
        <v>49</v>
      </c>
      <c r="F2436" t="s">
        <v>26</v>
      </c>
      <c r="G2436" s="13" t="s">
        <v>537</v>
      </c>
    </row>
    <row r="2437" spans="1:7" hidden="1" x14ac:dyDescent="0.25">
      <c r="A2437">
        <v>1218</v>
      </c>
      <c r="B2437" s="11">
        <v>46116</v>
      </c>
      <c r="C2437" s="12">
        <v>0.91666666666666663</v>
      </c>
      <c r="D2437" t="s">
        <v>26</v>
      </c>
      <c r="E2437" s="13" t="s">
        <v>537</v>
      </c>
      <c r="F2437" t="s">
        <v>19</v>
      </c>
      <c r="G2437" s="13" t="s">
        <v>49</v>
      </c>
    </row>
    <row r="2438" spans="1:7" hidden="1" x14ac:dyDescent="0.25">
      <c r="A2438">
        <v>1219</v>
      </c>
      <c r="B2438" s="11">
        <v>46116</v>
      </c>
      <c r="C2438" s="12">
        <v>0.91666666666666663</v>
      </c>
      <c r="D2438" t="s">
        <v>19</v>
      </c>
      <c r="E2438" s="13" t="s">
        <v>516</v>
      </c>
      <c r="F2438" t="s">
        <v>26</v>
      </c>
      <c r="G2438" s="13" t="s">
        <v>538</v>
      </c>
    </row>
    <row r="2439" spans="1:7" hidden="1" x14ac:dyDescent="0.25">
      <c r="A2439">
        <v>1219</v>
      </c>
      <c r="B2439" s="11">
        <v>46116</v>
      </c>
      <c r="C2439" s="12">
        <v>0.91666666666666663</v>
      </c>
      <c r="D2439" t="s">
        <v>26</v>
      </c>
      <c r="E2439" s="13" t="s">
        <v>538</v>
      </c>
      <c r="F2439" t="s">
        <v>19</v>
      </c>
      <c r="G2439" s="13" t="s">
        <v>516</v>
      </c>
    </row>
    <row r="2440" spans="1:7" hidden="1" x14ac:dyDescent="0.25">
      <c r="A2440">
        <v>1220</v>
      </c>
      <c r="B2440" s="11">
        <v>46116</v>
      </c>
      <c r="C2440" s="12">
        <v>0.91666666666666663</v>
      </c>
      <c r="D2440" t="s">
        <v>19</v>
      </c>
      <c r="E2440" s="13" t="s">
        <v>523</v>
      </c>
      <c r="F2440" t="s">
        <v>26</v>
      </c>
      <c r="G2440" s="13" t="s">
        <v>48</v>
      </c>
    </row>
    <row r="2441" spans="1:7" hidden="1" x14ac:dyDescent="0.25">
      <c r="A2441">
        <v>1220</v>
      </c>
      <c r="B2441" s="11">
        <v>46116</v>
      </c>
      <c r="C2441" s="12">
        <v>0.91666666666666663</v>
      </c>
      <c r="D2441" t="s">
        <v>26</v>
      </c>
      <c r="E2441" s="13" t="s">
        <v>48</v>
      </c>
      <c r="F2441" t="s">
        <v>19</v>
      </c>
      <c r="G2441" s="13" t="s">
        <v>523</v>
      </c>
    </row>
    <row r="2442" spans="1:7" hidden="1" x14ac:dyDescent="0.25">
      <c r="A2442">
        <v>1221</v>
      </c>
      <c r="B2442" s="11">
        <v>46116</v>
      </c>
      <c r="C2442" s="12">
        <v>0.91666666666666663</v>
      </c>
      <c r="D2442" t="s">
        <v>19</v>
      </c>
      <c r="E2442" s="13" t="s">
        <v>531</v>
      </c>
      <c r="F2442" t="s">
        <v>26</v>
      </c>
      <c r="G2442" s="13" t="s">
        <v>539</v>
      </c>
    </row>
    <row r="2443" spans="1:7" hidden="1" x14ac:dyDescent="0.25">
      <c r="A2443">
        <v>1221</v>
      </c>
      <c r="B2443" s="11">
        <v>46116</v>
      </c>
      <c r="C2443" s="12">
        <v>0.91666666666666663</v>
      </c>
      <c r="D2443" t="s">
        <v>26</v>
      </c>
      <c r="E2443" s="13" t="s">
        <v>539</v>
      </c>
      <c r="F2443" t="s">
        <v>19</v>
      </c>
      <c r="G2443" s="13" t="s">
        <v>531</v>
      </c>
    </row>
    <row r="2444" spans="1:7" hidden="1" x14ac:dyDescent="0.25">
      <c r="A2444">
        <v>1222</v>
      </c>
      <c r="B2444" s="11">
        <v>46117</v>
      </c>
      <c r="C2444" s="12">
        <v>0.54166666666666663</v>
      </c>
      <c r="D2444" t="s">
        <v>19</v>
      </c>
      <c r="E2444" s="13" t="s">
        <v>532</v>
      </c>
      <c r="F2444" t="s">
        <v>26</v>
      </c>
      <c r="G2444" s="13" t="s">
        <v>526</v>
      </c>
    </row>
    <row r="2445" spans="1:7" hidden="1" x14ac:dyDescent="0.25">
      <c r="A2445">
        <v>1222</v>
      </c>
      <c r="B2445" s="11">
        <v>46117</v>
      </c>
      <c r="C2445" s="12">
        <v>0.54166666666666663</v>
      </c>
      <c r="D2445" t="s">
        <v>26</v>
      </c>
      <c r="E2445" s="13" t="s">
        <v>526</v>
      </c>
      <c r="F2445" t="s">
        <v>19</v>
      </c>
      <c r="G2445" s="13" t="s">
        <v>532</v>
      </c>
    </row>
    <row r="2446" spans="1:7" hidden="1" x14ac:dyDescent="0.25">
      <c r="A2446">
        <v>1223</v>
      </c>
      <c r="B2446" s="11">
        <v>46117</v>
      </c>
      <c r="C2446" s="12">
        <v>0.625</v>
      </c>
      <c r="D2446" t="s">
        <v>19</v>
      </c>
      <c r="E2446" s="13" t="s">
        <v>517</v>
      </c>
      <c r="F2446" t="s">
        <v>26</v>
      </c>
      <c r="G2446" s="13" t="s">
        <v>518</v>
      </c>
    </row>
    <row r="2447" spans="1:7" hidden="1" x14ac:dyDescent="0.25">
      <c r="A2447">
        <v>1223</v>
      </c>
      <c r="B2447" s="11">
        <v>46117</v>
      </c>
      <c r="C2447" s="12">
        <v>0.625</v>
      </c>
      <c r="D2447" t="s">
        <v>26</v>
      </c>
      <c r="E2447" s="13" t="s">
        <v>518</v>
      </c>
      <c r="F2447" t="s">
        <v>19</v>
      </c>
      <c r="G2447" s="13" t="s">
        <v>517</v>
      </c>
    </row>
    <row r="2448" spans="1:7" hidden="1" x14ac:dyDescent="0.25">
      <c r="A2448">
        <v>1224</v>
      </c>
      <c r="B2448" s="11">
        <v>46117</v>
      </c>
      <c r="C2448" s="12">
        <v>0.64583333333333337</v>
      </c>
      <c r="D2448" t="s">
        <v>19</v>
      </c>
      <c r="E2448" s="13" t="s">
        <v>47</v>
      </c>
      <c r="F2448" t="s">
        <v>26</v>
      </c>
      <c r="G2448" s="13" t="s">
        <v>525</v>
      </c>
    </row>
    <row r="2449" spans="1:7" hidden="1" x14ac:dyDescent="0.25">
      <c r="A2449">
        <v>1224</v>
      </c>
      <c r="B2449" s="11">
        <v>46117</v>
      </c>
      <c r="C2449" s="12">
        <v>0.64583333333333337</v>
      </c>
      <c r="D2449" t="s">
        <v>26</v>
      </c>
      <c r="E2449" s="13" t="s">
        <v>525</v>
      </c>
      <c r="F2449" t="s">
        <v>19</v>
      </c>
      <c r="G2449" s="13" t="s">
        <v>47</v>
      </c>
    </row>
    <row r="2450" spans="1:7" hidden="1" x14ac:dyDescent="0.25">
      <c r="A2450">
        <v>1225</v>
      </c>
      <c r="B2450" s="11">
        <v>46117</v>
      </c>
      <c r="C2450" s="12">
        <v>0.70833333333333337</v>
      </c>
      <c r="D2450" t="s">
        <v>19</v>
      </c>
      <c r="E2450" s="13" t="s">
        <v>53</v>
      </c>
      <c r="F2450" t="s">
        <v>26</v>
      </c>
      <c r="G2450" s="13" t="s">
        <v>527</v>
      </c>
    </row>
    <row r="2451" spans="1:7" hidden="1" x14ac:dyDescent="0.25">
      <c r="A2451">
        <v>1225</v>
      </c>
      <c r="B2451" s="11">
        <v>46117</v>
      </c>
      <c r="C2451" s="12">
        <v>0.70833333333333337</v>
      </c>
      <c r="D2451" t="s">
        <v>26</v>
      </c>
      <c r="E2451" s="13" t="s">
        <v>527</v>
      </c>
      <c r="F2451" t="s">
        <v>19</v>
      </c>
      <c r="G2451" s="13" t="s">
        <v>53</v>
      </c>
    </row>
    <row r="2452" spans="1:7" hidden="1" x14ac:dyDescent="0.25">
      <c r="A2452">
        <v>1226</v>
      </c>
      <c r="B2452" s="11">
        <v>46117</v>
      </c>
      <c r="C2452" s="12">
        <v>0.79166666666666663</v>
      </c>
      <c r="D2452" t="s">
        <v>19</v>
      </c>
      <c r="E2452" s="13" t="s">
        <v>52</v>
      </c>
      <c r="F2452" t="s">
        <v>26</v>
      </c>
      <c r="G2452" s="13" t="s">
        <v>521</v>
      </c>
    </row>
    <row r="2453" spans="1:7" hidden="1" x14ac:dyDescent="0.25">
      <c r="A2453">
        <v>1226</v>
      </c>
      <c r="B2453" s="11">
        <v>46117</v>
      </c>
      <c r="C2453" s="12">
        <v>0.79166666666666663</v>
      </c>
      <c r="D2453" t="s">
        <v>26</v>
      </c>
      <c r="E2453" s="13" t="s">
        <v>521</v>
      </c>
      <c r="F2453" t="s">
        <v>19</v>
      </c>
      <c r="G2453" s="13" t="s">
        <v>52</v>
      </c>
    </row>
    <row r="2454" spans="1:7" hidden="1" x14ac:dyDescent="0.25">
      <c r="A2454">
        <v>1227</v>
      </c>
      <c r="B2454" s="11">
        <v>46117</v>
      </c>
      <c r="C2454" s="12">
        <v>0.79166666666666663</v>
      </c>
      <c r="D2454" t="s">
        <v>19</v>
      </c>
      <c r="E2454" s="13" t="s">
        <v>51</v>
      </c>
      <c r="F2454" t="s">
        <v>26</v>
      </c>
      <c r="G2454" s="13" t="s">
        <v>519</v>
      </c>
    </row>
    <row r="2455" spans="1:7" hidden="1" x14ac:dyDescent="0.25">
      <c r="A2455">
        <v>1227</v>
      </c>
      <c r="B2455" s="11">
        <v>46117</v>
      </c>
      <c r="C2455" s="12">
        <v>0.79166666666666663</v>
      </c>
      <c r="D2455" t="s">
        <v>26</v>
      </c>
      <c r="E2455" s="13" t="s">
        <v>519</v>
      </c>
      <c r="F2455" t="s">
        <v>19</v>
      </c>
      <c r="G2455" s="13" t="s">
        <v>51</v>
      </c>
    </row>
    <row r="2456" spans="1:7" hidden="1" x14ac:dyDescent="0.25">
      <c r="A2456">
        <v>1228</v>
      </c>
      <c r="B2456" s="11">
        <v>46117</v>
      </c>
      <c r="C2456" s="12">
        <v>0.89583333333333337</v>
      </c>
      <c r="D2456" t="s">
        <v>19</v>
      </c>
      <c r="E2456" s="13" t="s">
        <v>533</v>
      </c>
      <c r="F2456" t="s">
        <v>26</v>
      </c>
      <c r="G2456" s="13" t="s">
        <v>54</v>
      </c>
    </row>
    <row r="2457" spans="1:7" hidden="1" x14ac:dyDescent="0.25">
      <c r="A2457">
        <v>1228</v>
      </c>
      <c r="B2457" s="11">
        <v>46117</v>
      </c>
      <c r="C2457" s="12">
        <v>0.89583333333333337</v>
      </c>
      <c r="D2457" t="s">
        <v>26</v>
      </c>
      <c r="E2457" s="13" t="s">
        <v>54</v>
      </c>
      <c r="F2457" t="s">
        <v>19</v>
      </c>
      <c r="G2457" s="13" t="s">
        <v>533</v>
      </c>
    </row>
    <row r="2458" spans="1:7" hidden="1" x14ac:dyDescent="0.25">
      <c r="A2458">
        <v>1229</v>
      </c>
      <c r="B2458" s="11">
        <v>46118</v>
      </c>
      <c r="C2458" s="12">
        <v>0.79166666666666663</v>
      </c>
      <c r="D2458" t="s">
        <v>19</v>
      </c>
      <c r="E2458" s="13" t="s">
        <v>528</v>
      </c>
      <c r="F2458" t="s">
        <v>26</v>
      </c>
      <c r="G2458" s="13" t="s">
        <v>529</v>
      </c>
    </row>
    <row r="2459" spans="1:7" hidden="1" x14ac:dyDescent="0.25">
      <c r="A2459">
        <v>1229</v>
      </c>
      <c r="B2459" s="11">
        <v>46118</v>
      </c>
      <c r="C2459" s="12">
        <v>0.79166666666666663</v>
      </c>
      <c r="D2459" t="s">
        <v>26</v>
      </c>
      <c r="E2459" s="13" t="s">
        <v>529</v>
      </c>
      <c r="F2459" t="s">
        <v>19</v>
      </c>
      <c r="G2459" s="13" t="s">
        <v>528</v>
      </c>
    </row>
    <row r="2460" spans="1:7" hidden="1" x14ac:dyDescent="0.25">
      <c r="A2460">
        <v>1230</v>
      </c>
      <c r="B2460" s="11">
        <v>46118</v>
      </c>
      <c r="C2460" s="12">
        <v>0.8125</v>
      </c>
      <c r="D2460" t="s">
        <v>19</v>
      </c>
      <c r="E2460" s="13" t="s">
        <v>538</v>
      </c>
      <c r="F2460" t="s">
        <v>26</v>
      </c>
      <c r="G2460" s="13" t="s">
        <v>535</v>
      </c>
    </row>
    <row r="2461" spans="1:7" hidden="1" x14ac:dyDescent="0.25">
      <c r="A2461">
        <v>1230</v>
      </c>
      <c r="B2461" s="11">
        <v>46118</v>
      </c>
      <c r="C2461" s="12">
        <v>0.8125</v>
      </c>
      <c r="D2461" t="s">
        <v>26</v>
      </c>
      <c r="E2461" s="13" t="s">
        <v>535</v>
      </c>
      <c r="F2461" t="s">
        <v>19</v>
      </c>
      <c r="G2461" s="13" t="s">
        <v>538</v>
      </c>
    </row>
    <row r="2462" spans="1:7" hidden="1" x14ac:dyDescent="0.25">
      <c r="A2462">
        <v>1231</v>
      </c>
      <c r="B2462" s="11">
        <v>46118</v>
      </c>
      <c r="C2462" s="12">
        <v>0.91666666666666663</v>
      </c>
      <c r="D2462" t="s">
        <v>19</v>
      </c>
      <c r="E2462" s="13" t="s">
        <v>516</v>
      </c>
      <c r="F2462" t="s">
        <v>26</v>
      </c>
      <c r="G2462" s="13" t="s">
        <v>539</v>
      </c>
    </row>
    <row r="2463" spans="1:7" hidden="1" x14ac:dyDescent="0.25">
      <c r="A2463">
        <v>1231</v>
      </c>
      <c r="B2463" s="11">
        <v>46118</v>
      </c>
      <c r="C2463" s="12">
        <v>0.91666666666666663</v>
      </c>
      <c r="D2463" t="s">
        <v>26</v>
      </c>
      <c r="E2463" s="13" t="s">
        <v>539</v>
      </c>
      <c r="F2463" t="s">
        <v>19</v>
      </c>
      <c r="G2463" s="13" t="s">
        <v>516</v>
      </c>
    </row>
    <row r="2464" spans="1:7" hidden="1" x14ac:dyDescent="0.25">
      <c r="A2464">
        <v>1232</v>
      </c>
      <c r="B2464" s="11">
        <v>46118</v>
      </c>
      <c r="C2464" s="12">
        <v>0.9375</v>
      </c>
      <c r="D2464" t="s">
        <v>19</v>
      </c>
      <c r="E2464" s="13" t="s">
        <v>531</v>
      </c>
      <c r="F2464" t="s">
        <v>26</v>
      </c>
      <c r="G2464" s="13" t="s">
        <v>520</v>
      </c>
    </row>
    <row r="2465" spans="1:7" hidden="1" x14ac:dyDescent="0.25">
      <c r="A2465">
        <v>1232</v>
      </c>
      <c r="B2465" s="11">
        <v>46118</v>
      </c>
      <c r="C2465" s="12">
        <v>0.9375</v>
      </c>
      <c r="D2465" t="s">
        <v>26</v>
      </c>
      <c r="E2465" s="13" t="s">
        <v>520</v>
      </c>
      <c r="F2465" t="s">
        <v>19</v>
      </c>
      <c r="G2465" s="13" t="s">
        <v>531</v>
      </c>
    </row>
    <row r="2466" spans="1:7" hidden="1" x14ac:dyDescent="0.25">
      <c r="A2466">
        <v>1233</v>
      </c>
      <c r="B2466" s="11">
        <v>46119</v>
      </c>
      <c r="C2466" s="12">
        <v>0.79166666666666663</v>
      </c>
      <c r="D2466" t="s">
        <v>19</v>
      </c>
      <c r="E2466" s="13" t="s">
        <v>47</v>
      </c>
      <c r="F2466" t="s">
        <v>26</v>
      </c>
      <c r="G2466" s="13" t="s">
        <v>53</v>
      </c>
    </row>
    <row r="2467" spans="1:7" hidden="1" x14ac:dyDescent="0.25">
      <c r="A2467">
        <v>1233</v>
      </c>
      <c r="B2467" s="11">
        <v>46119</v>
      </c>
      <c r="C2467" s="12">
        <v>0.79166666666666663</v>
      </c>
      <c r="D2467" t="s">
        <v>26</v>
      </c>
      <c r="E2467" s="13" t="s">
        <v>53</v>
      </c>
      <c r="F2467" t="s">
        <v>19</v>
      </c>
      <c r="G2467" s="13" t="s">
        <v>47</v>
      </c>
    </row>
    <row r="2468" spans="1:7" hidden="1" x14ac:dyDescent="0.25">
      <c r="A2468">
        <v>1234</v>
      </c>
      <c r="B2468" s="11">
        <v>46119</v>
      </c>
      <c r="C2468" s="12">
        <v>0.79166666666666663</v>
      </c>
      <c r="D2468" t="s">
        <v>19</v>
      </c>
      <c r="E2468" s="13" t="s">
        <v>530</v>
      </c>
      <c r="F2468" t="s">
        <v>26</v>
      </c>
      <c r="G2468" s="13" t="s">
        <v>526</v>
      </c>
    </row>
    <row r="2469" spans="1:7" hidden="1" x14ac:dyDescent="0.25">
      <c r="A2469">
        <v>1234</v>
      </c>
      <c r="B2469" s="11">
        <v>46119</v>
      </c>
      <c r="C2469" s="12">
        <v>0.79166666666666663</v>
      </c>
      <c r="D2469" t="s">
        <v>26</v>
      </c>
      <c r="E2469" s="13" t="s">
        <v>526</v>
      </c>
      <c r="F2469" t="s">
        <v>19</v>
      </c>
      <c r="G2469" s="13" t="s">
        <v>530</v>
      </c>
    </row>
    <row r="2470" spans="1:7" hidden="1" x14ac:dyDescent="0.25">
      <c r="A2470">
        <v>1235</v>
      </c>
      <c r="B2470" s="11">
        <v>46119</v>
      </c>
      <c r="C2470" s="12">
        <v>0.79166666666666663</v>
      </c>
      <c r="D2470" t="s">
        <v>19</v>
      </c>
      <c r="E2470" s="13" t="s">
        <v>517</v>
      </c>
      <c r="F2470" t="s">
        <v>26</v>
      </c>
      <c r="G2470" s="13" t="s">
        <v>521</v>
      </c>
    </row>
    <row r="2471" spans="1:7" hidden="1" x14ac:dyDescent="0.25">
      <c r="A2471">
        <v>1235</v>
      </c>
      <c r="B2471" s="11">
        <v>46119</v>
      </c>
      <c r="C2471" s="12">
        <v>0.79166666666666663</v>
      </c>
      <c r="D2471" t="s">
        <v>26</v>
      </c>
      <c r="E2471" s="13" t="s">
        <v>521</v>
      </c>
      <c r="F2471" t="s">
        <v>19</v>
      </c>
      <c r="G2471" s="13" t="s">
        <v>517</v>
      </c>
    </row>
    <row r="2472" spans="1:7" hidden="1" x14ac:dyDescent="0.25">
      <c r="A2472">
        <v>1236</v>
      </c>
      <c r="B2472" s="11">
        <v>46119</v>
      </c>
      <c r="C2472" s="12">
        <v>0.79166666666666663</v>
      </c>
      <c r="D2472" t="s">
        <v>19</v>
      </c>
      <c r="E2472" s="13" t="s">
        <v>525</v>
      </c>
      <c r="F2472" t="s">
        <v>26</v>
      </c>
      <c r="G2472" s="13" t="s">
        <v>52</v>
      </c>
    </row>
    <row r="2473" spans="1:7" hidden="1" x14ac:dyDescent="0.25">
      <c r="A2473">
        <v>1236</v>
      </c>
      <c r="B2473" s="11">
        <v>46119</v>
      </c>
      <c r="C2473" s="12">
        <v>0.79166666666666663</v>
      </c>
      <c r="D2473" t="s">
        <v>26</v>
      </c>
      <c r="E2473" s="13" t="s">
        <v>52</v>
      </c>
      <c r="F2473" t="s">
        <v>19</v>
      </c>
      <c r="G2473" s="13" t="s">
        <v>525</v>
      </c>
    </row>
    <row r="2474" spans="1:7" hidden="1" x14ac:dyDescent="0.25">
      <c r="A2474">
        <v>1237</v>
      </c>
      <c r="B2474" s="11">
        <v>46119</v>
      </c>
      <c r="C2474" s="12">
        <v>0.79166666666666663</v>
      </c>
      <c r="D2474" t="s">
        <v>19</v>
      </c>
      <c r="E2474" s="13" t="s">
        <v>528</v>
      </c>
      <c r="F2474" t="s">
        <v>26</v>
      </c>
      <c r="G2474" s="13" t="s">
        <v>527</v>
      </c>
    </row>
    <row r="2475" spans="1:7" hidden="1" x14ac:dyDescent="0.25">
      <c r="A2475">
        <v>1237</v>
      </c>
      <c r="B2475" s="11">
        <v>46119</v>
      </c>
      <c r="C2475" s="12">
        <v>0.79166666666666663</v>
      </c>
      <c r="D2475" t="s">
        <v>26</v>
      </c>
      <c r="E2475" s="13" t="s">
        <v>527</v>
      </c>
      <c r="F2475" t="s">
        <v>19</v>
      </c>
      <c r="G2475" s="13" t="s">
        <v>528</v>
      </c>
    </row>
    <row r="2476" spans="1:7" hidden="1" x14ac:dyDescent="0.25">
      <c r="A2476">
        <v>1238</v>
      </c>
      <c r="B2476" s="11">
        <v>46119</v>
      </c>
      <c r="C2476" s="12">
        <v>0.83333333333333337</v>
      </c>
      <c r="D2476" t="s">
        <v>19</v>
      </c>
      <c r="E2476" s="13" t="s">
        <v>54</v>
      </c>
      <c r="F2476" t="s">
        <v>26</v>
      </c>
      <c r="G2476" s="13" t="s">
        <v>533</v>
      </c>
    </row>
    <row r="2477" spans="1:7" hidden="1" x14ac:dyDescent="0.25">
      <c r="A2477">
        <v>1238</v>
      </c>
      <c r="B2477" s="11">
        <v>46119</v>
      </c>
      <c r="C2477" s="12">
        <v>0.83333333333333337</v>
      </c>
      <c r="D2477" t="s">
        <v>26</v>
      </c>
      <c r="E2477" s="13" t="s">
        <v>533</v>
      </c>
      <c r="F2477" t="s">
        <v>19</v>
      </c>
      <c r="G2477" s="13" t="s">
        <v>54</v>
      </c>
    </row>
    <row r="2478" spans="1:7" hidden="1" x14ac:dyDescent="0.25">
      <c r="A2478">
        <v>1239</v>
      </c>
      <c r="B2478" s="11">
        <v>46119</v>
      </c>
      <c r="C2478" s="12">
        <v>0.83333333333333337</v>
      </c>
      <c r="D2478" t="s">
        <v>19</v>
      </c>
      <c r="E2478" s="13" t="s">
        <v>49</v>
      </c>
      <c r="F2478" t="s">
        <v>26</v>
      </c>
      <c r="G2478" s="13" t="s">
        <v>534</v>
      </c>
    </row>
    <row r="2479" spans="1:7" hidden="1" x14ac:dyDescent="0.25">
      <c r="A2479">
        <v>1239</v>
      </c>
      <c r="B2479" s="11">
        <v>46119</v>
      </c>
      <c r="C2479" s="12">
        <v>0.83333333333333337</v>
      </c>
      <c r="D2479" t="s">
        <v>26</v>
      </c>
      <c r="E2479" s="13" t="s">
        <v>534</v>
      </c>
      <c r="F2479" t="s">
        <v>19</v>
      </c>
      <c r="G2479" s="13" t="s">
        <v>49</v>
      </c>
    </row>
    <row r="2480" spans="1:7" hidden="1" x14ac:dyDescent="0.25">
      <c r="A2480">
        <v>1240</v>
      </c>
      <c r="B2480" s="11">
        <v>46119</v>
      </c>
      <c r="C2480" s="12">
        <v>0.83333333333333337</v>
      </c>
      <c r="D2480" t="s">
        <v>19</v>
      </c>
      <c r="E2480" s="13" t="s">
        <v>538</v>
      </c>
      <c r="F2480" t="s">
        <v>26</v>
      </c>
      <c r="G2480" s="13" t="s">
        <v>532</v>
      </c>
    </row>
    <row r="2481" spans="1:7" hidden="1" x14ac:dyDescent="0.25">
      <c r="A2481">
        <v>1240</v>
      </c>
      <c r="B2481" s="11">
        <v>46119</v>
      </c>
      <c r="C2481" s="12">
        <v>0.83333333333333337</v>
      </c>
      <c r="D2481" t="s">
        <v>26</v>
      </c>
      <c r="E2481" s="13" t="s">
        <v>532</v>
      </c>
      <c r="F2481" t="s">
        <v>19</v>
      </c>
      <c r="G2481" s="13" t="s">
        <v>538</v>
      </c>
    </row>
    <row r="2482" spans="1:7" hidden="1" x14ac:dyDescent="0.25">
      <c r="A2482">
        <v>1241</v>
      </c>
      <c r="B2482" s="11">
        <v>46119</v>
      </c>
      <c r="C2482" s="12">
        <v>0.89583333333333337</v>
      </c>
      <c r="D2482" t="s">
        <v>19</v>
      </c>
      <c r="E2482" s="13" t="s">
        <v>48</v>
      </c>
      <c r="F2482" t="s">
        <v>26</v>
      </c>
      <c r="G2482" s="13" t="s">
        <v>536</v>
      </c>
    </row>
    <row r="2483" spans="1:7" hidden="1" x14ac:dyDescent="0.25">
      <c r="A2483">
        <v>1241</v>
      </c>
      <c r="B2483" s="11">
        <v>46119</v>
      </c>
      <c r="C2483" s="12">
        <v>0.89583333333333337</v>
      </c>
      <c r="D2483" t="s">
        <v>26</v>
      </c>
      <c r="E2483" s="13" t="s">
        <v>536</v>
      </c>
      <c r="F2483" t="s">
        <v>19</v>
      </c>
      <c r="G2483" s="13" t="s">
        <v>48</v>
      </c>
    </row>
    <row r="2484" spans="1:7" hidden="1" x14ac:dyDescent="0.25">
      <c r="A2484">
        <v>1242</v>
      </c>
      <c r="B2484" s="11">
        <v>46119</v>
      </c>
      <c r="C2484" s="12">
        <v>0.91666666666666663</v>
      </c>
      <c r="D2484" t="s">
        <v>19</v>
      </c>
      <c r="E2484" s="13" t="s">
        <v>523</v>
      </c>
      <c r="F2484" t="s">
        <v>26</v>
      </c>
      <c r="G2484" s="13" t="s">
        <v>540</v>
      </c>
    </row>
    <row r="2485" spans="1:7" hidden="1" x14ac:dyDescent="0.25">
      <c r="A2485">
        <v>1242</v>
      </c>
      <c r="B2485" s="11">
        <v>46119</v>
      </c>
      <c r="C2485" s="12">
        <v>0.91666666666666663</v>
      </c>
      <c r="D2485" t="s">
        <v>26</v>
      </c>
      <c r="E2485" s="13" t="s">
        <v>540</v>
      </c>
      <c r="F2485" t="s">
        <v>19</v>
      </c>
      <c r="G2485" s="13" t="s">
        <v>523</v>
      </c>
    </row>
    <row r="2486" spans="1:7" hidden="1" x14ac:dyDescent="0.25">
      <c r="A2486">
        <v>1243</v>
      </c>
      <c r="B2486" s="11">
        <v>46119</v>
      </c>
      <c r="C2486" s="12">
        <v>0.91666666666666663</v>
      </c>
      <c r="D2486" t="s">
        <v>19</v>
      </c>
      <c r="E2486" s="13" t="s">
        <v>531</v>
      </c>
      <c r="F2486" t="s">
        <v>26</v>
      </c>
      <c r="G2486" s="13" t="s">
        <v>537</v>
      </c>
    </row>
    <row r="2487" spans="1:7" hidden="1" x14ac:dyDescent="0.25">
      <c r="A2487">
        <v>1243</v>
      </c>
      <c r="B2487" s="11">
        <v>46119</v>
      </c>
      <c r="C2487" s="12">
        <v>0.91666666666666663</v>
      </c>
      <c r="D2487" t="s">
        <v>26</v>
      </c>
      <c r="E2487" s="13" t="s">
        <v>537</v>
      </c>
      <c r="F2487" t="s">
        <v>19</v>
      </c>
      <c r="G2487" s="13" t="s">
        <v>531</v>
      </c>
    </row>
    <row r="2488" spans="1:7" hidden="1" x14ac:dyDescent="0.25">
      <c r="A2488">
        <v>1244</v>
      </c>
      <c r="B2488" s="11">
        <v>46120</v>
      </c>
      <c r="C2488" s="12">
        <v>0.79166666666666663</v>
      </c>
      <c r="D2488" t="s">
        <v>19</v>
      </c>
      <c r="E2488" s="13" t="s">
        <v>529</v>
      </c>
      <c r="F2488" t="s">
        <v>26</v>
      </c>
      <c r="G2488" s="13" t="s">
        <v>519</v>
      </c>
    </row>
    <row r="2489" spans="1:7" hidden="1" x14ac:dyDescent="0.25">
      <c r="A2489">
        <v>1244</v>
      </c>
      <c r="B2489" s="11">
        <v>46120</v>
      </c>
      <c r="C2489" s="12">
        <v>0.79166666666666663</v>
      </c>
      <c r="D2489" t="s">
        <v>26</v>
      </c>
      <c r="E2489" s="13" t="s">
        <v>519</v>
      </c>
      <c r="F2489" t="s">
        <v>19</v>
      </c>
      <c r="G2489" s="13" t="s">
        <v>529</v>
      </c>
    </row>
    <row r="2490" spans="1:7" hidden="1" x14ac:dyDescent="0.25">
      <c r="A2490">
        <v>1245</v>
      </c>
      <c r="B2490" s="11">
        <v>46120</v>
      </c>
      <c r="C2490" s="12">
        <v>0.8125</v>
      </c>
      <c r="D2490" t="s">
        <v>19</v>
      </c>
      <c r="E2490" s="13" t="s">
        <v>51</v>
      </c>
      <c r="F2490" t="s">
        <v>26</v>
      </c>
      <c r="G2490" s="13" t="s">
        <v>522</v>
      </c>
    </row>
    <row r="2491" spans="1:7" hidden="1" x14ac:dyDescent="0.25">
      <c r="A2491">
        <v>1245</v>
      </c>
      <c r="B2491" s="11">
        <v>46120</v>
      </c>
      <c r="C2491" s="12">
        <v>0.8125</v>
      </c>
      <c r="D2491" t="s">
        <v>26</v>
      </c>
      <c r="E2491" s="13" t="s">
        <v>522</v>
      </c>
      <c r="F2491" t="s">
        <v>19</v>
      </c>
      <c r="G2491" s="13" t="s">
        <v>51</v>
      </c>
    </row>
    <row r="2492" spans="1:7" hidden="1" x14ac:dyDescent="0.25">
      <c r="A2492">
        <v>1246</v>
      </c>
      <c r="B2492" s="11">
        <v>46120</v>
      </c>
      <c r="C2492" s="12">
        <v>0.91666666666666663</v>
      </c>
      <c r="D2492" t="s">
        <v>19</v>
      </c>
      <c r="E2492" s="13" t="s">
        <v>48</v>
      </c>
      <c r="F2492" t="s">
        <v>26</v>
      </c>
      <c r="G2492" s="13" t="s">
        <v>539</v>
      </c>
    </row>
    <row r="2493" spans="1:7" hidden="1" x14ac:dyDescent="0.25">
      <c r="A2493">
        <v>1246</v>
      </c>
      <c r="B2493" s="11">
        <v>46120</v>
      </c>
      <c r="C2493" s="12">
        <v>0.91666666666666663</v>
      </c>
      <c r="D2493" t="s">
        <v>26</v>
      </c>
      <c r="E2493" s="13" t="s">
        <v>539</v>
      </c>
      <c r="F2493" t="s">
        <v>19</v>
      </c>
      <c r="G2493" s="13" t="s">
        <v>48</v>
      </c>
    </row>
    <row r="2494" spans="1:7" hidden="1" x14ac:dyDescent="0.25">
      <c r="A2494">
        <v>1247</v>
      </c>
      <c r="B2494" s="11">
        <v>46121</v>
      </c>
      <c r="C2494" s="12">
        <v>0.77083333333333337</v>
      </c>
      <c r="D2494" t="s">
        <v>19</v>
      </c>
      <c r="E2494" s="13" t="s">
        <v>525</v>
      </c>
      <c r="F2494" t="s">
        <v>26</v>
      </c>
      <c r="G2494" s="13" t="s">
        <v>526</v>
      </c>
    </row>
    <row r="2495" spans="1:7" hidden="1" x14ac:dyDescent="0.25">
      <c r="A2495">
        <v>1247</v>
      </c>
      <c r="B2495" s="11">
        <v>46121</v>
      </c>
      <c r="C2495" s="12">
        <v>0.77083333333333337</v>
      </c>
      <c r="D2495" t="s">
        <v>26</v>
      </c>
      <c r="E2495" s="13" t="s">
        <v>526</v>
      </c>
      <c r="F2495" t="s">
        <v>19</v>
      </c>
      <c r="G2495" s="13" t="s">
        <v>525</v>
      </c>
    </row>
    <row r="2496" spans="1:7" hidden="1" x14ac:dyDescent="0.25">
      <c r="A2496">
        <v>1248</v>
      </c>
      <c r="B2496" s="11">
        <v>46121</v>
      </c>
      <c r="C2496" s="12">
        <v>0.79166666666666663</v>
      </c>
      <c r="D2496" t="s">
        <v>19</v>
      </c>
      <c r="E2496" s="13" t="s">
        <v>528</v>
      </c>
      <c r="F2496" t="s">
        <v>26</v>
      </c>
      <c r="G2496" s="13" t="s">
        <v>521</v>
      </c>
    </row>
    <row r="2497" spans="1:7" hidden="1" x14ac:dyDescent="0.25">
      <c r="A2497">
        <v>1248</v>
      </c>
      <c r="B2497" s="11">
        <v>46121</v>
      </c>
      <c r="C2497" s="12">
        <v>0.79166666666666663</v>
      </c>
      <c r="D2497" t="s">
        <v>26</v>
      </c>
      <c r="E2497" s="13" t="s">
        <v>521</v>
      </c>
      <c r="F2497" t="s">
        <v>19</v>
      </c>
      <c r="G2497" s="13" t="s">
        <v>528</v>
      </c>
    </row>
    <row r="2498" spans="1:7" hidden="1" x14ac:dyDescent="0.25">
      <c r="A2498">
        <v>1249</v>
      </c>
      <c r="B2498" s="11">
        <v>46121</v>
      </c>
      <c r="C2498" s="12">
        <v>0.79166666666666663</v>
      </c>
      <c r="D2498" t="s">
        <v>19</v>
      </c>
      <c r="E2498" s="13" t="s">
        <v>530</v>
      </c>
      <c r="F2498" t="s">
        <v>26</v>
      </c>
      <c r="G2498" s="13" t="s">
        <v>529</v>
      </c>
    </row>
    <row r="2499" spans="1:7" hidden="1" x14ac:dyDescent="0.25">
      <c r="A2499">
        <v>1249</v>
      </c>
      <c r="B2499" s="11">
        <v>46121</v>
      </c>
      <c r="C2499" s="12">
        <v>0.79166666666666663</v>
      </c>
      <c r="D2499" t="s">
        <v>26</v>
      </c>
      <c r="E2499" s="13" t="s">
        <v>529</v>
      </c>
      <c r="F2499" t="s">
        <v>19</v>
      </c>
      <c r="G2499" s="13" t="s">
        <v>530</v>
      </c>
    </row>
    <row r="2500" spans="1:7" hidden="1" x14ac:dyDescent="0.25">
      <c r="A2500">
        <v>1250</v>
      </c>
      <c r="B2500" s="11">
        <v>46121</v>
      </c>
      <c r="C2500" s="12">
        <v>0.79166666666666663</v>
      </c>
      <c r="D2500" t="s">
        <v>19</v>
      </c>
      <c r="E2500" s="13" t="s">
        <v>517</v>
      </c>
      <c r="F2500" t="s">
        <v>26</v>
      </c>
      <c r="G2500" s="13" t="s">
        <v>527</v>
      </c>
    </row>
    <row r="2501" spans="1:7" hidden="1" x14ac:dyDescent="0.25">
      <c r="A2501">
        <v>1250</v>
      </c>
      <c r="B2501" s="11">
        <v>46121</v>
      </c>
      <c r="C2501" s="12">
        <v>0.79166666666666663</v>
      </c>
      <c r="D2501" t="s">
        <v>26</v>
      </c>
      <c r="E2501" s="13" t="s">
        <v>527</v>
      </c>
      <c r="F2501" t="s">
        <v>19</v>
      </c>
      <c r="G2501" s="13" t="s">
        <v>517</v>
      </c>
    </row>
    <row r="2502" spans="1:7" hidden="1" x14ac:dyDescent="0.25">
      <c r="A2502">
        <v>1251</v>
      </c>
      <c r="B2502" s="11">
        <v>46121</v>
      </c>
      <c r="C2502" s="12">
        <v>0.79166666666666663</v>
      </c>
      <c r="D2502" t="s">
        <v>19</v>
      </c>
      <c r="E2502" s="13" t="s">
        <v>522</v>
      </c>
      <c r="F2502" t="s">
        <v>26</v>
      </c>
      <c r="G2502" s="13" t="s">
        <v>524</v>
      </c>
    </row>
    <row r="2503" spans="1:7" hidden="1" x14ac:dyDescent="0.25">
      <c r="A2503">
        <v>1251</v>
      </c>
      <c r="B2503" s="11">
        <v>46121</v>
      </c>
      <c r="C2503" s="12">
        <v>0.79166666666666663</v>
      </c>
      <c r="D2503" t="s">
        <v>26</v>
      </c>
      <c r="E2503" s="13" t="s">
        <v>524</v>
      </c>
      <c r="F2503" t="s">
        <v>19</v>
      </c>
      <c r="G2503" s="13" t="s">
        <v>522</v>
      </c>
    </row>
    <row r="2504" spans="1:7" hidden="1" x14ac:dyDescent="0.25">
      <c r="A2504">
        <v>1252</v>
      </c>
      <c r="B2504" s="11">
        <v>46121</v>
      </c>
      <c r="C2504" s="12">
        <v>0.79166666666666663</v>
      </c>
      <c r="D2504" t="s">
        <v>19</v>
      </c>
      <c r="E2504" s="13" t="s">
        <v>518</v>
      </c>
      <c r="F2504" t="s">
        <v>26</v>
      </c>
      <c r="G2504" s="13" t="s">
        <v>52</v>
      </c>
    </row>
    <row r="2505" spans="1:7" hidden="1" x14ac:dyDescent="0.25">
      <c r="A2505">
        <v>1252</v>
      </c>
      <c r="B2505" s="11">
        <v>46121</v>
      </c>
      <c r="C2505" s="12">
        <v>0.79166666666666663</v>
      </c>
      <c r="D2505" t="s">
        <v>26</v>
      </c>
      <c r="E2505" s="13" t="s">
        <v>52</v>
      </c>
      <c r="F2505" t="s">
        <v>19</v>
      </c>
      <c r="G2505" s="13" t="s">
        <v>518</v>
      </c>
    </row>
    <row r="2506" spans="1:7" hidden="1" x14ac:dyDescent="0.25">
      <c r="A2506">
        <v>1253</v>
      </c>
      <c r="B2506" s="11">
        <v>46121</v>
      </c>
      <c r="C2506" s="12">
        <v>0.83333333333333337</v>
      </c>
      <c r="D2506" t="s">
        <v>19</v>
      </c>
      <c r="E2506" s="13" t="s">
        <v>535</v>
      </c>
      <c r="F2506" t="s">
        <v>26</v>
      </c>
      <c r="G2506" s="13" t="s">
        <v>533</v>
      </c>
    </row>
    <row r="2507" spans="1:7" hidden="1" x14ac:dyDescent="0.25">
      <c r="A2507">
        <v>1253</v>
      </c>
      <c r="B2507" s="11">
        <v>46121</v>
      </c>
      <c r="C2507" s="12">
        <v>0.83333333333333337</v>
      </c>
      <c r="D2507" t="s">
        <v>26</v>
      </c>
      <c r="E2507" s="13" t="s">
        <v>533</v>
      </c>
      <c r="F2507" t="s">
        <v>19</v>
      </c>
      <c r="G2507" s="13" t="s">
        <v>535</v>
      </c>
    </row>
    <row r="2508" spans="1:7" hidden="1" x14ac:dyDescent="0.25">
      <c r="A2508">
        <v>1254</v>
      </c>
      <c r="B2508" s="11">
        <v>46121</v>
      </c>
      <c r="C2508" s="12">
        <v>0.85416666666666663</v>
      </c>
      <c r="D2508" t="s">
        <v>19</v>
      </c>
      <c r="E2508" s="13" t="s">
        <v>53</v>
      </c>
      <c r="F2508" t="s">
        <v>26</v>
      </c>
      <c r="G2508" s="13" t="s">
        <v>516</v>
      </c>
    </row>
    <row r="2509" spans="1:7" hidden="1" x14ac:dyDescent="0.25">
      <c r="A2509">
        <v>1254</v>
      </c>
      <c r="B2509" s="11">
        <v>46121</v>
      </c>
      <c r="C2509" s="12">
        <v>0.85416666666666663</v>
      </c>
      <c r="D2509" t="s">
        <v>26</v>
      </c>
      <c r="E2509" s="13" t="s">
        <v>516</v>
      </c>
      <c r="F2509" t="s">
        <v>19</v>
      </c>
      <c r="G2509" s="13" t="s">
        <v>53</v>
      </c>
    </row>
    <row r="2510" spans="1:7" hidden="1" x14ac:dyDescent="0.25">
      <c r="A2510">
        <v>1255</v>
      </c>
      <c r="B2510" s="11">
        <v>46121</v>
      </c>
      <c r="C2510" s="12">
        <v>0.875</v>
      </c>
      <c r="D2510" t="s">
        <v>19</v>
      </c>
      <c r="E2510" s="13" t="s">
        <v>531</v>
      </c>
      <c r="F2510" t="s">
        <v>26</v>
      </c>
      <c r="G2510" s="13" t="s">
        <v>536</v>
      </c>
    </row>
    <row r="2511" spans="1:7" hidden="1" x14ac:dyDescent="0.25">
      <c r="A2511">
        <v>1255</v>
      </c>
      <c r="B2511" s="11">
        <v>46121</v>
      </c>
      <c r="C2511" s="12">
        <v>0.875</v>
      </c>
      <c r="D2511" t="s">
        <v>26</v>
      </c>
      <c r="E2511" s="13" t="s">
        <v>536</v>
      </c>
      <c r="F2511" t="s">
        <v>19</v>
      </c>
      <c r="G2511" s="13" t="s">
        <v>531</v>
      </c>
    </row>
    <row r="2512" spans="1:7" hidden="1" x14ac:dyDescent="0.25">
      <c r="A2512">
        <v>1256</v>
      </c>
      <c r="B2512" s="11">
        <v>46121</v>
      </c>
      <c r="C2512" s="12">
        <v>0.875</v>
      </c>
      <c r="D2512" t="s">
        <v>19</v>
      </c>
      <c r="E2512" s="13" t="s">
        <v>49</v>
      </c>
      <c r="F2512" t="s">
        <v>26</v>
      </c>
      <c r="G2512" s="13" t="s">
        <v>54</v>
      </c>
    </row>
    <row r="2513" spans="1:7" hidden="1" x14ac:dyDescent="0.25">
      <c r="A2513">
        <v>1256</v>
      </c>
      <c r="B2513" s="11">
        <v>46121</v>
      </c>
      <c r="C2513" s="12">
        <v>0.875</v>
      </c>
      <c r="D2513" t="s">
        <v>26</v>
      </c>
      <c r="E2513" s="13" t="s">
        <v>54</v>
      </c>
      <c r="F2513" t="s">
        <v>19</v>
      </c>
      <c r="G2513" s="13" t="s">
        <v>49</v>
      </c>
    </row>
    <row r="2514" spans="1:7" hidden="1" x14ac:dyDescent="0.25">
      <c r="A2514">
        <v>1257</v>
      </c>
      <c r="B2514" s="11">
        <v>46121</v>
      </c>
      <c r="C2514" s="12">
        <v>0.875</v>
      </c>
      <c r="D2514" t="s">
        <v>19</v>
      </c>
      <c r="E2514" s="13" t="s">
        <v>532</v>
      </c>
      <c r="F2514" t="s">
        <v>26</v>
      </c>
      <c r="G2514" s="13" t="s">
        <v>534</v>
      </c>
    </row>
    <row r="2515" spans="1:7" hidden="1" x14ac:dyDescent="0.25">
      <c r="A2515">
        <v>1257</v>
      </c>
      <c r="B2515" s="11">
        <v>46121</v>
      </c>
      <c r="C2515" s="12">
        <v>0.875</v>
      </c>
      <c r="D2515" t="s">
        <v>26</v>
      </c>
      <c r="E2515" s="13" t="s">
        <v>534</v>
      </c>
      <c r="F2515" t="s">
        <v>19</v>
      </c>
      <c r="G2515" s="13" t="s">
        <v>532</v>
      </c>
    </row>
    <row r="2516" spans="1:7" hidden="1" x14ac:dyDescent="0.25">
      <c r="A2516">
        <v>1258</v>
      </c>
      <c r="B2516" s="11">
        <v>46121</v>
      </c>
      <c r="C2516" s="12">
        <v>0.91666666666666663</v>
      </c>
      <c r="D2516" t="s">
        <v>19</v>
      </c>
      <c r="E2516" s="13" t="s">
        <v>523</v>
      </c>
      <c r="F2516" t="s">
        <v>26</v>
      </c>
      <c r="G2516" s="13" t="s">
        <v>538</v>
      </c>
    </row>
    <row r="2517" spans="1:7" hidden="1" x14ac:dyDescent="0.25">
      <c r="A2517">
        <v>1258</v>
      </c>
      <c r="B2517" s="11">
        <v>46121</v>
      </c>
      <c r="C2517" s="12">
        <v>0.91666666666666663</v>
      </c>
      <c r="D2517" t="s">
        <v>26</v>
      </c>
      <c r="E2517" s="13" t="s">
        <v>538</v>
      </c>
      <c r="F2517" t="s">
        <v>19</v>
      </c>
      <c r="G2517" s="13" t="s">
        <v>523</v>
      </c>
    </row>
    <row r="2518" spans="1:7" hidden="1" x14ac:dyDescent="0.25">
      <c r="A2518">
        <v>1259</v>
      </c>
      <c r="B2518" s="11">
        <v>46121</v>
      </c>
      <c r="C2518" s="12">
        <v>0.91666666666666663</v>
      </c>
      <c r="D2518" t="s">
        <v>19</v>
      </c>
      <c r="E2518" s="13" t="s">
        <v>539</v>
      </c>
      <c r="F2518" t="s">
        <v>26</v>
      </c>
      <c r="G2518" s="13" t="s">
        <v>537</v>
      </c>
    </row>
    <row r="2519" spans="1:7" hidden="1" x14ac:dyDescent="0.25">
      <c r="A2519">
        <v>1259</v>
      </c>
      <c r="B2519" s="11">
        <v>46121</v>
      </c>
      <c r="C2519" s="12">
        <v>0.91666666666666663</v>
      </c>
      <c r="D2519" t="s">
        <v>26</v>
      </c>
      <c r="E2519" s="13" t="s">
        <v>537</v>
      </c>
      <c r="F2519" t="s">
        <v>19</v>
      </c>
      <c r="G2519" s="13" t="s">
        <v>539</v>
      </c>
    </row>
    <row r="2520" spans="1:7" hidden="1" x14ac:dyDescent="0.25">
      <c r="A2520">
        <v>1260</v>
      </c>
      <c r="B2520" s="11">
        <v>46121</v>
      </c>
      <c r="C2520" s="12">
        <v>0.9375</v>
      </c>
      <c r="D2520" t="s">
        <v>19</v>
      </c>
      <c r="E2520" s="13" t="s">
        <v>540</v>
      </c>
      <c r="F2520" t="s">
        <v>26</v>
      </c>
      <c r="G2520" s="13" t="s">
        <v>520</v>
      </c>
    </row>
    <row r="2521" spans="1:7" hidden="1" x14ac:dyDescent="0.25">
      <c r="A2521">
        <v>1260</v>
      </c>
      <c r="B2521" s="11">
        <v>46121</v>
      </c>
      <c r="C2521" s="12">
        <v>0.9375</v>
      </c>
      <c r="D2521" t="s">
        <v>26</v>
      </c>
      <c r="E2521" s="13" t="s">
        <v>520</v>
      </c>
      <c r="F2521" t="s">
        <v>19</v>
      </c>
      <c r="G2521" s="13" t="s">
        <v>540</v>
      </c>
    </row>
    <row r="2522" spans="1:7" hidden="1" x14ac:dyDescent="0.25">
      <c r="A2522">
        <v>1261</v>
      </c>
      <c r="B2522" s="11">
        <v>46123</v>
      </c>
      <c r="C2522" s="12">
        <v>0.52083333333333337</v>
      </c>
      <c r="D2522" t="s">
        <v>19</v>
      </c>
      <c r="E2522" s="13" t="s">
        <v>528</v>
      </c>
      <c r="F2522" t="s">
        <v>26</v>
      </c>
      <c r="G2522" s="13" t="s">
        <v>47</v>
      </c>
    </row>
    <row r="2523" spans="1:7" hidden="1" x14ac:dyDescent="0.25">
      <c r="A2523">
        <v>1261</v>
      </c>
      <c r="B2523" s="11">
        <v>46123</v>
      </c>
      <c r="C2523" s="12">
        <v>0.52083333333333337</v>
      </c>
      <c r="D2523" t="s">
        <v>26</v>
      </c>
      <c r="E2523" s="13" t="s">
        <v>47</v>
      </c>
      <c r="F2523" t="s">
        <v>19</v>
      </c>
      <c r="G2523" s="13" t="s">
        <v>528</v>
      </c>
    </row>
    <row r="2524" spans="1:7" hidden="1" x14ac:dyDescent="0.25">
      <c r="A2524">
        <v>1262</v>
      </c>
      <c r="B2524" s="11">
        <v>46123</v>
      </c>
      <c r="C2524" s="12">
        <v>0.54166666666666663</v>
      </c>
      <c r="D2524" t="s">
        <v>19</v>
      </c>
      <c r="E2524" s="13" t="s">
        <v>527</v>
      </c>
      <c r="F2524" t="s">
        <v>26</v>
      </c>
      <c r="G2524" s="13" t="s">
        <v>524</v>
      </c>
    </row>
    <row r="2525" spans="1:7" hidden="1" x14ac:dyDescent="0.25">
      <c r="A2525">
        <v>1262</v>
      </c>
      <c r="B2525" s="11">
        <v>46123</v>
      </c>
      <c r="C2525" s="12">
        <v>0.54166666666666663</v>
      </c>
      <c r="D2525" t="s">
        <v>26</v>
      </c>
      <c r="E2525" s="13" t="s">
        <v>524</v>
      </c>
      <c r="F2525" t="s">
        <v>19</v>
      </c>
      <c r="G2525" s="13" t="s">
        <v>527</v>
      </c>
    </row>
    <row r="2526" spans="1:7" hidden="1" x14ac:dyDescent="0.25">
      <c r="A2526">
        <v>1263</v>
      </c>
      <c r="B2526" s="11">
        <v>46123</v>
      </c>
      <c r="C2526" s="12">
        <v>0.625</v>
      </c>
      <c r="D2526" t="s">
        <v>19</v>
      </c>
      <c r="E2526" s="13" t="s">
        <v>51</v>
      </c>
      <c r="F2526" t="s">
        <v>26</v>
      </c>
      <c r="G2526" s="13" t="s">
        <v>518</v>
      </c>
    </row>
    <row r="2527" spans="1:7" hidden="1" x14ac:dyDescent="0.25">
      <c r="A2527">
        <v>1263</v>
      </c>
      <c r="B2527" s="11">
        <v>46123</v>
      </c>
      <c r="C2527" s="12">
        <v>0.625</v>
      </c>
      <c r="D2527" t="s">
        <v>26</v>
      </c>
      <c r="E2527" s="13" t="s">
        <v>518</v>
      </c>
      <c r="F2527" t="s">
        <v>19</v>
      </c>
      <c r="G2527" s="13" t="s">
        <v>51</v>
      </c>
    </row>
    <row r="2528" spans="1:7" hidden="1" x14ac:dyDescent="0.25">
      <c r="A2528">
        <v>1264</v>
      </c>
      <c r="B2528" s="11">
        <v>46123</v>
      </c>
      <c r="C2528" s="12">
        <v>0.66666666666666663</v>
      </c>
      <c r="D2528" t="s">
        <v>19</v>
      </c>
      <c r="E2528" s="13" t="s">
        <v>48</v>
      </c>
      <c r="F2528" t="s">
        <v>26</v>
      </c>
      <c r="G2528" s="13" t="s">
        <v>520</v>
      </c>
    </row>
    <row r="2529" spans="1:7" hidden="1" x14ac:dyDescent="0.25">
      <c r="A2529">
        <v>1264</v>
      </c>
      <c r="B2529" s="11">
        <v>46123</v>
      </c>
      <c r="C2529" s="12">
        <v>0.66666666666666663</v>
      </c>
      <c r="D2529" t="s">
        <v>26</v>
      </c>
      <c r="E2529" s="13" t="s">
        <v>520</v>
      </c>
      <c r="F2529" t="s">
        <v>19</v>
      </c>
      <c r="G2529" s="13" t="s">
        <v>48</v>
      </c>
    </row>
    <row r="2530" spans="1:7" hidden="1" x14ac:dyDescent="0.25">
      <c r="A2530">
        <v>1265</v>
      </c>
      <c r="B2530" s="11">
        <v>46123</v>
      </c>
      <c r="C2530" s="12">
        <v>0.70833333333333337</v>
      </c>
      <c r="D2530" t="s">
        <v>19</v>
      </c>
      <c r="E2530" s="13" t="s">
        <v>533</v>
      </c>
      <c r="F2530" t="s">
        <v>26</v>
      </c>
      <c r="G2530" s="13" t="s">
        <v>516</v>
      </c>
    </row>
    <row r="2531" spans="1:7" hidden="1" x14ac:dyDescent="0.25">
      <c r="A2531">
        <v>1265</v>
      </c>
      <c r="B2531" s="11">
        <v>46123</v>
      </c>
      <c r="C2531" s="12">
        <v>0.70833333333333337</v>
      </c>
      <c r="D2531" t="s">
        <v>26</v>
      </c>
      <c r="E2531" s="13" t="s">
        <v>516</v>
      </c>
      <c r="F2531" t="s">
        <v>19</v>
      </c>
      <c r="G2531" s="13" t="s">
        <v>533</v>
      </c>
    </row>
    <row r="2532" spans="1:7" hidden="1" x14ac:dyDescent="0.25">
      <c r="A2532">
        <v>1266</v>
      </c>
      <c r="B2532" s="11">
        <v>46123</v>
      </c>
      <c r="C2532" s="12">
        <v>0.70833333333333337</v>
      </c>
      <c r="D2532" t="s">
        <v>19</v>
      </c>
      <c r="E2532" s="13" t="s">
        <v>519</v>
      </c>
      <c r="F2532" t="s">
        <v>26</v>
      </c>
      <c r="G2532" s="13" t="s">
        <v>534</v>
      </c>
    </row>
    <row r="2533" spans="1:7" hidden="1" x14ac:dyDescent="0.25">
      <c r="A2533">
        <v>1266</v>
      </c>
      <c r="B2533" s="11">
        <v>46123</v>
      </c>
      <c r="C2533" s="12">
        <v>0.70833333333333337</v>
      </c>
      <c r="D2533" t="s">
        <v>26</v>
      </c>
      <c r="E2533" s="13" t="s">
        <v>534</v>
      </c>
      <c r="F2533" t="s">
        <v>19</v>
      </c>
      <c r="G2533" s="13" t="s">
        <v>519</v>
      </c>
    </row>
    <row r="2534" spans="1:7" hidden="1" x14ac:dyDescent="0.25">
      <c r="A2534">
        <v>1267</v>
      </c>
      <c r="B2534" s="11">
        <v>46123</v>
      </c>
      <c r="C2534" s="12">
        <v>0.70833333333333337</v>
      </c>
      <c r="D2534" t="s">
        <v>19</v>
      </c>
      <c r="E2534" s="13" t="s">
        <v>52</v>
      </c>
      <c r="F2534" t="s">
        <v>26</v>
      </c>
      <c r="G2534" s="13" t="s">
        <v>526</v>
      </c>
    </row>
    <row r="2535" spans="1:7" hidden="1" x14ac:dyDescent="0.25">
      <c r="A2535">
        <v>1267</v>
      </c>
      <c r="B2535" s="11">
        <v>46123</v>
      </c>
      <c r="C2535" s="12">
        <v>0.70833333333333337</v>
      </c>
      <c r="D2535" t="s">
        <v>26</v>
      </c>
      <c r="E2535" s="13" t="s">
        <v>526</v>
      </c>
      <c r="F2535" t="s">
        <v>19</v>
      </c>
      <c r="G2535" s="13" t="s">
        <v>52</v>
      </c>
    </row>
    <row r="2536" spans="1:7" hidden="1" x14ac:dyDescent="0.25">
      <c r="A2536">
        <v>1268</v>
      </c>
      <c r="B2536" s="11">
        <v>46123</v>
      </c>
      <c r="C2536" s="12">
        <v>0.70833333333333337</v>
      </c>
      <c r="D2536" t="s">
        <v>19</v>
      </c>
      <c r="E2536" s="13" t="s">
        <v>53</v>
      </c>
      <c r="F2536" t="s">
        <v>26</v>
      </c>
      <c r="G2536" s="13" t="s">
        <v>536</v>
      </c>
    </row>
    <row r="2537" spans="1:7" hidden="1" x14ac:dyDescent="0.25">
      <c r="A2537">
        <v>1268</v>
      </c>
      <c r="B2537" s="11">
        <v>46123</v>
      </c>
      <c r="C2537" s="12">
        <v>0.70833333333333337</v>
      </c>
      <c r="D2537" t="s">
        <v>26</v>
      </c>
      <c r="E2537" s="13" t="s">
        <v>536</v>
      </c>
      <c r="F2537" t="s">
        <v>19</v>
      </c>
      <c r="G2537" s="13" t="s">
        <v>53</v>
      </c>
    </row>
    <row r="2538" spans="1:7" hidden="1" x14ac:dyDescent="0.25">
      <c r="A2538">
        <v>1269</v>
      </c>
      <c r="B2538" s="11">
        <v>46123</v>
      </c>
      <c r="C2538" s="12">
        <v>0.70833333333333337</v>
      </c>
      <c r="D2538" t="s">
        <v>19</v>
      </c>
      <c r="E2538" s="13" t="s">
        <v>532</v>
      </c>
      <c r="F2538" t="s">
        <v>26</v>
      </c>
      <c r="G2538" s="13" t="s">
        <v>531</v>
      </c>
    </row>
    <row r="2539" spans="1:7" hidden="1" x14ac:dyDescent="0.25">
      <c r="A2539">
        <v>1269</v>
      </c>
      <c r="B2539" s="11">
        <v>46123</v>
      </c>
      <c r="C2539" s="12">
        <v>0.70833333333333337</v>
      </c>
      <c r="D2539" t="s">
        <v>26</v>
      </c>
      <c r="E2539" s="13" t="s">
        <v>531</v>
      </c>
      <c r="F2539" t="s">
        <v>19</v>
      </c>
      <c r="G2539" s="13" t="s">
        <v>532</v>
      </c>
    </row>
    <row r="2540" spans="1:7" hidden="1" x14ac:dyDescent="0.25">
      <c r="A2540">
        <v>1270</v>
      </c>
      <c r="B2540" s="11">
        <v>46123</v>
      </c>
      <c r="C2540" s="12">
        <v>0.79166666666666663</v>
      </c>
      <c r="D2540" t="s">
        <v>19</v>
      </c>
      <c r="E2540" s="13" t="s">
        <v>525</v>
      </c>
      <c r="F2540" t="s">
        <v>26</v>
      </c>
      <c r="G2540" s="13" t="s">
        <v>535</v>
      </c>
    </row>
    <row r="2541" spans="1:7" hidden="1" x14ac:dyDescent="0.25">
      <c r="A2541">
        <v>1270</v>
      </c>
      <c r="B2541" s="11">
        <v>46123</v>
      </c>
      <c r="C2541" s="12">
        <v>0.79166666666666663</v>
      </c>
      <c r="D2541" t="s">
        <v>26</v>
      </c>
      <c r="E2541" s="13" t="s">
        <v>535</v>
      </c>
      <c r="F2541" t="s">
        <v>19</v>
      </c>
      <c r="G2541" s="13" t="s">
        <v>525</v>
      </c>
    </row>
    <row r="2542" spans="1:7" hidden="1" x14ac:dyDescent="0.25">
      <c r="A2542">
        <v>1271</v>
      </c>
      <c r="B2542" s="11">
        <v>46123</v>
      </c>
      <c r="C2542" s="12">
        <v>0.79166666666666663</v>
      </c>
      <c r="D2542" t="s">
        <v>19</v>
      </c>
      <c r="E2542" s="13" t="s">
        <v>517</v>
      </c>
      <c r="F2542" t="s">
        <v>26</v>
      </c>
      <c r="G2542" s="13" t="s">
        <v>522</v>
      </c>
    </row>
    <row r="2543" spans="1:7" hidden="1" x14ac:dyDescent="0.25">
      <c r="A2543">
        <v>1271</v>
      </c>
      <c r="B2543" s="11">
        <v>46123</v>
      </c>
      <c r="C2543" s="12">
        <v>0.79166666666666663</v>
      </c>
      <c r="D2543" t="s">
        <v>26</v>
      </c>
      <c r="E2543" s="13" t="s">
        <v>522</v>
      </c>
      <c r="F2543" t="s">
        <v>19</v>
      </c>
      <c r="G2543" s="13" t="s">
        <v>517</v>
      </c>
    </row>
    <row r="2544" spans="1:7" hidden="1" x14ac:dyDescent="0.25">
      <c r="A2544">
        <v>1272</v>
      </c>
      <c r="B2544" s="11">
        <v>46123</v>
      </c>
      <c r="C2544" s="12">
        <v>0.79166666666666663</v>
      </c>
      <c r="D2544" t="s">
        <v>19</v>
      </c>
      <c r="E2544" s="13" t="s">
        <v>49</v>
      </c>
      <c r="F2544" t="s">
        <v>26</v>
      </c>
      <c r="G2544" s="13" t="s">
        <v>538</v>
      </c>
    </row>
    <row r="2545" spans="1:7" hidden="1" x14ac:dyDescent="0.25">
      <c r="A2545">
        <v>1272</v>
      </c>
      <c r="B2545" s="11">
        <v>46123</v>
      </c>
      <c r="C2545" s="12">
        <v>0.79166666666666663</v>
      </c>
      <c r="D2545" t="s">
        <v>26</v>
      </c>
      <c r="E2545" s="13" t="s">
        <v>538</v>
      </c>
      <c r="F2545" t="s">
        <v>19</v>
      </c>
      <c r="G2545" s="13" t="s">
        <v>49</v>
      </c>
    </row>
    <row r="2546" spans="1:7" hidden="1" x14ac:dyDescent="0.25">
      <c r="A2546">
        <v>1273</v>
      </c>
      <c r="B2546" s="11">
        <v>46123</v>
      </c>
      <c r="C2546" s="12">
        <v>0.79166666666666663</v>
      </c>
      <c r="D2546" t="s">
        <v>19</v>
      </c>
      <c r="E2546" s="13" t="s">
        <v>530</v>
      </c>
      <c r="F2546" t="s">
        <v>26</v>
      </c>
      <c r="G2546" s="13" t="s">
        <v>521</v>
      </c>
    </row>
    <row r="2547" spans="1:7" hidden="1" x14ac:dyDescent="0.25">
      <c r="A2547">
        <v>1273</v>
      </c>
      <c r="B2547" s="11">
        <v>46123</v>
      </c>
      <c r="C2547" s="12">
        <v>0.79166666666666663</v>
      </c>
      <c r="D2547" t="s">
        <v>26</v>
      </c>
      <c r="E2547" s="13" t="s">
        <v>521</v>
      </c>
      <c r="F2547" t="s">
        <v>19</v>
      </c>
      <c r="G2547" s="13" t="s">
        <v>530</v>
      </c>
    </row>
    <row r="2548" spans="1:7" hidden="1" x14ac:dyDescent="0.25">
      <c r="A2548">
        <v>1274</v>
      </c>
      <c r="B2548" s="11">
        <v>46123</v>
      </c>
      <c r="C2548" s="12">
        <v>0.83333333333333337</v>
      </c>
      <c r="D2548" t="s">
        <v>19</v>
      </c>
      <c r="E2548" s="13" t="s">
        <v>523</v>
      </c>
      <c r="F2548" t="s">
        <v>26</v>
      </c>
      <c r="G2548" s="13" t="s">
        <v>54</v>
      </c>
    </row>
    <row r="2549" spans="1:7" hidden="1" x14ac:dyDescent="0.25">
      <c r="A2549">
        <v>1274</v>
      </c>
      <c r="B2549" s="11">
        <v>46123</v>
      </c>
      <c r="C2549" s="12">
        <v>0.83333333333333337</v>
      </c>
      <c r="D2549" t="s">
        <v>26</v>
      </c>
      <c r="E2549" s="13" t="s">
        <v>54</v>
      </c>
      <c r="F2549" t="s">
        <v>19</v>
      </c>
      <c r="G2549" s="13" t="s">
        <v>523</v>
      </c>
    </row>
    <row r="2550" spans="1:7" hidden="1" x14ac:dyDescent="0.25">
      <c r="A2550">
        <v>1275</v>
      </c>
      <c r="B2550" s="11">
        <v>46123</v>
      </c>
      <c r="C2550" s="12">
        <v>0.91666666666666663</v>
      </c>
      <c r="D2550" t="s">
        <v>19</v>
      </c>
      <c r="E2550" s="13" t="s">
        <v>540</v>
      </c>
      <c r="F2550" t="s">
        <v>26</v>
      </c>
      <c r="G2550" s="13" t="s">
        <v>539</v>
      </c>
    </row>
    <row r="2551" spans="1:7" hidden="1" x14ac:dyDescent="0.25">
      <c r="A2551">
        <v>1275</v>
      </c>
      <c r="B2551" s="11">
        <v>46123</v>
      </c>
      <c r="C2551" s="12">
        <v>0.91666666666666663</v>
      </c>
      <c r="D2551" t="s">
        <v>26</v>
      </c>
      <c r="E2551" s="13" t="s">
        <v>539</v>
      </c>
      <c r="F2551" t="s">
        <v>19</v>
      </c>
      <c r="G2551" s="13" t="s">
        <v>540</v>
      </c>
    </row>
    <row r="2552" spans="1:7" hidden="1" x14ac:dyDescent="0.25">
      <c r="A2552">
        <v>1276</v>
      </c>
      <c r="B2552" s="11">
        <v>46124</v>
      </c>
      <c r="C2552" s="12">
        <v>0.625</v>
      </c>
      <c r="D2552" t="s">
        <v>19</v>
      </c>
      <c r="E2552" s="13" t="s">
        <v>518</v>
      </c>
      <c r="F2552" t="s">
        <v>26</v>
      </c>
      <c r="G2552" s="13" t="s">
        <v>51</v>
      </c>
    </row>
    <row r="2553" spans="1:7" hidden="1" x14ac:dyDescent="0.25">
      <c r="A2553">
        <v>1276</v>
      </c>
      <c r="B2553" s="11">
        <v>46124</v>
      </c>
      <c r="C2553" s="12">
        <v>0.625</v>
      </c>
      <c r="D2553" t="s">
        <v>26</v>
      </c>
      <c r="E2553" s="13" t="s">
        <v>51</v>
      </c>
      <c r="F2553" t="s">
        <v>19</v>
      </c>
      <c r="G2553" s="13" t="s">
        <v>518</v>
      </c>
    </row>
    <row r="2554" spans="1:7" hidden="1" x14ac:dyDescent="0.25">
      <c r="A2554">
        <v>1277</v>
      </c>
      <c r="B2554" s="11">
        <v>46124</v>
      </c>
      <c r="C2554" s="12">
        <v>0.75</v>
      </c>
      <c r="D2554" t="s">
        <v>19</v>
      </c>
      <c r="E2554" s="13" t="s">
        <v>47</v>
      </c>
      <c r="F2554" t="s">
        <v>26</v>
      </c>
      <c r="G2554" s="13" t="s">
        <v>530</v>
      </c>
    </row>
    <row r="2555" spans="1:7" hidden="1" x14ac:dyDescent="0.25">
      <c r="A2555">
        <v>1277</v>
      </c>
      <c r="B2555" s="11">
        <v>46124</v>
      </c>
      <c r="C2555" s="12">
        <v>0.75</v>
      </c>
      <c r="D2555" t="s">
        <v>26</v>
      </c>
      <c r="E2555" s="13" t="s">
        <v>530</v>
      </c>
      <c r="F2555" t="s">
        <v>19</v>
      </c>
      <c r="G2555" s="13" t="s">
        <v>47</v>
      </c>
    </row>
    <row r="2556" spans="1:7" hidden="1" x14ac:dyDescent="0.25">
      <c r="A2556">
        <v>1278</v>
      </c>
      <c r="B2556" s="11">
        <v>46124</v>
      </c>
      <c r="C2556" s="12">
        <v>0.75</v>
      </c>
      <c r="D2556" t="s">
        <v>19</v>
      </c>
      <c r="E2556" s="13" t="s">
        <v>521</v>
      </c>
      <c r="F2556" t="s">
        <v>26</v>
      </c>
      <c r="G2556" s="13" t="s">
        <v>524</v>
      </c>
    </row>
    <row r="2557" spans="1:7" hidden="1" x14ac:dyDescent="0.25">
      <c r="A2557">
        <v>1278</v>
      </c>
      <c r="B2557" s="11">
        <v>46124</v>
      </c>
      <c r="C2557" s="12">
        <v>0.75</v>
      </c>
      <c r="D2557" t="s">
        <v>26</v>
      </c>
      <c r="E2557" s="13" t="s">
        <v>524</v>
      </c>
      <c r="F2557" t="s">
        <v>19</v>
      </c>
      <c r="G2557" s="13" t="s">
        <v>521</v>
      </c>
    </row>
    <row r="2558" spans="1:7" hidden="1" x14ac:dyDescent="0.25">
      <c r="A2558">
        <v>1279</v>
      </c>
      <c r="B2558" s="11">
        <v>46124</v>
      </c>
      <c r="C2558" s="12">
        <v>0.79166666666666663</v>
      </c>
      <c r="D2558" t="s">
        <v>19</v>
      </c>
      <c r="E2558" s="13" t="s">
        <v>527</v>
      </c>
      <c r="F2558" t="s">
        <v>26</v>
      </c>
      <c r="G2558" s="13" t="s">
        <v>52</v>
      </c>
    </row>
    <row r="2559" spans="1:7" hidden="1" x14ac:dyDescent="0.25">
      <c r="A2559">
        <v>1279</v>
      </c>
      <c r="B2559" s="11">
        <v>46124</v>
      </c>
      <c r="C2559" s="12">
        <v>0.79166666666666663</v>
      </c>
      <c r="D2559" t="s">
        <v>26</v>
      </c>
      <c r="E2559" s="13" t="s">
        <v>52</v>
      </c>
      <c r="F2559" t="s">
        <v>19</v>
      </c>
      <c r="G2559" s="13" t="s">
        <v>527</v>
      </c>
    </row>
    <row r="2560" spans="1:7" hidden="1" x14ac:dyDescent="0.25">
      <c r="A2560">
        <v>1280</v>
      </c>
      <c r="B2560" s="11">
        <v>46124</v>
      </c>
      <c r="C2560" s="12">
        <v>0.83333333333333337</v>
      </c>
      <c r="D2560" t="s">
        <v>19</v>
      </c>
      <c r="E2560" s="13" t="s">
        <v>540</v>
      </c>
      <c r="F2560" t="s">
        <v>26</v>
      </c>
      <c r="G2560" s="13" t="s">
        <v>537</v>
      </c>
    </row>
    <row r="2561" spans="1:7" hidden="1" x14ac:dyDescent="0.25">
      <c r="A2561">
        <v>1280</v>
      </c>
      <c r="B2561" s="11">
        <v>46124</v>
      </c>
      <c r="C2561" s="12">
        <v>0.83333333333333337</v>
      </c>
      <c r="D2561" t="s">
        <v>26</v>
      </c>
      <c r="E2561" s="13" t="s">
        <v>537</v>
      </c>
      <c r="F2561" t="s">
        <v>19</v>
      </c>
      <c r="G2561" s="13" t="s">
        <v>540</v>
      </c>
    </row>
    <row r="2562" spans="1:7" hidden="1" x14ac:dyDescent="0.25">
      <c r="A2562">
        <v>1281</v>
      </c>
      <c r="B2562" s="11">
        <v>46124</v>
      </c>
      <c r="C2562" s="12">
        <v>0.875</v>
      </c>
      <c r="D2562" t="s">
        <v>19</v>
      </c>
      <c r="E2562" s="13" t="s">
        <v>536</v>
      </c>
      <c r="F2562" t="s">
        <v>26</v>
      </c>
      <c r="G2562" s="13" t="s">
        <v>49</v>
      </c>
    </row>
    <row r="2563" spans="1:7" hidden="1" x14ac:dyDescent="0.25">
      <c r="A2563">
        <v>1281</v>
      </c>
      <c r="B2563" s="11">
        <v>46124</v>
      </c>
      <c r="C2563" s="12">
        <v>0.875</v>
      </c>
      <c r="D2563" t="s">
        <v>26</v>
      </c>
      <c r="E2563" s="13" t="s">
        <v>49</v>
      </c>
      <c r="F2563" t="s">
        <v>19</v>
      </c>
      <c r="G2563" s="13" t="s">
        <v>536</v>
      </c>
    </row>
    <row r="2564" spans="1:7" hidden="1" x14ac:dyDescent="0.25">
      <c r="A2564">
        <v>1282</v>
      </c>
      <c r="B2564" s="11">
        <v>46125</v>
      </c>
      <c r="C2564" s="12">
        <v>0.79166666666666663</v>
      </c>
      <c r="D2564" t="s">
        <v>19</v>
      </c>
      <c r="E2564" s="13" t="s">
        <v>519</v>
      </c>
      <c r="F2564" t="s">
        <v>26</v>
      </c>
      <c r="G2564" s="13" t="s">
        <v>517</v>
      </c>
    </row>
    <row r="2565" spans="1:7" hidden="1" x14ac:dyDescent="0.25">
      <c r="A2565">
        <v>1282</v>
      </c>
      <c r="B2565" s="11">
        <v>46125</v>
      </c>
      <c r="C2565" s="12">
        <v>0.79166666666666663</v>
      </c>
      <c r="D2565" t="s">
        <v>26</v>
      </c>
      <c r="E2565" s="13" t="s">
        <v>517</v>
      </c>
      <c r="F2565" t="s">
        <v>19</v>
      </c>
      <c r="G2565" s="13" t="s">
        <v>519</v>
      </c>
    </row>
    <row r="2566" spans="1:7" hidden="1" x14ac:dyDescent="0.25">
      <c r="A2566">
        <v>1283</v>
      </c>
      <c r="B2566" s="11">
        <v>46125</v>
      </c>
      <c r="C2566" s="12">
        <v>0.79166666666666663</v>
      </c>
      <c r="D2566" t="s">
        <v>19</v>
      </c>
      <c r="E2566" s="13" t="s">
        <v>53</v>
      </c>
      <c r="F2566" t="s">
        <v>26</v>
      </c>
      <c r="G2566" s="13" t="s">
        <v>525</v>
      </c>
    </row>
    <row r="2567" spans="1:7" hidden="1" x14ac:dyDescent="0.25">
      <c r="A2567">
        <v>1283</v>
      </c>
      <c r="B2567" s="11">
        <v>46125</v>
      </c>
      <c r="C2567" s="12">
        <v>0.79166666666666663</v>
      </c>
      <c r="D2567" t="s">
        <v>26</v>
      </c>
      <c r="E2567" s="13" t="s">
        <v>525</v>
      </c>
      <c r="F2567" t="s">
        <v>19</v>
      </c>
      <c r="G2567" s="13" t="s">
        <v>53</v>
      </c>
    </row>
    <row r="2568" spans="1:7" hidden="1" x14ac:dyDescent="0.25">
      <c r="A2568">
        <v>1284</v>
      </c>
      <c r="B2568" s="11">
        <v>46125</v>
      </c>
      <c r="C2568" s="12">
        <v>0.79166666666666663</v>
      </c>
      <c r="D2568" t="s">
        <v>19</v>
      </c>
      <c r="E2568" s="13" t="s">
        <v>526</v>
      </c>
      <c r="F2568" t="s">
        <v>26</v>
      </c>
      <c r="G2568" s="13" t="s">
        <v>528</v>
      </c>
    </row>
    <row r="2569" spans="1:7" hidden="1" x14ac:dyDescent="0.25">
      <c r="A2569">
        <v>1284</v>
      </c>
      <c r="B2569" s="11">
        <v>46125</v>
      </c>
      <c r="C2569" s="12">
        <v>0.79166666666666663</v>
      </c>
      <c r="D2569" t="s">
        <v>26</v>
      </c>
      <c r="E2569" s="13" t="s">
        <v>528</v>
      </c>
      <c r="F2569" t="s">
        <v>19</v>
      </c>
      <c r="G2569" s="13" t="s">
        <v>526</v>
      </c>
    </row>
    <row r="2570" spans="1:7" hidden="1" x14ac:dyDescent="0.25">
      <c r="A2570">
        <v>1285</v>
      </c>
      <c r="B2570" s="11">
        <v>46125</v>
      </c>
      <c r="C2570" s="12">
        <v>0.8125</v>
      </c>
      <c r="D2570" t="s">
        <v>19</v>
      </c>
      <c r="E2570" s="13" t="s">
        <v>534</v>
      </c>
      <c r="F2570" t="s">
        <v>26</v>
      </c>
      <c r="G2570" s="13" t="s">
        <v>522</v>
      </c>
    </row>
    <row r="2571" spans="1:7" hidden="1" x14ac:dyDescent="0.25">
      <c r="A2571">
        <v>1285</v>
      </c>
      <c r="B2571" s="11">
        <v>46125</v>
      </c>
      <c r="C2571" s="12">
        <v>0.8125</v>
      </c>
      <c r="D2571" t="s">
        <v>26</v>
      </c>
      <c r="E2571" s="13" t="s">
        <v>522</v>
      </c>
      <c r="F2571" t="s">
        <v>19</v>
      </c>
      <c r="G2571" s="13" t="s">
        <v>534</v>
      </c>
    </row>
    <row r="2572" spans="1:7" hidden="1" x14ac:dyDescent="0.25">
      <c r="A2572">
        <v>1286</v>
      </c>
      <c r="B2572" s="11">
        <v>46125</v>
      </c>
      <c r="C2572" s="12">
        <v>0.83333333333333337</v>
      </c>
      <c r="D2572" t="s">
        <v>19</v>
      </c>
      <c r="E2572" s="13" t="s">
        <v>539</v>
      </c>
      <c r="F2572" t="s">
        <v>26</v>
      </c>
      <c r="G2572" s="13" t="s">
        <v>531</v>
      </c>
    </row>
    <row r="2573" spans="1:7" hidden="1" x14ac:dyDescent="0.25">
      <c r="A2573">
        <v>1286</v>
      </c>
      <c r="B2573" s="11">
        <v>46125</v>
      </c>
      <c r="C2573" s="12">
        <v>0.83333333333333337</v>
      </c>
      <c r="D2573" t="s">
        <v>26</v>
      </c>
      <c r="E2573" s="13" t="s">
        <v>531</v>
      </c>
      <c r="F2573" t="s">
        <v>19</v>
      </c>
      <c r="G2573" s="13" t="s">
        <v>539</v>
      </c>
    </row>
    <row r="2574" spans="1:7" hidden="1" x14ac:dyDescent="0.25">
      <c r="A2574">
        <v>1287</v>
      </c>
      <c r="B2574" s="11">
        <v>46125</v>
      </c>
      <c r="C2574" s="12">
        <v>0.83333333333333337</v>
      </c>
      <c r="D2574" t="s">
        <v>19</v>
      </c>
      <c r="E2574" s="13" t="s">
        <v>532</v>
      </c>
      <c r="F2574" t="s">
        <v>26</v>
      </c>
      <c r="G2574" s="13" t="s">
        <v>533</v>
      </c>
    </row>
    <row r="2575" spans="1:7" hidden="1" x14ac:dyDescent="0.25">
      <c r="A2575">
        <v>1287</v>
      </c>
      <c r="B2575" s="11">
        <v>46125</v>
      </c>
      <c r="C2575" s="12">
        <v>0.83333333333333337</v>
      </c>
      <c r="D2575" t="s">
        <v>26</v>
      </c>
      <c r="E2575" s="13" t="s">
        <v>533</v>
      </c>
      <c r="F2575" t="s">
        <v>19</v>
      </c>
      <c r="G2575" s="13" t="s">
        <v>532</v>
      </c>
    </row>
    <row r="2576" spans="1:7" hidden="1" x14ac:dyDescent="0.25">
      <c r="A2576">
        <v>1288</v>
      </c>
      <c r="B2576" s="11">
        <v>46125</v>
      </c>
      <c r="C2576" s="12">
        <v>0.85416666666666663</v>
      </c>
      <c r="D2576" t="s">
        <v>19</v>
      </c>
      <c r="E2576" s="13" t="s">
        <v>529</v>
      </c>
      <c r="F2576" t="s">
        <v>26</v>
      </c>
      <c r="G2576" s="13" t="s">
        <v>516</v>
      </c>
    </row>
    <row r="2577" spans="1:7" hidden="1" x14ac:dyDescent="0.25">
      <c r="A2577">
        <v>1288</v>
      </c>
      <c r="B2577" s="11">
        <v>46125</v>
      </c>
      <c r="C2577" s="12">
        <v>0.85416666666666663</v>
      </c>
      <c r="D2577" t="s">
        <v>26</v>
      </c>
      <c r="E2577" s="13" t="s">
        <v>516</v>
      </c>
      <c r="F2577" t="s">
        <v>19</v>
      </c>
      <c r="G2577" s="13" t="s">
        <v>529</v>
      </c>
    </row>
    <row r="2578" spans="1:7" hidden="1" x14ac:dyDescent="0.25">
      <c r="A2578">
        <v>1289</v>
      </c>
      <c r="B2578" s="11">
        <v>46125</v>
      </c>
      <c r="C2578" s="12">
        <v>0.89583333333333337</v>
      </c>
      <c r="D2578" t="s">
        <v>19</v>
      </c>
      <c r="E2578" s="13" t="s">
        <v>54</v>
      </c>
      <c r="F2578" t="s">
        <v>26</v>
      </c>
      <c r="G2578" s="13" t="s">
        <v>48</v>
      </c>
    </row>
    <row r="2579" spans="1:7" hidden="1" x14ac:dyDescent="0.25">
      <c r="A2579">
        <v>1289</v>
      </c>
      <c r="B2579" s="11">
        <v>46125</v>
      </c>
      <c r="C2579" s="12">
        <v>0.89583333333333337</v>
      </c>
      <c r="D2579" t="s">
        <v>26</v>
      </c>
      <c r="E2579" s="13" t="s">
        <v>48</v>
      </c>
      <c r="F2579" t="s">
        <v>19</v>
      </c>
      <c r="G2579" s="13" t="s">
        <v>54</v>
      </c>
    </row>
    <row r="2580" spans="1:7" hidden="1" x14ac:dyDescent="0.25">
      <c r="A2580">
        <v>1290</v>
      </c>
      <c r="B2580" s="11">
        <v>46125</v>
      </c>
      <c r="C2580" s="12">
        <v>0.89583333333333337</v>
      </c>
      <c r="D2580" t="s">
        <v>19</v>
      </c>
      <c r="E2580" s="13" t="s">
        <v>520</v>
      </c>
      <c r="F2580" t="s">
        <v>26</v>
      </c>
      <c r="G2580" s="13" t="s">
        <v>538</v>
      </c>
    </row>
    <row r="2581" spans="1:7" hidden="1" x14ac:dyDescent="0.25">
      <c r="A2581">
        <v>1290</v>
      </c>
      <c r="B2581" s="11">
        <v>46125</v>
      </c>
      <c r="C2581" s="12">
        <v>0.89583333333333337</v>
      </c>
      <c r="D2581" t="s">
        <v>26</v>
      </c>
      <c r="E2581" s="13" t="s">
        <v>538</v>
      </c>
      <c r="F2581" t="s">
        <v>19</v>
      </c>
      <c r="G2581" s="13" t="s">
        <v>520</v>
      </c>
    </row>
    <row r="2582" spans="1:7" hidden="1" x14ac:dyDescent="0.25">
      <c r="A2582">
        <v>1291</v>
      </c>
      <c r="B2582" s="11">
        <v>46125</v>
      </c>
      <c r="C2582" s="12">
        <v>0.91666666666666663</v>
      </c>
      <c r="D2582" t="s">
        <v>19</v>
      </c>
      <c r="E2582" s="13" t="s">
        <v>535</v>
      </c>
      <c r="F2582" t="s">
        <v>26</v>
      </c>
      <c r="G2582" s="13" t="s">
        <v>523</v>
      </c>
    </row>
    <row r="2583" spans="1:7" hidden="1" x14ac:dyDescent="0.25">
      <c r="A2583">
        <v>1291</v>
      </c>
      <c r="B2583" s="11">
        <v>46125</v>
      </c>
      <c r="C2583" s="12">
        <v>0.91666666666666663</v>
      </c>
      <c r="D2583" t="s">
        <v>26</v>
      </c>
      <c r="E2583" s="13" t="s">
        <v>523</v>
      </c>
      <c r="F2583" t="s">
        <v>19</v>
      </c>
      <c r="G2583" s="13" t="s">
        <v>535</v>
      </c>
    </row>
    <row r="2584" spans="1:7" hidden="1" x14ac:dyDescent="0.25">
      <c r="A2584">
        <v>1292</v>
      </c>
      <c r="B2584" s="11">
        <v>46126</v>
      </c>
      <c r="C2584" s="12">
        <v>0.79166666666666663</v>
      </c>
      <c r="D2584" t="s">
        <v>19</v>
      </c>
      <c r="E2584" s="13" t="s">
        <v>521</v>
      </c>
      <c r="F2584" t="s">
        <v>26</v>
      </c>
      <c r="G2584" s="13" t="s">
        <v>525</v>
      </c>
    </row>
    <row r="2585" spans="1:7" hidden="1" x14ac:dyDescent="0.25">
      <c r="A2585">
        <v>1292</v>
      </c>
      <c r="B2585" s="11">
        <v>46126</v>
      </c>
      <c r="C2585" s="12">
        <v>0.79166666666666663</v>
      </c>
      <c r="D2585" t="s">
        <v>26</v>
      </c>
      <c r="E2585" s="13" t="s">
        <v>525</v>
      </c>
      <c r="F2585" t="s">
        <v>19</v>
      </c>
      <c r="G2585" s="13" t="s">
        <v>521</v>
      </c>
    </row>
    <row r="2586" spans="1:7" hidden="1" x14ac:dyDescent="0.25">
      <c r="A2586">
        <v>1293</v>
      </c>
      <c r="B2586" s="11">
        <v>46126</v>
      </c>
      <c r="C2586" s="12">
        <v>0.79166666666666663</v>
      </c>
      <c r="D2586" t="s">
        <v>19</v>
      </c>
      <c r="E2586" s="13" t="s">
        <v>53</v>
      </c>
      <c r="F2586" t="s">
        <v>26</v>
      </c>
      <c r="G2586" s="13" t="s">
        <v>524</v>
      </c>
    </row>
    <row r="2587" spans="1:7" hidden="1" x14ac:dyDescent="0.25">
      <c r="A2587">
        <v>1293</v>
      </c>
      <c r="B2587" s="11">
        <v>46126</v>
      </c>
      <c r="C2587" s="12">
        <v>0.79166666666666663</v>
      </c>
      <c r="D2587" t="s">
        <v>26</v>
      </c>
      <c r="E2587" s="13" t="s">
        <v>524</v>
      </c>
      <c r="F2587" t="s">
        <v>19</v>
      </c>
      <c r="G2587" s="13" t="s">
        <v>53</v>
      </c>
    </row>
    <row r="2588" spans="1:7" hidden="1" x14ac:dyDescent="0.25">
      <c r="A2588">
        <v>1294</v>
      </c>
      <c r="B2588" s="11">
        <v>46126</v>
      </c>
      <c r="C2588" s="12">
        <v>0.79166666666666663</v>
      </c>
      <c r="D2588" t="s">
        <v>19</v>
      </c>
      <c r="E2588" s="13" t="s">
        <v>52</v>
      </c>
      <c r="F2588" t="s">
        <v>26</v>
      </c>
      <c r="G2588" s="13" t="s">
        <v>47</v>
      </c>
    </row>
    <row r="2589" spans="1:7" hidden="1" x14ac:dyDescent="0.25">
      <c r="A2589">
        <v>1294</v>
      </c>
      <c r="B2589" s="11">
        <v>46126</v>
      </c>
      <c r="C2589" s="12">
        <v>0.79166666666666663</v>
      </c>
      <c r="D2589" t="s">
        <v>26</v>
      </c>
      <c r="E2589" s="13" t="s">
        <v>47</v>
      </c>
      <c r="F2589" t="s">
        <v>19</v>
      </c>
      <c r="G2589" s="13" t="s">
        <v>52</v>
      </c>
    </row>
    <row r="2590" spans="1:7" hidden="1" x14ac:dyDescent="0.25">
      <c r="A2590">
        <v>1295</v>
      </c>
      <c r="B2590" s="11">
        <v>46126</v>
      </c>
      <c r="C2590" s="12">
        <v>0.79166666666666663</v>
      </c>
      <c r="D2590" t="s">
        <v>19</v>
      </c>
      <c r="E2590" s="13" t="s">
        <v>51</v>
      </c>
      <c r="F2590" t="s">
        <v>26</v>
      </c>
      <c r="G2590" s="13" t="s">
        <v>530</v>
      </c>
    </row>
    <row r="2591" spans="1:7" hidden="1" x14ac:dyDescent="0.25">
      <c r="A2591">
        <v>1295</v>
      </c>
      <c r="B2591" s="11">
        <v>46126</v>
      </c>
      <c r="C2591" s="12">
        <v>0.79166666666666663</v>
      </c>
      <c r="D2591" t="s">
        <v>26</v>
      </c>
      <c r="E2591" s="13" t="s">
        <v>530</v>
      </c>
      <c r="F2591" t="s">
        <v>19</v>
      </c>
      <c r="G2591" s="13" t="s">
        <v>51</v>
      </c>
    </row>
    <row r="2592" spans="1:7" hidden="1" x14ac:dyDescent="0.25">
      <c r="A2592">
        <v>1296</v>
      </c>
      <c r="B2592" s="11">
        <v>46126</v>
      </c>
      <c r="C2592" s="12">
        <v>0.83333333333333337</v>
      </c>
      <c r="D2592" t="s">
        <v>19</v>
      </c>
      <c r="E2592" s="13" t="s">
        <v>537</v>
      </c>
      <c r="F2592" t="s">
        <v>26</v>
      </c>
      <c r="G2592" s="13" t="s">
        <v>532</v>
      </c>
    </row>
    <row r="2593" spans="1:7" hidden="1" x14ac:dyDescent="0.25">
      <c r="A2593">
        <v>1296</v>
      </c>
      <c r="B2593" s="11">
        <v>46126</v>
      </c>
      <c r="C2593" s="12">
        <v>0.83333333333333337</v>
      </c>
      <c r="D2593" t="s">
        <v>26</v>
      </c>
      <c r="E2593" s="13" t="s">
        <v>532</v>
      </c>
      <c r="F2593" t="s">
        <v>19</v>
      </c>
      <c r="G2593" s="13" t="s">
        <v>537</v>
      </c>
    </row>
    <row r="2594" spans="1:7" hidden="1" x14ac:dyDescent="0.25">
      <c r="A2594">
        <v>1297</v>
      </c>
      <c r="B2594" s="11">
        <v>46126</v>
      </c>
      <c r="C2594" s="12">
        <v>0.875</v>
      </c>
      <c r="D2594" t="s">
        <v>19</v>
      </c>
      <c r="E2594" s="13" t="s">
        <v>535</v>
      </c>
      <c r="F2594" t="s">
        <v>26</v>
      </c>
      <c r="G2594" s="13" t="s">
        <v>536</v>
      </c>
    </row>
    <row r="2595" spans="1:7" hidden="1" x14ac:dyDescent="0.25">
      <c r="A2595">
        <v>1297</v>
      </c>
      <c r="B2595" s="11">
        <v>46126</v>
      </c>
      <c r="C2595" s="12">
        <v>0.875</v>
      </c>
      <c r="D2595" t="s">
        <v>26</v>
      </c>
      <c r="E2595" s="13" t="s">
        <v>536</v>
      </c>
      <c r="F2595" t="s">
        <v>19</v>
      </c>
      <c r="G2595" s="13" t="s">
        <v>535</v>
      </c>
    </row>
    <row r="2596" spans="1:7" hidden="1" x14ac:dyDescent="0.25">
      <c r="A2596">
        <v>1298</v>
      </c>
      <c r="B2596" s="11">
        <v>46126</v>
      </c>
      <c r="C2596" s="12">
        <v>0.875</v>
      </c>
      <c r="D2596" t="s">
        <v>19</v>
      </c>
      <c r="E2596" s="13" t="s">
        <v>54</v>
      </c>
      <c r="F2596" t="s">
        <v>26</v>
      </c>
      <c r="G2596" s="13" t="s">
        <v>49</v>
      </c>
    </row>
    <row r="2597" spans="1:7" hidden="1" x14ac:dyDescent="0.25">
      <c r="A2597">
        <v>1298</v>
      </c>
      <c r="B2597" s="11">
        <v>46126</v>
      </c>
      <c r="C2597" s="12">
        <v>0.875</v>
      </c>
      <c r="D2597" t="s">
        <v>26</v>
      </c>
      <c r="E2597" s="13" t="s">
        <v>49</v>
      </c>
      <c r="F2597" t="s">
        <v>19</v>
      </c>
      <c r="G2597" s="13" t="s">
        <v>54</v>
      </c>
    </row>
    <row r="2598" spans="1:7" hidden="1" x14ac:dyDescent="0.25">
      <c r="A2598">
        <v>1299</v>
      </c>
      <c r="B2598" s="11">
        <v>46126</v>
      </c>
      <c r="C2598" s="12">
        <v>0.89583333333333337</v>
      </c>
      <c r="D2598" t="s">
        <v>19</v>
      </c>
      <c r="E2598" s="13" t="s">
        <v>518</v>
      </c>
      <c r="F2598" t="s">
        <v>26</v>
      </c>
      <c r="G2598" s="13" t="s">
        <v>533</v>
      </c>
    </row>
    <row r="2599" spans="1:7" hidden="1" x14ac:dyDescent="0.25">
      <c r="A2599">
        <v>1299</v>
      </c>
      <c r="B2599" s="11">
        <v>46126</v>
      </c>
      <c r="C2599" s="12">
        <v>0.89583333333333337</v>
      </c>
      <c r="D2599" t="s">
        <v>26</v>
      </c>
      <c r="E2599" s="13" t="s">
        <v>533</v>
      </c>
      <c r="F2599" t="s">
        <v>19</v>
      </c>
      <c r="G2599" s="13" t="s">
        <v>518</v>
      </c>
    </row>
    <row r="2600" spans="1:7" hidden="1" x14ac:dyDescent="0.25">
      <c r="A2600">
        <v>1300</v>
      </c>
      <c r="B2600" s="11">
        <v>46126</v>
      </c>
      <c r="C2600" s="12">
        <v>0.91666666666666663</v>
      </c>
      <c r="D2600" t="s">
        <v>19</v>
      </c>
      <c r="E2600" s="13" t="s">
        <v>520</v>
      </c>
      <c r="F2600" t="s">
        <v>26</v>
      </c>
      <c r="G2600" s="13" t="s">
        <v>540</v>
      </c>
    </row>
    <row r="2601" spans="1:7" hidden="1" x14ac:dyDescent="0.25">
      <c r="A2601">
        <v>1300</v>
      </c>
      <c r="B2601" s="11">
        <v>46126</v>
      </c>
      <c r="C2601" s="12">
        <v>0.91666666666666663</v>
      </c>
      <c r="D2601" t="s">
        <v>26</v>
      </c>
      <c r="E2601" s="13" t="s">
        <v>540</v>
      </c>
      <c r="F2601" t="s">
        <v>19</v>
      </c>
      <c r="G2601" s="13" t="s">
        <v>520</v>
      </c>
    </row>
    <row r="2602" spans="1:7" hidden="1" x14ac:dyDescent="0.25">
      <c r="A2602">
        <v>1301</v>
      </c>
      <c r="B2602" s="11">
        <v>46127</v>
      </c>
      <c r="C2602" s="12">
        <v>0.79166666666666663</v>
      </c>
      <c r="D2602" t="s">
        <v>19</v>
      </c>
      <c r="E2602" s="13" t="s">
        <v>534</v>
      </c>
      <c r="F2602" t="s">
        <v>26</v>
      </c>
      <c r="G2602" s="13" t="s">
        <v>529</v>
      </c>
    </row>
    <row r="2603" spans="1:7" hidden="1" x14ac:dyDescent="0.25">
      <c r="A2603">
        <v>1301</v>
      </c>
      <c r="B2603" s="11">
        <v>46127</v>
      </c>
      <c r="C2603" s="12">
        <v>0.79166666666666663</v>
      </c>
      <c r="D2603" t="s">
        <v>26</v>
      </c>
      <c r="E2603" s="13" t="s">
        <v>529</v>
      </c>
      <c r="F2603" t="s">
        <v>19</v>
      </c>
      <c r="G2603" s="13" t="s">
        <v>534</v>
      </c>
    </row>
    <row r="2604" spans="1:7" hidden="1" x14ac:dyDescent="0.25">
      <c r="A2604">
        <v>1302</v>
      </c>
      <c r="B2604" s="11">
        <v>46127</v>
      </c>
      <c r="C2604" s="12">
        <v>0.79166666666666663</v>
      </c>
      <c r="D2604" t="s">
        <v>19</v>
      </c>
      <c r="E2604" s="13" t="s">
        <v>526</v>
      </c>
      <c r="F2604" t="s">
        <v>26</v>
      </c>
      <c r="G2604" s="13" t="s">
        <v>517</v>
      </c>
    </row>
    <row r="2605" spans="1:7" hidden="1" x14ac:dyDescent="0.25">
      <c r="A2605">
        <v>1302</v>
      </c>
      <c r="B2605" s="11">
        <v>46127</v>
      </c>
      <c r="C2605" s="12">
        <v>0.79166666666666663</v>
      </c>
      <c r="D2605" t="s">
        <v>26</v>
      </c>
      <c r="E2605" s="13" t="s">
        <v>517</v>
      </c>
      <c r="F2605" t="s">
        <v>19</v>
      </c>
      <c r="G2605" s="13" t="s">
        <v>526</v>
      </c>
    </row>
    <row r="2606" spans="1:7" hidden="1" x14ac:dyDescent="0.25">
      <c r="A2606">
        <v>1303</v>
      </c>
      <c r="B2606" s="11">
        <v>46127</v>
      </c>
      <c r="C2606" s="12">
        <v>0.79166666666666663</v>
      </c>
      <c r="D2606" t="s">
        <v>19</v>
      </c>
      <c r="E2606" s="13" t="s">
        <v>519</v>
      </c>
      <c r="F2606" t="s">
        <v>26</v>
      </c>
      <c r="G2606" s="13" t="s">
        <v>528</v>
      </c>
    </row>
    <row r="2607" spans="1:7" hidden="1" x14ac:dyDescent="0.25">
      <c r="A2607">
        <v>1303</v>
      </c>
      <c r="B2607" s="11">
        <v>46127</v>
      </c>
      <c r="C2607" s="12">
        <v>0.79166666666666663</v>
      </c>
      <c r="D2607" t="s">
        <v>26</v>
      </c>
      <c r="E2607" s="13" t="s">
        <v>528</v>
      </c>
      <c r="F2607" t="s">
        <v>19</v>
      </c>
      <c r="G2607" s="13" t="s">
        <v>519</v>
      </c>
    </row>
    <row r="2608" spans="1:7" hidden="1" x14ac:dyDescent="0.25">
      <c r="A2608">
        <v>1304</v>
      </c>
      <c r="B2608" s="11">
        <v>46127</v>
      </c>
      <c r="C2608" s="12">
        <v>0.8125</v>
      </c>
      <c r="D2608" t="s">
        <v>19</v>
      </c>
      <c r="E2608" s="13" t="s">
        <v>522</v>
      </c>
      <c r="F2608" t="s">
        <v>26</v>
      </c>
      <c r="G2608" s="13" t="s">
        <v>527</v>
      </c>
    </row>
    <row r="2609" spans="1:7" hidden="1" x14ac:dyDescent="0.25">
      <c r="A2609">
        <v>1304</v>
      </c>
      <c r="B2609" s="11">
        <v>46127</v>
      </c>
      <c r="C2609" s="12">
        <v>0.8125</v>
      </c>
      <c r="D2609" t="s">
        <v>26</v>
      </c>
      <c r="E2609" s="13" t="s">
        <v>527</v>
      </c>
      <c r="F2609" t="s">
        <v>19</v>
      </c>
      <c r="G2609" s="13" t="s">
        <v>522</v>
      </c>
    </row>
    <row r="2610" spans="1:7" hidden="1" x14ac:dyDescent="0.25">
      <c r="A2610">
        <v>1305</v>
      </c>
      <c r="B2610" s="11">
        <v>46127</v>
      </c>
      <c r="C2610" s="12">
        <v>0.85416666666666663</v>
      </c>
      <c r="D2610" t="s">
        <v>19</v>
      </c>
      <c r="E2610" s="13" t="s">
        <v>539</v>
      </c>
      <c r="F2610" t="s">
        <v>26</v>
      </c>
      <c r="G2610" s="13" t="s">
        <v>516</v>
      </c>
    </row>
    <row r="2611" spans="1:7" hidden="1" x14ac:dyDescent="0.25">
      <c r="A2611">
        <v>1305</v>
      </c>
      <c r="B2611" s="11">
        <v>46127</v>
      </c>
      <c r="C2611" s="12">
        <v>0.85416666666666663</v>
      </c>
      <c r="D2611" t="s">
        <v>26</v>
      </c>
      <c r="E2611" s="13" t="s">
        <v>516</v>
      </c>
      <c r="F2611" t="s">
        <v>19</v>
      </c>
      <c r="G2611" s="13" t="s">
        <v>539</v>
      </c>
    </row>
    <row r="2612" spans="1:7" hidden="1" x14ac:dyDescent="0.25">
      <c r="A2612">
        <v>1306</v>
      </c>
      <c r="B2612" s="11">
        <v>46127</v>
      </c>
      <c r="C2612" s="12">
        <v>0.91666666666666663</v>
      </c>
      <c r="D2612" t="s">
        <v>19</v>
      </c>
      <c r="E2612" s="13" t="s">
        <v>538</v>
      </c>
      <c r="F2612" t="s">
        <v>26</v>
      </c>
      <c r="G2612" s="13" t="s">
        <v>523</v>
      </c>
    </row>
    <row r="2613" spans="1:7" hidden="1" x14ac:dyDescent="0.25">
      <c r="A2613">
        <v>1306</v>
      </c>
      <c r="B2613" s="11">
        <v>46127</v>
      </c>
      <c r="C2613" s="12">
        <v>0.91666666666666663</v>
      </c>
      <c r="D2613" t="s">
        <v>26</v>
      </c>
      <c r="E2613" s="13" t="s">
        <v>523</v>
      </c>
      <c r="F2613" t="s">
        <v>19</v>
      </c>
      <c r="G2613" s="13" t="s">
        <v>538</v>
      </c>
    </row>
    <row r="2614" spans="1:7" hidden="1" x14ac:dyDescent="0.25">
      <c r="A2614">
        <v>1307</v>
      </c>
      <c r="B2614" s="11">
        <v>46128</v>
      </c>
      <c r="C2614" s="12">
        <v>0.83333333333333337</v>
      </c>
      <c r="D2614" t="s">
        <v>19</v>
      </c>
      <c r="E2614" s="13" t="s">
        <v>537</v>
      </c>
      <c r="F2614" t="s">
        <v>26</v>
      </c>
      <c r="G2614" s="13" t="s">
        <v>531</v>
      </c>
    </row>
    <row r="2615" spans="1:7" hidden="1" x14ac:dyDescent="0.25">
      <c r="A2615">
        <v>1307</v>
      </c>
      <c r="B2615" s="11">
        <v>46128</v>
      </c>
      <c r="C2615" s="12">
        <v>0.83333333333333337</v>
      </c>
      <c r="D2615" t="s">
        <v>26</v>
      </c>
      <c r="E2615" s="13" t="s">
        <v>531</v>
      </c>
      <c r="F2615" t="s">
        <v>19</v>
      </c>
      <c r="G2615" s="13" t="s">
        <v>537</v>
      </c>
    </row>
    <row r="2616" spans="1:7" hidden="1" x14ac:dyDescent="0.25">
      <c r="A2616">
        <v>1308</v>
      </c>
      <c r="B2616" s="11">
        <v>46128</v>
      </c>
      <c r="C2616" s="12">
        <v>0.83333333333333337</v>
      </c>
      <c r="D2616" t="s">
        <v>19</v>
      </c>
      <c r="E2616" s="13" t="s">
        <v>533</v>
      </c>
      <c r="F2616" t="s">
        <v>26</v>
      </c>
      <c r="G2616" s="13" t="s">
        <v>536</v>
      </c>
    </row>
    <row r="2617" spans="1:7" hidden="1" x14ac:dyDescent="0.25">
      <c r="A2617">
        <v>1308</v>
      </c>
      <c r="B2617" s="11">
        <v>46128</v>
      </c>
      <c r="C2617" s="12">
        <v>0.83333333333333337</v>
      </c>
      <c r="D2617" t="s">
        <v>26</v>
      </c>
      <c r="E2617" s="13" t="s">
        <v>536</v>
      </c>
      <c r="F2617" t="s">
        <v>19</v>
      </c>
      <c r="G2617" s="13" t="s">
        <v>533</v>
      </c>
    </row>
    <row r="2618" spans="1:7" hidden="1" x14ac:dyDescent="0.25">
      <c r="A2618">
        <v>1309</v>
      </c>
      <c r="B2618" s="11">
        <v>46128</v>
      </c>
      <c r="C2618" s="12">
        <v>0.83333333333333337</v>
      </c>
      <c r="D2618" t="s">
        <v>19</v>
      </c>
      <c r="E2618" s="13" t="s">
        <v>539</v>
      </c>
      <c r="F2618" t="s">
        <v>26</v>
      </c>
      <c r="G2618" s="13" t="s">
        <v>535</v>
      </c>
    </row>
    <row r="2619" spans="1:7" hidden="1" x14ac:dyDescent="0.25">
      <c r="A2619">
        <v>1309</v>
      </c>
      <c r="B2619" s="11">
        <v>46128</v>
      </c>
      <c r="C2619" s="12">
        <v>0.83333333333333337</v>
      </c>
      <c r="D2619" t="s">
        <v>26</v>
      </c>
      <c r="E2619" s="13" t="s">
        <v>535</v>
      </c>
      <c r="F2619" t="s">
        <v>19</v>
      </c>
      <c r="G2619" s="13" t="s">
        <v>539</v>
      </c>
    </row>
    <row r="2620" spans="1:7" hidden="1" x14ac:dyDescent="0.25">
      <c r="A2620">
        <v>1310</v>
      </c>
      <c r="B2620" s="11">
        <v>46128</v>
      </c>
      <c r="C2620" s="12">
        <v>0.875</v>
      </c>
      <c r="D2620" t="s">
        <v>19</v>
      </c>
      <c r="E2620" s="13" t="s">
        <v>540</v>
      </c>
      <c r="F2620" t="s">
        <v>26</v>
      </c>
      <c r="G2620" s="13" t="s">
        <v>48</v>
      </c>
    </row>
    <row r="2621" spans="1:7" hidden="1" x14ac:dyDescent="0.25">
      <c r="A2621">
        <v>1310</v>
      </c>
      <c r="B2621" s="11">
        <v>46128</v>
      </c>
      <c r="C2621" s="12">
        <v>0.875</v>
      </c>
      <c r="D2621" t="s">
        <v>26</v>
      </c>
      <c r="E2621" s="13" t="s">
        <v>48</v>
      </c>
      <c r="F2621" t="s">
        <v>19</v>
      </c>
      <c r="G2621" s="13" t="s">
        <v>540</v>
      </c>
    </row>
    <row r="2622" spans="1:7" hidden="1" x14ac:dyDescent="0.25">
      <c r="A2622">
        <v>1311</v>
      </c>
      <c r="B2622" s="11">
        <v>46128</v>
      </c>
      <c r="C2622" s="12">
        <v>0.875</v>
      </c>
      <c r="D2622" t="s">
        <v>19</v>
      </c>
      <c r="E2622" s="13" t="s">
        <v>520</v>
      </c>
      <c r="F2622" t="s">
        <v>26</v>
      </c>
      <c r="G2622" s="13" t="s">
        <v>49</v>
      </c>
    </row>
    <row r="2623" spans="1:7" hidden="1" x14ac:dyDescent="0.25">
      <c r="A2623">
        <v>1311</v>
      </c>
      <c r="B2623" s="11">
        <v>46128</v>
      </c>
      <c r="C2623" s="12">
        <v>0.875</v>
      </c>
      <c r="D2623" t="s">
        <v>26</v>
      </c>
      <c r="E2623" s="13" t="s">
        <v>49</v>
      </c>
      <c r="F2623" t="s">
        <v>19</v>
      </c>
      <c r="G2623" s="13" t="s">
        <v>520</v>
      </c>
    </row>
    <row r="2624" spans="1:7" hidden="1" x14ac:dyDescent="0.25">
      <c r="A2624">
        <v>1312</v>
      </c>
      <c r="B2624" s="11">
        <v>46128</v>
      </c>
      <c r="C2624" s="12">
        <v>0.9375</v>
      </c>
      <c r="D2624" t="s">
        <v>19</v>
      </c>
      <c r="E2624" s="13" t="s">
        <v>538</v>
      </c>
      <c r="F2624" t="s">
        <v>26</v>
      </c>
      <c r="G2624" s="13" t="s">
        <v>54</v>
      </c>
    </row>
    <row r="2625" spans="1:7" hidden="1" x14ac:dyDescent="0.25">
      <c r="A2625">
        <v>1312</v>
      </c>
      <c r="B2625" s="11">
        <v>46128</v>
      </c>
      <c r="C2625" s="12">
        <v>0.9375</v>
      </c>
      <c r="D2625" t="s">
        <v>26</v>
      </c>
      <c r="E2625" s="13" t="s">
        <v>54</v>
      </c>
      <c r="F2625" t="s">
        <v>19</v>
      </c>
      <c r="G2625" s="13" t="s">
        <v>538</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877E18-2C0E-416A-A4C1-D6A901AE3EB6}">
  <dimension ref="A1:P261"/>
  <sheetViews>
    <sheetView tabSelected="1" workbookViewId="0">
      <selection activeCell="G36" sqref="G36"/>
    </sheetView>
  </sheetViews>
  <sheetFormatPr defaultRowHeight="15" x14ac:dyDescent="0.25"/>
  <cols>
    <col min="1" max="1" width="16.7109375" bestFit="1" customWidth="1"/>
    <col min="2" max="2" width="12.85546875" bestFit="1" customWidth="1"/>
    <col min="3" max="3" width="16.5703125" bestFit="1" customWidth="1"/>
    <col min="4" max="4" width="10.42578125" bestFit="1" customWidth="1"/>
    <col min="5" max="5" width="11.7109375" bestFit="1" customWidth="1"/>
    <col min="6" max="6" width="21.42578125" bestFit="1" customWidth="1"/>
    <col min="7" max="7" width="19.5703125" bestFit="1" customWidth="1"/>
    <col min="8" max="8" width="19" bestFit="1" customWidth="1"/>
    <col min="9" max="9" width="19.7109375" bestFit="1" customWidth="1"/>
    <col min="10" max="10" width="8.85546875" bestFit="1" customWidth="1"/>
    <col min="11" max="11" width="14.5703125" bestFit="1" customWidth="1"/>
    <col min="12" max="12" width="13.42578125" bestFit="1" customWidth="1"/>
    <col min="13" max="13" width="18" bestFit="1" customWidth="1"/>
    <col min="14" max="14" width="21.5703125" bestFit="1" customWidth="1"/>
    <col min="15" max="15" width="5.85546875" bestFit="1" customWidth="1"/>
    <col min="16" max="16" width="19" bestFit="1" customWidth="1"/>
    <col min="29" max="29" width="10.42578125" bestFit="1" customWidth="1"/>
  </cols>
  <sheetData>
    <row r="1" spans="1:16" x14ac:dyDescent="0.25">
      <c r="A1" t="s">
        <v>262</v>
      </c>
      <c r="B1" t="s">
        <v>55</v>
      </c>
      <c r="C1" t="s">
        <v>263</v>
      </c>
      <c r="D1" t="s">
        <v>56</v>
      </c>
      <c r="E1" t="s">
        <v>57</v>
      </c>
      <c r="F1" t="s">
        <v>264</v>
      </c>
      <c r="G1" t="s">
        <v>265</v>
      </c>
      <c r="H1" t="s">
        <v>266</v>
      </c>
      <c r="I1" t="s">
        <v>267</v>
      </c>
      <c r="J1" t="s">
        <v>59</v>
      </c>
      <c r="K1" t="s">
        <v>60</v>
      </c>
      <c r="L1" t="s">
        <v>61</v>
      </c>
      <c r="M1" t="s">
        <v>62</v>
      </c>
      <c r="N1" t="s">
        <v>541</v>
      </c>
      <c r="O1" t="s">
        <v>513</v>
      </c>
      <c r="P1" t="s">
        <v>544</v>
      </c>
    </row>
    <row r="2" spans="1:16" hidden="1" x14ac:dyDescent="0.25">
      <c r="A2" t="s">
        <v>268</v>
      </c>
      <c r="B2" t="s">
        <v>269</v>
      </c>
      <c r="C2" s="11">
        <v>45952</v>
      </c>
      <c r="D2" t="s">
        <v>270</v>
      </c>
      <c r="E2" t="s">
        <v>271</v>
      </c>
      <c r="F2" t="s">
        <v>187</v>
      </c>
      <c r="G2" t="s">
        <v>21</v>
      </c>
      <c r="H2">
        <v>1</v>
      </c>
      <c r="I2" t="s">
        <v>21</v>
      </c>
      <c r="J2" t="s">
        <v>70</v>
      </c>
      <c r="K2" t="s">
        <v>70</v>
      </c>
      <c r="L2" t="s">
        <v>70</v>
      </c>
      <c r="N2" s="13" t="s">
        <v>48</v>
      </c>
      <c r="O2" s="13" t="str" cm="1">
        <f t="array" aca="1" ref="O2" ca="1">_xlfn.IFNA(_xlfn.XLOOKUP(N2&amp; TODAY(), tblSchedule[Team] &amp; tblSchedule[Date], tblSchedule[HA]), "-")</f>
        <v>-</v>
      </c>
      <c r="P2" s="13" t="str" cm="1">
        <f t="array" aca="1" ref="P2" ca="1">_xlfn.IFNA(_xlfn.XLOOKUP(N2&amp; TODAY(), tblSchedule[Team] &amp; tblSchedule[Date], tblSchedule[Team.2]), "-")</f>
        <v>-</v>
      </c>
    </row>
    <row r="3" spans="1:16" hidden="1" x14ac:dyDescent="0.25">
      <c r="A3" t="s">
        <v>268</v>
      </c>
      <c r="B3" t="s">
        <v>286</v>
      </c>
      <c r="C3" s="11">
        <v>45952</v>
      </c>
      <c r="D3" t="s">
        <v>287</v>
      </c>
      <c r="E3" t="s">
        <v>288</v>
      </c>
      <c r="F3" t="s">
        <v>187</v>
      </c>
      <c r="G3" t="s">
        <v>23</v>
      </c>
      <c r="H3">
        <v>1</v>
      </c>
      <c r="I3" t="s">
        <v>23</v>
      </c>
      <c r="J3" t="s">
        <v>70</v>
      </c>
      <c r="K3" t="s">
        <v>70</v>
      </c>
      <c r="L3" t="s">
        <v>70</v>
      </c>
      <c r="N3" s="13" t="s">
        <v>48</v>
      </c>
      <c r="O3" s="13" t="str" cm="1">
        <f t="array" aca="1" ref="O3" ca="1">_xlfn.IFNA(_xlfn.XLOOKUP(N3&amp; TODAY(), tblSchedule[Team] &amp; tblSchedule[Date], tblSchedule[HA]), "-")</f>
        <v>-</v>
      </c>
      <c r="P3" s="13" t="str" cm="1">
        <f t="array" aca="1" ref="P3" ca="1">_xlfn.IFNA(_xlfn.XLOOKUP(N3&amp; TODAY(), tblSchedule[Team] &amp; tblSchedule[Date], tblSchedule[Team.2]), "-")</f>
        <v>-</v>
      </c>
    </row>
    <row r="4" spans="1:16" hidden="1" x14ac:dyDescent="0.25">
      <c r="A4" t="s">
        <v>268</v>
      </c>
      <c r="B4" t="s">
        <v>480</v>
      </c>
      <c r="C4" s="11">
        <v>45952</v>
      </c>
      <c r="D4" t="s">
        <v>481</v>
      </c>
      <c r="E4" t="s">
        <v>482</v>
      </c>
      <c r="F4" t="s">
        <v>133</v>
      </c>
      <c r="G4" t="s">
        <v>21</v>
      </c>
      <c r="I4" t="s">
        <v>21</v>
      </c>
      <c r="J4" t="s">
        <v>70</v>
      </c>
      <c r="K4" t="s">
        <v>70</v>
      </c>
      <c r="L4" t="s">
        <v>70</v>
      </c>
      <c r="N4" s="13" t="s">
        <v>533</v>
      </c>
      <c r="O4" s="13" t="str" cm="1">
        <f t="array" aca="1" ref="O4" ca="1">_xlfn.IFNA(_xlfn.XLOOKUP(N4&amp; TODAY(), tblSchedule[Team] &amp; tblSchedule[Date], tblSchedule[HA]), "-")</f>
        <v>-</v>
      </c>
      <c r="P4" s="13" t="str" cm="1">
        <f t="array" aca="1" ref="P4" ca="1">_xlfn.IFNA(_xlfn.XLOOKUP(N4&amp; TODAY(), tblSchedule[Team] &amp; tblSchedule[Date], tblSchedule[Team.2]), "-")</f>
        <v>-</v>
      </c>
    </row>
    <row r="5" spans="1:16" hidden="1" x14ac:dyDescent="0.25">
      <c r="A5" t="s">
        <v>268</v>
      </c>
      <c r="B5" t="s">
        <v>277</v>
      </c>
      <c r="C5" s="11">
        <v>45952</v>
      </c>
      <c r="D5" t="s">
        <v>278</v>
      </c>
      <c r="E5" t="s">
        <v>279</v>
      </c>
      <c r="F5" t="s">
        <v>202</v>
      </c>
      <c r="G5" t="s">
        <v>154</v>
      </c>
      <c r="H5">
        <v>1</v>
      </c>
      <c r="I5" t="s">
        <v>93</v>
      </c>
      <c r="J5" t="s">
        <v>70</v>
      </c>
      <c r="K5" t="s">
        <v>70</v>
      </c>
      <c r="L5" t="s">
        <v>70</v>
      </c>
      <c r="N5" s="13" t="s">
        <v>540</v>
      </c>
      <c r="O5" s="13" t="str" cm="1">
        <f t="array" aca="1" ref="O5" ca="1">_xlfn.IFNA(_xlfn.XLOOKUP(N5&amp; TODAY(), tblSchedule[Team] &amp; tblSchedule[Date], tblSchedule[HA]), "-")</f>
        <v>-</v>
      </c>
      <c r="P5" s="13" t="str" cm="1">
        <f t="array" aca="1" ref="P5" ca="1">_xlfn.IFNA(_xlfn.XLOOKUP(N5&amp; TODAY(), tblSchedule[Team] &amp; tblSchedule[Date], tblSchedule[Team.2]), "-")</f>
        <v>-</v>
      </c>
    </row>
    <row r="6" spans="1:16" hidden="1" x14ac:dyDescent="0.25">
      <c r="A6" t="s">
        <v>268</v>
      </c>
      <c r="B6" t="s">
        <v>292</v>
      </c>
      <c r="C6" s="11">
        <v>45952</v>
      </c>
      <c r="D6" t="s">
        <v>293</v>
      </c>
      <c r="E6" t="s">
        <v>294</v>
      </c>
      <c r="F6" t="s">
        <v>202</v>
      </c>
      <c r="G6" t="s">
        <v>23</v>
      </c>
      <c r="H6">
        <v>1</v>
      </c>
      <c r="I6" t="s">
        <v>23</v>
      </c>
      <c r="J6" t="s">
        <v>70</v>
      </c>
      <c r="K6" t="s">
        <v>70</v>
      </c>
      <c r="L6" t="s">
        <v>70</v>
      </c>
      <c r="N6" s="13" t="s">
        <v>540</v>
      </c>
      <c r="O6" s="13" t="str" cm="1">
        <f t="array" aca="1" ref="O6" ca="1">_xlfn.IFNA(_xlfn.XLOOKUP(N6&amp; TODAY(), tblSchedule[Team] &amp; tblSchedule[Date], tblSchedule[HA]), "-")</f>
        <v>-</v>
      </c>
      <c r="P6" s="13" t="str" cm="1">
        <f t="array" aca="1" ref="P6" ca="1">_xlfn.IFNA(_xlfn.XLOOKUP(N6&amp; TODAY(), tblSchedule[Team] &amp; tblSchedule[Date], tblSchedule[Team.2]), "-")</f>
        <v>-</v>
      </c>
    </row>
    <row r="7" spans="1:16" hidden="1" x14ac:dyDescent="0.25">
      <c r="A7" t="s">
        <v>313</v>
      </c>
      <c r="B7" t="s">
        <v>170</v>
      </c>
      <c r="C7" s="11">
        <v>45952</v>
      </c>
      <c r="D7" t="s">
        <v>171</v>
      </c>
      <c r="E7" t="s">
        <v>172</v>
      </c>
      <c r="F7" t="s">
        <v>173</v>
      </c>
      <c r="G7" t="s">
        <v>132</v>
      </c>
      <c r="H7">
        <v>1</v>
      </c>
      <c r="I7" t="s">
        <v>132</v>
      </c>
      <c r="J7" t="s">
        <v>70</v>
      </c>
      <c r="K7" t="s">
        <v>70</v>
      </c>
      <c r="L7" t="s">
        <v>70</v>
      </c>
      <c r="N7" s="13" t="s">
        <v>529</v>
      </c>
      <c r="O7" s="13" t="str" cm="1">
        <f t="array" aca="1" ref="O7" ca="1">_xlfn.IFNA(_xlfn.XLOOKUP(N7&amp; TODAY(), tblSchedule[Team] &amp; tblSchedule[Date], tblSchedule[HA]), "-")</f>
        <v>H</v>
      </c>
      <c r="P7" s="13" t="str" cm="1">
        <f t="array" aca="1" ref="P7" ca="1">_xlfn.IFNA(_xlfn.XLOOKUP(N7&amp; TODAY(), tblSchedule[Team] &amp; tblSchedule[Date], tblSchedule[Team.2]), "-")</f>
        <v>Detroit Red Wings</v>
      </c>
    </row>
    <row r="8" spans="1:16" hidden="1" x14ac:dyDescent="0.25">
      <c r="A8" t="s">
        <v>268</v>
      </c>
      <c r="B8" t="s">
        <v>274</v>
      </c>
      <c r="C8" s="11">
        <v>45952</v>
      </c>
      <c r="D8" t="s">
        <v>275</v>
      </c>
      <c r="E8" t="s">
        <v>276</v>
      </c>
      <c r="F8" t="s">
        <v>99</v>
      </c>
      <c r="G8" t="s">
        <v>154</v>
      </c>
      <c r="H8">
        <v>1</v>
      </c>
      <c r="I8" t="s">
        <v>93</v>
      </c>
      <c r="J8" t="s">
        <v>70</v>
      </c>
      <c r="K8" t="s">
        <v>70</v>
      </c>
      <c r="L8" t="s">
        <v>70</v>
      </c>
      <c r="N8" s="13" t="s">
        <v>52</v>
      </c>
      <c r="O8" s="13" t="str" cm="1">
        <f t="array" aca="1" ref="O8" ca="1">_xlfn.IFNA(_xlfn.XLOOKUP(N8&amp; TODAY(), tblSchedule[Team] &amp; tblSchedule[Date], tblSchedule[HA]), "-")</f>
        <v>H</v>
      </c>
      <c r="P8" s="13" t="str" cm="1">
        <f t="array" aca="1" ref="P8" ca="1">_xlfn.IFNA(_xlfn.XLOOKUP(N8&amp; TODAY(), tblSchedule[Team] &amp; tblSchedule[Date], tblSchedule[Team.2]), "-")</f>
        <v>Minnesota Wild</v>
      </c>
    </row>
    <row r="9" spans="1:16" hidden="1" x14ac:dyDescent="0.25">
      <c r="A9" t="s">
        <v>268</v>
      </c>
      <c r="B9" t="s">
        <v>289</v>
      </c>
      <c r="C9" s="11">
        <v>45952</v>
      </c>
      <c r="D9" t="s">
        <v>290</v>
      </c>
      <c r="E9" t="s">
        <v>291</v>
      </c>
      <c r="F9" t="s">
        <v>155</v>
      </c>
      <c r="G9" t="s">
        <v>23</v>
      </c>
      <c r="H9">
        <v>1</v>
      </c>
      <c r="I9" t="s">
        <v>23</v>
      </c>
      <c r="J9" t="s">
        <v>70</v>
      </c>
      <c r="K9" t="s">
        <v>70</v>
      </c>
      <c r="L9" t="s">
        <v>70</v>
      </c>
      <c r="N9" s="13" t="s">
        <v>49</v>
      </c>
      <c r="O9" s="13" t="str" cm="1">
        <f t="array" aca="1" ref="O9" ca="1">_xlfn.IFNA(_xlfn.XLOOKUP(N9&amp; TODAY(), tblSchedule[Team] &amp; tblSchedule[Date], tblSchedule[HA]), "-")</f>
        <v>H</v>
      </c>
      <c r="P9" s="13" t="str" cm="1">
        <f t="array" aca="1" ref="P9" ca="1">_xlfn.IFNA(_xlfn.XLOOKUP(N9&amp; TODAY(), tblSchedule[Team] &amp; tblSchedule[Date], tblSchedule[Team.2]), "-")</f>
        <v>Montreal Canadiens</v>
      </c>
    </row>
    <row r="10" spans="1:16" hidden="1" x14ac:dyDescent="0.25">
      <c r="A10" t="s">
        <v>268</v>
      </c>
      <c r="B10" t="s">
        <v>283</v>
      </c>
      <c r="C10" s="11">
        <v>45952</v>
      </c>
      <c r="D10" t="s">
        <v>284</v>
      </c>
      <c r="E10" t="s">
        <v>285</v>
      </c>
      <c r="F10" t="s">
        <v>120</v>
      </c>
      <c r="G10" t="s">
        <v>132</v>
      </c>
      <c r="H10">
        <v>1</v>
      </c>
      <c r="I10" t="s">
        <v>132</v>
      </c>
      <c r="J10" t="s">
        <v>70</v>
      </c>
      <c r="K10" t="s">
        <v>70</v>
      </c>
      <c r="L10" t="s">
        <v>70</v>
      </c>
      <c r="N10" s="13" t="s">
        <v>51</v>
      </c>
      <c r="O10" s="13" t="str" cm="1">
        <f t="array" aca="1" ref="O10" ca="1">_xlfn.IFNA(_xlfn.XLOOKUP(N10&amp; TODAY(), tblSchedule[Team] &amp; tblSchedule[Date], tblSchedule[HA]), "-")</f>
        <v>-</v>
      </c>
      <c r="P10" s="13" t="str" cm="1">
        <f t="array" aca="1" ref="P10" ca="1">_xlfn.IFNA(_xlfn.XLOOKUP(N10&amp; TODAY(), tblSchedule[Team] &amp; tblSchedule[Date], tblSchedule[Team.2]), "-")</f>
        <v>-</v>
      </c>
    </row>
    <row r="11" spans="1:16" hidden="1" x14ac:dyDescent="0.25">
      <c r="A11" t="s">
        <v>268</v>
      </c>
      <c r="B11" t="s">
        <v>280</v>
      </c>
      <c r="C11" s="11">
        <v>45952</v>
      </c>
      <c r="D11" t="s">
        <v>281</v>
      </c>
      <c r="E11" t="s">
        <v>282</v>
      </c>
      <c r="F11" t="s">
        <v>259</v>
      </c>
      <c r="G11" t="s">
        <v>196</v>
      </c>
      <c r="H11">
        <v>1</v>
      </c>
      <c r="I11" t="s">
        <v>132</v>
      </c>
      <c r="J11" t="s">
        <v>70</v>
      </c>
      <c r="K11" t="s">
        <v>70</v>
      </c>
      <c r="L11" t="s">
        <v>70</v>
      </c>
      <c r="N11" s="13" t="s">
        <v>519</v>
      </c>
      <c r="O11" s="13" t="str" cm="1">
        <f t="array" aca="1" ref="O11" ca="1">_xlfn.IFNA(_xlfn.XLOOKUP(N11&amp; TODAY(), tblSchedule[Team] &amp; tblSchedule[Date], tblSchedule[HA]), "-")</f>
        <v>-</v>
      </c>
      <c r="P11" s="13" t="str" cm="1">
        <f t="array" aca="1" ref="P11" ca="1">_xlfn.IFNA(_xlfn.XLOOKUP(N11&amp; TODAY(), tblSchedule[Team] &amp; tblSchedule[Date], tblSchedule[Team.2]), "-")</f>
        <v>-</v>
      </c>
    </row>
    <row r="12" spans="1:16" hidden="1" x14ac:dyDescent="0.25">
      <c r="A12" t="s">
        <v>268</v>
      </c>
      <c r="B12" t="s">
        <v>295</v>
      </c>
      <c r="C12" s="11">
        <v>45952</v>
      </c>
      <c r="D12" t="s">
        <v>296</v>
      </c>
      <c r="E12" t="s">
        <v>297</v>
      </c>
      <c r="F12" t="s">
        <v>259</v>
      </c>
      <c r="G12" t="s">
        <v>71</v>
      </c>
      <c r="I12" t="s">
        <v>298</v>
      </c>
      <c r="J12" t="s">
        <v>70</v>
      </c>
      <c r="K12" t="s">
        <v>70</v>
      </c>
      <c r="L12" t="s">
        <v>70</v>
      </c>
      <c r="N12" s="13" t="s">
        <v>519</v>
      </c>
      <c r="O12" s="13" t="str" cm="1">
        <f t="array" aca="1" ref="O12" ca="1">_xlfn.IFNA(_xlfn.XLOOKUP(N12&amp; TODAY(), tblSchedule[Team] &amp; tblSchedule[Date], tblSchedule[HA]), "-")</f>
        <v>-</v>
      </c>
      <c r="P12" s="13" t="str" cm="1">
        <f t="array" aca="1" ref="P12" ca="1">_xlfn.IFNA(_xlfn.XLOOKUP(N12&amp; TODAY(), tblSchedule[Team] &amp; tblSchedule[Date], tblSchedule[Team.2]), "-")</f>
        <v>-</v>
      </c>
    </row>
    <row r="13" spans="1:16" x14ac:dyDescent="0.25">
      <c r="A13" t="s">
        <v>268</v>
      </c>
      <c r="B13" t="s">
        <v>309</v>
      </c>
      <c r="C13" s="11">
        <v>45952</v>
      </c>
      <c r="D13" t="s">
        <v>310</v>
      </c>
      <c r="E13" t="s">
        <v>311</v>
      </c>
      <c r="F13" t="s">
        <v>259</v>
      </c>
      <c r="G13" t="s">
        <v>312</v>
      </c>
      <c r="H13">
        <v>1</v>
      </c>
      <c r="I13" t="s">
        <v>223</v>
      </c>
      <c r="J13" t="s">
        <v>182</v>
      </c>
      <c r="K13" t="s">
        <v>183</v>
      </c>
      <c r="L13" t="s">
        <v>209</v>
      </c>
      <c r="M13">
        <v>1</v>
      </c>
      <c r="N13" s="13" t="s">
        <v>519</v>
      </c>
      <c r="O13" s="13" t="str" cm="1">
        <f t="array" aca="1" ref="O13" ca="1">_xlfn.IFNA(_xlfn.XLOOKUP(N13&amp; TODAY(), tblSchedule[Team] &amp; tblSchedule[Date], tblSchedule[HA]), "-")</f>
        <v>-</v>
      </c>
      <c r="P13" s="13" t="str" cm="1">
        <f t="array" aca="1" ref="P13" ca="1">_xlfn.IFNA(_xlfn.XLOOKUP(N13&amp; TODAY(), tblSchedule[Team] &amp; tblSchedule[Date], tblSchedule[Team.2]), "-")</f>
        <v>-</v>
      </c>
    </row>
    <row r="14" spans="1:16" hidden="1" x14ac:dyDescent="0.25">
      <c r="A14" t="s">
        <v>268</v>
      </c>
      <c r="B14" t="s">
        <v>252</v>
      </c>
      <c r="C14" s="11">
        <v>45952</v>
      </c>
      <c r="D14" t="s">
        <v>218</v>
      </c>
      <c r="E14" t="s">
        <v>253</v>
      </c>
      <c r="F14" t="s">
        <v>254</v>
      </c>
      <c r="G14" t="s">
        <v>23</v>
      </c>
      <c r="I14" t="s">
        <v>23</v>
      </c>
      <c r="J14" t="s">
        <v>70</v>
      </c>
      <c r="K14" t="s">
        <v>70</v>
      </c>
      <c r="L14" t="s">
        <v>70</v>
      </c>
      <c r="N14" s="13" t="s">
        <v>516</v>
      </c>
      <c r="O14" s="13" t="str" cm="1">
        <f t="array" aca="1" ref="O14" ca="1">_xlfn.IFNA(_xlfn.XLOOKUP(N14&amp; TODAY(), tblSchedule[Team] &amp; tblSchedule[Date], tblSchedule[HA]), "-")</f>
        <v>-</v>
      </c>
      <c r="P14" s="13" t="str" cm="1">
        <f t="array" aca="1" ref="P14" ca="1">_xlfn.IFNA(_xlfn.XLOOKUP(N14&amp; TODAY(), tblSchedule[Team] &amp; tblSchedule[Date], tblSchedule[Team.2]), "-")</f>
        <v>-</v>
      </c>
    </row>
    <row r="15" spans="1:16" hidden="1" x14ac:dyDescent="0.25">
      <c r="A15" t="s">
        <v>268</v>
      </c>
      <c r="B15" t="s">
        <v>492</v>
      </c>
      <c r="C15" s="11">
        <v>45952</v>
      </c>
      <c r="D15" t="s">
        <v>493</v>
      </c>
      <c r="E15" t="s">
        <v>494</v>
      </c>
      <c r="F15" t="s">
        <v>254</v>
      </c>
      <c r="G15" t="s">
        <v>25</v>
      </c>
      <c r="H15">
        <v>1</v>
      </c>
      <c r="I15" t="s">
        <v>298</v>
      </c>
      <c r="J15" t="s">
        <v>70</v>
      </c>
      <c r="K15" t="s">
        <v>70</v>
      </c>
      <c r="L15" t="s">
        <v>70</v>
      </c>
      <c r="N15" s="13" t="s">
        <v>516</v>
      </c>
      <c r="O15" s="13" t="str" cm="1">
        <f t="array" aca="1" ref="O15" ca="1">_xlfn.IFNA(_xlfn.XLOOKUP(N15&amp; TODAY(), tblSchedule[Team] &amp; tblSchedule[Date], tblSchedule[HA]), "-")</f>
        <v>-</v>
      </c>
      <c r="P15" s="13" t="str" cm="1">
        <f t="array" aca="1" ref="P15" ca="1">_xlfn.IFNA(_xlfn.XLOOKUP(N15&amp; TODAY(), tblSchedule[Team] &amp; tblSchedule[Date], tblSchedule[Team.2]), "-")</f>
        <v>-</v>
      </c>
    </row>
    <row r="16" spans="1:16" hidden="1" x14ac:dyDescent="0.25">
      <c r="A16" t="s">
        <v>313</v>
      </c>
      <c r="B16" t="s">
        <v>252</v>
      </c>
      <c r="C16" s="11">
        <v>45952</v>
      </c>
      <c r="D16" t="s">
        <v>218</v>
      </c>
      <c r="E16" t="s">
        <v>253</v>
      </c>
      <c r="F16" t="s">
        <v>254</v>
      </c>
      <c r="G16" t="s">
        <v>23</v>
      </c>
      <c r="I16" t="s">
        <v>23</v>
      </c>
      <c r="J16" t="s">
        <v>70</v>
      </c>
      <c r="K16" t="s">
        <v>70</v>
      </c>
      <c r="L16" t="s">
        <v>70</v>
      </c>
      <c r="N16" s="13" t="s">
        <v>516</v>
      </c>
      <c r="O16" s="13" t="str" cm="1">
        <f t="array" aca="1" ref="O16" ca="1">_xlfn.IFNA(_xlfn.XLOOKUP(N16&amp; TODAY(), tblSchedule[Team] &amp; tblSchedule[Date], tblSchedule[HA]), "-")</f>
        <v>-</v>
      </c>
      <c r="P16" s="13" t="str" cm="1">
        <f t="array" aca="1" ref="P16" ca="1">_xlfn.IFNA(_xlfn.XLOOKUP(N16&amp; TODAY(), tblSchedule[Team] &amp; tblSchedule[Date], tblSchedule[Team.2]), "-")</f>
        <v>-</v>
      </c>
    </row>
    <row r="17" spans="1:16" hidden="1" x14ac:dyDescent="0.25">
      <c r="A17" t="s">
        <v>313</v>
      </c>
      <c r="B17" t="s">
        <v>317</v>
      </c>
      <c r="C17" s="11">
        <v>45952</v>
      </c>
      <c r="D17" t="s">
        <v>270</v>
      </c>
      <c r="E17" t="s">
        <v>318</v>
      </c>
      <c r="F17" t="s">
        <v>254</v>
      </c>
      <c r="G17" t="s">
        <v>196</v>
      </c>
      <c r="H17">
        <v>1</v>
      </c>
      <c r="I17" t="s">
        <v>298</v>
      </c>
      <c r="J17" t="s">
        <v>70</v>
      </c>
      <c r="K17" t="s">
        <v>70</v>
      </c>
      <c r="L17" t="s">
        <v>70</v>
      </c>
      <c r="N17" s="13" t="s">
        <v>516</v>
      </c>
      <c r="O17" s="13" t="str" cm="1">
        <f t="array" aca="1" ref="O17" ca="1">_xlfn.IFNA(_xlfn.XLOOKUP(N17&amp; TODAY(), tblSchedule[Team] &amp; tblSchedule[Date], tblSchedule[HA]), "-")</f>
        <v>-</v>
      </c>
      <c r="P17" s="13" t="str" cm="1">
        <f t="array" aca="1" ref="P17" ca="1">_xlfn.IFNA(_xlfn.XLOOKUP(N17&amp; TODAY(), tblSchedule[Team] &amp; tblSchedule[Date], tblSchedule[Team.2]), "-")</f>
        <v>-</v>
      </c>
    </row>
    <row r="18" spans="1:16" hidden="1" x14ac:dyDescent="0.25">
      <c r="A18" t="s">
        <v>313</v>
      </c>
      <c r="B18" t="s">
        <v>492</v>
      </c>
      <c r="C18" s="11">
        <v>45952</v>
      </c>
      <c r="D18" t="s">
        <v>493</v>
      </c>
      <c r="E18" t="s">
        <v>494</v>
      </c>
      <c r="F18" t="s">
        <v>254</v>
      </c>
      <c r="G18" t="s">
        <v>25</v>
      </c>
      <c r="H18">
        <v>1</v>
      </c>
      <c r="I18" t="s">
        <v>298</v>
      </c>
      <c r="J18" t="s">
        <v>70</v>
      </c>
      <c r="K18" t="s">
        <v>70</v>
      </c>
      <c r="L18" t="s">
        <v>70</v>
      </c>
      <c r="N18" s="13" t="s">
        <v>516</v>
      </c>
      <c r="O18" s="13" t="str" cm="1">
        <f t="array" aca="1" ref="O18" ca="1">_xlfn.IFNA(_xlfn.XLOOKUP(N18&amp; TODAY(), tblSchedule[Team] &amp; tblSchedule[Date], tblSchedule[HA]), "-")</f>
        <v>-</v>
      </c>
      <c r="P18" s="13" t="str" cm="1">
        <f t="array" aca="1" ref="P18" ca="1">_xlfn.IFNA(_xlfn.XLOOKUP(N18&amp; TODAY(), tblSchedule[Team] &amp; tblSchedule[Date], tblSchedule[Team.2]), "-")</f>
        <v>-</v>
      </c>
    </row>
    <row r="19" spans="1:16" hidden="1" x14ac:dyDescent="0.25">
      <c r="A19" t="s">
        <v>313</v>
      </c>
      <c r="B19" t="s">
        <v>333</v>
      </c>
      <c r="C19" s="11">
        <v>45952</v>
      </c>
      <c r="D19" t="s">
        <v>334</v>
      </c>
      <c r="E19" t="s">
        <v>335</v>
      </c>
      <c r="F19" t="s">
        <v>210</v>
      </c>
      <c r="G19" t="s">
        <v>23</v>
      </c>
      <c r="I19" t="s">
        <v>23</v>
      </c>
      <c r="J19" t="s">
        <v>70</v>
      </c>
      <c r="K19" t="s">
        <v>70</v>
      </c>
      <c r="L19" t="s">
        <v>70</v>
      </c>
      <c r="N19" s="13" t="s">
        <v>534</v>
      </c>
      <c r="O19" s="13" t="str" cm="1">
        <f t="array" aca="1" ref="O19" ca="1">_xlfn.IFNA(_xlfn.XLOOKUP(N19&amp; TODAY(), tblSchedule[Team] &amp; tblSchedule[Date], tblSchedule[HA]), "-")</f>
        <v>-</v>
      </c>
      <c r="P19" s="13" t="str" cm="1">
        <f t="array" aca="1" ref="P19" ca="1">_xlfn.IFNA(_xlfn.XLOOKUP(N19&amp; TODAY(), tblSchedule[Team] &amp; tblSchedule[Date], tblSchedule[Team.2]), "-")</f>
        <v>-</v>
      </c>
    </row>
    <row r="20" spans="1:16" hidden="1" x14ac:dyDescent="0.25">
      <c r="A20" t="s">
        <v>313</v>
      </c>
      <c r="B20" t="s">
        <v>325</v>
      </c>
      <c r="C20" s="11">
        <v>45952</v>
      </c>
      <c r="D20" t="s">
        <v>326</v>
      </c>
      <c r="E20" t="s">
        <v>327</v>
      </c>
      <c r="F20" t="s">
        <v>328</v>
      </c>
      <c r="G20" t="s">
        <v>132</v>
      </c>
      <c r="H20">
        <v>1</v>
      </c>
      <c r="I20" t="s">
        <v>132</v>
      </c>
      <c r="J20" t="s">
        <v>70</v>
      </c>
      <c r="K20" t="s">
        <v>70</v>
      </c>
      <c r="L20" t="s">
        <v>70</v>
      </c>
      <c r="N20" s="13" t="s">
        <v>526</v>
      </c>
      <c r="O20" s="13" t="str" cm="1">
        <f t="array" aca="1" ref="O20" ca="1">_xlfn.IFNA(_xlfn.XLOOKUP(N20&amp; TODAY(), tblSchedule[Team] &amp; tblSchedule[Date], tblSchedule[HA]), "-")</f>
        <v>A</v>
      </c>
      <c r="P20" s="13" t="str" cm="1">
        <f t="array" aca="1" ref="P20" ca="1">_xlfn.IFNA(_xlfn.XLOOKUP(N20&amp; TODAY(), tblSchedule[Team] &amp; tblSchedule[Date], tblSchedule[Team.2]), "-")</f>
        <v>Buffalo Sabres</v>
      </c>
    </row>
    <row r="21" spans="1:16" hidden="1" x14ac:dyDescent="0.25">
      <c r="A21" t="s">
        <v>268</v>
      </c>
      <c r="B21" t="s">
        <v>272</v>
      </c>
      <c r="C21" s="11">
        <v>45952</v>
      </c>
      <c r="D21" t="s">
        <v>118</v>
      </c>
      <c r="E21" t="s">
        <v>273</v>
      </c>
      <c r="F21" t="s">
        <v>88</v>
      </c>
      <c r="G21" t="s">
        <v>21</v>
      </c>
      <c r="H21">
        <v>1</v>
      </c>
      <c r="I21" t="s">
        <v>298</v>
      </c>
      <c r="J21" t="s">
        <v>70</v>
      </c>
      <c r="K21" t="s">
        <v>70</v>
      </c>
      <c r="L21" t="s">
        <v>70</v>
      </c>
      <c r="N21" s="13" t="s">
        <v>522</v>
      </c>
      <c r="O21" s="13" t="str" cm="1">
        <f t="array" aca="1" ref="O21" ca="1">_xlfn.IFNA(_xlfn.XLOOKUP(N21&amp; TODAY(), tblSchedule[Team] &amp; tblSchedule[Date], tblSchedule[HA]), "-")</f>
        <v>-</v>
      </c>
      <c r="P21" s="13" t="str" cm="1">
        <f t="array" aca="1" ref="P21" ca="1">_xlfn.IFNA(_xlfn.XLOOKUP(N21&amp; TODAY(), tblSchedule[Team] &amp; tblSchedule[Date], tblSchedule[Team.2]), "-")</f>
        <v>-</v>
      </c>
    </row>
    <row r="22" spans="1:16" hidden="1" x14ac:dyDescent="0.25">
      <c r="A22" t="s">
        <v>268</v>
      </c>
      <c r="B22" t="s">
        <v>299</v>
      </c>
      <c r="C22" s="11">
        <v>45952</v>
      </c>
      <c r="D22" t="s">
        <v>237</v>
      </c>
      <c r="E22" t="s">
        <v>300</v>
      </c>
      <c r="F22" t="s">
        <v>88</v>
      </c>
      <c r="G22" t="s">
        <v>93</v>
      </c>
      <c r="H22">
        <v>1</v>
      </c>
      <c r="I22" t="s">
        <v>298</v>
      </c>
      <c r="J22" t="s">
        <v>70</v>
      </c>
      <c r="K22" t="s">
        <v>70</v>
      </c>
      <c r="L22" t="s">
        <v>70</v>
      </c>
      <c r="N22" s="13" t="s">
        <v>522</v>
      </c>
      <c r="O22" s="13" t="str" cm="1">
        <f t="array" aca="1" ref="O22" ca="1">_xlfn.IFNA(_xlfn.XLOOKUP(N22&amp; TODAY(), tblSchedule[Team] &amp; tblSchedule[Date], tblSchedule[HA]), "-")</f>
        <v>-</v>
      </c>
      <c r="P22" s="13" t="str" cm="1">
        <f t="array" aca="1" ref="P22" ca="1">_xlfn.IFNA(_xlfn.XLOOKUP(N22&amp; TODAY(), tblSchedule[Team] &amp; tblSchedule[Date], tblSchedule[Team.2]), "-")</f>
        <v>-</v>
      </c>
    </row>
    <row r="23" spans="1:16" hidden="1" x14ac:dyDescent="0.25">
      <c r="A23" t="s">
        <v>268</v>
      </c>
      <c r="B23" t="s">
        <v>306</v>
      </c>
      <c r="C23" s="11">
        <v>45952</v>
      </c>
      <c r="D23" t="s">
        <v>307</v>
      </c>
      <c r="E23" t="s">
        <v>308</v>
      </c>
      <c r="F23" t="s">
        <v>88</v>
      </c>
      <c r="G23" t="s">
        <v>25</v>
      </c>
      <c r="H23">
        <v>1</v>
      </c>
      <c r="I23" t="s">
        <v>25</v>
      </c>
      <c r="J23" t="s">
        <v>70</v>
      </c>
      <c r="K23" t="s">
        <v>70</v>
      </c>
      <c r="L23" t="s">
        <v>70</v>
      </c>
      <c r="N23" s="13" t="s">
        <v>522</v>
      </c>
      <c r="O23" s="13" t="str" cm="1">
        <f t="array" aca="1" ref="O23" ca="1">_xlfn.IFNA(_xlfn.XLOOKUP(N23&amp; TODAY(), tblSchedule[Team] &amp; tblSchedule[Date], tblSchedule[HA]), "-")</f>
        <v>-</v>
      </c>
      <c r="P23" s="13" t="str" cm="1">
        <f t="array" aca="1" ref="P23" ca="1">_xlfn.IFNA(_xlfn.XLOOKUP(N23&amp; TODAY(), tblSchedule[Team] &amp; tblSchedule[Date], tblSchedule[Team.2]), "-")</f>
        <v>-</v>
      </c>
    </row>
    <row r="24" spans="1:16" hidden="1" x14ac:dyDescent="0.25">
      <c r="A24" t="s">
        <v>313</v>
      </c>
      <c r="B24" t="s">
        <v>314</v>
      </c>
      <c r="C24" s="11">
        <v>45952</v>
      </c>
      <c r="D24" t="s">
        <v>315</v>
      </c>
      <c r="E24" t="s">
        <v>316</v>
      </c>
      <c r="F24" t="s">
        <v>88</v>
      </c>
      <c r="G24" t="s">
        <v>21</v>
      </c>
      <c r="H24">
        <v>1</v>
      </c>
      <c r="I24" t="s">
        <v>298</v>
      </c>
      <c r="J24" t="s">
        <v>70</v>
      </c>
      <c r="K24" t="s">
        <v>70</v>
      </c>
      <c r="L24" t="s">
        <v>70</v>
      </c>
      <c r="N24" s="13" t="s">
        <v>522</v>
      </c>
      <c r="O24" s="13" t="str" cm="1">
        <f t="array" aca="1" ref="O24" ca="1">_xlfn.IFNA(_xlfn.XLOOKUP(N24&amp; TODAY(), tblSchedule[Team] &amp; tblSchedule[Date], tblSchedule[HA]), "-")</f>
        <v>-</v>
      </c>
      <c r="P24" s="13" t="str" cm="1">
        <f t="array" aca="1" ref="P24" ca="1">_xlfn.IFNA(_xlfn.XLOOKUP(N24&amp; TODAY(), tblSchedule[Team] &amp; tblSchedule[Date], tblSchedule[Team.2]), "-")</f>
        <v>-</v>
      </c>
    </row>
    <row r="25" spans="1:16" hidden="1" x14ac:dyDescent="0.25">
      <c r="A25" t="s">
        <v>268</v>
      </c>
      <c r="B25" t="s">
        <v>301</v>
      </c>
      <c r="C25" s="11">
        <v>45952</v>
      </c>
      <c r="D25" t="s">
        <v>302</v>
      </c>
      <c r="E25" t="s">
        <v>303</v>
      </c>
      <c r="F25" t="s">
        <v>138</v>
      </c>
      <c r="G25" t="s">
        <v>25</v>
      </c>
      <c r="H25">
        <v>1</v>
      </c>
      <c r="I25" t="s">
        <v>25</v>
      </c>
      <c r="J25" t="s">
        <v>70</v>
      </c>
      <c r="K25" t="s">
        <v>70</v>
      </c>
      <c r="L25" t="s">
        <v>70</v>
      </c>
      <c r="N25" s="13" t="s">
        <v>520</v>
      </c>
      <c r="O25" s="13" t="str" cm="1">
        <f t="array" aca="1" ref="O25" ca="1">_xlfn.IFNA(_xlfn.XLOOKUP(N25&amp; TODAY(), tblSchedule[Team] &amp; tblSchedule[Date], tblSchedule[HA]), "-")</f>
        <v>-</v>
      </c>
      <c r="P25" s="13" t="str" cm="1">
        <f t="array" aca="1" ref="P25" ca="1">_xlfn.IFNA(_xlfn.XLOOKUP(N25&amp; TODAY(), tblSchedule[Team] &amp; tblSchedule[Date], tblSchedule[Team.2]), "-")</f>
        <v>-</v>
      </c>
    </row>
    <row r="26" spans="1:16" hidden="1" x14ac:dyDescent="0.25">
      <c r="A26" t="s">
        <v>313</v>
      </c>
      <c r="B26" t="s">
        <v>255</v>
      </c>
      <c r="C26" s="11">
        <v>45952</v>
      </c>
      <c r="D26" t="s">
        <v>256</v>
      </c>
      <c r="E26" t="s">
        <v>257</v>
      </c>
      <c r="F26" t="s">
        <v>150</v>
      </c>
      <c r="G26" t="s">
        <v>21</v>
      </c>
      <c r="H26">
        <v>1</v>
      </c>
      <c r="I26" t="s">
        <v>21</v>
      </c>
      <c r="J26" t="s">
        <v>70</v>
      </c>
      <c r="K26" t="s">
        <v>70</v>
      </c>
      <c r="L26" t="s">
        <v>70</v>
      </c>
      <c r="N26" s="13" t="s">
        <v>532</v>
      </c>
      <c r="O26" s="13" t="str" cm="1">
        <f t="array" aca="1" ref="O26" ca="1">_xlfn.IFNA(_xlfn.XLOOKUP(N26&amp; TODAY(), tblSchedule[Team] &amp; tblSchedule[Date], tblSchedule[HA]), "-")</f>
        <v>A</v>
      </c>
      <c r="P26" s="13" t="str" cm="1">
        <f t="array" aca="1" ref="P26" ca="1">_xlfn.IFNA(_xlfn.XLOOKUP(N26&amp; TODAY(), tblSchedule[Team] &amp; tblSchedule[Date], tblSchedule[Team.2]), "-")</f>
        <v>New Jersey Devils</v>
      </c>
    </row>
    <row r="27" spans="1:16" hidden="1" x14ac:dyDescent="0.25">
      <c r="A27" t="s">
        <v>313</v>
      </c>
      <c r="B27" t="s">
        <v>323</v>
      </c>
      <c r="C27" s="11">
        <v>45952</v>
      </c>
      <c r="D27" t="s">
        <v>205</v>
      </c>
      <c r="E27" t="s">
        <v>324</v>
      </c>
      <c r="F27" t="s">
        <v>150</v>
      </c>
      <c r="G27" t="s">
        <v>71</v>
      </c>
      <c r="H27">
        <v>1</v>
      </c>
      <c r="I27" t="s">
        <v>93</v>
      </c>
      <c r="J27" t="s">
        <v>70</v>
      </c>
      <c r="K27" t="s">
        <v>70</v>
      </c>
      <c r="L27" t="s">
        <v>70</v>
      </c>
      <c r="N27" s="13" t="s">
        <v>532</v>
      </c>
      <c r="O27" s="13" t="str" cm="1">
        <f t="array" aca="1" ref="O27" ca="1">_xlfn.IFNA(_xlfn.XLOOKUP(N27&amp; TODAY(), tblSchedule[Team] &amp; tblSchedule[Date], tblSchedule[HA]), "-")</f>
        <v>A</v>
      </c>
      <c r="P27" s="13" t="str" cm="1">
        <f t="array" aca="1" ref="P27" ca="1">_xlfn.IFNA(_xlfn.XLOOKUP(N27&amp; TODAY(), tblSchedule[Team] &amp; tblSchedule[Date], tblSchedule[Team.2]), "-")</f>
        <v>New Jersey Devils</v>
      </c>
    </row>
    <row r="28" spans="1:16" hidden="1" x14ac:dyDescent="0.25">
      <c r="A28" t="s">
        <v>313</v>
      </c>
      <c r="B28" t="s">
        <v>336</v>
      </c>
      <c r="C28" s="11">
        <v>45952</v>
      </c>
      <c r="D28" t="s">
        <v>337</v>
      </c>
      <c r="E28" t="s">
        <v>338</v>
      </c>
      <c r="F28" t="s">
        <v>72</v>
      </c>
      <c r="G28" t="s">
        <v>23</v>
      </c>
      <c r="H28">
        <v>1</v>
      </c>
      <c r="I28" t="s">
        <v>23</v>
      </c>
      <c r="J28" t="s">
        <v>70</v>
      </c>
      <c r="K28" t="s">
        <v>70</v>
      </c>
      <c r="L28" t="s">
        <v>70</v>
      </c>
      <c r="N28" s="13" t="s">
        <v>521</v>
      </c>
      <c r="O28" s="13" t="str" cm="1">
        <f t="array" aca="1" ref="O28" ca="1">_xlfn.IFNA(_xlfn.XLOOKUP(N28&amp; TODAY(), tblSchedule[Team] &amp; tblSchedule[Date], tblSchedule[HA]), "-")</f>
        <v>A</v>
      </c>
      <c r="P28" s="13" t="str" cm="1">
        <f t="array" aca="1" ref="P28" ca="1">_xlfn.IFNA(_xlfn.XLOOKUP(N28&amp; TODAY(), tblSchedule[Team] &amp; tblSchedule[Date], tblSchedule[Team.2]), "-")</f>
        <v>Calgary Flames</v>
      </c>
    </row>
    <row r="29" spans="1:16" hidden="1" x14ac:dyDescent="0.25">
      <c r="A29" t="s">
        <v>313</v>
      </c>
      <c r="B29" t="s">
        <v>329</v>
      </c>
      <c r="C29" s="11">
        <v>45952</v>
      </c>
      <c r="D29" t="s">
        <v>330</v>
      </c>
      <c r="E29" t="s">
        <v>331</v>
      </c>
      <c r="F29" t="s">
        <v>332</v>
      </c>
      <c r="G29" t="s">
        <v>23</v>
      </c>
      <c r="H29">
        <v>1</v>
      </c>
      <c r="I29" t="s">
        <v>23</v>
      </c>
      <c r="J29" t="s">
        <v>70</v>
      </c>
      <c r="K29" t="s">
        <v>70</v>
      </c>
      <c r="L29" t="s">
        <v>70</v>
      </c>
      <c r="N29" s="13" t="s">
        <v>531</v>
      </c>
      <c r="O29" s="13" t="str" cm="1">
        <f t="array" aca="1" ref="O29" ca="1">_xlfn.IFNA(_xlfn.XLOOKUP(N29&amp; TODAY(), tblSchedule[Team] &amp; tblSchedule[Date], tblSchedule[HA]), "-")</f>
        <v>-</v>
      </c>
      <c r="P29" s="13" t="str" cm="1">
        <f t="array" aca="1" ref="P29" ca="1">_xlfn.IFNA(_xlfn.XLOOKUP(N29&amp; TODAY(), tblSchedule[Team] &amp; tblSchedule[Date], tblSchedule[Team.2]), "-")</f>
        <v>-</v>
      </c>
    </row>
    <row r="30" spans="1:16" hidden="1" x14ac:dyDescent="0.25">
      <c r="A30" t="s">
        <v>313</v>
      </c>
      <c r="B30" t="s">
        <v>348</v>
      </c>
      <c r="C30" s="11">
        <v>45952</v>
      </c>
      <c r="D30" t="s">
        <v>349</v>
      </c>
      <c r="E30" t="s">
        <v>350</v>
      </c>
      <c r="F30" t="s">
        <v>332</v>
      </c>
      <c r="G30" t="s">
        <v>25</v>
      </c>
      <c r="H30">
        <v>1</v>
      </c>
      <c r="I30" t="s">
        <v>25</v>
      </c>
      <c r="J30" t="s">
        <v>70</v>
      </c>
      <c r="K30" t="s">
        <v>70</v>
      </c>
      <c r="L30" t="s">
        <v>70</v>
      </c>
      <c r="N30" s="13" t="s">
        <v>531</v>
      </c>
      <c r="O30" s="13" t="str" cm="1">
        <f t="array" aca="1" ref="O30" ca="1">_xlfn.IFNA(_xlfn.XLOOKUP(N30&amp; TODAY(), tblSchedule[Team] &amp; tblSchedule[Date], tblSchedule[HA]), "-")</f>
        <v>-</v>
      </c>
      <c r="P30" s="13" t="str" cm="1">
        <f t="array" aca="1" ref="P30" ca="1">_xlfn.IFNA(_xlfn.XLOOKUP(N30&amp; TODAY(), tblSchedule[Team] &amp; tblSchedule[Date], tblSchedule[Team.2]), "-")</f>
        <v>-</v>
      </c>
    </row>
    <row r="31" spans="1:16" hidden="1" x14ac:dyDescent="0.25">
      <c r="A31" t="s">
        <v>313</v>
      </c>
      <c r="B31" t="s">
        <v>495</v>
      </c>
      <c r="C31" s="11">
        <v>45952</v>
      </c>
      <c r="D31" t="s">
        <v>438</v>
      </c>
      <c r="E31" t="s">
        <v>496</v>
      </c>
      <c r="F31" t="s">
        <v>83</v>
      </c>
      <c r="G31" t="s">
        <v>196</v>
      </c>
      <c r="H31">
        <v>1</v>
      </c>
      <c r="I31" t="s">
        <v>21</v>
      </c>
      <c r="J31" t="s">
        <v>70</v>
      </c>
      <c r="K31" t="s">
        <v>70</v>
      </c>
      <c r="L31" t="s">
        <v>70</v>
      </c>
      <c r="N31" s="13" t="s">
        <v>536</v>
      </c>
      <c r="O31" s="13" t="str" cm="1">
        <f t="array" aca="1" ref="O31" ca="1">_xlfn.IFNA(_xlfn.XLOOKUP(N31&amp; TODAY(), tblSchedule[Team] &amp; tblSchedule[Date], tblSchedule[HA]), "-")</f>
        <v>-</v>
      </c>
      <c r="P31" s="13" t="str" cm="1">
        <f t="array" aca="1" ref="P31" ca="1">_xlfn.IFNA(_xlfn.XLOOKUP(N31&amp; TODAY(), tblSchedule[Team] &amp; tblSchedule[Date], tblSchedule[Team.2]), "-")</f>
        <v>-</v>
      </c>
    </row>
    <row r="32" spans="1:16" hidden="1" x14ac:dyDescent="0.25">
      <c r="A32" t="s">
        <v>313</v>
      </c>
      <c r="B32" t="s">
        <v>79</v>
      </c>
      <c r="C32" s="11">
        <v>45952</v>
      </c>
      <c r="D32" t="s">
        <v>81</v>
      </c>
      <c r="E32" t="s">
        <v>82</v>
      </c>
      <c r="F32" t="s">
        <v>83</v>
      </c>
      <c r="G32" t="s">
        <v>71</v>
      </c>
      <c r="H32">
        <v>1</v>
      </c>
      <c r="I32" t="s">
        <v>93</v>
      </c>
      <c r="J32" t="s">
        <v>70</v>
      </c>
      <c r="K32" t="s">
        <v>70</v>
      </c>
      <c r="L32" t="s">
        <v>70</v>
      </c>
      <c r="N32" s="13" t="s">
        <v>536</v>
      </c>
      <c r="O32" s="13" t="str" cm="1">
        <f t="array" aca="1" ref="O32" ca="1">_xlfn.IFNA(_xlfn.XLOOKUP(N32&amp; TODAY(), tblSchedule[Team] &amp; tblSchedule[Date], tblSchedule[HA]), "-")</f>
        <v>-</v>
      </c>
      <c r="P32" s="13" t="str" cm="1">
        <f t="array" aca="1" ref="P32" ca="1">_xlfn.IFNA(_xlfn.XLOOKUP(N32&amp; TODAY(), tblSchedule[Team] &amp; tblSchedule[Date], tblSchedule[Team.2]), "-")</f>
        <v>-</v>
      </c>
    </row>
    <row r="33" spans="1:16" hidden="1" x14ac:dyDescent="0.25">
      <c r="A33" t="s">
        <v>313</v>
      </c>
      <c r="B33" t="s">
        <v>114</v>
      </c>
      <c r="C33" s="11">
        <v>45952</v>
      </c>
      <c r="D33" t="s">
        <v>115</v>
      </c>
      <c r="E33" t="s">
        <v>116</v>
      </c>
      <c r="F33" t="s">
        <v>83</v>
      </c>
      <c r="G33" t="s">
        <v>25</v>
      </c>
      <c r="H33">
        <v>1</v>
      </c>
      <c r="I33" t="s">
        <v>25</v>
      </c>
      <c r="J33" t="s">
        <v>70</v>
      </c>
      <c r="K33" t="s">
        <v>70</v>
      </c>
      <c r="L33" t="s">
        <v>70</v>
      </c>
      <c r="N33" s="13" t="s">
        <v>536</v>
      </c>
      <c r="O33" s="13" t="str" cm="1">
        <f t="array" aca="1" ref="O33" ca="1">_xlfn.IFNA(_xlfn.XLOOKUP(N33&amp; TODAY(), tblSchedule[Team] &amp; tblSchedule[Date], tblSchedule[HA]), "-")</f>
        <v>-</v>
      </c>
      <c r="P33" s="13" t="str" cm="1">
        <f t="array" aca="1" ref="P33" ca="1">_xlfn.IFNA(_xlfn.XLOOKUP(N33&amp; TODAY(), tblSchedule[Team] &amp; tblSchedule[Date], tblSchedule[Team.2]), "-")</f>
        <v>-</v>
      </c>
    </row>
    <row r="34" spans="1:16" hidden="1" x14ac:dyDescent="0.25">
      <c r="A34" t="s">
        <v>313</v>
      </c>
      <c r="B34" t="s">
        <v>319</v>
      </c>
      <c r="C34" s="11">
        <v>45952</v>
      </c>
      <c r="D34" t="s">
        <v>320</v>
      </c>
      <c r="E34" t="s">
        <v>321</v>
      </c>
      <c r="F34" t="s">
        <v>322</v>
      </c>
      <c r="G34" t="s">
        <v>93</v>
      </c>
      <c r="H34">
        <v>1</v>
      </c>
      <c r="I34" t="s">
        <v>298</v>
      </c>
      <c r="J34" t="s">
        <v>70</v>
      </c>
      <c r="K34" t="s">
        <v>70</v>
      </c>
      <c r="L34" t="s">
        <v>70</v>
      </c>
      <c r="N34" s="13" t="s">
        <v>528</v>
      </c>
      <c r="O34" s="13" t="str" cm="1">
        <f t="array" aca="1" ref="O34" ca="1">_xlfn.IFNA(_xlfn.XLOOKUP(N34&amp; TODAY(), tblSchedule[Team] &amp; tblSchedule[Date], tblSchedule[HA]), "-")</f>
        <v>-</v>
      </c>
      <c r="P34" s="13" t="str" cm="1">
        <f t="array" aca="1" ref="P34" ca="1">_xlfn.IFNA(_xlfn.XLOOKUP(N34&amp; TODAY(), tblSchedule[Team] &amp; tblSchedule[Date], tblSchedule[Team.2]), "-")</f>
        <v>-</v>
      </c>
    </row>
    <row r="35" spans="1:16" x14ac:dyDescent="0.25">
      <c r="A35" t="s">
        <v>313</v>
      </c>
      <c r="B35" t="s">
        <v>339</v>
      </c>
      <c r="C35" s="11">
        <v>45952</v>
      </c>
      <c r="D35" t="s">
        <v>340</v>
      </c>
      <c r="E35" t="s">
        <v>341</v>
      </c>
      <c r="F35" t="s">
        <v>159</v>
      </c>
      <c r="G35" t="s">
        <v>342</v>
      </c>
      <c r="H35">
        <v>1</v>
      </c>
      <c r="I35" t="s">
        <v>223</v>
      </c>
      <c r="J35" t="s">
        <v>223</v>
      </c>
      <c r="K35" t="s">
        <v>183</v>
      </c>
      <c r="L35" t="s">
        <v>343</v>
      </c>
      <c r="M35">
        <v>1</v>
      </c>
      <c r="N35" s="13" t="s">
        <v>527</v>
      </c>
      <c r="O35" s="13" t="str" cm="1">
        <f t="array" aca="1" ref="O35" ca="1">_xlfn.IFNA(_xlfn.XLOOKUP(N35&amp; TODAY(), tblSchedule[Team] &amp; tblSchedule[Date], tblSchedule[HA]), "-")</f>
        <v>-</v>
      </c>
      <c r="P35" s="13" t="str" cm="1">
        <f t="array" aca="1" ref="P35" ca="1">_xlfn.IFNA(_xlfn.XLOOKUP(N35&amp; TODAY(), tblSchedule[Team] &amp; tblSchedule[Date], tblSchedule[Team.2]), "-")</f>
        <v>-</v>
      </c>
    </row>
    <row r="36" spans="1:16" x14ac:dyDescent="0.25">
      <c r="A36" t="s">
        <v>313</v>
      </c>
      <c r="B36" t="s">
        <v>220</v>
      </c>
      <c r="C36" s="11">
        <v>45952</v>
      </c>
      <c r="D36" t="s">
        <v>221</v>
      </c>
      <c r="E36" t="s">
        <v>222</v>
      </c>
      <c r="F36" t="s">
        <v>178</v>
      </c>
      <c r="G36" t="s">
        <v>225</v>
      </c>
      <c r="H36">
        <v>1</v>
      </c>
      <c r="I36" t="s">
        <v>223</v>
      </c>
      <c r="J36" t="s">
        <v>223</v>
      </c>
      <c r="K36" t="s">
        <v>183</v>
      </c>
      <c r="L36" t="s">
        <v>224</v>
      </c>
      <c r="M36">
        <v>1</v>
      </c>
      <c r="N36" s="13" t="s">
        <v>53</v>
      </c>
      <c r="O36" s="13" t="str" cm="1">
        <f t="array" aca="1" ref="O36" ca="1">_xlfn.IFNA(_xlfn.XLOOKUP(N36&amp; TODAY(), tblSchedule[Team] &amp; tblSchedule[Date], tblSchedule[HA]), "-")</f>
        <v>-</v>
      </c>
      <c r="P36" s="13" t="str" cm="1">
        <f t="array" aca="1" ref="P36" ca="1">_xlfn.IFNA(_xlfn.XLOOKUP(N36&amp; TODAY(), tblSchedule[Team] &amp; tblSchedule[Date], tblSchedule[Team.2]), "-")</f>
        <v>-</v>
      </c>
    </row>
    <row r="37" spans="1:16" hidden="1" x14ac:dyDescent="0.25">
      <c r="A37" t="s">
        <v>351</v>
      </c>
      <c r="B37" t="s">
        <v>272</v>
      </c>
      <c r="C37" s="11">
        <v>45952</v>
      </c>
      <c r="D37" t="s">
        <v>118</v>
      </c>
      <c r="E37" t="s">
        <v>273</v>
      </c>
      <c r="F37" t="s">
        <v>88</v>
      </c>
      <c r="G37" t="s">
        <v>21</v>
      </c>
      <c r="H37">
        <v>1</v>
      </c>
      <c r="I37" t="s">
        <v>21</v>
      </c>
      <c r="J37" t="s">
        <v>70</v>
      </c>
      <c r="K37" t="s">
        <v>70</v>
      </c>
      <c r="L37" t="s">
        <v>70</v>
      </c>
      <c r="N37" s="13" t="s">
        <v>522</v>
      </c>
      <c r="O37" s="13" t="str" cm="1">
        <f t="array" aca="1" ref="O37" ca="1">_xlfn.IFNA(_xlfn.XLOOKUP(N37&amp; TODAY(), tblSchedule[Team] &amp; tblSchedule[Date], tblSchedule[HA]), "-")</f>
        <v>-</v>
      </c>
      <c r="P37" s="13" t="str" cm="1">
        <f t="array" aca="1" ref="P37" ca="1">_xlfn.IFNA(_xlfn.XLOOKUP(N37&amp; TODAY(), tblSchedule[Team] &amp; tblSchedule[Date], tblSchedule[Team.2]), "-")</f>
        <v>-</v>
      </c>
    </row>
    <row r="38" spans="1:16" hidden="1" x14ac:dyDescent="0.25">
      <c r="A38" t="s">
        <v>351</v>
      </c>
      <c r="B38" t="s">
        <v>364</v>
      </c>
      <c r="C38" s="11">
        <v>45952</v>
      </c>
      <c r="D38" t="s">
        <v>365</v>
      </c>
      <c r="E38" t="s">
        <v>366</v>
      </c>
      <c r="F38" t="s">
        <v>173</v>
      </c>
      <c r="G38" t="s">
        <v>196</v>
      </c>
      <c r="H38">
        <v>1</v>
      </c>
      <c r="I38" t="s">
        <v>21</v>
      </c>
      <c r="J38" t="s">
        <v>70</v>
      </c>
      <c r="K38" t="s">
        <v>70</v>
      </c>
      <c r="L38" t="s">
        <v>70</v>
      </c>
      <c r="N38" s="13" t="s">
        <v>529</v>
      </c>
      <c r="O38" s="13" t="str" cm="1">
        <f t="array" aca="1" ref="O38" ca="1">_xlfn.IFNA(_xlfn.XLOOKUP(N38&amp; TODAY(), tblSchedule[Team] &amp; tblSchedule[Date], tblSchedule[HA]), "-")</f>
        <v>H</v>
      </c>
      <c r="P38" s="13" t="str" cm="1">
        <f t="array" aca="1" ref="P38" ca="1">_xlfn.IFNA(_xlfn.XLOOKUP(N38&amp; TODAY(), tblSchedule[Team] &amp; tblSchedule[Date], tblSchedule[Team.2]), "-")</f>
        <v>Detroit Red Wings</v>
      </c>
    </row>
    <row r="39" spans="1:16" hidden="1" x14ac:dyDescent="0.25">
      <c r="A39" t="s">
        <v>351</v>
      </c>
      <c r="B39" t="s">
        <v>274</v>
      </c>
      <c r="C39" s="11">
        <v>45952</v>
      </c>
      <c r="D39" t="s">
        <v>275</v>
      </c>
      <c r="E39" t="s">
        <v>276</v>
      </c>
      <c r="F39" t="s">
        <v>99</v>
      </c>
      <c r="G39" t="s">
        <v>154</v>
      </c>
      <c r="H39">
        <v>1</v>
      </c>
      <c r="I39" t="s">
        <v>93</v>
      </c>
      <c r="J39" t="s">
        <v>70</v>
      </c>
      <c r="K39" t="s">
        <v>70</v>
      </c>
      <c r="L39" t="s">
        <v>70</v>
      </c>
      <c r="N39" s="13" t="s">
        <v>52</v>
      </c>
      <c r="O39" s="13" t="str" cm="1">
        <f t="array" aca="1" ref="O39" ca="1">_xlfn.IFNA(_xlfn.XLOOKUP(N39&amp; TODAY(), tblSchedule[Team] &amp; tblSchedule[Date], tblSchedule[HA]), "-")</f>
        <v>H</v>
      </c>
      <c r="P39" s="13" t="str" cm="1">
        <f t="array" aca="1" ref="P39" ca="1">_xlfn.IFNA(_xlfn.XLOOKUP(N39&amp; TODAY(), tblSchedule[Team] &amp; tblSchedule[Date], tblSchedule[Team.2]), "-")</f>
        <v>Minnesota Wild</v>
      </c>
    </row>
    <row r="40" spans="1:16" hidden="1" x14ac:dyDescent="0.25">
      <c r="A40" t="s">
        <v>351</v>
      </c>
      <c r="B40" t="s">
        <v>89</v>
      </c>
      <c r="C40" s="11">
        <v>45952</v>
      </c>
      <c r="D40" t="s">
        <v>91</v>
      </c>
      <c r="E40" t="s">
        <v>92</v>
      </c>
      <c r="F40" t="s">
        <v>94</v>
      </c>
      <c r="G40" t="s">
        <v>93</v>
      </c>
      <c r="H40">
        <v>1</v>
      </c>
      <c r="I40" t="s">
        <v>93</v>
      </c>
      <c r="J40" t="s">
        <v>70</v>
      </c>
      <c r="K40" t="s">
        <v>70</v>
      </c>
      <c r="L40" t="s">
        <v>70</v>
      </c>
      <c r="N40" s="13" t="s">
        <v>517</v>
      </c>
      <c r="O40" s="13" t="str" cm="1">
        <f t="array" aca="1" ref="O40" ca="1">_xlfn.IFNA(_xlfn.XLOOKUP(N40&amp; TODAY(), tblSchedule[Team] &amp; tblSchedule[Date], tblSchedule[HA]), "-")</f>
        <v>-</v>
      </c>
      <c r="P40" s="13" t="str" cm="1">
        <f t="array" aca="1" ref="P40" ca="1">_xlfn.IFNA(_xlfn.XLOOKUP(N40&amp; TODAY(), tblSchedule[Team] &amp; tblSchedule[Date], tblSchedule[Team.2]), "-")</f>
        <v>-</v>
      </c>
    </row>
    <row r="41" spans="1:16" hidden="1" x14ac:dyDescent="0.25">
      <c r="A41" t="s">
        <v>351</v>
      </c>
      <c r="B41" t="s">
        <v>360</v>
      </c>
      <c r="C41" s="11">
        <v>45952</v>
      </c>
      <c r="D41" t="s">
        <v>361</v>
      </c>
      <c r="E41" t="s">
        <v>362</v>
      </c>
      <c r="F41" t="s">
        <v>363</v>
      </c>
      <c r="G41" t="s">
        <v>132</v>
      </c>
      <c r="H41">
        <v>1</v>
      </c>
      <c r="I41" t="s">
        <v>132</v>
      </c>
      <c r="J41" t="s">
        <v>70</v>
      </c>
      <c r="K41" t="s">
        <v>70</v>
      </c>
      <c r="L41" t="s">
        <v>70</v>
      </c>
      <c r="N41" s="13" t="s">
        <v>47</v>
      </c>
      <c r="O41" s="13" t="str" cm="1">
        <f t="array" aca="1" ref="O41" ca="1">_xlfn.IFNA(_xlfn.XLOOKUP(N41&amp; TODAY(), tblSchedule[Team] &amp; tblSchedule[Date], tblSchedule[HA]), "-")</f>
        <v>-</v>
      </c>
      <c r="P41" s="13" t="str" cm="1">
        <f t="array" aca="1" ref="P41" ca="1">_xlfn.IFNA(_xlfn.XLOOKUP(N41&amp; TODAY(), tblSchedule[Team] &amp; tblSchedule[Date], tblSchedule[Team.2]), "-")</f>
        <v>-</v>
      </c>
    </row>
    <row r="42" spans="1:16" hidden="1" x14ac:dyDescent="0.25">
      <c r="A42" t="s">
        <v>351</v>
      </c>
      <c r="B42" t="s">
        <v>199</v>
      </c>
      <c r="C42" s="11">
        <v>45952</v>
      </c>
      <c r="D42" t="s">
        <v>200</v>
      </c>
      <c r="E42" t="s">
        <v>201</v>
      </c>
      <c r="F42" t="s">
        <v>202</v>
      </c>
      <c r="G42" t="s">
        <v>132</v>
      </c>
      <c r="H42">
        <v>1</v>
      </c>
      <c r="I42" t="s">
        <v>132</v>
      </c>
      <c r="J42" t="s">
        <v>70</v>
      </c>
      <c r="K42" t="s">
        <v>70</v>
      </c>
      <c r="L42" t="s">
        <v>70</v>
      </c>
      <c r="N42" s="13" t="s">
        <v>540</v>
      </c>
      <c r="O42" s="13" t="str" cm="1">
        <f t="array" aca="1" ref="O42" ca="1">_xlfn.IFNA(_xlfn.XLOOKUP(N42&amp; TODAY(), tblSchedule[Team] &amp; tblSchedule[Date], tblSchedule[HA]), "-")</f>
        <v>-</v>
      </c>
      <c r="P42" s="13" t="str" cm="1">
        <f t="array" aca="1" ref="P42" ca="1">_xlfn.IFNA(_xlfn.XLOOKUP(N42&amp; TODAY(), tblSchedule[Team] &amp; tblSchedule[Date], tblSchedule[Team.2]), "-")</f>
        <v>-</v>
      </c>
    </row>
    <row r="43" spans="1:16" hidden="1" x14ac:dyDescent="0.25">
      <c r="A43" t="s">
        <v>351</v>
      </c>
      <c r="B43" t="s">
        <v>354</v>
      </c>
      <c r="C43" s="11">
        <v>45952</v>
      </c>
      <c r="D43" t="s">
        <v>355</v>
      </c>
      <c r="E43" t="s">
        <v>356</v>
      </c>
      <c r="F43" t="s">
        <v>173</v>
      </c>
      <c r="G43" t="s">
        <v>23</v>
      </c>
      <c r="H43">
        <v>1</v>
      </c>
      <c r="I43" t="s">
        <v>23</v>
      </c>
      <c r="J43" t="s">
        <v>70</v>
      </c>
      <c r="K43" t="s">
        <v>70</v>
      </c>
      <c r="L43" t="s">
        <v>70</v>
      </c>
      <c r="N43" s="13" t="s">
        <v>529</v>
      </c>
      <c r="O43" s="13" t="str" cm="1">
        <f t="array" aca="1" ref="O43" ca="1">_xlfn.IFNA(_xlfn.XLOOKUP(N43&amp; TODAY(), tblSchedule[Team] &amp; tblSchedule[Date], tblSchedule[HA]), "-")</f>
        <v>H</v>
      </c>
      <c r="P43" s="13" t="str" cm="1">
        <f t="array" aca="1" ref="P43" ca="1">_xlfn.IFNA(_xlfn.XLOOKUP(N43&amp; TODAY(), tblSchedule[Team] &amp; tblSchedule[Date], tblSchedule[Team.2]), "-")</f>
        <v>Detroit Red Wings</v>
      </c>
    </row>
    <row r="44" spans="1:16" hidden="1" x14ac:dyDescent="0.25">
      <c r="A44" t="s">
        <v>351</v>
      </c>
      <c r="B44" t="s">
        <v>357</v>
      </c>
      <c r="C44" s="11">
        <v>45952</v>
      </c>
      <c r="D44" t="s">
        <v>358</v>
      </c>
      <c r="E44" t="s">
        <v>359</v>
      </c>
      <c r="F44" t="s">
        <v>192</v>
      </c>
      <c r="G44" t="s">
        <v>23</v>
      </c>
      <c r="H44">
        <v>1</v>
      </c>
      <c r="I44" t="s">
        <v>23</v>
      </c>
      <c r="J44" t="s">
        <v>70</v>
      </c>
      <c r="K44" t="s">
        <v>70</v>
      </c>
      <c r="L44" t="s">
        <v>70</v>
      </c>
      <c r="N44" s="13" t="s">
        <v>535</v>
      </c>
      <c r="O44" s="13" t="str" cm="1">
        <f t="array" aca="1" ref="O44" ca="1">_xlfn.IFNA(_xlfn.XLOOKUP(N44&amp; TODAY(), tblSchedule[Team] &amp; tblSchedule[Date], tblSchedule[HA]), "-")</f>
        <v>-</v>
      </c>
      <c r="P44" s="13" t="str" cm="1">
        <f t="array" aca="1" ref="P44" ca="1">_xlfn.IFNA(_xlfn.XLOOKUP(N44&amp; TODAY(), tblSchedule[Team] &amp; tblSchedule[Date], tblSchedule[Team.2]), "-")</f>
        <v>-</v>
      </c>
    </row>
    <row r="45" spans="1:16" hidden="1" x14ac:dyDescent="0.25">
      <c r="A45" t="s">
        <v>351</v>
      </c>
      <c r="B45" t="s">
        <v>108</v>
      </c>
      <c r="C45" s="11">
        <v>45952</v>
      </c>
      <c r="D45" t="s">
        <v>110</v>
      </c>
      <c r="E45" t="s">
        <v>111</v>
      </c>
      <c r="F45" t="s">
        <v>78</v>
      </c>
      <c r="G45" t="s">
        <v>23</v>
      </c>
      <c r="I45" t="s">
        <v>23</v>
      </c>
      <c r="J45" t="s">
        <v>70</v>
      </c>
      <c r="K45" t="s">
        <v>70</v>
      </c>
      <c r="L45" t="s">
        <v>70</v>
      </c>
      <c r="N45" s="13" t="s">
        <v>54</v>
      </c>
      <c r="O45" s="13" t="str" cm="1">
        <f t="array" aca="1" ref="O45" ca="1">_xlfn.IFNA(_xlfn.XLOOKUP(N45&amp; TODAY(), tblSchedule[Team] &amp; tblSchedule[Date], tblSchedule[HA]), "-")</f>
        <v>-</v>
      </c>
      <c r="P45" s="13" t="str" cm="1">
        <f t="array" aca="1" ref="P45" ca="1">_xlfn.IFNA(_xlfn.XLOOKUP(N45&amp; TODAY(), tblSchedule[Team] &amp; tblSchedule[Date], tblSchedule[Team.2]), "-")</f>
        <v>-</v>
      </c>
    </row>
    <row r="46" spans="1:16" hidden="1" x14ac:dyDescent="0.25">
      <c r="A46" t="s">
        <v>351</v>
      </c>
      <c r="B46" t="s">
        <v>252</v>
      </c>
      <c r="C46" s="11">
        <v>45952</v>
      </c>
      <c r="D46" t="s">
        <v>218</v>
      </c>
      <c r="E46" t="s">
        <v>253</v>
      </c>
      <c r="F46" t="s">
        <v>254</v>
      </c>
      <c r="G46" t="s">
        <v>23</v>
      </c>
      <c r="I46" t="s">
        <v>23</v>
      </c>
      <c r="J46" t="s">
        <v>70</v>
      </c>
      <c r="K46" t="s">
        <v>70</v>
      </c>
      <c r="L46" t="s">
        <v>70</v>
      </c>
      <c r="N46" s="13" t="s">
        <v>516</v>
      </c>
      <c r="O46" s="13" t="str" cm="1">
        <f t="array" aca="1" ref="O46" ca="1">_xlfn.IFNA(_xlfn.XLOOKUP(N46&amp; TODAY(), tblSchedule[Team] &amp; tblSchedule[Date], tblSchedule[HA]), "-")</f>
        <v>-</v>
      </c>
      <c r="P46" s="13" t="str" cm="1">
        <f t="array" aca="1" ref="P46" ca="1">_xlfn.IFNA(_xlfn.XLOOKUP(N46&amp; TODAY(), tblSchedule[Team] &amp; tblSchedule[Date], tblSchedule[Team.2]), "-")</f>
        <v>-</v>
      </c>
    </row>
    <row r="47" spans="1:16" hidden="1" x14ac:dyDescent="0.25">
      <c r="A47" t="s">
        <v>351</v>
      </c>
      <c r="B47" t="s">
        <v>277</v>
      </c>
      <c r="C47" s="11">
        <v>45952</v>
      </c>
      <c r="D47" t="s">
        <v>278</v>
      </c>
      <c r="E47" t="s">
        <v>279</v>
      </c>
      <c r="F47" t="s">
        <v>202</v>
      </c>
      <c r="G47" t="s">
        <v>154</v>
      </c>
      <c r="H47">
        <v>1</v>
      </c>
      <c r="I47" t="s">
        <v>298</v>
      </c>
      <c r="J47" t="s">
        <v>70</v>
      </c>
      <c r="K47" t="s">
        <v>70</v>
      </c>
      <c r="L47" t="s">
        <v>70</v>
      </c>
      <c r="N47" s="13" t="s">
        <v>540</v>
      </c>
      <c r="O47" s="13" t="str" cm="1">
        <f t="array" aca="1" ref="O47" ca="1">_xlfn.IFNA(_xlfn.XLOOKUP(N47&amp; TODAY(), tblSchedule[Team] &amp; tblSchedule[Date], tblSchedule[HA]), "-")</f>
        <v>-</v>
      </c>
      <c r="P47" s="13" t="str" cm="1">
        <f t="array" aca="1" ref="P47" ca="1">_xlfn.IFNA(_xlfn.XLOOKUP(N47&amp; TODAY(), tblSchedule[Team] &amp; tblSchedule[Date], tblSchedule[Team.2]), "-")</f>
        <v>-</v>
      </c>
    </row>
    <row r="48" spans="1:16" hidden="1" x14ac:dyDescent="0.25">
      <c r="A48" t="s">
        <v>351</v>
      </c>
      <c r="B48" t="s">
        <v>352</v>
      </c>
      <c r="C48" s="11">
        <v>45952</v>
      </c>
      <c r="D48" t="s">
        <v>152</v>
      </c>
      <c r="E48" t="s">
        <v>353</v>
      </c>
      <c r="F48" t="s">
        <v>83</v>
      </c>
      <c r="G48" t="s">
        <v>132</v>
      </c>
      <c r="H48">
        <v>1</v>
      </c>
      <c r="I48" t="s">
        <v>298</v>
      </c>
      <c r="J48" t="s">
        <v>70</v>
      </c>
      <c r="K48" t="s">
        <v>70</v>
      </c>
      <c r="L48" t="s">
        <v>70</v>
      </c>
      <c r="N48" s="13" t="s">
        <v>536</v>
      </c>
      <c r="O48" s="13" t="str" cm="1">
        <f t="array" aca="1" ref="O48" ca="1">_xlfn.IFNA(_xlfn.XLOOKUP(N48&amp; TODAY(), tblSchedule[Team] &amp; tblSchedule[Date], tblSchedule[HA]), "-")</f>
        <v>-</v>
      </c>
      <c r="P48" s="13" t="str" cm="1">
        <f t="array" aca="1" ref="P48" ca="1">_xlfn.IFNA(_xlfn.XLOOKUP(N48&amp; TODAY(), tblSchedule[Team] &amp; tblSchedule[Date], tblSchedule[Team.2]), "-")</f>
        <v>-</v>
      </c>
    </row>
    <row r="49" spans="1:16" hidden="1" x14ac:dyDescent="0.25">
      <c r="A49" t="s">
        <v>351</v>
      </c>
      <c r="B49" t="s">
        <v>100</v>
      </c>
      <c r="C49" s="11">
        <v>45952</v>
      </c>
      <c r="D49" t="s">
        <v>102</v>
      </c>
      <c r="E49" t="s">
        <v>103</v>
      </c>
      <c r="F49" t="s">
        <v>78</v>
      </c>
      <c r="G49" t="s">
        <v>25</v>
      </c>
      <c r="H49">
        <v>1</v>
      </c>
      <c r="I49" t="s">
        <v>25</v>
      </c>
      <c r="J49" t="s">
        <v>70</v>
      </c>
      <c r="K49" t="s">
        <v>70</v>
      </c>
      <c r="L49" t="s">
        <v>70</v>
      </c>
      <c r="N49" s="13" t="s">
        <v>54</v>
      </c>
      <c r="O49" s="13" t="str" cm="1">
        <f t="array" aca="1" ref="O49" ca="1">_xlfn.IFNA(_xlfn.XLOOKUP(N49&amp; TODAY(), tblSchedule[Team] &amp; tblSchedule[Date], tblSchedule[HA]), "-")</f>
        <v>-</v>
      </c>
      <c r="P49" s="13" t="str" cm="1">
        <f t="array" aca="1" ref="P49" ca="1">_xlfn.IFNA(_xlfn.XLOOKUP(N49&amp; TODAY(), tblSchedule[Team] &amp; tblSchedule[Date], tblSchedule[Team.2]), "-")</f>
        <v>-</v>
      </c>
    </row>
    <row r="50" spans="1:16" hidden="1" x14ac:dyDescent="0.25">
      <c r="A50" t="s">
        <v>351</v>
      </c>
      <c r="B50" t="s">
        <v>503</v>
      </c>
      <c r="C50" s="11">
        <v>45952</v>
      </c>
      <c r="D50" t="s">
        <v>258</v>
      </c>
      <c r="E50" t="s">
        <v>504</v>
      </c>
      <c r="F50" t="s">
        <v>328</v>
      </c>
      <c r="G50" t="s">
        <v>25</v>
      </c>
      <c r="H50">
        <v>1</v>
      </c>
      <c r="I50" t="s">
        <v>25</v>
      </c>
      <c r="J50" t="s">
        <v>70</v>
      </c>
      <c r="K50" t="s">
        <v>70</v>
      </c>
      <c r="L50" t="s">
        <v>70</v>
      </c>
      <c r="N50" s="13" t="s">
        <v>526</v>
      </c>
      <c r="O50" s="13" t="str" cm="1">
        <f t="array" aca="1" ref="O50" ca="1">_xlfn.IFNA(_xlfn.XLOOKUP(N50&amp; TODAY(), tblSchedule[Team] &amp; tblSchedule[Date], tblSchedule[HA]), "-")</f>
        <v>A</v>
      </c>
      <c r="P50" s="13" t="str" cm="1">
        <f t="array" aca="1" ref="P50" ca="1">_xlfn.IFNA(_xlfn.XLOOKUP(N50&amp; TODAY(), tblSchedule[Team] &amp; tblSchedule[Date], tblSchedule[Team.2]), "-")</f>
        <v>Buffalo Sabres</v>
      </c>
    </row>
    <row r="51" spans="1:16" hidden="1" x14ac:dyDescent="0.25">
      <c r="A51" t="s">
        <v>351</v>
      </c>
      <c r="B51" t="s">
        <v>306</v>
      </c>
      <c r="C51" s="11">
        <v>45952</v>
      </c>
      <c r="D51" t="s">
        <v>307</v>
      </c>
      <c r="E51" t="s">
        <v>308</v>
      </c>
      <c r="F51" t="s">
        <v>88</v>
      </c>
      <c r="G51" t="s">
        <v>25</v>
      </c>
      <c r="H51">
        <v>1</v>
      </c>
      <c r="I51" t="s">
        <v>298</v>
      </c>
      <c r="J51" t="s">
        <v>70</v>
      </c>
      <c r="K51" t="s">
        <v>70</v>
      </c>
      <c r="L51" t="s">
        <v>70</v>
      </c>
      <c r="N51" s="13" t="s">
        <v>522</v>
      </c>
      <c r="O51" s="13" t="str" cm="1">
        <f t="array" aca="1" ref="O51" ca="1">_xlfn.IFNA(_xlfn.XLOOKUP(N51&amp; TODAY(), tblSchedule[Team] &amp; tblSchedule[Date], tblSchedule[HA]), "-")</f>
        <v>-</v>
      </c>
      <c r="P51" s="13" t="str" cm="1">
        <f t="array" aca="1" ref="P51" ca="1">_xlfn.IFNA(_xlfn.XLOOKUP(N51&amp; TODAY(), tblSchedule[Team] &amp; tblSchedule[Date], tblSchedule[Team.2]), "-")</f>
        <v>-</v>
      </c>
    </row>
    <row r="52" spans="1:16" hidden="1" x14ac:dyDescent="0.25">
      <c r="A52" t="s">
        <v>351</v>
      </c>
      <c r="B52" t="s">
        <v>492</v>
      </c>
      <c r="C52" s="11">
        <v>45952</v>
      </c>
      <c r="D52" t="s">
        <v>493</v>
      </c>
      <c r="E52" t="s">
        <v>494</v>
      </c>
      <c r="F52" t="s">
        <v>254</v>
      </c>
      <c r="G52" t="s">
        <v>25</v>
      </c>
      <c r="H52">
        <v>1</v>
      </c>
      <c r="I52" t="s">
        <v>298</v>
      </c>
      <c r="J52" t="s">
        <v>70</v>
      </c>
      <c r="K52" t="s">
        <v>70</v>
      </c>
      <c r="L52" t="s">
        <v>70</v>
      </c>
      <c r="N52" s="13" t="s">
        <v>516</v>
      </c>
      <c r="O52" s="13" t="str" cm="1">
        <f t="array" aca="1" ref="O52" ca="1">_xlfn.IFNA(_xlfn.XLOOKUP(N52&amp; TODAY(), tblSchedule[Team] &amp; tblSchedule[Date], tblSchedule[HA]), "-")</f>
        <v>-</v>
      </c>
      <c r="P52" s="13" t="str" cm="1">
        <f t="array" aca="1" ref="P52" ca="1">_xlfn.IFNA(_xlfn.XLOOKUP(N52&amp; TODAY(), tblSchedule[Team] &amp; tblSchedule[Date], tblSchedule[Team.2]), "-")</f>
        <v>-</v>
      </c>
    </row>
    <row r="53" spans="1:16" hidden="1" x14ac:dyDescent="0.25">
      <c r="A53" t="s">
        <v>367</v>
      </c>
      <c r="B53" t="s">
        <v>314</v>
      </c>
      <c r="C53" s="11">
        <v>45952</v>
      </c>
      <c r="D53" t="s">
        <v>315</v>
      </c>
      <c r="E53" t="s">
        <v>316</v>
      </c>
      <c r="F53" t="s">
        <v>88</v>
      </c>
      <c r="G53" t="s">
        <v>21</v>
      </c>
      <c r="H53">
        <v>1</v>
      </c>
      <c r="I53" t="s">
        <v>21</v>
      </c>
      <c r="J53" t="s">
        <v>70</v>
      </c>
      <c r="K53" t="s">
        <v>70</v>
      </c>
      <c r="L53" t="s">
        <v>70</v>
      </c>
      <c r="N53" s="13" t="s">
        <v>522</v>
      </c>
      <c r="O53" s="13" t="str" cm="1">
        <f t="array" aca="1" ref="O53" ca="1">_xlfn.IFNA(_xlfn.XLOOKUP(N53&amp; TODAY(), tblSchedule[Team] &amp; tblSchedule[Date], tblSchedule[HA]), "-")</f>
        <v>-</v>
      </c>
      <c r="P53" s="13" t="str" cm="1">
        <f t="array" aca="1" ref="P53" ca="1">_xlfn.IFNA(_xlfn.XLOOKUP(N53&amp; TODAY(), tblSchedule[Team] &amp; tblSchedule[Date], tblSchedule[Team.2]), "-")</f>
        <v>-</v>
      </c>
    </row>
    <row r="54" spans="1:16" hidden="1" x14ac:dyDescent="0.25">
      <c r="A54" t="s">
        <v>367</v>
      </c>
      <c r="B54" t="s">
        <v>277</v>
      </c>
      <c r="C54" s="11">
        <v>45952</v>
      </c>
      <c r="D54" t="s">
        <v>278</v>
      </c>
      <c r="E54" t="s">
        <v>279</v>
      </c>
      <c r="F54" t="s">
        <v>202</v>
      </c>
      <c r="G54" t="s">
        <v>154</v>
      </c>
      <c r="H54">
        <v>1</v>
      </c>
      <c r="I54" t="s">
        <v>21</v>
      </c>
      <c r="J54" t="s">
        <v>70</v>
      </c>
      <c r="K54" t="s">
        <v>70</v>
      </c>
      <c r="L54" t="s">
        <v>70</v>
      </c>
      <c r="N54" s="13" t="s">
        <v>540</v>
      </c>
      <c r="O54" s="13" t="str" cm="1">
        <f t="array" aca="1" ref="O54" ca="1">_xlfn.IFNA(_xlfn.XLOOKUP(N54&amp; TODAY(), tblSchedule[Team] &amp; tblSchedule[Date], tblSchedule[HA]), "-")</f>
        <v>-</v>
      </c>
      <c r="P54" s="13" t="str" cm="1">
        <f t="array" aca="1" ref="P54" ca="1">_xlfn.IFNA(_xlfn.XLOOKUP(N54&amp; TODAY(), tblSchedule[Team] &amp; tblSchedule[Date], tblSchedule[Team.2]), "-")</f>
        <v>-</v>
      </c>
    </row>
    <row r="55" spans="1:16" hidden="1" x14ac:dyDescent="0.25">
      <c r="A55" t="s">
        <v>367</v>
      </c>
      <c r="B55" t="s">
        <v>299</v>
      </c>
      <c r="C55" s="11">
        <v>45952</v>
      </c>
      <c r="D55" t="s">
        <v>237</v>
      </c>
      <c r="E55" t="s">
        <v>300</v>
      </c>
      <c r="F55" t="s">
        <v>88</v>
      </c>
      <c r="G55" t="s">
        <v>93</v>
      </c>
      <c r="H55">
        <v>1</v>
      </c>
      <c r="I55" t="s">
        <v>93</v>
      </c>
      <c r="J55" t="s">
        <v>70</v>
      </c>
      <c r="K55" t="s">
        <v>70</v>
      </c>
      <c r="L55" t="s">
        <v>70</v>
      </c>
      <c r="N55" s="13" t="s">
        <v>522</v>
      </c>
      <c r="O55" s="13" t="str" cm="1">
        <f t="array" aca="1" ref="O55" ca="1">_xlfn.IFNA(_xlfn.XLOOKUP(N55&amp; TODAY(), tblSchedule[Team] &amp; tblSchedule[Date], tblSchedule[HA]), "-")</f>
        <v>-</v>
      </c>
      <c r="P55" s="13" t="str" cm="1">
        <f t="array" aca="1" ref="P55" ca="1">_xlfn.IFNA(_xlfn.XLOOKUP(N55&amp; TODAY(), tblSchedule[Team] &amp; tblSchedule[Date], tblSchedule[Team.2]), "-")</f>
        <v>-</v>
      </c>
    </row>
    <row r="56" spans="1:16" hidden="1" x14ac:dyDescent="0.25">
      <c r="A56" t="s">
        <v>367</v>
      </c>
      <c r="B56" t="s">
        <v>89</v>
      </c>
      <c r="C56" s="11">
        <v>45952</v>
      </c>
      <c r="D56" t="s">
        <v>91</v>
      </c>
      <c r="E56" t="s">
        <v>92</v>
      </c>
      <c r="F56" t="s">
        <v>94</v>
      </c>
      <c r="G56" t="s">
        <v>93</v>
      </c>
      <c r="H56">
        <v>1</v>
      </c>
      <c r="I56" t="s">
        <v>93</v>
      </c>
      <c r="J56" t="s">
        <v>70</v>
      </c>
      <c r="K56" t="s">
        <v>70</v>
      </c>
      <c r="L56" t="s">
        <v>70</v>
      </c>
      <c r="N56" s="13" t="s">
        <v>517</v>
      </c>
      <c r="O56" s="13" t="str" cm="1">
        <f t="array" aca="1" ref="O56" ca="1">_xlfn.IFNA(_xlfn.XLOOKUP(N56&amp; TODAY(), tblSchedule[Team] &amp; tblSchedule[Date], tblSchedule[HA]), "-")</f>
        <v>-</v>
      </c>
      <c r="P56" s="13" t="str" cm="1">
        <f t="array" aca="1" ref="P56" ca="1">_xlfn.IFNA(_xlfn.XLOOKUP(N56&amp; TODAY(), tblSchedule[Team] &amp; tblSchedule[Date], tblSchedule[Team.2]), "-")</f>
        <v>-</v>
      </c>
    </row>
    <row r="57" spans="1:16" hidden="1" x14ac:dyDescent="0.25">
      <c r="A57" t="s">
        <v>367</v>
      </c>
      <c r="B57" t="s">
        <v>325</v>
      </c>
      <c r="C57" s="11">
        <v>45952</v>
      </c>
      <c r="D57" t="s">
        <v>326</v>
      </c>
      <c r="E57" t="s">
        <v>327</v>
      </c>
      <c r="F57" t="s">
        <v>328</v>
      </c>
      <c r="G57" t="s">
        <v>132</v>
      </c>
      <c r="H57">
        <v>1</v>
      </c>
      <c r="I57" t="s">
        <v>132</v>
      </c>
      <c r="J57" t="s">
        <v>70</v>
      </c>
      <c r="K57" t="s">
        <v>70</v>
      </c>
      <c r="L57" t="s">
        <v>70</v>
      </c>
      <c r="N57" s="13" t="s">
        <v>526</v>
      </c>
      <c r="O57" s="13" t="str" cm="1">
        <f t="array" aca="1" ref="O57" ca="1">_xlfn.IFNA(_xlfn.XLOOKUP(N57&amp; TODAY(), tblSchedule[Team] &amp; tblSchedule[Date], tblSchedule[HA]), "-")</f>
        <v>A</v>
      </c>
      <c r="P57" s="13" t="str" cm="1">
        <f t="array" aca="1" ref="P57" ca="1">_xlfn.IFNA(_xlfn.XLOOKUP(N57&amp; TODAY(), tblSchedule[Team] &amp; tblSchedule[Date], tblSchedule[Team.2]), "-")</f>
        <v>Buffalo Sabres</v>
      </c>
    </row>
    <row r="58" spans="1:16" hidden="1" x14ac:dyDescent="0.25">
      <c r="A58" t="s">
        <v>367</v>
      </c>
      <c r="B58" t="s">
        <v>505</v>
      </c>
      <c r="C58" s="11">
        <v>45952</v>
      </c>
      <c r="D58" t="s">
        <v>506</v>
      </c>
      <c r="E58" t="s">
        <v>507</v>
      </c>
      <c r="F58" t="s">
        <v>202</v>
      </c>
      <c r="G58" t="s">
        <v>132</v>
      </c>
      <c r="H58">
        <v>1</v>
      </c>
      <c r="I58" t="s">
        <v>132</v>
      </c>
      <c r="J58" t="s">
        <v>70</v>
      </c>
      <c r="K58" t="s">
        <v>70</v>
      </c>
      <c r="L58" t="s">
        <v>70</v>
      </c>
      <c r="N58" s="13" t="s">
        <v>540</v>
      </c>
      <c r="O58" s="13" t="str" cm="1">
        <f t="array" aca="1" ref="O58" ca="1">_xlfn.IFNA(_xlfn.XLOOKUP(N58&amp; TODAY(), tblSchedule[Team] &amp; tblSchedule[Date], tblSchedule[HA]), "-")</f>
        <v>-</v>
      </c>
      <c r="P58" s="13" t="str" cm="1">
        <f t="array" aca="1" ref="P58" ca="1">_xlfn.IFNA(_xlfn.XLOOKUP(N58&amp; TODAY(), tblSchedule[Team] &amp; tblSchedule[Date], tblSchedule[Team.2]), "-")</f>
        <v>-</v>
      </c>
    </row>
    <row r="59" spans="1:16" hidden="1" x14ac:dyDescent="0.25">
      <c r="A59" t="s">
        <v>367</v>
      </c>
      <c r="B59" t="s">
        <v>286</v>
      </c>
      <c r="C59" s="11">
        <v>45952</v>
      </c>
      <c r="D59" t="s">
        <v>287</v>
      </c>
      <c r="E59" t="s">
        <v>288</v>
      </c>
      <c r="F59" t="s">
        <v>187</v>
      </c>
      <c r="G59" t="s">
        <v>23</v>
      </c>
      <c r="H59">
        <v>1</v>
      </c>
      <c r="I59" t="s">
        <v>23</v>
      </c>
      <c r="J59" t="s">
        <v>70</v>
      </c>
      <c r="K59" t="s">
        <v>70</v>
      </c>
      <c r="L59" t="s">
        <v>70</v>
      </c>
      <c r="N59" s="13" t="s">
        <v>48</v>
      </c>
      <c r="O59" s="13" t="str" cm="1">
        <f t="array" aca="1" ref="O59" ca="1">_xlfn.IFNA(_xlfn.XLOOKUP(N59&amp; TODAY(), tblSchedule[Team] &amp; tblSchedule[Date], tblSchedule[HA]), "-")</f>
        <v>-</v>
      </c>
      <c r="P59" s="13" t="str" cm="1">
        <f t="array" aca="1" ref="P59" ca="1">_xlfn.IFNA(_xlfn.XLOOKUP(N59&amp; TODAY(), tblSchedule[Team] &amp; tblSchedule[Date], tblSchedule[Team.2]), "-")</f>
        <v>-</v>
      </c>
    </row>
    <row r="60" spans="1:16" hidden="1" x14ac:dyDescent="0.25">
      <c r="A60" t="s">
        <v>367</v>
      </c>
      <c r="B60" t="s">
        <v>289</v>
      </c>
      <c r="C60" s="11">
        <v>45952</v>
      </c>
      <c r="D60" t="s">
        <v>290</v>
      </c>
      <c r="E60" t="s">
        <v>291</v>
      </c>
      <c r="F60" t="s">
        <v>155</v>
      </c>
      <c r="G60" t="s">
        <v>23</v>
      </c>
      <c r="H60">
        <v>1</v>
      </c>
      <c r="I60" t="s">
        <v>23</v>
      </c>
      <c r="J60" t="s">
        <v>70</v>
      </c>
      <c r="K60" t="s">
        <v>70</v>
      </c>
      <c r="L60" t="s">
        <v>70</v>
      </c>
      <c r="N60" s="13" t="s">
        <v>49</v>
      </c>
      <c r="O60" s="13" t="str" cm="1">
        <f t="array" aca="1" ref="O60" ca="1">_xlfn.IFNA(_xlfn.XLOOKUP(N60&amp; TODAY(), tblSchedule[Team] &amp; tblSchedule[Date], tblSchedule[HA]), "-")</f>
        <v>H</v>
      </c>
      <c r="P60" s="13" t="str" cm="1">
        <f t="array" aca="1" ref="P60" ca="1">_xlfn.IFNA(_xlfn.XLOOKUP(N60&amp; TODAY(), tblSchedule[Team] &amp; tblSchedule[Date], tblSchedule[Team.2]), "-")</f>
        <v>Montreal Canadiens</v>
      </c>
    </row>
    <row r="61" spans="1:16" hidden="1" x14ac:dyDescent="0.25">
      <c r="A61" t="s">
        <v>367</v>
      </c>
      <c r="B61" t="s">
        <v>368</v>
      </c>
      <c r="C61" s="11">
        <v>45952</v>
      </c>
      <c r="D61" t="s">
        <v>369</v>
      </c>
      <c r="E61" t="s">
        <v>370</v>
      </c>
      <c r="F61" t="s">
        <v>94</v>
      </c>
      <c r="G61" t="s">
        <v>23</v>
      </c>
      <c r="I61" t="s">
        <v>23</v>
      </c>
      <c r="J61" t="s">
        <v>70</v>
      </c>
      <c r="K61" t="s">
        <v>70</v>
      </c>
      <c r="L61" t="s">
        <v>70</v>
      </c>
      <c r="N61" s="13" t="s">
        <v>517</v>
      </c>
      <c r="O61" s="13" t="str" cm="1">
        <f t="array" aca="1" ref="O61" ca="1">_xlfn.IFNA(_xlfn.XLOOKUP(N61&amp; TODAY(), tblSchedule[Team] &amp; tblSchedule[Date], tblSchedule[HA]), "-")</f>
        <v>-</v>
      </c>
      <c r="P61" s="13" t="str" cm="1">
        <f t="array" aca="1" ref="P61" ca="1">_xlfn.IFNA(_xlfn.XLOOKUP(N61&amp; TODAY(), tblSchedule[Team] &amp; tblSchedule[Date], tblSchedule[Team.2]), "-")</f>
        <v>-</v>
      </c>
    </row>
    <row r="62" spans="1:16" hidden="1" x14ac:dyDescent="0.25">
      <c r="A62" t="s">
        <v>367</v>
      </c>
      <c r="B62" t="s">
        <v>252</v>
      </c>
      <c r="C62" s="11">
        <v>45952</v>
      </c>
      <c r="D62" t="s">
        <v>218</v>
      </c>
      <c r="E62" t="s">
        <v>253</v>
      </c>
      <c r="F62" t="s">
        <v>254</v>
      </c>
      <c r="G62" t="s">
        <v>23</v>
      </c>
      <c r="I62" t="s">
        <v>23</v>
      </c>
      <c r="J62" t="s">
        <v>70</v>
      </c>
      <c r="K62" t="s">
        <v>70</v>
      </c>
      <c r="L62" t="s">
        <v>70</v>
      </c>
      <c r="N62" s="13" t="s">
        <v>516</v>
      </c>
      <c r="O62" s="13" t="str" cm="1">
        <f t="array" aca="1" ref="O62" ca="1">_xlfn.IFNA(_xlfn.XLOOKUP(N62&amp; TODAY(), tblSchedule[Team] &amp; tblSchedule[Date], tblSchedule[HA]), "-")</f>
        <v>-</v>
      </c>
      <c r="P62" s="13" t="str" cm="1">
        <f t="array" aca="1" ref="P62" ca="1">_xlfn.IFNA(_xlfn.XLOOKUP(N62&amp; TODAY(), tblSchedule[Team] &amp; tblSchedule[Date], tblSchedule[Team.2]), "-")</f>
        <v>-</v>
      </c>
    </row>
    <row r="63" spans="1:16" hidden="1" x14ac:dyDescent="0.25">
      <c r="A63" t="s">
        <v>367</v>
      </c>
      <c r="B63" t="s">
        <v>295</v>
      </c>
      <c r="C63" s="11">
        <v>45952</v>
      </c>
      <c r="D63" t="s">
        <v>296</v>
      </c>
      <c r="E63" t="s">
        <v>297</v>
      </c>
      <c r="F63" t="s">
        <v>259</v>
      </c>
      <c r="G63" t="s">
        <v>71</v>
      </c>
      <c r="I63" t="s">
        <v>298</v>
      </c>
      <c r="J63" t="s">
        <v>70</v>
      </c>
      <c r="K63" t="s">
        <v>70</v>
      </c>
      <c r="L63" t="s">
        <v>70</v>
      </c>
      <c r="N63" s="13" t="s">
        <v>519</v>
      </c>
      <c r="O63" s="13" t="str" cm="1">
        <f t="array" aca="1" ref="O63" ca="1">_xlfn.IFNA(_xlfn.XLOOKUP(N63&amp; TODAY(), tblSchedule[Team] &amp; tblSchedule[Date], tblSchedule[HA]), "-")</f>
        <v>-</v>
      </c>
      <c r="P63" s="13" t="str" cm="1">
        <f t="array" aca="1" ref="P63" ca="1">_xlfn.IFNA(_xlfn.XLOOKUP(N63&amp; TODAY(), tblSchedule[Team] &amp; tblSchedule[Date], tblSchedule[Team.2]), "-")</f>
        <v>-</v>
      </c>
    </row>
    <row r="64" spans="1:16" hidden="1" x14ac:dyDescent="0.25">
      <c r="A64" t="s">
        <v>367</v>
      </c>
      <c r="B64" t="s">
        <v>280</v>
      </c>
      <c r="C64" s="11">
        <v>45952</v>
      </c>
      <c r="D64" t="s">
        <v>281</v>
      </c>
      <c r="E64" t="s">
        <v>282</v>
      </c>
      <c r="F64" t="s">
        <v>259</v>
      </c>
      <c r="G64" t="s">
        <v>196</v>
      </c>
      <c r="H64">
        <v>1</v>
      </c>
      <c r="I64" t="s">
        <v>298</v>
      </c>
      <c r="J64" t="s">
        <v>70</v>
      </c>
      <c r="K64" t="s">
        <v>70</v>
      </c>
      <c r="L64" t="s">
        <v>70</v>
      </c>
      <c r="N64" s="13" t="s">
        <v>519</v>
      </c>
      <c r="O64" s="13" t="str" cm="1">
        <f t="array" aca="1" ref="O64" ca="1">_xlfn.IFNA(_xlfn.XLOOKUP(N64&amp; TODAY(), tblSchedule[Team] &amp; tblSchedule[Date], tblSchedule[HA]), "-")</f>
        <v>-</v>
      </c>
      <c r="P64" s="13" t="str" cm="1">
        <f t="array" aca="1" ref="P64" ca="1">_xlfn.IFNA(_xlfn.XLOOKUP(N64&amp; TODAY(), tblSchedule[Team] &amp; tblSchedule[Date], tblSchedule[Team.2]), "-")</f>
        <v>-</v>
      </c>
    </row>
    <row r="65" spans="1:16" hidden="1" x14ac:dyDescent="0.25">
      <c r="A65" t="s">
        <v>367</v>
      </c>
      <c r="B65" t="s">
        <v>306</v>
      </c>
      <c r="C65" s="11">
        <v>45952</v>
      </c>
      <c r="D65" t="s">
        <v>307</v>
      </c>
      <c r="E65" t="s">
        <v>308</v>
      </c>
      <c r="F65" t="s">
        <v>88</v>
      </c>
      <c r="G65" t="s">
        <v>25</v>
      </c>
      <c r="H65">
        <v>1</v>
      </c>
      <c r="I65" t="s">
        <v>25</v>
      </c>
      <c r="J65" t="s">
        <v>70</v>
      </c>
      <c r="K65" t="s">
        <v>70</v>
      </c>
      <c r="L65" t="s">
        <v>70</v>
      </c>
      <c r="N65" s="13" t="s">
        <v>522</v>
      </c>
      <c r="O65" s="13" t="str" cm="1">
        <f t="array" aca="1" ref="O65" ca="1">_xlfn.IFNA(_xlfn.XLOOKUP(N65&amp; TODAY(), tblSchedule[Team] &amp; tblSchedule[Date], tblSchedule[HA]), "-")</f>
        <v>-</v>
      </c>
      <c r="P65" s="13" t="str" cm="1">
        <f t="array" aca="1" ref="P65" ca="1">_xlfn.IFNA(_xlfn.XLOOKUP(N65&amp; TODAY(), tblSchedule[Team] &amp; tblSchedule[Date], tblSchedule[Team.2]), "-")</f>
        <v>-</v>
      </c>
    </row>
    <row r="66" spans="1:16" hidden="1" x14ac:dyDescent="0.25">
      <c r="A66" t="s">
        <v>367</v>
      </c>
      <c r="B66" t="s">
        <v>371</v>
      </c>
      <c r="C66" s="11">
        <v>45952</v>
      </c>
      <c r="D66" t="s">
        <v>372</v>
      </c>
      <c r="E66" t="s">
        <v>373</v>
      </c>
      <c r="F66" t="s">
        <v>159</v>
      </c>
      <c r="G66" t="s">
        <v>25</v>
      </c>
      <c r="H66">
        <v>1</v>
      </c>
      <c r="I66" t="s">
        <v>25</v>
      </c>
      <c r="J66" t="s">
        <v>70</v>
      </c>
      <c r="K66" t="s">
        <v>70</v>
      </c>
      <c r="L66" t="s">
        <v>70</v>
      </c>
      <c r="N66" s="13" t="s">
        <v>527</v>
      </c>
      <c r="O66" s="13" t="str" cm="1">
        <f t="array" aca="1" ref="O66" ca="1">_xlfn.IFNA(_xlfn.XLOOKUP(N66&amp; TODAY(), tblSchedule[Team] &amp; tblSchedule[Date], tblSchedule[HA]), "-")</f>
        <v>-</v>
      </c>
      <c r="P66" s="13" t="str" cm="1">
        <f t="array" aca="1" ref="P66" ca="1">_xlfn.IFNA(_xlfn.XLOOKUP(N66&amp; TODAY(), tblSchedule[Team] &amp; tblSchedule[Date], tblSchedule[Team.2]), "-")</f>
        <v>-</v>
      </c>
    </row>
    <row r="67" spans="1:16" hidden="1" x14ac:dyDescent="0.25">
      <c r="A67" t="s">
        <v>367</v>
      </c>
      <c r="B67" t="s">
        <v>301</v>
      </c>
      <c r="C67" s="11">
        <v>45952</v>
      </c>
      <c r="D67" t="s">
        <v>302</v>
      </c>
      <c r="E67" t="s">
        <v>303</v>
      </c>
      <c r="F67" t="s">
        <v>138</v>
      </c>
      <c r="G67" t="s">
        <v>25</v>
      </c>
      <c r="H67">
        <v>1</v>
      </c>
      <c r="I67" t="s">
        <v>298</v>
      </c>
      <c r="J67" t="s">
        <v>70</v>
      </c>
      <c r="K67" t="s">
        <v>70</v>
      </c>
      <c r="L67" t="s">
        <v>70</v>
      </c>
      <c r="N67" s="13" t="s">
        <v>520</v>
      </c>
      <c r="O67" s="13" t="str" cm="1">
        <f t="array" aca="1" ref="O67" ca="1">_xlfn.IFNA(_xlfn.XLOOKUP(N67&amp; TODAY(), tblSchedule[Team] &amp; tblSchedule[Date], tblSchedule[HA]), "-")</f>
        <v>-</v>
      </c>
      <c r="P67" s="13" t="str" cm="1">
        <f t="array" aca="1" ref="P67" ca="1">_xlfn.IFNA(_xlfn.XLOOKUP(N67&amp; TODAY(), tblSchedule[Team] &amp; tblSchedule[Date], tblSchedule[Team.2]), "-")</f>
        <v>-</v>
      </c>
    </row>
    <row r="68" spans="1:16" hidden="1" x14ac:dyDescent="0.25">
      <c r="A68" t="s">
        <v>367</v>
      </c>
      <c r="B68" t="s">
        <v>492</v>
      </c>
      <c r="C68" s="11">
        <v>45952</v>
      </c>
      <c r="D68" t="s">
        <v>493</v>
      </c>
      <c r="E68" t="s">
        <v>494</v>
      </c>
      <c r="F68" t="s">
        <v>254</v>
      </c>
      <c r="G68" t="s">
        <v>25</v>
      </c>
      <c r="H68">
        <v>1</v>
      </c>
      <c r="I68" t="s">
        <v>298</v>
      </c>
      <c r="J68" t="s">
        <v>70</v>
      </c>
      <c r="K68" t="s">
        <v>70</v>
      </c>
      <c r="L68" t="s">
        <v>70</v>
      </c>
      <c r="N68" s="13" t="s">
        <v>516</v>
      </c>
      <c r="O68" s="13" t="str" cm="1">
        <f t="array" aca="1" ref="O68" ca="1">_xlfn.IFNA(_xlfn.XLOOKUP(N68&amp; TODAY(), tblSchedule[Team] &amp; tblSchedule[Date], tblSchedule[HA]), "-")</f>
        <v>-</v>
      </c>
      <c r="P68" s="13" t="str" cm="1">
        <f t="array" aca="1" ref="P68" ca="1">_xlfn.IFNA(_xlfn.XLOOKUP(N68&amp; TODAY(), tblSchedule[Team] &amp; tblSchedule[Date], tblSchedule[Team.2]), "-")</f>
        <v>-</v>
      </c>
    </row>
    <row r="69" spans="1:16" x14ac:dyDescent="0.25">
      <c r="A69" t="s">
        <v>367</v>
      </c>
      <c r="B69" t="s">
        <v>339</v>
      </c>
      <c r="C69" s="11">
        <v>45952</v>
      </c>
      <c r="D69" t="s">
        <v>340</v>
      </c>
      <c r="E69" t="s">
        <v>341</v>
      </c>
      <c r="F69" t="s">
        <v>159</v>
      </c>
      <c r="G69" t="s">
        <v>342</v>
      </c>
      <c r="H69">
        <v>1</v>
      </c>
      <c r="I69" t="s">
        <v>223</v>
      </c>
      <c r="J69" t="s">
        <v>223</v>
      </c>
      <c r="K69" t="s">
        <v>183</v>
      </c>
      <c r="L69" t="s">
        <v>343</v>
      </c>
      <c r="M69">
        <v>1</v>
      </c>
      <c r="N69" s="13" t="s">
        <v>527</v>
      </c>
      <c r="O69" s="13" t="str" cm="1">
        <f t="array" aca="1" ref="O69" ca="1">_xlfn.IFNA(_xlfn.XLOOKUP(N69&amp; TODAY(), tblSchedule[Team] &amp; tblSchedule[Date], tblSchedule[HA]), "-")</f>
        <v>-</v>
      </c>
      <c r="P69" s="13" t="str" cm="1">
        <f t="array" aca="1" ref="P69" ca="1">_xlfn.IFNA(_xlfn.XLOOKUP(N69&amp; TODAY(), tblSchedule[Team] &amp; tblSchedule[Date], tblSchedule[Team.2]), "-")</f>
        <v>-</v>
      </c>
    </row>
    <row r="70" spans="1:16" hidden="1" x14ac:dyDescent="0.25">
      <c r="A70" t="s">
        <v>374</v>
      </c>
      <c r="B70" t="s">
        <v>375</v>
      </c>
      <c r="C70" s="11">
        <v>45952</v>
      </c>
      <c r="D70" t="s">
        <v>376</v>
      </c>
      <c r="E70" t="s">
        <v>377</v>
      </c>
      <c r="F70" t="s">
        <v>78</v>
      </c>
      <c r="G70" t="s">
        <v>21</v>
      </c>
      <c r="H70">
        <v>1</v>
      </c>
      <c r="I70" t="s">
        <v>21</v>
      </c>
      <c r="J70" t="s">
        <v>70</v>
      </c>
      <c r="K70" t="s">
        <v>70</v>
      </c>
      <c r="L70" t="s">
        <v>70</v>
      </c>
      <c r="N70" s="13" t="s">
        <v>54</v>
      </c>
      <c r="O70" s="13" t="str" cm="1">
        <f t="array" aca="1" ref="O70" ca="1">_xlfn.IFNA(_xlfn.XLOOKUP(N70&amp; TODAY(), tblSchedule[Team] &amp; tblSchedule[Date], tblSchedule[HA]), "-")</f>
        <v>-</v>
      </c>
      <c r="P70" s="13" t="str" cm="1">
        <f t="array" aca="1" ref="P70" ca="1">_xlfn.IFNA(_xlfn.XLOOKUP(N70&amp; TODAY(), tblSchedule[Team] &amp; tblSchedule[Date], tblSchedule[Team.2]), "-")</f>
        <v>-</v>
      </c>
    </row>
    <row r="71" spans="1:16" hidden="1" x14ac:dyDescent="0.25">
      <c r="A71" t="s">
        <v>374</v>
      </c>
      <c r="B71" t="s">
        <v>378</v>
      </c>
      <c r="C71" s="11">
        <v>45952</v>
      </c>
      <c r="D71" t="s">
        <v>152</v>
      </c>
      <c r="E71" t="s">
        <v>379</v>
      </c>
      <c r="F71" t="s">
        <v>328</v>
      </c>
      <c r="G71" t="s">
        <v>21</v>
      </c>
      <c r="H71">
        <v>1</v>
      </c>
      <c r="I71" t="s">
        <v>21</v>
      </c>
      <c r="J71" t="s">
        <v>70</v>
      </c>
      <c r="K71" t="s">
        <v>70</v>
      </c>
      <c r="L71" t="s">
        <v>70</v>
      </c>
      <c r="N71" s="13" t="s">
        <v>526</v>
      </c>
      <c r="O71" s="13" t="str" cm="1">
        <f t="array" aca="1" ref="O71" ca="1">_xlfn.IFNA(_xlfn.XLOOKUP(N71&amp; TODAY(), tblSchedule[Team] &amp; tblSchedule[Date], tblSchedule[HA]), "-")</f>
        <v>A</v>
      </c>
      <c r="P71" s="13" t="str" cm="1">
        <f t="array" aca="1" ref="P71" ca="1">_xlfn.IFNA(_xlfn.XLOOKUP(N71&amp; TODAY(), tblSchedule[Team] &amp; tblSchedule[Date], tblSchedule[Team.2]), "-")</f>
        <v>Buffalo Sabres</v>
      </c>
    </row>
    <row r="72" spans="1:16" hidden="1" x14ac:dyDescent="0.25">
      <c r="A72" t="s">
        <v>374</v>
      </c>
      <c r="B72" t="s">
        <v>274</v>
      </c>
      <c r="C72" s="11">
        <v>45952</v>
      </c>
      <c r="D72" t="s">
        <v>275</v>
      </c>
      <c r="E72" t="s">
        <v>276</v>
      </c>
      <c r="F72" t="s">
        <v>99</v>
      </c>
      <c r="G72" t="s">
        <v>154</v>
      </c>
      <c r="H72">
        <v>1</v>
      </c>
      <c r="I72" t="s">
        <v>93</v>
      </c>
      <c r="J72" t="s">
        <v>70</v>
      </c>
      <c r="K72" t="s">
        <v>70</v>
      </c>
      <c r="L72" t="s">
        <v>70</v>
      </c>
      <c r="N72" s="13" t="s">
        <v>52</v>
      </c>
      <c r="O72" s="13" t="str" cm="1">
        <f t="array" aca="1" ref="O72" ca="1">_xlfn.IFNA(_xlfn.XLOOKUP(N72&amp; TODAY(), tblSchedule[Team] &amp; tblSchedule[Date], tblSchedule[HA]), "-")</f>
        <v>H</v>
      </c>
      <c r="P72" s="13" t="str" cm="1">
        <f t="array" aca="1" ref="P72" ca="1">_xlfn.IFNA(_xlfn.XLOOKUP(N72&amp; TODAY(), tblSchedule[Team] &amp; tblSchedule[Date], tblSchedule[Team.2]), "-")</f>
        <v>Minnesota Wild</v>
      </c>
    </row>
    <row r="73" spans="1:16" hidden="1" x14ac:dyDescent="0.25">
      <c r="A73" t="s">
        <v>374</v>
      </c>
      <c r="B73" t="s">
        <v>151</v>
      </c>
      <c r="C73" s="11">
        <v>45952</v>
      </c>
      <c r="D73" t="s">
        <v>152</v>
      </c>
      <c r="E73" t="s">
        <v>153</v>
      </c>
      <c r="F73" t="s">
        <v>133</v>
      </c>
      <c r="G73" t="s">
        <v>154</v>
      </c>
      <c r="H73">
        <v>1</v>
      </c>
      <c r="I73" t="s">
        <v>93</v>
      </c>
      <c r="J73" t="s">
        <v>70</v>
      </c>
      <c r="K73" t="s">
        <v>70</v>
      </c>
      <c r="L73" t="s">
        <v>70</v>
      </c>
      <c r="N73" s="13" t="s">
        <v>533</v>
      </c>
      <c r="O73" s="13" t="str" cm="1">
        <f t="array" aca="1" ref="O73" ca="1">_xlfn.IFNA(_xlfn.XLOOKUP(N73&amp; TODAY(), tblSchedule[Team] &amp; tblSchedule[Date], tblSchedule[HA]), "-")</f>
        <v>-</v>
      </c>
      <c r="P73" s="13" t="str" cm="1">
        <f t="array" aca="1" ref="P73" ca="1">_xlfn.IFNA(_xlfn.XLOOKUP(N73&amp; TODAY(), tblSchedule[Team] &amp; tblSchedule[Date], tblSchedule[Team.2]), "-")</f>
        <v>-</v>
      </c>
    </row>
    <row r="74" spans="1:16" hidden="1" x14ac:dyDescent="0.25">
      <c r="A74" t="s">
        <v>374</v>
      </c>
      <c r="B74" t="s">
        <v>325</v>
      </c>
      <c r="C74" s="11">
        <v>45952</v>
      </c>
      <c r="D74" t="s">
        <v>326</v>
      </c>
      <c r="E74" t="s">
        <v>327</v>
      </c>
      <c r="F74" t="s">
        <v>328</v>
      </c>
      <c r="G74" t="s">
        <v>132</v>
      </c>
      <c r="H74">
        <v>1</v>
      </c>
      <c r="I74" t="s">
        <v>132</v>
      </c>
      <c r="J74" t="s">
        <v>70</v>
      </c>
      <c r="K74" t="s">
        <v>70</v>
      </c>
      <c r="L74" t="s">
        <v>70</v>
      </c>
      <c r="N74" s="13" t="s">
        <v>526</v>
      </c>
      <c r="O74" s="13" t="str" cm="1">
        <f t="array" aca="1" ref="O74" ca="1">_xlfn.IFNA(_xlfn.XLOOKUP(N74&amp; TODAY(), tblSchedule[Team] &amp; tblSchedule[Date], tblSchedule[HA]), "-")</f>
        <v>A</v>
      </c>
      <c r="P74" s="13" t="str" cm="1">
        <f t="array" aca="1" ref="P74" ca="1">_xlfn.IFNA(_xlfn.XLOOKUP(N74&amp; TODAY(), tblSchedule[Team] &amp; tblSchedule[Date], tblSchedule[Team.2]), "-")</f>
        <v>Buffalo Sabres</v>
      </c>
    </row>
    <row r="75" spans="1:16" hidden="1" x14ac:dyDescent="0.25">
      <c r="A75" t="s">
        <v>374</v>
      </c>
      <c r="B75" t="s">
        <v>170</v>
      </c>
      <c r="C75" s="11">
        <v>45952</v>
      </c>
      <c r="D75" t="s">
        <v>171</v>
      </c>
      <c r="E75" t="s">
        <v>172</v>
      </c>
      <c r="F75" t="s">
        <v>173</v>
      </c>
      <c r="G75" t="s">
        <v>132</v>
      </c>
      <c r="H75">
        <v>1</v>
      </c>
      <c r="I75" t="s">
        <v>132</v>
      </c>
      <c r="J75" t="s">
        <v>70</v>
      </c>
      <c r="K75" t="s">
        <v>70</v>
      </c>
      <c r="L75" t="s">
        <v>70</v>
      </c>
      <c r="N75" s="13" t="s">
        <v>529</v>
      </c>
      <c r="O75" s="13" t="str" cm="1">
        <f t="array" aca="1" ref="O75" ca="1">_xlfn.IFNA(_xlfn.XLOOKUP(N75&amp; TODAY(), tblSchedule[Team] &amp; tblSchedule[Date], tblSchedule[HA]), "-")</f>
        <v>H</v>
      </c>
      <c r="P75" s="13" t="str" cm="1">
        <f t="array" aca="1" ref="P75" ca="1">_xlfn.IFNA(_xlfn.XLOOKUP(N75&amp; TODAY(), tblSchedule[Team] &amp; tblSchedule[Date], tblSchedule[Team.2]), "-")</f>
        <v>Detroit Red Wings</v>
      </c>
    </row>
    <row r="76" spans="1:16" hidden="1" x14ac:dyDescent="0.25">
      <c r="A76" t="s">
        <v>374</v>
      </c>
      <c r="B76" t="s">
        <v>289</v>
      </c>
      <c r="C76" s="11">
        <v>45952</v>
      </c>
      <c r="D76" t="s">
        <v>290</v>
      </c>
      <c r="E76" t="s">
        <v>291</v>
      </c>
      <c r="F76" t="s">
        <v>155</v>
      </c>
      <c r="G76" t="s">
        <v>23</v>
      </c>
      <c r="H76">
        <v>1</v>
      </c>
      <c r="I76" t="s">
        <v>23</v>
      </c>
      <c r="J76" t="s">
        <v>70</v>
      </c>
      <c r="K76" t="s">
        <v>70</v>
      </c>
      <c r="L76" t="s">
        <v>70</v>
      </c>
      <c r="N76" s="13" t="s">
        <v>49</v>
      </c>
      <c r="O76" s="13" t="str" cm="1">
        <f t="array" aca="1" ref="O76" ca="1">_xlfn.IFNA(_xlfn.XLOOKUP(N76&amp; TODAY(), tblSchedule[Team] &amp; tblSchedule[Date], tblSchedule[HA]), "-")</f>
        <v>H</v>
      </c>
      <c r="P76" s="13" t="str" cm="1">
        <f t="array" aca="1" ref="P76" ca="1">_xlfn.IFNA(_xlfn.XLOOKUP(N76&amp; TODAY(), tblSchedule[Team] &amp; tblSchedule[Date], tblSchedule[Team.2]), "-")</f>
        <v>Montreal Canadiens</v>
      </c>
    </row>
    <row r="77" spans="1:16" hidden="1" x14ac:dyDescent="0.25">
      <c r="A77" t="s">
        <v>374</v>
      </c>
      <c r="B77" t="s">
        <v>252</v>
      </c>
      <c r="C77" s="11">
        <v>45952</v>
      </c>
      <c r="D77" t="s">
        <v>218</v>
      </c>
      <c r="E77" t="s">
        <v>253</v>
      </c>
      <c r="F77" t="s">
        <v>254</v>
      </c>
      <c r="G77" t="s">
        <v>23</v>
      </c>
      <c r="I77" t="s">
        <v>23</v>
      </c>
      <c r="J77" t="s">
        <v>70</v>
      </c>
      <c r="K77" t="s">
        <v>70</v>
      </c>
      <c r="L77" t="s">
        <v>70</v>
      </c>
      <c r="N77" s="13" t="s">
        <v>516</v>
      </c>
      <c r="O77" s="13" t="str" cm="1">
        <f t="array" aca="1" ref="O77" ca="1">_xlfn.IFNA(_xlfn.XLOOKUP(N77&amp; TODAY(), tblSchedule[Team] &amp; tblSchedule[Date], tblSchedule[HA]), "-")</f>
        <v>-</v>
      </c>
      <c r="P77" s="13" t="str" cm="1">
        <f t="array" aca="1" ref="P77" ca="1">_xlfn.IFNA(_xlfn.XLOOKUP(N77&amp; TODAY(), tblSchedule[Team] &amp; tblSchedule[Date], tblSchedule[Team.2]), "-")</f>
        <v>-</v>
      </c>
    </row>
    <row r="78" spans="1:16" hidden="1" x14ac:dyDescent="0.25">
      <c r="A78" t="s">
        <v>374</v>
      </c>
      <c r="B78" t="s">
        <v>108</v>
      </c>
      <c r="C78" s="11">
        <v>45952</v>
      </c>
      <c r="D78" t="s">
        <v>110</v>
      </c>
      <c r="E78" t="s">
        <v>111</v>
      </c>
      <c r="F78" t="s">
        <v>78</v>
      </c>
      <c r="G78" t="s">
        <v>23</v>
      </c>
      <c r="I78" t="s">
        <v>23</v>
      </c>
      <c r="J78" t="s">
        <v>70</v>
      </c>
      <c r="K78" t="s">
        <v>70</v>
      </c>
      <c r="L78" t="s">
        <v>70</v>
      </c>
      <c r="N78" s="13" t="s">
        <v>54</v>
      </c>
      <c r="O78" s="13" t="str" cm="1">
        <f t="array" aca="1" ref="O78" ca="1">_xlfn.IFNA(_xlfn.XLOOKUP(N78&amp; TODAY(), tblSchedule[Team] &amp; tblSchedule[Date], tblSchedule[HA]), "-")</f>
        <v>-</v>
      </c>
      <c r="P78" s="13" t="str" cm="1">
        <f t="array" aca="1" ref="P78" ca="1">_xlfn.IFNA(_xlfn.XLOOKUP(N78&amp; TODAY(), tblSchedule[Team] &amp; tblSchedule[Date], tblSchedule[Team.2]), "-")</f>
        <v>-</v>
      </c>
    </row>
    <row r="79" spans="1:16" hidden="1" x14ac:dyDescent="0.25">
      <c r="A79" t="s">
        <v>374</v>
      </c>
      <c r="B79" t="s">
        <v>286</v>
      </c>
      <c r="C79" s="11">
        <v>45952</v>
      </c>
      <c r="D79" t="s">
        <v>287</v>
      </c>
      <c r="E79" t="s">
        <v>288</v>
      </c>
      <c r="F79" t="s">
        <v>187</v>
      </c>
      <c r="G79" t="s">
        <v>23</v>
      </c>
      <c r="H79">
        <v>1</v>
      </c>
      <c r="I79" t="s">
        <v>23</v>
      </c>
      <c r="J79" t="s">
        <v>70</v>
      </c>
      <c r="K79" t="s">
        <v>70</v>
      </c>
      <c r="L79" t="s">
        <v>70</v>
      </c>
      <c r="N79" s="13" t="s">
        <v>48</v>
      </c>
      <c r="O79" s="13" t="str" cm="1">
        <f t="array" aca="1" ref="O79" ca="1">_xlfn.IFNA(_xlfn.XLOOKUP(N79&amp; TODAY(), tblSchedule[Team] &amp; tblSchedule[Date], tblSchedule[HA]), "-")</f>
        <v>-</v>
      </c>
      <c r="P79" s="13" t="str" cm="1">
        <f t="array" aca="1" ref="P79" ca="1">_xlfn.IFNA(_xlfn.XLOOKUP(N79&amp; TODAY(), tblSchedule[Team] &amp; tblSchedule[Date], tblSchedule[Team.2]), "-")</f>
        <v>-</v>
      </c>
    </row>
    <row r="80" spans="1:16" hidden="1" x14ac:dyDescent="0.25">
      <c r="A80" t="s">
        <v>374</v>
      </c>
      <c r="B80" t="s">
        <v>272</v>
      </c>
      <c r="C80" s="11">
        <v>45952</v>
      </c>
      <c r="D80" t="s">
        <v>118</v>
      </c>
      <c r="E80" t="s">
        <v>273</v>
      </c>
      <c r="F80" t="s">
        <v>88</v>
      </c>
      <c r="G80" t="s">
        <v>21</v>
      </c>
      <c r="H80">
        <v>1</v>
      </c>
      <c r="I80" t="s">
        <v>298</v>
      </c>
      <c r="J80" t="s">
        <v>70</v>
      </c>
      <c r="K80" t="s">
        <v>70</v>
      </c>
      <c r="L80" t="s">
        <v>70</v>
      </c>
      <c r="N80" s="13" t="s">
        <v>522</v>
      </c>
      <c r="O80" s="13" t="str" cm="1">
        <f t="array" aca="1" ref="O80" ca="1">_xlfn.IFNA(_xlfn.XLOOKUP(N80&amp; TODAY(), tblSchedule[Team] &amp; tblSchedule[Date], tblSchedule[HA]), "-")</f>
        <v>-</v>
      </c>
      <c r="P80" s="13" t="str" cm="1">
        <f t="array" aca="1" ref="P80" ca="1">_xlfn.IFNA(_xlfn.XLOOKUP(N80&amp; TODAY(), tblSchedule[Team] &amp; tblSchedule[Date], tblSchedule[Team.2]), "-")</f>
        <v>-</v>
      </c>
    </row>
    <row r="81" spans="1:16" hidden="1" x14ac:dyDescent="0.25">
      <c r="A81" t="s">
        <v>374</v>
      </c>
      <c r="B81" t="s">
        <v>382</v>
      </c>
      <c r="C81" s="11">
        <v>45952</v>
      </c>
      <c r="D81" t="s">
        <v>383</v>
      </c>
      <c r="E81" t="s">
        <v>384</v>
      </c>
      <c r="F81" t="s">
        <v>78</v>
      </c>
      <c r="G81" t="s">
        <v>132</v>
      </c>
      <c r="H81">
        <v>1</v>
      </c>
      <c r="I81" t="s">
        <v>298</v>
      </c>
      <c r="J81" t="s">
        <v>70</v>
      </c>
      <c r="K81" t="s">
        <v>70</v>
      </c>
      <c r="L81" t="s">
        <v>70</v>
      </c>
      <c r="N81" s="13" t="s">
        <v>54</v>
      </c>
      <c r="O81" s="13" t="str" cm="1">
        <f t="array" aca="1" ref="O81" ca="1">_xlfn.IFNA(_xlfn.XLOOKUP(N81&amp; TODAY(), tblSchedule[Team] &amp; tblSchedule[Date], tblSchedule[HA]), "-")</f>
        <v>-</v>
      </c>
      <c r="P81" s="13" t="str" cm="1">
        <f t="array" aca="1" ref="P81" ca="1">_xlfn.IFNA(_xlfn.XLOOKUP(N81&amp; TODAY(), tblSchedule[Team] &amp; tblSchedule[Date], tblSchedule[Team.2]), "-")</f>
        <v>-</v>
      </c>
    </row>
    <row r="82" spans="1:16" hidden="1" x14ac:dyDescent="0.25">
      <c r="A82" t="s">
        <v>374</v>
      </c>
      <c r="B82" t="s">
        <v>380</v>
      </c>
      <c r="C82" s="11">
        <v>45952</v>
      </c>
      <c r="D82" t="s">
        <v>145</v>
      </c>
      <c r="E82" t="s">
        <v>381</v>
      </c>
      <c r="F82" t="s">
        <v>178</v>
      </c>
      <c r="G82" t="s">
        <v>245</v>
      </c>
      <c r="H82">
        <v>1</v>
      </c>
      <c r="I82" t="s">
        <v>298</v>
      </c>
      <c r="J82" t="s">
        <v>70</v>
      </c>
      <c r="K82" t="s">
        <v>70</v>
      </c>
      <c r="L82" t="s">
        <v>70</v>
      </c>
      <c r="N82" s="13" t="s">
        <v>53</v>
      </c>
      <c r="O82" s="13" t="str" cm="1">
        <f t="array" aca="1" ref="O82" ca="1">_xlfn.IFNA(_xlfn.XLOOKUP(N82&amp; TODAY(), tblSchedule[Team] &amp; tblSchedule[Date], tblSchedule[HA]), "-")</f>
        <v>-</v>
      </c>
      <c r="P82" s="13" t="str" cm="1">
        <f t="array" aca="1" ref="P82" ca="1">_xlfn.IFNA(_xlfn.XLOOKUP(N82&amp; TODAY(), tblSchedule[Team] &amp; tblSchedule[Date], tblSchedule[Team.2]), "-")</f>
        <v>-</v>
      </c>
    </row>
    <row r="83" spans="1:16" hidden="1" x14ac:dyDescent="0.25">
      <c r="A83" t="s">
        <v>374</v>
      </c>
      <c r="B83" t="s">
        <v>385</v>
      </c>
      <c r="C83" s="11">
        <v>45952</v>
      </c>
      <c r="D83" t="s">
        <v>386</v>
      </c>
      <c r="E83" t="s">
        <v>387</v>
      </c>
      <c r="F83" t="s">
        <v>178</v>
      </c>
      <c r="G83" t="s">
        <v>21</v>
      </c>
      <c r="H83">
        <v>1</v>
      </c>
      <c r="I83" t="s">
        <v>298</v>
      </c>
      <c r="J83" t="s">
        <v>70</v>
      </c>
      <c r="K83" t="s">
        <v>70</v>
      </c>
      <c r="L83" t="s">
        <v>70</v>
      </c>
      <c r="N83" s="13" t="s">
        <v>53</v>
      </c>
      <c r="O83" s="13" t="str" cm="1">
        <f t="array" aca="1" ref="O83" ca="1">_xlfn.IFNA(_xlfn.XLOOKUP(N83&amp; TODAY(), tblSchedule[Team] &amp; tblSchedule[Date], tblSchedule[HA]), "-")</f>
        <v>-</v>
      </c>
      <c r="P83" s="13" t="str" cm="1">
        <f t="array" aca="1" ref="P83" ca="1">_xlfn.IFNA(_xlfn.XLOOKUP(N83&amp; TODAY(), tblSchedule[Team] &amp; tblSchedule[Date], tblSchedule[Team.2]), "-")</f>
        <v>-</v>
      </c>
    </row>
    <row r="84" spans="1:16" hidden="1" x14ac:dyDescent="0.25">
      <c r="A84" t="s">
        <v>374</v>
      </c>
      <c r="B84" t="s">
        <v>371</v>
      </c>
      <c r="C84" s="11">
        <v>45952</v>
      </c>
      <c r="D84" t="s">
        <v>372</v>
      </c>
      <c r="E84" t="s">
        <v>373</v>
      </c>
      <c r="F84" t="s">
        <v>159</v>
      </c>
      <c r="G84" t="s">
        <v>25</v>
      </c>
      <c r="H84">
        <v>1</v>
      </c>
      <c r="I84" t="s">
        <v>25</v>
      </c>
      <c r="J84" t="s">
        <v>70</v>
      </c>
      <c r="K84" t="s">
        <v>70</v>
      </c>
      <c r="L84" t="s">
        <v>70</v>
      </c>
      <c r="N84" s="13" t="s">
        <v>527</v>
      </c>
      <c r="O84" s="13" t="str" cm="1">
        <f t="array" aca="1" ref="O84" ca="1">_xlfn.IFNA(_xlfn.XLOOKUP(N84&amp; TODAY(), tblSchedule[Team] &amp; tblSchedule[Date], tblSchedule[HA]), "-")</f>
        <v>-</v>
      </c>
      <c r="P84" s="13" t="str" cm="1">
        <f t="array" aca="1" ref="P84" ca="1">_xlfn.IFNA(_xlfn.XLOOKUP(N84&amp; TODAY(), tblSchedule[Team] &amp; tblSchedule[Date], tblSchedule[Team.2]), "-")</f>
        <v>-</v>
      </c>
    </row>
    <row r="85" spans="1:16" hidden="1" x14ac:dyDescent="0.25">
      <c r="A85" t="s">
        <v>374</v>
      </c>
      <c r="B85" t="s">
        <v>306</v>
      </c>
      <c r="C85" s="11">
        <v>45952</v>
      </c>
      <c r="D85" t="s">
        <v>307</v>
      </c>
      <c r="E85" t="s">
        <v>308</v>
      </c>
      <c r="F85" t="s">
        <v>88</v>
      </c>
      <c r="G85" t="s">
        <v>25</v>
      </c>
      <c r="H85">
        <v>1</v>
      </c>
      <c r="I85" t="s">
        <v>25</v>
      </c>
      <c r="J85" t="s">
        <v>70</v>
      </c>
      <c r="K85" t="s">
        <v>70</v>
      </c>
      <c r="L85" t="s">
        <v>70</v>
      </c>
      <c r="N85" s="13" t="s">
        <v>522</v>
      </c>
      <c r="O85" s="13" t="str" cm="1">
        <f t="array" aca="1" ref="O85" ca="1">_xlfn.IFNA(_xlfn.XLOOKUP(N85&amp; TODAY(), tblSchedule[Team] &amp; tblSchedule[Date], tblSchedule[HA]), "-")</f>
        <v>-</v>
      </c>
      <c r="P85" s="13" t="str" cm="1">
        <f t="array" aca="1" ref="P85" ca="1">_xlfn.IFNA(_xlfn.XLOOKUP(N85&amp; TODAY(), tblSchedule[Team] &amp; tblSchedule[Date], tblSchedule[Team.2]), "-")</f>
        <v>-</v>
      </c>
    </row>
    <row r="86" spans="1:16" hidden="1" x14ac:dyDescent="0.25">
      <c r="A86" t="s">
        <v>388</v>
      </c>
      <c r="B86" t="s">
        <v>375</v>
      </c>
      <c r="C86" s="11">
        <v>45952</v>
      </c>
      <c r="D86" t="s">
        <v>376</v>
      </c>
      <c r="E86" t="s">
        <v>377</v>
      </c>
      <c r="F86" t="s">
        <v>78</v>
      </c>
      <c r="G86" t="s">
        <v>21</v>
      </c>
      <c r="H86">
        <v>1</v>
      </c>
      <c r="I86" t="s">
        <v>21</v>
      </c>
      <c r="J86" t="s">
        <v>70</v>
      </c>
      <c r="K86" t="s">
        <v>70</v>
      </c>
      <c r="L86" t="s">
        <v>70</v>
      </c>
      <c r="N86" s="13" t="s">
        <v>54</v>
      </c>
      <c r="O86" s="13" t="str" cm="1">
        <f t="array" aca="1" ref="O86" ca="1">_xlfn.IFNA(_xlfn.XLOOKUP(N86&amp; TODAY(), tblSchedule[Team] &amp; tblSchedule[Date], tblSchedule[HA]), "-")</f>
        <v>-</v>
      </c>
      <c r="P86" s="13" t="str" cm="1">
        <f t="array" aca="1" ref="P86" ca="1">_xlfn.IFNA(_xlfn.XLOOKUP(N86&amp; TODAY(), tblSchedule[Team] &amp; tblSchedule[Date], tblSchedule[Team.2]), "-")</f>
        <v>-</v>
      </c>
    </row>
    <row r="87" spans="1:16" hidden="1" x14ac:dyDescent="0.25">
      <c r="A87" t="s">
        <v>388</v>
      </c>
      <c r="B87" t="s">
        <v>255</v>
      </c>
      <c r="C87" s="11">
        <v>45952</v>
      </c>
      <c r="D87" t="s">
        <v>256</v>
      </c>
      <c r="E87" t="s">
        <v>257</v>
      </c>
      <c r="F87" t="s">
        <v>150</v>
      </c>
      <c r="G87" t="s">
        <v>21</v>
      </c>
      <c r="H87">
        <v>1</v>
      </c>
      <c r="I87" t="s">
        <v>21</v>
      </c>
      <c r="J87" t="s">
        <v>70</v>
      </c>
      <c r="K87" t="s">
        <v>70</v>
      </c>
      <c r="L87" t="s">
        <v>70</v>
      </c>
      <c r="N87" s="13" t="s">
        <v>532</v>
      </c>
      <c r="O87" s="13" t="str" cm="1">
        <f t="array" aca="1" ref="O87" ca="1">_xlfn.IFNA(_xlfn.XLOOKUP(N87&amp; TODAY(), tblSchedule[Team] &amp; tblSchedule[Date], tblSchedule[HA]), "-")</f>
        <v>A</v>
      </c>
      <c r="P87" s="13" t="str" cm="1">
        <f t="array" aca="1" ref="P87" ca="1">_xlfn.IFNA(_xlfn.XLOOKUP(N87&amp; TODAY(), tblSchedule[Team] &amp; tblSchedule[Date], tblSchedule[Team.2]), "-")</f>
        <v>New Jersey Devils</v>
      </c>
    </row>
    <row r="88" spans="1:16" hidden="1" x14ac:dyDescent="0.25">
      <c r="A88" t="s">
        <v>388</v>
      </c>
      <c r="B88" t="s">
        <v>299</v>
      </c>
      <c r="C88" s="11">
        <v>45952</v>
      </c>
      <c r="D88" t="s">
        <v>237</v>
      </c>
      <c r="E88" t="s">
        <v>300</v>
      </c>
      <c r="F88" t="s">
        <v>88</v>
      </c>
      <c r="G88" t="s">
        <v>93</v>
      </c>
      <c r="H88">
        <v>1</v>
      </c>
      <c r="I88" t="s">
        <v>93</v>
      </c>
      <c r="J88" t="s">
        <v>70</v>
      </c>
      <c r="K88" t="s">
        <v>70</v>
      </c>
      <c r="L88" t="s">
        <v>70</v>
      </c>
      <c r="N88" s="13" t="s">
        <v>522</v>
      </c>
      <c r="O88" s="13" t="str" cm="1">
        <f t="array" aca="1" ref="O88" ca="1">_xlfn.IFNA(_xlfn.XLOOKUP(N88&amp; TODAY(), tblSchedule[Team] &amp; tblSchedule[Date], tblSchedule[HA]), "-")</f>
        <v>-</v>
      </c>
      <c r="P88" s="13" t="str" cm="1">
        <f t="array" aca="1" ref="P88" ca="1">_xlfn.IFNA(_xlfn.XLOOKUP(N88&amp; TODAY(), tblSchedule[Team] &amp; tblSchedule[Date], tblSchedule[Team.2]), "-")</f>
        <v>-</v>
      </c>
    </row>
    <row r="89" spans="1:16" hidden="1" x14ac:dyDescent="0.25">
      <c r="A89" t="s">
        <v>388</v>
      </c>
      <c r="B89" t="s">
        <v>274</v>
      </c>
      <c r="C89" s="11">
        <v>45952</v>
      </c>
      <c r="D89" t="s">
        <v>275</v>
      </c>
      <c r="E89" t="s">
        <v>276</v>
      </c>
      <c r="F89" t="s">
        <v>99</v>
      </c>
      <c r="G89" t="s">
        <v>154</v>
      </c>
      <c r="H89">
        <v>1</v>
      </c>
      <c r="I89" t="s">
        <v>93</v>
      </c>
      <c r="J89" t="s">
        <v>70</v>
      </c>
      <c r="K89" t="s">
        <v>70</v>
      </c>
      <c r="L89" t="s">
        <v>70</v>
      </c>
      <c r="N89" s="13" t="s">
        <v>52</v>
      </c>
      <c r="O89" s="13" t="str" cm="1">
        <f t="array" aca="1" ref="O89" ca="1">_xlfn.IFNA(_xlfn.XLOOKUP(N89&amp; TODAY(), tblSchedule[Team] &amp; tblSchedule[Date], tblSchedule[HA]), "-")</f>
        <v>H</v>
      </c>
      <c r="P89" s="13" t="str" cm="1">
        <f t="array" aca="1" ref="P89" ca="1">_xlfn.IFNA(_xlfn.XLOOKUP(N89&amp; TODAY(), tblSchedule[Team] &amp; tblSchedule[Date], tblSchedule[Team.2]), "-")</f>
        <v>Minnesota Wild</v>
      </c>
    </row>
    <row r="90" spans="1:16" hidden="1" x14ac:dyDescent="0.25">
      <c r="A90" t="s">
        <v>388</v>
      </c>
      <c r="B90" t="s">
        <v>392</v>
      </c>
      <c r="C90" s="11">
        <v>45952</v>
      </c>
      <c r="D90" t="s">
        <v>393</v>
      </c>
      <c r="E90" t="s">
        <v>394</v>
      </c>
      <c r="F90" t="s">
        <v>99</v>
      </c>
      <c r="G90" t="s">
        <v>71</v>
      </c>
      <c r="H90">
        <v>1</v>
      </c>
      <c r="I90" t="s">
        <v>132</v>
      </c>
      <c r="J90" t="s">
        <v>70</v>
      </c>
      <c r="K90" t="s">
        <v>70</v>
      </c>
      <c r="L90" t="s">
        <v>70</v>
      </c>
      <c r="N90" s="13" t="s">
        <v>52</v>
      </c>
      <c r="O90" s="13" t="str" cm="1">
        <f t="array" aca="1" ref="O90" ca="1">_xlfn.IFNA(_xlfn.XLOOKUP(N90&amp; TODAY(), tblSchedule[Team] &amp; tblSchedule[Date], tblSchedule[HA]), "-")</f>
        <v>H</v>
      </c>
      <c r="P90" s="13" t="str" cm="1">
        <f t="array" aca="1" ref="P90" ca="1">_xlfn.IFNA(_xlfn.XLOOKUP(N90&amp; TODAY(), tblSchedule[Team] &amp; tblSchedule[Date], tblSchedule[Team.2]), "-")</f>
        <v>Minnesota Wild</v>
      </c>
    </row>
    <row r="91" spans="1:16" hidden="1" x14ac:dyDescent="0.25">
      <c r="A91" t="s">
        <v>388</v>
      </c>
      <c r="B91" t="s">
        <v>364</v>
      </c>
      <c r="C91" s="11">
        <v>45952</v>
      </c>
      <c r="D91" t="s">
        <v>365</v>
      </c>
      <c r="E91" t="s">
        <v>366</v>
      </c>
      <c r="F91" t="s">
        <v>173</v>
      </c>
      <c r="G91" t="s">
        <v>196</v>
      </c>
      <c r="H91">
        <v>1</v>
      </c>
      <c r="I91" t="s">
        <v>132</v>
      </c>
      <c r="J91" t="s">
        <v>70</v>
      </c>
      <c r="K91" t="s">
        <v>70</v>
      </c>
      <c r="L91" t="s">
        <v>70</v>
      </c>
      <c r="N91" s="13" t="s">
        <v>529</v>
      </c>
      <c r="O91" s="13" t="str" cm="1">
        <f t="array" aca="1" ref="O91" ca="1">_xlfn.IFNA(_xlfn.XLOOKUP(N91&amp; TODAY(), tblSchedule[Team] &amp; tblSchedule[Date], tblSchedule[HA]), "-")</f>
        <v>H</v>
      </c>
      <c r="P91" s="13" t="str" cm="1">
        <f t="array" aca="1" ref="P91" ca="1">_xlfn.IFNA(_xlfn.XLOOKUP(N91&amp; TODAY(), tblSchedule[Team] &amp; tblSchedule[Date], tblSchedule[Team.2]), "-")</f>
        <v>Detroit Red Wings</v>
      </c>
    </row>
    <row r="92" spans="1:16" hidden="1" x14ac:dyDescent="0.25">
      <c r="A92" t="s">
        <v>388</v>
      </c>
      <c r="B92" t="s">
        <v>95</v>
      </c>
      <c r="C92" s="11">
        <v>45952</v>
      </c>
      <c r="D92" t="s">
        <v>97</v>
      </c>
      <c r="E92" t="s">
        <v>98</v>
      </c>
      <c r="F92" t="s">
        <v>99</v>
      </c>
      <c r="G92" t="s">
        <v>23</v>
      </c>
      <c r="I92" t="s">
        <v>23</v>
      </c>
      <c r="J92" t="s">
        <v>70</v>
      </c>
      <c r="K92" t="s">
        <v>70</v>
      </c>
      <c r="L92" t="s">
        <v>70</v>
      </c>
      <c r="N92" s="13" t="s">
        <v>52</v>
      </c>
      <c r="O92" s="13" t="str" cm="1">
        <f t="array" aca="1" ref="O92" ca="1">_xlfn.IFNA(_xlfn.XLOOKUP(N92&amp; TODAY(), tblSchedule[Team] &amp; tblSchedule[Date], tblSchedule[HA]), "-")</f>
        <v>H</v>
      </c>
      <c r="P92" s="13" t="str" cm="1">
        <f t="array" aca="1" ref="P92" ca="1">_xlfn.IFNA(_xlfn.XLOOKUP(N92&amp; TODAY(), tblSchedule[Team] &amp; tblSchedule[Date], tblSchedule[Team.2]), "-")</f>
        <v>Minnesota Wild</v>
      </c>
    </row>
    <row r="93" spans="1:16" hidden="1" x14ac:dyDescent="0.25">
      <c r="A93" t="s">
        <v>388</v>
      </c>
      <c r="B93" t="s">
        <v>286</v>
      </c>
      <c r="C93" s="11">
        <v>45952</v>
      </c>
      <c r="D93" t="s">
        <v>287</v>
      </c>
      <c r="E93" t="s">
        <v>288</v>
      </c>
      <c r="F93" t="s">
        <v>187</v>
      </c>
      <c r="G93" t="s">
        <v>23</v>
      </c>
      <c r="H93">
        <v>1</v>
      </c>
      <c r="I93" t="s">
        <v>23</v>
      </c>
      <c r="J93" t="s">
        <v>70</v>
      </c>
      <c r="K93" t="s">
        <v>70</v>
      </c>
      <c r="L93" t="s">
        <v>70</v>
      </c>
      <c r="N93" s="13" t="s">
        <v>48</v>
      </c>
      <c r="O93" s="13" t="str" cm="1">
        <f t="array" aca="1" ref="O93" ca="1">_xlfn.IFNA(_xlfn.XLOOKUP(N93&amp; TODAY(), tblSchedule[Team] &amp; tblSchedule[Date], tblSchedule[HA]), "-")</f>
        <v>-</v>
      </c>
      <c r="P93" s="13" t="str" cm="1">
        <f t="array" aca="1" ref="P93" ca="1">_xlfn.IFNA(_xlfn.XLOOKUP(N93&amp; TODAY(), tblSchedule[Team] &amp; tblSchedule[Date], tblSchedule[Team.2]), "-")</f>
        <v>-</v>
      </c>
    </row>
    <row r="94" spans="1:16" hidden="1" x14ac:dyDescent="0.25">
      <c r="A94" t="s">
        <v>388</v>
      </c>
      <c r="B94" t="s">
        <v>289</v>
      </c>
      <c r="C94" s="11">
        <v>45952</v>
      </c>
      <c r="D94" t="s">
        <v>290</v>
      </c>
      <c r="E94" t="s">
        <v>291</v>
      </c>
      <c r="F94" t="s">
        <v>155</v>
      </c>
      <c r="G94" t="s">
        <v>23</v>
      </c>
      <c r="H94">
        <v>1</v>
      </c>
      <c r="I94" t="s">
        <v>23</v>
      </c>
      <c r="J94" t="s">
        <v>70</v>
      </c>
      <c r="K94" t="s">
        <v>70</v>
      </c>
      <c r="L94" t="s">
        <v>70</v>
      </c>
      <c r="N94" s="13" t="s">
        <v>49</v>
      </c>
      <c r="O94" s="13" t="str" cm="1">
        <f t="array" aca="1" ref="O94" ca="1">_xlfn.IFNA(_xlfn.XLOOKUP(N94&amp; TODAY(), tblSchedule[Team] &amp; tblSchedule[Date], tblSchedule[HA]), "-")</f>
        <v>H</v>
      </c>
      <c r="P94" s="13" t="str" cm="1">
        <f t="array" aca="1" ref="P94" ca="1">_xlfn.IFNA(_xlfn.XLOOKUP(N94&amp; TODAY(), tblSchedule[Team] &amp; tblSchedule[Date], tblSchedule[Team.2]), "-")</f>
        <v>Montreal Canadiens</v>
      </c>
    </row>
    <row r="95" spans="1:16" hidden="1" x14ac:dyDescent="0.25">
      <c r="A95" t="s">
        <v>388</v>
      </c>
      <c r="B95" t="s">
        <v>108</v>
      </c>
      <c r="C95" s="11">
        <v>45952</v>
      </c>
      <c r="D95" t="s">
        <v>110</v>
      </c>
      <c r="E95" t="s">
        <v>111</v>
      </c>
      <c r="F95" t="s">
        <v>78</v>
      </c>
      <c r="G95" t="s">
        <v>23</v>
      </c>
      <c r="I95" t="s">
        <v>23</v>
      </c>
      <c r="J95" t="s">
        <v>70</v>
      </c>
      <c r="K95" t="s">
        <v>70</v>
      </c>
      <c r="L95" t="s">
        <v>70</v>
      </c>
      <c r="N95" s="13" t="s">
        <v>54</v>
      </c>
      <c r="O95" s="13" t="str" cm="1">
        <f t="array" aca="1" ref="O95" ca="1">_xlfn.IFNA(_xlfn.XLOOKUP(N95&amp; TODAY(), tblSchedule[Team] &amp; tblSchedule[Date], tblSchedule[HA]), "-")</f>
        <v>-</v>
      </c>
      <c r="P95" s="13" t="str" cm="1">
        <f t="array" aca="1" ref="P95" ca="1">_xlfn.IFNA(_xlfn.XLOOKUP(N95&amp; TODAY(), tblSchedule[Team] &amp; tblSchedule[Date], tblSchedule[Team.2]), "-")</f>
        <v>-</v>
      </c>
    </row>
    <row r="96" spans="1:16" hidden="1" x14ac:dyDescent="0.25">
      <c r="A96" t="s">
        <v>388</v>
      </c>
      <c r="B96" t="s">
        <v>357</v>
      </c>
      <c r="C96" s="11">
        <v>45952</v>
      </c>
      <c r="D96" t="s">
        <v>358</v>
      </c>
      <c r="E96" t="s">
        <v>359</v>
      </c>
      <c r="F96" t="s">
        <v>192</v>
      </c>
      <c r="G96" t="s">
        <v>23</v>
      </c>
      <c r="H96">
        <v>1</v>
      </c>
      <c r="I96" t="s">
        <v>298</v>
      </c>
      <c r="J96" t="s">
        <v>70</v>
      </c>
      <c r="K96" t="s">
        <v>70</v>
      </c>
      <c r="L96" t="s">
        <v>70</v>
      </c>
      <c r="N96" s="13" t="s">
        <v>535</v>
      </c>
      <c r="O96" s="13" t="str" cm="1">
        <f t="array" aca="1" ref="O96" ca="1">_xlfn.IFNA(_xlfn.XLOOKUP(N96&amp; TODAY(), tblSchedule[Team] &amp; tblSchedule[Date], tblSchedule[HA]), "-")</f>
        <v>-</v>
      </c>
      <c r="P96" s="13" t="str" cm="1">
        <f t="array" aca="1" ref="P96" ca="1">_xlfn.IFNA(_xlfn.XLOOKUP(N96&amp; TODAY(), tblSchedule[Team] &amp; tblSchedule[Date], tblSchedule[Team.2]), "-")</f>
        <v>-</v>
      </c>
    </row>
    <row r="97" spans="1:16" hidden="1" x14ac:dyDescent="0.25">
      <c r="A97" t="s">
        <v>388</v>
      </c>
      <c r="B97" t="s">
        <v>389</v>
      </c>
      <c r="C97" s="11">
        <v>45952</v>
      </c>
      <c r="D97" t="s">
        <v>390</v>
      </c>
      <c r="E97" t="s">
        <v>391</v>
      </c>
      <c r="F97" t="s">
        <v>178</v>
      </c>
      <c r="G97" t="s">
        <v>71</v>
      </c>
      <c r="I97" t="s">
        <v>298</v>
      </c>
      <c r="J97" t="s">
        <v>70</v>
      </c>
      <c r="K97" t="s">
        <v>70</v>
      </c>
      <c r="L97" t="s">
        <v>70</v>
      </c>
      <c r="N97" s="13" t="s">
        <v>53</v>
      </c>
      <c r="O97" s="13" t="str" cm="1">
        <f t="array" aca="1" ref="O97" ca="1">_xlfn.IFNA(_xlfn.XLOOKUP(N97&amp; TODAY(), tblSchedule[Team] &amp; tblSchedule[Date], tblSchedule[HA]), "-")</f>
        <v>-</v>
      </c>
      <c r="P97" s="13" t="str" cm="1">
        <f t="array" aca="1" ref="P97" ca="1">_xlfn.IFNA(_xlfn.XLOOKUP(N97&amp; TODAY(), tblSchedule[Team] &amp; tblSchedule[Date], tblSchedule[Team.2]), "-")</f>
        <v>-</v>
      </c>
    </row>
    <row r="98" spans="1:16" hidden="1" x14ac:dyDescent="0.25">
      <c r="A98" t="s">
        <v>388</v>
      </c>
      <c r="B98" t="s">
        <v>385</v>
      </c>
      <c r="C98" s="11">
        <v>45952</v>
      </c>
      <c r="D98" t="s">
        <v>386</v>
      </c>
      <c r="E98" t="s">
        <v>387</v>
      </c>
      <c r="F98" t="s">
        <v>178</v>
      </c>
      <c r="G98" t="s">
        <v>21</v>
      </c>
      <c r="H98">
        <v>1</v>
      </c>
      <c r="I98" t="s">
        <v>298</v>
      </c>
      <c r="J98" t="s">
        <v>70</v>
      </c>
      <c r="K98" t="s">
        <v>70</v>
      </c>
      <c r="L98" t="s">
        <v>70</v>
      </c>
      <c r="N98" s="13" t="s">
        <v>53</v>
      </c>
      <c r="O98" s="13" t="str" cm="1">
        <f t="array" aca="1" ref="O98" ca="1">_xlfn.IFNA(_xlfn.XLOOKUP(N98&amp; TODAY(), tblSchedule[Team] &amp; tblSchedule[Date], tblSchedule[HA]), "-")</f>
        <v>-</v>
      </c>
      <c r="P98" s="13" t="str" cm="1">
        <f t="array" aca="1" ref="P98" ca="1">_xlfn.IFNA(_xlfn.XLOOKUP(N98&amp; TODAY(), tblSchedule[Team] &amp; tblSchedule[Date], tblSchedule[Team.2]), "-")</f>
        <v>-</v>
      </c>
    </row>
    <row r="99" spans="1:16" hidden="1" x14ac:dyDescent="0.25">
      <c r="A99" t="s">
        <v>388</v>
      </c>
      <c r="B99" t="s">
        <v>395</v>
      </c>
      <c r="C99" s="11">
        <v>45952</v>
      </c>
      <c r="D99" t="s">
        <v>396</v>
      </c>
      <c r="E99" t="s">
        <v>397</v>
      </c>
      <c r="F99" t="s">
        <v>202</v>
      </c>
      <c r="G99" t="s">
        <v>25</v>
      </c>
      <c r="H99">
        <v>1</v>
      </c>
      <c r="I99" t="s">
        <v>25</v>
      </c>
      <c r="J99" t="s">
        <v>70</v>
      </c>
      <c r="K99" t="s">
        <v>70</v>
      </c>
      <c r="L99" t="s">
        <v>70</v>
      </c>
      <c r="N99" s="13" t="s">
        <v>540</v>
      </c>
      <c r="O99" s="13" t="str" cm="1">
        <f t="array" aca="1" ref="O99" ca="1">_xlfn.IFNA(_xlfn.XLOOKUP(N99&amp; TODAY(), tblSchedule[Team] &amp; tblSchedule[Date], tblSchedule[HA]), "-")</f>
        <v>-</v>
      </c>
      <c r="P99" s="13" t="str" cm="1">
        <f t="array" aca="1" ref="P99" ca="1">_xlfn.IFNA(_xlfn.XLOOKUP(N99&amp; TODAY(), tblSchedule[Team] &amp; tblSchedule[Date], tblSchedule[Team.2]), "-")</f>
        <v>-</v>
      </c>
    </row>
    <row r="100" spans="1:16" hidden="1" x14ac:dyDescent="0.25">
      <c r="A100" t="s">
        <v>388</v>
      </c>
      <c r="B100" t="s">
        <v>398</v>
      </c>
      <c r="C100" s="11">
        <v>45952</v>
      </c>
      <c r="D100" t="s">
        <v>399</v>
      </c>
      <c r="E100" t="s">
        <v>400</v>
      </c>
      <c r="F100" t="s">
        <v>363</v>
      </c>
      <c r="G100" t="s">
        <v>25</v>
      </c>
      <c r="H100">
        <v>1</v>
      </c>
      <c r="I100" t="s">
        <v>25</v>
      </c>
      <c r="J100" t="s">
        <v>70</v>
      </c>
      <c r="K100" t="s">
        <v>70</v>
      </c>
      <c r="L100" t="s">
        <v>70</v>
      </c>
      <c r="N100" s="13" t="s">
        <v>47</v>
      </c>
      <c r="O100" s="13" t="str" cm="1">
        <f t="array" aca="1" ref="O100" ca="1">_xlfn.IFNA(_xlfn.XLOOKUP(N100&amp; TODAY(), tblSchedule[Team] &amp; tblSchedule[Date], tblSchedule[HA]), "-")</f>
        <v>-</v>
      </c>
      <c r="P100" s="13" t="str" cm="1">
        <f t="array" aca="1" ref="P100" ca="1">_xlfn.IFNA(_xlfn.XLOOKUP(N100&amp; TODAY(), tblSchedule[Team] &amp; tblSchedule[Date], tblSchedule[Team.2]), "-")</f>
        <v>-</v>
      </c>
    </row>
    <row r="101" spans="1:16" hidden="1" x14ac:dyDescent="0.25">
      <c r="A101" t="s">
        <v>388</v>
      </c>
      <c r="B101" t="s">
        <v>344</v>
      </c>
      <c r="C101" s="11">
        <v>45952</v>
      </c>
      <c r="D101" t="s">
        <v>345</v>
      </c>
      <c r="E101" t="s">
        <v>346</v>
      </c>
      <c r="F101" t="s">
        <v>347</v>
      </c>
      <c r="G101" t="s">
        <v>25</v>
      </c>
      <c r="H101">
        <v>1</v>
      </c>
      <c r="I101" t="s">
        <v>298</v>
      </c>
      <c r="J101" t="s">
        <v>70</v>
      </c>
      <c r="K101" t="s">
        <v>70</v>
      </c>
      <c r="L101" t="s">
        <v>70</v>
      </c>
      <c r="N101" s="13" t="s">
        <v>537</v>
      </c>
      <c r="O101" s="13" t="str" cm="1">
        <f t="array" aca="1" ref="O101" ca="1">_xlfn.IFNA(_xlfn.XLOOKUP(N101&amp; TODAY(), tblSchedule[Team] &amp; tblSchedule[Date], tblSchedule[HA]), "-")</f>
        <v>-</v>
      </c>
      <c r="P101" s="13" t="str" cm="1">
        <f t="array" aca="1" ref="P101" ca="1">_xlfn.IFNA(_xlfn.XLOOKUP(N101&amp; TODAY(), tblSchedule[Team] &amp; tblSchedule[Date], tblSchedule[Team.2]), "-")</f>
        <v>-</v>
      </c>
    </row>
    <row r="102" spans="1:16" hidden="1" x14ac:dyDescent="0.25">
      <c r="A102" t="s">
        <v>401</v>
      </c>
      <c r="B102" t="s">
        <v>402</v>
      </c>
      <c r="C102" s="11">
        <v>45952</v>
      </c>
      <c r="D102" t="s">
        <v>403</v>
      </c>
      <c r="E102" t="s">
        <v>404</v>
      </c>
      <c r="F102" t="s">
        <v>107</v>
      </c>
      <c r="G102" t="s">
        <v>21</v>
      </c>
      <c r="H102">
        <v>1</v>
      </c>
      <c r="I102" t="s">
        <v>21</v>
      </c>
      <c r="J102" t="s">
        <v>70</v>
      </c>
      <c r="K102" t="s">
        <v>70</v>
      </c>
      <c r="L102" t="s">
        <v>70</v>
      </c>
      <c r="N102" s="13" t="s">
        <v>524</v>
      </c>
      <c r="O102" s="13" t="str" cm="1">
        <f t="array" aca="1" ref="O102" ca="1">_xlfn.IFNA(_xlfn.XLOOKUP(N102&amp; TODAY(), tblSchedule[Team] &amp; tblSchedule[Date], tblSchedule[HA]), "-")</f>
        <v>-</v>
      </c>
      <c r="P102" s="13" t="str" cm="1">
        <f t="array" aca="1" ref="P102" ca="1">_xlfn.IFNA(_xlfn.XLOOKUP(N102&amp; TODAY(), tblSchedule[Team] &amp; tblSchedule[Date], tblSchedule[Team.2]), "-")</f>
        <v>-</v>
      </c>
    </row>
    <row r="103" spans="1:16" hidden="1" x14ac:dyDescent="0.25">
      <c r="A103" t="s">
        <v>401</v>
      </c>
      <c r="B103" t="s">
        <v>378</v>
      </c>
      <c r="C103" s="11">
        <v>45952</v>
      </c>
      <c r="D103" t="s">
        <v>152</v>
      </c>
      <c r="E103" t="s">
        <v>379</v>
      </c>
      <c r="F103" t="s">
        <v>328</v>
      </c>
      <c r="G103" t="s">
        <v>21</v>
      </c>
      <c r="H103">
        <v>1</v>
      </c>
      <c r="I103" t="s">
        <v>21</v>
      </c>
      <c r="J103" t="s">
        <v>70</v>
      </c>
      <c r="K103" t="s">
        <v>70</v>
      </c>
      <c r="L103" t="s">
        <v>70</v>
      </c>
      <c r="N103" s="13" t="s">
        <v>526</v>
      </c>
      <c r="O103" s="13" t="str" cm="1">
        <f t="array" aca="1" ref="O103" ca="1">_xlfn.IFNA(_xlfn.XLOOKUP(N103&amp; TODAY(), tblSchedule[Team] &amp; tblSchedule[Date], tblSchedule[HA]), "-")</f>
        <v>A</v>
      </c>
      <c r="P103" s="13" t="str" cm="1">
        <f t="array" aca="1" ref="P103" ca="1">_xlfn.IFNA(_xlfn.XLOOKUP(N103&amp; TODAY(), tblSchedule[Team] &amp; tblSchedule[Date], tblSchedule[Team.2]), "-")</f>
        <v>Buffalo Sabres</v>
      </c>
    </row>
    <row r="104" spans="1:16" hidden="1" x14ac:dyDescent="0.25">
      <c r="A104" t="s">
        <v>401</v>
      </c>
      <c r="B104" t="s">
        <v>89</v>
      </c>
      <c r="C104" s="11">
        <v>45952</v>
      </c>
      <c r="D104" t="s">
        <v>91</v>
      </c>
      <c r="E104" t="s">
        <v>92</v>
      </c>
      <c r="F104" t="s">
        <v>94</v>
      </c>
      <c r="G104" t="s">
        <v>93</v>
      </c>
      <c r="H104">
        <v>1</v>
      </c>
      <c r="I104" t="s">
        <v>93</v>
      </c>
      <c r="J104" t="s">
        <v>70</v>
      </c>
      <c r="K104" t="s">
        <v>70</v>
      </c>
      <c r="L104" t="s">
        <v>70</v>
      </c>
      <c r="N104" s="13" t="s">
        <v>517</v>
      </c>
      <c r="O104" s="13" t="str" cm="1">
        <f t="array" aca="1" ref="O104" ca="1">_xlfn.IFNA(_xlfn.XLOOKUP(N104&amp; TODAY(), tblSchedule[Team] &amp; tblSchedule[Date], tblSchedule[HA]), "-")</f>
        <v>-</v>
      </c>
      <c r="P104" s="13" t="str" cm="1">
        <f t="array" aca="1" ref="P104" ca="1">_xlfn.IFNA(_xlfn.XLOOKUP(N104&amp; TODAY(), tblSchedule[Team] &amp; tblSchedule[Date], tblSchedule[Team.2]), "-")</f>
        <v>-</v>
      </c>
    </row>
    <row r="105" spans="1:16" hidden="1" x14ac:dyDescent="0.25">
      <c r="A105" t="s">
        <v>401</v>
      </c>
      <c r="B105" t="s">
        <v>389</v>
      </c>
      <c r="C105" s="11">
        <v>45952</v>
      </c>
      <c r="D105" t="s">
        <v>390</v>
      </c>
      <c r="E105" t="s">
        <v>391</v>
      </c>
      <c r="F105" t="s">
        <v>178</v>
      </c>
      <c r="G105" t="s">
        <v>71</v>
      </c>
      <c r="I105" t="s">
        <v>93</v>
      </c>
      <c r="J105" t="s">
        <v>70</v>
      </c>
      <c r="K105" t="s">
        <v>70</v>
      </c>
      <c r="L105" t="s">
        <v>70</v>
      </c>
      <c r="N105" s="13" t="s">
        <v>53</v>
      </c>
      <c r="O105" s="13" t="str" cm="1">
        <f t="array" aca="1" ref="O105" ca="1">_xlfn.IFNA(_xlfn.XLOOKUP(N105&amp; TODAY(), tblSchedule[Team] &amp; tblSchedule[Date], tblSchedule[HA]), "-")</f>
        <v>-</v>
      </c>
      <c r="P105" s="13" t="str" cm="1">
        <f t="array" aca="1" ref="P105" ca="1">_xlfn.IFNA(_xlfn.XLOOKUP(N105&amp; TODAY(), tblSchedule[Team] &amp; tblSchedule[Date], tblSchedule[Team.2]), "-")</f>
        <v>-</v>
      </c>
    </row>
    <row r="106" spans="1:16" hidden="1" x14ac:dyDescent="0.25">
      <c r="A106" t="s">
        <v>401</v>
      </c>
      <c r="B106" t="s">
        <v>352</v>
      </c>
      <c r="C106" s="11">
        <v>45952</v>
      </c>
      <c r="D106" t="s">
        <v>152</v>
      </c>
      <c r="E106" t="s">
        <v>353</v>
      </c>
      <c r="F106" t="s">
        <v>83</v>
      </c>
      <c r="G106" t="s">
        <v>132</v>
      </c>
      <c r="H106">
        <v>1</v>
      </c>
      <c r="I106" t="s">
        <v>132</v>
      </c>
      <c r="J106" t="s">
        <v>70</v>
      </c>
      <c r="K106" t="s">
        <v>70</v>
      </c>
      <c r="L106" t="s">
        <v>70</v>
      </c>
      <c r="N106" s="13" t="s">
        <v>536</v>
      </c>
      <c r="O106" s="13" t="str" cm="1">
        <f t="array" aca="1" ref="O106" ca="1">_xlfn.IFNA(_xlfn.XLOOKUP(N106&amp; TODAY(), tblSchedule[Team] &amp; tblSchedule[Date], tblSchedule[HA]), "-")</f>
        <v>-</v>
      </c>
      <c r="P106" s="13" t="str" cm="1">
        <f t="array" aca="1" ref="P106" ca="1">_xlfn.IFNA(_xlfn.XLOOKUP(N106&amp; TODAY(), tblSchedule[Team] &amp; tblSchedule[Date], tblSchedule[Team.2]), "-")</f>
        <v>-</v>
      </c>
    </row>
    <row r="107" spans="1:16" hidden="1" x14ac:dyDescent="0.25">
      <c r="A107" t="s">
        <v>401</v>
      </c>
      <c r="B107" t="s">
        <v>199</v>
      </c>
      <c r="C107" s="11">
        <v>45952</v>
      </c>
      <c r="D107" t="s">
        <v>200</v>
      </c>
      <c r="E107" t="s">
        <v>201</v>
      </c>
      <c r="F107" t="s">
        <v>202</v>
      </c>
      <c r="G107" t="s">
        <v>132</v>
      </c>
      <c r="H107">
        <v>1</v>
      </c>
      <c r="I107" t="s">
        <v>132</v>
      </c>
      <c r="J107" t="s">
        <v>70</v>
      </c>
      <c r="K107" t="s">
        <v>70</v>
      </c>
      <c r="L107" t="s">
        <v>70</v>
      </c>
      <c r="N107" s="13" t="s">
        <v>540</v>
      </c>
      <c r="O107" s="13" t="str" cm="1">
        <f t="array" aca="1" ref="O107" ca="1">_xlfn.IFNA(_xlfn.XLOOKUP(N107&amp; TODAY(), tblSchedule[Team] &amp; tblSchedule[Date], tblSchedule[HA]), "-")</f>
        <v>-</v>
      </c>
      <c r="P107" s="13" t="str" cm="1">
        <f t="array" aca="1" ref="P107" ca="1">_xlfn.IFNA(_xlfn.XLOOKUP(N107&amp; TODAY(), tblSchedule[Team] &amp; tblSchedule[Date], tblSchedule[Team.2]), "-")</f>
        <v>-</v>
      </c>
    </row>
    <row r="108" spans="1:16" hidden="1" x14ac:dyDescent="0.25">
      <c r="A108" t="s">
        <v>401</v>
      </c>
      <c r="B108" t="s">
        <v>354</v>
      </c>
      <c r="C108" s="11">
        <v>45952</v>
      </c>
      <c r="D108" t="s">
        <v>355</v>
      </c>
      <c r="E108" t="s">
        <v>356</v>
      </c>
      <c r="F108" t="s">
        <v>173</v>
      </c>
      <c r="G108" t="s">
        <v>23</v>
      </c>
      <c r="H108">
        <v>1</v>
      </c>
      <c r="I108" t="s">
        <v>23</v>
      </c>
      <c r="J108" t="s">
        <v>70</v>
      </c>
      <c r="K108" t="s">
        <v>70</v>
      </c>
      <c r="L108" t="s">
        <v>70</v>
      </c>
      <c r="N108" s="13" t="s">
        <v>529</v>
      </c>
      <c r="O108" s="13" t="str" cm="1">
        <f t="array" aca="1" ref="O108" ca="1">_xlfn.IFNA(_xlfn.XLOOKUP(N108&amp; TODAY(), tblSchedule[Team] &amp; tblSchedule[Date], tblSchedule[HA]), "-")</f>
        <v>H</v>
      </c>
      <c r="P108" s="13" t="str" cm="1">
        <f t="array" aca="1" ref="P108" ca="1">_xlfn.IFNA(_xlfn.XLOOKUP(N108&amp; TODAY(), tblSchedule[Team] &amp; tblSchedule[Date], tblSchedule[Team.2]), "-")</f>
        <v>Detroit Red Wings</v>
      </c>
    </row>
    <row r="109" spans="1:16" hidden="1" x14ac:dyDescent="0.25">
      <c r="A109" t="s">
        <v>401</v>
      </c>
      <c r="B109" t="s">
        <v>357</v>
      </c>
      <c r="C109" s="11">
        <v>45952</v>
      </c>
      <c r="D109" t="s">
        <v>358</v>
      </c>
      <c r="E109" t="s">
        <v>359</v>
      </c>
      <c r="F109" t="s">
        <v>192</v>
      </c>
      <c r="G109" t="s">
        <v>23</v>
      </c>
      <c r="H109">
        <v>1</v>
      </c>
      <c r="I109" t="s">
        <v>23</v>
      </c>
      <c r="J109" t="s">
        <v>70</v>
      </c>
      <c r="K109" t="s">
        <v>70</v>
      </c>
      <c r="L109" t="s">
        <v>70</v>
      </c>
      <c r="N109" s="13" t="s">
        <v>535</v>
      </c>
      <c r="O109" s="13" t="str" cm="1">
        <f t="array" aca="1" ref="O109" ca="1">_xlfn.IFNA(_xlfn.XLOOKUP(N109&amp; TODAY(), tblSchedule[Team] &amp; tblSchedule[Date], tblSchedule[HA]), "-")</f>
        <v>-</v>
      </c>
      <c r="P109" s="13" t="str" cm="1">
        <f t="array" aca="1" ref="P109" ca="1">_xlfn.IFNA(_xlfn.XLOOKUP(N109&amp; TODAY(), tblSchedule[Team] &amp; tblSchedule[Date], tblSchedule[Team.2]), "-")</f>
        <v>-</v>
      </c>
    </row>
    <row r="110" spans="1:16" hidden="1" x14ac:dyDescent="0.25">
      <c r="A110" t="s">
        <v>401</v>
      </c>
      <c r="B110" t="s">
        <v>289</v>
      </c>
      <c r="C110" s="11">
        <v>45952</v>
      </c>
      <c r="D110" t="s">
        <v>290</v>
      </c>
      <c r="E110" t="s">
        <v>291</v>
      </c>
      <c r="F110" t="s">
        <v>155</v>
      </c>
      <c r="G110" t="s">
        <v>23</v>
      </c>
      <c r="H110">
        <v>1</v>
      </c>
      <c r="I110" t="s">
        <v>23</v>
      </c>
      <c r="J110" t="s">
        <v>70</v>
      </c>
      <c r="K110" t="s">
        <v>70</v>
      </c>
      <c r="L110" t="s">
        <v>70</v>
      </c>
      <c r="N110" s="13" t="s">
        <v>49</v>
      </c>
      <c r="O110" s="13" t="str" cm="1">
        <f t="array" aca="1" ref="O110" ca="1">_xlfn.IFNA(_xlfn.XLOOKUP(N110&amp; TODAY(), tblSchedule[Team] &amp; tblSchedule[Date], tblSchedule[HA]), "-")</f>
        <v>H</v>
      </c>
      <c r="P110" s="13" t="str" cm="1">
        <f t="array" aca="1" ref="P110" ca="1">_xlfn.IFNA(_xlfn.XLOOKUP(N110&amp; TODAY(), tblSchedule[Team] &amp; tblSchedule[Date], tblSchedule[Team.2]), "-")</f>
        <v>Montreal Canadiens</v>
      </c>
    </row>
    <row r="111" spans="1:16" hidden="1" x14ac:dyDescent="0.25">
      <c r="A111" t="s">
        <v>401</v>
      </c>
      <c r="B111" t="s">
        <v>405</v>
      </c>
      <c r="C111" s="11">
        <v>45952</v>
      </c>
      <c r="D111" t="s">
        <v>406</v>
      </c>
      <c r="E111" t="s">
        <v>407</v>
      </c>
      <c r="F111" t="s">
        <v>328</v>
      </c>
      <c r="G111" t="s">
        <v>23</v>
      </c>
      <c r="H111">
        <v>1</v>
      </c>
      <c r="I111" t="s">
        <v>23</v>
      </c>
      <c r="J111" t="s">
        <v>70</v>
      </c>
      <c r="K111" t="s">
        <v>70</v>
      </c>
      <c r="L111" t="s">
        <v>70</v>
      </c>
      <c r="N111" s="13" t="s">
        <v>526</v>
      </c>
      <c r="O111" s="13" t="str" cm="1">
        <f t="array" aca="1" ref="O111" ca="1">_xlfn.IFNA(_xlfn.XLOOKUP(N111&amp; TODAY(), tblSchedule[Team] &amp; tblSchedule[Date], tblSchedule[HA]), "-")</f>
        <v>A</v>
      </c>
      <c r="P111" s="13" t="str" cm="1">
        <f t="array" aca="1" ref="P111" ca="1">_xlfn.IFNA(_xlfn.XLOOKUP(N111&amp; TODAY(), tblSchedule[Team] &amp; tblSchedule[Date], tblSchedule[Team.2]), "-")</f>
        <v>Buffalo Sabres</v>
      </c>
    </row>
    <row r="112" spans="1:16" hidden="1" x14ac:dyDescent="0.25">
      <c r="A112" t="s">
        <v>401</v>
      </c>
      <c r="B112" t="s">
        <v>277</v>
      </c>
      <c r="C112" s="11">
        <v>45952</v>
      </c>
      <c r="D112" t="s">
        <v>278</v>
      </c>
      <c r="E112" t="s">
        <v>279</v>
      </c>
      <c r="F112" t="s">
        <v>202</v>
      </c>
      <c r="G112" t="s">
        <v>154</v>
      </c>
      <c r="H112">
        <v>1</v>
      </c>
      <c r="I112" t="s">
        <v>298</v>
      </c>
      <c r="J112" t="s">
        <v>70</v>
      </c>
      <c r="K112" t="s">
        <v>70</v>
      </c>
      <c r="L112" t="s">
        <v>70</v>
      </c>
      <c r="N112" s="13" t="s">
        <v>540</v>
      </c>
      <c r="O112" s="13" t="str" cm="1">
        <f t="array" aca="1" ref="O112" ca="1">_xlfn.IFNA(_xlfn.XLOOKUP(N112&amp; TODAY(), tblSchedule[Team] &amp; tblSchedule[Date], tblSchedule[HA]), "-")</f>
        <v>-</v>
      </c>
      <c r="P112" s="13" t="str" cm="1">
        <f t="array" aca="1" ref="P112" ca="1">_xlfn.IFNA(_xlfn.XLOOKUP(N112&amp; TODAY(), tblSchedule[Team] &amp; tblSchedule[Date], tblSchedule[Team.2]), "-")</f>
        <v>-</v>
      </c>
    </row>
    <row r="113" spans="1:16" hidden="1" x14ac:dyDescent="0.25">
      <c r="A113" t="s">
        <v>401</v>
      </c>
      <c r="B113" t="s">
        <v>295</v>
      </c>
      <c r="C113" s="11">
        <v>45952</v>
      </c>
      <c r="D113" t="s">
        <v>296</v>
      </c>
      <c r="E113" t="s">
        <v>297</v>
      </c>
      <c r="F113" t="s">
        <v>259</v>
      </c>
      <c r="G113" t="s">
        <v>71</v>
      </c>
      <c r="I113" t="s">
        <v>298</v>
      </c>
      <c r="J113" t="s">
        <v>70</v>
      </c>
      <c r="K113" t="s">
        <v>70</v>
      </c>
      <c r="L113" t="s">
        <v>70</v>
      </c>
      <c r="N113" s="13" t="s">
        <v>519</v>
      </c>
      <c r="O113" s="13" t="str" cm="1">
        <f t="array" aca="1" ref="O113" ca="1">_xlfn.IFNA(_xlfn.XLOOKUP(N113&amp; TODAY(), tblSchedule[Team] &amp; tblSchedule[Date], tblSchedule[HA]), "-")</f>
        <v>-</v>
      </c>
      <c r="P113" s="13" t="str" cm="1">
        <f t="array" aca="1" ref="P113" ca="1">_xlfn.IFNA(_xlfn.XLOOKUP(N113&amp; TODAY(), tblSchedule[Team] &amp; tblSchedule[Date], tblSchedule[Team.2]), "-")</f>
        <v>-</v>
      </c>
    </row>
    <row r="114" spans="1:16" hidden="1" x14ac:dyDescent="0.25">
      <c r="A114" t="s">
        <v>401</v>
      </c>
      <c r="B114" t="s">
        <v>411</v>
      </c>
      <c r="C114" s="11">
        <v>45952</v>
      </c>
      <c r="D114" t="s">
        <v>270</v>
      </c>
      <c r="E114" t="s">
        <v>412</v>
      </c>
      <c r="F114" t="s">
        <v>192</v>
      </c>
      <c r="G114" t="s">
        <v>25</v>
      </c>
      <c r="H114">
        <v>1</v>
      </c>
      <c r="I114" t="s">
        <v>25</v>
      </c>
      <c r="J114" t="s">
        <v>70</v>
      </c>
      <c r="K114" t="s">
        <v>70</v>
      </c>
      <c r="L114" t="s">
        <v>70</v>
      </c>
      <c r="N114" s="13" t="s">
        <v>535</v>
      </c>
      <c r="O114" s="13" t="str" cm="1">
        <f t="array" aca="1" ref="O114" ca="1">_xlfn.IFNA(_xlfn.XLOOKUP(N114&amp; TODAY(), tblSchedule[Team] &amp; tblSchedule[Date], tblSchedule[HA]), "-")</f>
        <v>-</v>
      </c>
      <c r="P114" s="13" t="str" cm="1">
        <f t="array" aca="1" ref="P114" ca="1">_xlfn.IFNA(_xlfn.XLOOKUP(N114&amp; TODAY(), tblSchedule[Team] &amp; tblSchedule[Date], tblSchedule[Team.2]), "-")</f>
        <v>-</v>
      </c>
    </row>
    <row r="115" spans="1:16" hidden="1" x14ac:dyDescent="0.25">
      <c r="A115" t="s">
        <v>401</v>
      </c>
      <c r="B115" t="s">
        <v>371</v>
      </c>
      <c r="C115" s="11">
        <v>45952</v>
      </c>
      <c r="D115" t="s">
        <v>372</v>
      </c>
      <c r="E115" t="s">
        <v>373</v>
      </c>
      <c r="F115" t="s">
        <v>159</v>
      </c>
      <c r="G115" t="s">
        <v>25</v>
      </c>
      <c r="H115">
        <v>1</v>
      </c>
      <c r="I115" t="s">
        <v>25</v>
      </c>
      <c r="J115" t="s">
        <v>70</v>
      </c>
      <c r="K115" t="s">
        <v>70</v>
      </c>
      <c r="L115" t="s">
        <v>70</v>
      </c>
      <c r="N115" s="13" t="s">
        <v>527</v>
      </c>
      <c r="O115" s="13" t="str" cm="1">
        <f t="array" aca="1" ref="O115" ca="1">_xlfn.IFNA(_xlfn.XLOOKUP(N115&amp; TODAY(), tblSchedule[Team] &amp; tblSchedule[Date], tblSchedule[HA]), "-")</f>
        <v>-</v>
      </c>
      <c r="P115" s="13" t="str" cm="1">
        <f t="array" aca="1" ref="P115" ca="1">_xlfn.IFNA(_xlfn.XLOOKUP(N115&amp; TODAY(), tblSchedule[Team] &amp; tblSchedule[Date], tblSchedule[Team.2]), "-")</f>
        <v>-</v>
      </c>
    </row>
    <row r="116" spans="1:16" hidden="1" x14ac:dyDescent="0.25">
      <c r="A116" t="s">
        <v>401</v>
      </c>
      <c r="B116" t="s">
        <v>408</v>
      </c>
      <c r="C116" s="11">
        <v>45952</v>
      </c>
      <c r="D116" t="s">
        <v>409</v>
      </c>
      <c r="E116" t="s">
        <v>410</v>
      </c>
      <c r="F116" t="s">
        <v>259</v>
      </c>
      <c r="G116" t="s">
        <v>25</v>
      </c>
      <c r="H116">
        <v>1</v>
      </c>
      <c r="I116" t="s">
        <v>298</v>
      </c>
      <c r="J116" t="s">
        <v>70</v>
      </c>
      <c r="K116" t="s">
        <v>70</v>
      </c>
      <c r="L116" t="s">
        <v>70</v>
      </c>
      <c r="N116" s="13" t="s">
        <v>519</v>
      </c>
      <c r="O116" s="13" t="str" cm="1">
        <f t="array" aca="1" ref="O116" ca="1">_xlfn.IFNA(_xlfn.XLOOKUP(N116&amp; TODAY(), tblSchedule[Team] &amp; tblSchedule[Date], tblSchedule[HA]), "-")</f>
        <v>-</v>
      </c>
      <c r="P116" s="13" t="str" cm="1">
        <f t="array" aca="1" ref="P116" ca="1">_xlfn.IFNA(_xlfn.XLOOKUP(N116&amp; TODAY(), tblSchedule[Team] &amp; tblSchedule[Date], tblSchedule[Team.2]), "-")</f>
        <v>-</v>
      </c>
    </row>
    <row r="117" spans="1:16" x14ac:dyDescent="0.25">
      <c r="A117" t="s">
        <v>401</v>
      </c>
      <c r="B117" t="s">
        <v>339</v>
      </c>
      <c r="C117" s="11">
        <v>45952</v>
      </c>
      <c r="D117" t="s">
        <v>340</v>
      </c>
      <c r="E117" t="s">
        <v>341</v>
      </c>
      <c r="F117" t="s">
        <v>159</v>
      </c>
      <c r="G117" t="s">
        <v>342</v>
      </c>
      <c r="H117">
        <v>1</v>
      </c>
      <c r="I117" t="s">
        <v>223</v>
      </c>
      <c r="J117" t="s">
        <v>223</v>
      </c>
      <c r="K117" t="s">
        <v>183</v>
      </c>
      <c r="L117" t="s">
        <v>343</v>
      </c>
      <c r="M117">
        <v>1</v>
      </c>
      <c r="N117" s="13" t="s">
        <v>527</v>
      </c>
      <c r="O117" s="13" t="str" cm="1">
        <f t="array" aca="1" ref="O117" ca="1">_xlfn.IFNA(_xlfn.XLOOKUP(N117&amp; TODAY(), tblSchedule[Team] &amp; tblSchedule[Date], tblSchedule[HA]), "-")</f>
        <v>-</v>
      </c>
      <c r="P117" s="13" t="str" cm="1">
        <f t="array" aca="1" ref="P117" ca="1">_xlfn.IFNA(_xlfn.XLOOKUP(N117&amp; TODAY(), tblSchedule[Team] &amp; tblSchedule[Date], tblSchedule[Team.2]), "-")</f>
        <v>-</v>
      </c>
    </row>
    <row r="118" spans="1:16" hidden="1" x14ac:dyDescent="0.25">
      <c r="A118" t="s">
        <v>413</v>
      </c>
      <c r="B118" t="s">
        <v>314</v>
      </c>
      <c r="C118" s="11">
        <v>45952</v>
      </c>
      <c r="D118" t="s">
        <v>315</v>
      </c>
      <c r="E118" t="s">
        <v>316</v>
      </c>
      <c r="F118" t="s">
        <v>88</v>
      </c>
      <c r="G118" t="s">
        <v>21</v>
      </c>
      <c r="H118">
        <v>1</v>
      </c>
      <c r="I118" t="s">
        <v>21</v>
      </c>
      <c r="J118" t="s">
        <v>70</v>
      </c>
      <c r="K118" t="s">
        <v>70</v>
      </c>
      <c r="L118" t="s">
        <v>70</v>
      </c>
      <c r="N118" s="13" t="s">
        <v>522</v>
      </c>
      <c r="O118" s="13" t="str" cm="1">
        <f t="array" aca="1" ref="O118" ca="1">_xlfn.IFNA(_xlfn.XLOOKUP(N118&amp; TODAY(), tblSchedule[Team] &amp; tblSchedule[Date], tblSchedule[HA]), "-")</f>
        <v>-</v>
      </c>
      <c r="P118" s="13" t="str" cm="1">
        <f t="array" aca="1" ref="P118" ca="1">_xlfn.IFNA(_xlfn.XLOOKUP(N118&amp; TODAY(), tblSchedule[Team] &amp; tblSchedule[Date], tblSchedule[Team.2]), "-")</f>
        <v>-</v>
      </c>
    </row>
    <row r="119" spans="1:16" hidden="1" x14ac:dyDescent="0.25">
      <c r="A119" t="s">
        <v>413</v>
      </c>
      <c r="B119" t="s">
        <v>402</v>
      </c>
      <c r="C119" s="11">
        <v>45952</v>
      </c>
      <c r="D119" t="s">
        <v>403</v>
      </c>
      <c r="E119" t="s">
        <v>404</v>
      </c>
      <c r="F119" t="s">
        <v>107</v>
      </c>
      <c r="G119" t="s">
        <v>21</v>
      </c>
      <c r="H119">
        <v>1</v>
      </c>
      <c r="I119" t="s">
        <v>21</v>
      </c>
      <c r="J119" t="s">
        <v>70</v>
      </c>
      <c r="K119" t="s">
        <v>70</v>
      </c>
      <c r="L119" t="s">
        <v>70</v>
      </c>
      <c r="N119" s="13" t="s">
        <v>524</v>
      </c>
      <c r="O119" s="13" t="str" cm="1">
        <f t="array" aca="1" ref="O119" ca="1">_xlfn.IFNA(_xlfn.XLOOKUP(N119&amp; TODAY(), tblSchedule[Team] &amp; tblSchedule[Date], tblSchedule[HA]), "-")</f>
        <v>-</v>
      </c>
      <c r="P119" s="13" t="str" cm="1">
        <f t="array" aca="1" ref="P119" ca="1">_xlfn.IFNA(_xlfn.XLOOKUP(N119&amp; TODAY(), tblSchedule[Team] &amp; tblSchedule[Date], tblSchedule[Team.2]), "-")</f>
        <v>-</v>
      </c>
    </row>
    <row r="120" spans="1:16" hidden="1" x14ac:dyDescent="0.25">
      <c r="A120" t="s">
        <v>413</v>
      </c>
      <c r="B120" t="s">
        <v>274</v>
      </c>
      <c r="C120" s="11">
        <v>45952</v>
      </c>
      <c r="D120" t="s">
        <v>275</v>
      </c>
      <c r="E120" t="s">
        <v>276</v>
      </c>
      <c r="F120" t="s">
        <v>99</v>
      </c>
      <c r="G120" t="s">
        <v>154</v>
      </c>
      <c r="H120">
        <v>1</v>
      </c>
      <c r="I120" t="s">
        <v>93</v>
      </c>
      <c r="J120" t="s">
        <v>70</v>
      </c>
      <c r="K120" t="s">
        <v>70</v>
      </c>
      <c r="L120" t="s">
        <v>70</v>
      </c>
      <c r="N120" s="13" t="s">
        <v>52</v>
      </c>
      <c r="O120" s="13" t="str" cm="1">
        <f t="array" aca="1" ref="O120" ca="1">_xlfn.IFNA(_xlfn.XLOOKUP(N120&amp; TODAY(), tblSchedule[Team] &amp; tblSchedule[Date], tblSchedule[HA]), "-")</f>
        <v>H</v>
      </c>
      <c r="P120" s="13" t="str" cm="1">
        <f t="array" aca="1" ref="P120" ca="1">_xlfn.IFNA(_xlfn.XLOOKUP(N120&amp; TODAY(), tblSchedule[Team] &amp; tblSchedule[Date], tblSchedule[Team.2]), "-")</f>
        <v>Minnesota Wild</v>
      </c>
    </row>
    <row r="121" spans="1:16" hidden="1" x14ac:dyDescent="0.25">
      <c r="A121" t="s">
        <v>413</v>
      </c>
      <c r="B121" t="s">
        <v>89</v>
      </c>
      <c r="C121" s="11">
        <v>45952</v>
      </c>
      <c r="D121" t="s">
        <v>91</v>
      </c>
      <c r="E121" t="s">
        <v>92</v>
      </c>
      <c r="F121" t="s">
        <v>94</v>
      </c>
      <c r="G121" t="s">
        <v>93</v>
      </c>
      <c r="H121">
        <v>1</v>
      </c>
      <c r="I121" t="s">
        <v>93</v>
      </c>
      <c r="J121" t="s">
        <v>70</v>
      </c>
      <c r="K121" t="s">
        <v>70</v>
      </c>
      <c r="L121" t="s">
        <v>70</v>
      </c>
      <c r="N121" s="13" t="s">
        <v>517</v>
      </c>
      <c r="O121" s="13" t="str" cm="1">
        <f t="array" aca="1" ref="O121" ca="1">_xlfn.IFNA(_xlfn.XLOOKUP(N121&amp; TODAY(), tblSchedule[Team] &amp; tblSchedule[Date], tblSchedule[HA]), "-")</f>
        <v>-</v>
      </c>
      <c r="P121" s="13" t="str" cm="1">
        <f t="array" aca="1" ref="P121" ca="1">_xlfn.IFNA(_xlfn.XLOOKUP(N121&amp; TODAY(), tblSchedule[Team] &amp; tblSchedule[Date], tblSchedule[Team.2]), "-")</f>
        <v>-</v>
      </c>
    </row>
    <row r="122" spans="1:16" hidden="1" x14ac:dyDescent="0.25">
      <c r="A122" t="s">
        <v>413</v>
      </c>
      <c r="B122" t="s">
        <v>352</v>
      </c>
      <c r="C122" s="11">
        <v>45952</v>
      </c>
      <c r="D122" t="s">
        <v>152</v>
      </c>
      <c r="E122" t="s">
        <v>353</v>
      </c>
      <c r="F122" t="s">
        <v>83</v>
      </c>
      <c r="G122" t="s">
        <v>132</v>
      </c>
      <c r="H122">
        <v>1</v>
      </c>
      <c r="I122" t="s">
        <v>132</v>
      </c>
      <c r="J122" t="s">
        <v>70</v>
      </c>
      <c r="K122" t="s">
        <v>70</v>
      </c>
      <c r="L122" t="s">
        <v>70</v>
      </c>
      <c r="N122" s="13" t="s">
        <v>536</v>
      </c>
      <c r="O122" s="13" t="str" cm="1">
        <f t="array" aca="1" ref="O122" ca="1">_xlfn.IFNA(_xlfn.XLOOKUP(N122&amp; TODAY(), tblSchedule[Team] &amp; tblSchedule[Date], tblSchedule[HA]), "-")</f>
        <v>-</v>
      </c>
      <c r="P122" s="13" t="str" cm="1">
        <f t="array" aca="1" ref="P122" ca="1">_xlfn.IFNA(_xlfn.XLOOKUP(N122&amp; TODAY(), tblSchedule[Team] &amp; tblSchedule[Date], tblSchedule[Team.2]), "-")</f>
        <v>-</v>
      </c>
    </row>
    <row r="123" spans="1:16" hidden="1" x14ac:dyDescent="0.25">
      <c r="A123" t="s">
        <v>413</v>
      </c>
      <c r="B123" t="s">
        <v>199</v>
      </c>
      <c r="C123" s="11">
        <v>45952</v>
      </c>
      <c r="D123" t="s">
        <v>200</v>
      </c>
      <c r="E123" t="s">
        <v>201</v>
      </c>
      <c r="F123" t="s">
        <v>202</v>
      </c>
      <c r="G123" t="s">
        <v>132</v>
      </c>
      <c r="H123">
        <v>1</v>
      </c>
      <c r="I123" t="s">
        <v>132</v>
      </c>
      <c r="J123" t="s">
        <v>70</v>
      </c>
      <c r="K123" t="s">
        <v>70</v>
      </c>
      <c r="L123" t="s">
        <v>70</v>
      </c>
      <c r="N123" s="13" t="s">
        <v>540</v>
      </c>
      <c r="O123" s="13" t="str" cm="1">
        <f t="array" aca="1" ref="O123" ca="1">_xlfn.IFNA(_xlfn.XLOOKUP(N123&amp; TODAY(), tblSchedule[Team] &amp; tblSchedule[Date], tblSchedule[HA]), "-")</f>
        <v>-</v>
      </c>
      <c r="P123" s="13" t="str" cm="1">
        <f t="array" aca="1" ref="P123" ca="1">_xlfn.IFNA(_xlfn.XLOOKUP(N123&amp; TODAY(), tblSchedule[Team] &amp; tblSchedule[Date], tblSchedule[Team.2]), "-")</f>
        <v>-</v>
      </c>
    </row>
    <row r="124" spans="1:16" hidden="1" x14ac:dyDescent="0.25">
      <c r="A124" t="s">
        <v>413</v>
      </c>
      <c r="B124" t="s">
        <v>354</v>
      </c>
      <c r="C124" s="11">
        <v>45952</v>
      </c>
      <c r="D124" t="s">
        <v>355</v>
      </c>
      <c r="E124" t="s">
        <v>356</v>
      </c>
      <c r="F124" t="s">
        <v>173</v>
      </c>
      <c r="G124" t="s">
        <v>23</v>
      </c>
      <c r="H124">
        <v>1</v>
      </c>
      <c r="I124" t="s">
        <v>23</v>
      </c>
      <c r="J124" t="s">
        <v>70</v>
      </c>
      <c r="K124" t="s">
        <v>70</v>
      </c>
      <c r="L124" t="s">
        <v>70</v>
      </c>
      <c r="N124" s="13" t="s">
        <v>529</v>
      </c>
      <c r="O124" s="13" t="str" cm="1">
        <f t="array" aca="1" ref="O124" ca="1">_xlfn.IFNA(_xlfn.XLOOKUP(N124&amp; TODAY(), tblSchedule[Team] &amp; tblSchedule[Date], tblSchedule[HA]), "-")</f>
        <v>H</v>
      </c>
      <c r="P124" s="13" t="str" cm="1">
        <f t="array" aca="1" ref="P124" ca="1">_xlfn.IFNA(_xlfn.XLOOKUP(N124&amp; TODAY(), tblSchedule[Team] &amp; tblSchedule[Date], tblSchedule[Team.2]), "-")</f>
        <v>Detroit Red Wings</v>
      </c>
    </row>
    <row r="125" spans="1:16" hidden="1" x14ac:dyDescent="0.25">
      <c r="A125" t="s">
        <v>413</v>
      </c>
      <c r="B125" t="s">
        <v>289</v>
      </c>
      <c r="C125" s="11">
        <v>45952</v>
      </c>
      <c r="D125" t="s">
        <v>290</v>
      </c>
      <c r="E125" t="s">
        <v>291</v>
      </c>
      <c r="F125" t="s">
        <v>155</v>
      </c>
      <c r="G125" t="s">
        <v>23</v>
      </c>
      <c r="H125">
        <v>1</v>
      </c>
      <c r="I125" t="s">
        <v>23</v>
      </c>
      <c r="J125" t="s">
        <v>70</v>
      </c>
      <c r="K125" t="s">
        <v>70</v>
      </c>
      <c r="L125" t="s">
        <v>70</v>
      </c>
      <c r="N125" s="13" t="s">
        <v>49</v>
      </c>
      <c r="O125" s="13" t="str" cm="1">
        <f t="array" aca="1" ref="O125" ca="1">_xlfn.IFNA(_xlfn.XLOOKUP(N125&amp; TODAY(), tblSchedule[Team] &amp; tblSchedule[Date], tblSchedule[HA]), "-")</f>
        <v>H</v>
      </c>
      <c r="P125" s="13" t="str" cm="1">
        <f t="array" aca="1" ref="P125" ca="1">_xlfn.IFNA(_xlfn.XLOOKUP(N125&amp; TODAY(), tblSchedule[Team] &amp; tblSchedule[Date], tblSchedule[Team.2]), "-")</f>
        <v>Montreal Canadiens</v>
      </c>
    </row>
    <row r="126" spans="1:16" hidden="1" x14ac:dyDescent="0.25">
      <c r="A126" t="s">
        <v>413</v>
      </c>
      <c r="B126" t="s">
        <v>252</v>
      </c>
      <c r="C126" s="11">
        <v>45952</v>
      </c>
      <c r="D126" t="s">
        <v>218</v>
      </c>
      <c r="E126" t="s">
        <v>253</v>
      </c>
      <c r="F126" t="s">
        <v>254</v>
      </c>
      <c r="G126" t="s">
        <v>23</v>
      </c>
      <c r="I126" t="s">
        <v>23</v>
      </c>
      <c r="J126" t="s">
        <v>70</v>
      </c>
      <c r="K126" t="s">
        <v>70</v>
      </c>
      <c r="L126" t="s">
        <v>70</v>
      </c>
      <c r="N126" s="13" t="s">
        <v>516</v>
      </c>
      <c r="O126" s="13" t="str" cm="1">
        <f t="array" aca="1" ref="O126" ca="1">_xlfn.IFNA(_xlfn.XLOOKUP(N126&amp; TODAY(), tblSchedule[Team] &amp; tblSchedule[Date], tblSchedule[HA]), "-")</f>
        <v>-</v>
      </c>
      <c r="P126" s="13" t="str" cm="1">
        <f t="array" aca="1" ref="P126" ca="1">_xlfn.IFNA(_xlfn.XLOOKUP(N126&amp; TODAY(), tblSchedule[Team] &amp; tblSchedule[Date], tblSchedule[Team.2]), "-")</f>
        <v>-</v>
      </c>
    </row>
    <row r="127" spans="1:16" hidden="1" x14ac:dyDescent="0.25">
      <c r="A127" t="s">
        <v>413</v>
      </c>
      <c r="B127" t="s">
        <v>501</v>
      </c>
      <c r="C127" s="11">
        <v>45952</v>
      </c>
      <c r="D127" t="s">
        <v>424</v>
      </c>
      <c r="E127" t="s">
        <v>502</v>
      </c>
      <c r="F127" t="s">
        <v>363</v>
      </c>
      <c r="G127" t="s">
        <v>23</v>
      </c>
      <c r="H127">
        <v>1</v>
      </c>
      <c r="I127" t="s">
        <v>23</v>
      </c>
      <c r="J127" t="s">
        <v>70</v>
      </c>
      <c r="K127" t="s">
        <v>70</v>
      </c>
      <c r="L127" t="s">
        <v>70</v>
      </c>
      <c r="N127" s="13" t="s">
        <v>47</v>
      </c>
      <c r="O127" s="13" t="str" cm="1">
        <f t="array" aca="1" ref="O127" ca="1">_xlfn.IFNA(_xlfn.XLOOKUP(N127&amp; TODAY(), tblSchedule[Team] &amp; tblSchedule[Date], tblSchedule[HA]), "-")</f>
        <v>-</v>
      </c>
      <c r="P127" s="13" t="str" cm="1">
        <f t="array" aca="1" ref="P127" ca="1">_xlfn.IFNA(_xlfn.XLOOKUP(N127&amp; TODAY(), tblSchedule[Team] &amp; tblSchedule[Date], tblSchedule[Team.2]), "-")</f>
        <v>-</v>
      </c>
    </row>
    <row r="128" spans="1:16" hidden="1" x14ac:dyDescent="0.25">
      <c r="A128" t="s">
        <v>413</v>
      </c>
      <c r="B128" t="s">
        <v>417</v>
      </c>
      <c r="C128" s="11">
        <v>45952</v>
      </c>
      <c r="D128" t="s">
        <v>275</v>
      </c>
      <c r="E128" t="s">
        <v>418</v>
      </c>
      <c r="F128" t="s">
        <v>113</v>
      </c>
      <c r="G128" t="s">
        <v>21</v>
      </c>
      <c r="H128">
        <v>1</v>
      </c>
      <c r="I128" t="s">
        <v>298</v>
      </c>
      <c r="J128" t="s">
        <v>70</v>
      </c>
      <c r="K128" t="s">
        <v>70</v>
      </c>
      <c r="L128" t="s">
        <v>70</v>
      </c>
      <c r="N128" s="13" t="s">
        <v>523</v>
      </c>
      <c r="O128" s="13" t="str" cm="1">
        <f t="array" aca="1" ref="O128" ca="1">_xlfn.IFNA(_xlfn.XLOOKUP(N128&amp; TODAY(), tblSchedule[Team] &amp; tblSchedule[Date], tblSchedule[HA]), "-")</f>
        <v>-</v>
      </c>
      <c r="P128" s="13" t="str" cm="1">
        <f t="array" aca="1" ref="P128" ca="1">_xlfn.IFNA(_xlfn.XLOOKUP(N128&amp; TODAY(), tblSchedule[Team] &amp; tblSchedule[Date], tblSchedule[Team.2]), "-")</f>
        <v>-</v>
      </c>
    </row>
    <row r="129" spans="1:16" hidden="1" x14ac:dyDescent="0.25">
      <c r="A129" t="s">
        <v>413</v>
      </c>
      <c r="B129" t="s">
        <v>380</v>
      </c>
      <c r="C129" s="11">
        <v>45952</v>
      </c>
      <c r="D129" t="s">
        <v>145</v>
      </c>
      <c r="E129" t="s">
        <v>381</v>
      </c>
      <c r="F129" t="s">
        <v>178</v>
      </c>
      <c r="G129" t="s">
        <v>245</v>
      </c>
      <c r="H129">
        <v>1</v>
      </c>
      <c r="I129" t="s">
        <v>298</v>
      </c>
      <c r="J129" t="s">
        <v>70</v>
      </c>
      <c r="K129" t="s">
        <v>70</v>
      </c>
      <c r="L129" t="s">
        <v>70</v>
      </c>
      <c r="N129" s="13" t="s">
        <v>53</v>
      </c>
      <c r="O129" s="13" t="str" cm="1">
        <f t="array" aca="1" ref="O129" ca="1">_xlfn.IFNA(_xlfn.XLOOKUP(N129&amp; TODAY(), tblSchedule[Team] &amp; tblSchedule[Date], tblSchedule[HA]), "-")</f>
        <v>-</v>
      </c>
      <c r="P129" s="13" t="str" cm="1">
        <f t="array" aca="1" ref="P129" ca="1">_xlfn.IFNA(_xlfn.XLOOKUP(N129&amp; TODAY(), tblSchedule[Team] &amp; tblSchedule[Date], tblSchedule[Team.2]), "-")</f>
        <v>-</v>
      </c>
    </row>
    <row r="130" spans="1:16" hidden="1" x14ac:dyDescent="0.25">
      <c r="A130" t="s">
        <v>413</v>
      </c>
      <c r="B130" t="s">
        <v>272</v>
      </c>
      <c r="C130" s="11">
        <v>45952</v>
      </c>
      <c r="D130" t="s">
        <v>118</v>
      </c>
      <c r="E130" t="s">
        <v>273</v>
      </c>
      <c r="F130" t="s">
        <v>88</v>
      </c>
      <c r="G130" t="s">
        <v>21</v>
      </c>
      <c r="H130">
        <v>1</v>
      </c>
      <c r="I130" t="s">
        <v>298</v>
      </c>
      <c r="J130" t="s">
        <v>70</v>
      </c>
      <c r="K130" t="s">
        <v>70</v>
      </c>
      <c r="L130" t="s">
        <v>70</v>
      </c>
      <c r="N130" s="13" t="s">
        <v>522</v>
      </c>
      <c r="O130" s="13" t="str" cm="1">
        <f t="array" aca="1" ref="O130" ca="1">_xlfn.IFNA(_xlfn.XLOOKUP(N130&amp; TODAY(), tblSchedule[Team] &amp; tblSchedule[Date], tblSchedule[HA]), "-")</f>
        <v>-</v>
      </c>
      <c r="P130" s="13" t="str" cm="1">
        <f t="array" aca="1" ref="P130" ca="1">_xlfn.IFNA(_xlfn.XLOOKUP(N130&amp; TODAY(), tblSchedule[Team] &amp; tblSchedule[Date], tblSchedule[Team.2]), "-")</f>
        <v>-</v>
      </c>
    </row>
    <row r="131" spans="1:16" hidden="1" x14ac:dyDescent="0.25">
      <c r="A131" t="s">
        <v>413</v>
      </c>
      <c r="B131" t="s">
        <v>306</v>
      </c>
      <c r="C131" s="11">
        <v>45952</v>
      </c>
      <c r="D131" t="s">
        <v>307</v>
      </c>
      <c r="E131" t="s">
        <v>308</v>
      </c>
      <c r="F131" t="s">
        <v>88</v>
      </c>
      <c r="G131" t="s">
        <v>25</v>
      </c>
      <c r="H131">
        <v>1</v>
      </c>
      <c r="I131" t="s">
        <v>25</v>
      </c>
      <c r="J131" t="s">
        <v>70</v>
      </c>
      <c r="K131" t="s">
        <v>70</v>
      </c>
      <c r="L131" t="s">
        <v>70</v>
      </c>
      <c r="N131" s="13" t="s">
        <v>522</v>
      </c>
      <c r="O131" s="13" t="str" cm="1">
        <f t="array" aca="1" ref="O131" ca="1">_xlfn.IFNA(_xlfn.XLOOKUP(N131&amp; TODAY(), tblSchedule[Team] &amp; tblSchedule[Date], tblSchedule[HA]), "-")</f>
        <v>-</v>
      </c>
      <c r="P131" s="13" t="str" cm="1">
        <f t="array" aca="1" ref="P131" ca="1">_xlfn.IFNA(_xlfn.XLOOKUP(N131&amp; TODAY(), tblSchedule[Team] &amp; tblSchedule[Date], tblSchedule[Team.2]), "-")</f>
        <v>-</v>
      </c>
    </row>
    <row r="132" spans="1:16" hidden="1" x14ac:dyDescent="0.25">
      <c r="A132" t="s">
        <v>413</v>
      </c>
      <c r="B132" t="s">
        <v>503</v>
      </c>
      <c r="C132" s="11">
        <v>45952</v>
      </c>
      <c r="D132" t="s">
        <v>258</v>
      </c>
      <c r="E132" t="s">
        <v>504</v>
      </c>
      <c r="F132" t="s">
        <v>328</v>
      </c>
      <c r="G132" t="s">
        <v>25</v>
      </c>
      <c r="H132">
        <v>1</v>
      </c>
      <c r="I132" t="s">
        <v>25</v>
      </c>
      <c r="J132" t="s">
        <v>70</v>
      </c>
      <c r="K132" t="s">
        <v>70</v>
      </c>
      <c r="L132" t="s">
        <v>70</v>
      </c>
      <c r="N132" s="13" t="s">
        <v>526</v>
      </c>
      <c r="O132" s="13" t="str" cm="1">
        <f t="array" aca="1" ref="O132" ca="1">_xlfn.IFNA(_xlfn.XLOOKUP(N132&amp; TODAY(), tblSchedule[Team] &amp; tblSchedule[Date], tblSchedule[HA]), "-")</f>
        <v>A</v>
      </c>
      <c r="P132" s="13" t="str" cm="1">
        <f t="array" aca="1" ref="P132" ca="1">_xlfn.IFNA(_xlfn.XLOOKUP(N132&amp; TODAY(), tblSchedule[Team] &amp; tblSchedule[Date], tblSchedule[Team.2]), "-")</f>
        <v>Buffalo Sabres</v>
      </c>
    </row>
    <row r="133" spans="1:16" hidden="1" x14ac:dyDescent="0.25">
      <c r="A133" t="s">
        <v>413</v>
      </c>
      <c r="B133" t="s">
        <v>492</v>
      </c>
      <c r="C133" s="11">
        <v>45952</v>
      </c>
      <c r="D133" t="s">
        <v>493</v>
      </c>
      <c r="E133" t="s">
        <v>494</v>
      </c>
      <c r="F133" t="s">
        <v>254</v>
      </c>
      <c r="G133" t="s">
        <v>25</v>
      </c>
      <c r="H133">
        <v>1</v>
      </c>
      <c r="I133" t="s">
        <v>298</v>
      </c>
      <c r="J133" t="s">
        <v>70</v>
      </c>
      <c r="K133" t="s">
        <v>70</v>
      </c>
      <c r="L133" t="s">
        <v>70</v>
      </c>
      <c r="N133" s="13" t="s">
        <v>516</v>
      </c>
      <c r="O133" s="13" t="str" cm="1">
        <f t="array" aca="1" ref="O133" ca="1">_xlfn.IFNA(_xlfn.XLOOKUP(N133&amp; TODAY(), tblSchedule[Team] &amp; tblSchedule[Date], tblSchedule[HA]), "-")</f>
        <v>-</v>
      </c>
      <c r="P133" s="13" t="str" cm="1">
        <f t="array" aca="1" ref="P133" ca="1">_xlfn.IFNA(_xlfn.XLOOKUP(N133&amp; TODAY(), tblSchedule[Team] &amp; tblSchedule[Date], tblSchedule[Team.2]), "-")</f>
        <v>-</v>
      </c>
    </row>
    <row r="134" spans="1:16" hidden="1" x14ac:dyDescent="0.25">
      <c r="A134" t="s">
        <v>419</v>
      </c>
      <c r="B134" t="s">
        <v>277</v>
      </c>
      <c r="C134" s="11">
        <v>45952</v>
      </c>
      <c r="D134" t="s">
        <v>278</v>
      </c>
      <c r="E134" t="s">
        <v>279</v>
      </c>
      <c r="F134" t="s">
        <v>202</v>
      </c>
      <c r="G134" t="s">
        <v>154</v>
      </c>
      <c r="H134">
        <v>1</v>
      </c>
      <c r="I134" t="s">
        <v>21</v>
      </c>
      <c r="J134" t="s">
        <v>70</v>
      </c>
      <c r="K134" t="s">
        <v>70</v>
      </c>
      <c r="L134" t="s">
        <v>70</v>
      </c>
      <c r="N134" s="13" t="s">
        <v>540</v>
      </c>
      <c r="O134" s="13" t="str" cm="1">
        <f t="array" aca="1" ref="O134" ca="1">_xlfn.IFNA(_xlfn.XLOOKUP(N134&amp; TODAY(), tblSchedule[Team] &amp; tblSchedule[Date], tblSchedule[HA]), "-")</f>
        <v>-</v>
      </c>
      <c r="P134" s="13" t="str" cm="1">
        <f t="array" aca="1" ref="P134" ca="1">_xlfn.IFNA(_xlfn.XLOOKUP(N134&amp; TODAY(), tblSchedule[Team] &amp; tblSchedule[Date], tblSchedule[Team.2]), "-")</f>
        <v>-</v>
      </c>
    </row>
    <row r="135" spans="1:16" hidden="1" x14ac:dyDescent="0.25">
      <c r="A135" t="s">
        <v>419</v>
      </c>
      <c r="B135" t="s">
        <v>217</v>
      </c>
      <c r="C135" s="11">
        <v>45952</v>
      </c>
      <c r="D135" t="s">
        <v>218</v>
      </c>
      <c r="E135" t="s">
        <v>219</v>
      </c>
      <c r="F135" t="s">
        <v>94</v>
      </c>
      <c r="G135" t="s">
        <v>21</v>
      </c>
      <c r="H135">
        <v>1</v>
      </c>
      <c r="I135" t="s">
        <v>21</v>
      </c>
      <c r="J135" t="s">
        <v>70</v>
      </c>
      <c r="K135" t="s">
        <v>70</v>
      </c>
      <c r="L135" t="s">
        <v>70</v>
      </c>
      <c r="N135" s="13" t="s">
        <v>517</v>
      </c>
      <c r="O135" s="13" t="str" cm="1">
        <f t="array" aca="1" ref="O135" ca="1">_xlfn.IFNA(_xlfn.XLOOKUP(N135&amp; TODAY(), tblSchedule[Team] &amp; tblSchedule[Date], tblSchedule[HA]), "-")</f>
        <v>-</v>
      </c>
      <c r="P135" s="13" t="str" cm="1">
        <f t="array" aca="1" ref="P135" ca="1">_xlfn.IFNA(_xlfn.XLOOKUP(N135&amp; TODAY(), tblSchedule[Team] &amp; tblSchedule[Date], tblSchedule[Team.2]), "-")</f>
        <v>-</v>
      </c>
    </row>
    <row r="136" spans="1:16" hidden="1" x14ac:dyDescent="0.25">
      <c r="A136" t="s">
        <v>419</v>
      </c>
      <c r="B136" t="s">
        <v>420</v>
      </c>
      <c r="C136" s="11">
        <v>45952</v>
      </c>
      <c r="D136" t="s">
        <v>421</v>
      </c>
      <c r="E136" t="s">
        <v>422</v>
      </c>
      <c r="F136" t="s">
        <v>178</v>
      </c>
      <c r="G136" t="s">
        <v>71</v>
      </c>
      <c r="H136">
        <v>1</v>
      </c>
      <c r="I136" t="s">
        <v>93</v>
      </c>
      <c r="J136" t="s">
        <v>70</v>
      </c>
      <c r="K136" t="s">
        <v>70</v>
      </c>
      <c r="L136" t="s">
        <v>70</v>
      </c>
      <c r="N136" s="13" t="s">
        <v>53</v>
      </c>
      <c r="O136" s="13" t="str" cm="1">
        <f t="array" aca="1" ref="O136" ca="1">_xlfn.IFNA(_xlfn.XLOOKUP(N136&amp; TODAY(), tblSchedule[Team] &amp; tblSchedule[Date], tblSchedule[HA]), "-")</f>
        <v>-</v>
      </c>
      <c r="P136" s="13" t="str" cm="1">
        <f t="array" aca="1" ref="P136" ca="1">_xlfn.IFNA(_xlfn.XLOOKUP(N136&amp; TODAY(), tblSchedule[Team] &amp; tblSchedule[Date], tblSchedule[Team.2]), "-")</f>
        <v>-</v>
      </c>
    </row>
    <row r="137" spans="1:16" hidden="1" x14ac:dyDescent="0.25">
      <c r="A137" t="s">
        <v>419</v>
      </c>
      <c r="B137" t="s">
        <v>89</v>
      </c>
      <c r="C137" s="11">
        <v>45952</v>
      </c>
      <c r="D137" t="s">
        <v>91</v>
      </c>
      <c r="E137" t="s">
        <v>92</v>
      </c>
      <c r="F137" t="s">
        <v>94</v>
      </c>
      <c r="G137" t="s">
        <v>93</v>
      </c>
      <c r="H137">
        <v>1</v>
      </c>
      <c r="I137" t="s">
        <v>93</v>
      </c>
      <c r="J137" t="s">
        <v>70</v>
      </c>
      <c r="K137" t="s">
        <v>70</v>
      </c>
      <c r="L137" t="s">
        <v>70</v>
      </c>
      <c r="N137" s="13" t="s">
        <v>517</v>
      </c>
      <c r="O137" s="13" t="str" cm="1">
        <f t="array" aca="1" ref="O137" ca="1">_xlfn.IFNA(_xlfn.XLOOKUP(N137&amp; TODAY(), tblSchedule[Team] &amp; tblSchedule[Date], tblSchedule[HA]), "-")</f>
        <v>-</v>
      </c>
      <c r="P137" s="13" t="str" cm="1">
        <f t="array" aca="1" ref="P137" ca="1">_xlfn.IFNA(_xlfn.XLOOKUP(N137&amp; TODAY(), tblSchedule[Team] &amp; tblSchedule[Date], tblSchedule[Team.2]), "-")</f>
        <v>-</v>
      </c>
    </row>
    <row r="138" spans="1:16" hidden="1" x14ac:dyDescent="0.25">
      <c r="A138" t="s">
        <v>419</v>
      </c>
      <c r="B138" t="s">
        <v>283</v>
      </c>
      <c r="C138" s="11">
        <v>45952</v>
      </c>
      <c r="D138" t="s">
        <v>284</v>
      </c>
      <c r="E138" t="s">
        <v>285</v>
      </c>
      <c r="F138" t="s">
        <v>120</v>
      </c>
      <c r="G138" t="s">
        <v>132</v>
      </c>
      <c r="H138">
        <v>1</v>
      </c>
      <c r="I138" t="s">
        <v>132</v>
      </c>
      <c r="J138" t="s">
        <v>70</v>
      </c>
      <c r="K138" t="s">
        <v>70</v>
      </c>
      <c r="L138" t="s">
        <v>70</v>
      </c>
      <c r="N138" s="13" t="s">
        <v>51</v>
      </c>
      <c r="O138" s="13" t="str" cm="1">
        <f t="array" aca="1" ref="O138" ca="1">_xlfn.IFNA(_xlfn.XLOOKUP(N138&amp; TODAY(), tblSchedule[Team] &amp; tblSchedule[Date], tblSchedule[HA]), "-")</f>
        <v>-</v>
      </c>
      <c r="P138" s="13" t="str" cm="1">
        <f t="array" aca="1" ref="P138" ca="1">_xlfn.IFNA(_xlfn.XLOOKUP(N138&amp; TODAY(), tblSchedule[Team] &amp; tblSchedule[Date], tblSchedule[Team.2]), "-")</f>
        <v>-</v>
      </c>
    </row>
    <row r="139" spans="1:16" hidden="1" x14ac:dyDescent="0.25">
      <c r="A139" t="s">
        <v>419</v>
      </c>
      <c r="B139" t="s">
        <v>170</v>
      </c>
      <c r="C139" s="11">
        <v>45952</v>
      </c>
      <c r="D139" t="s">
        <v>171</v>
      </c>
      <c r="E139" t="s">
        <v>172</v>
      </c>
      <c r="F139" t="s">
        <v>173</v>
      </c>
      <c r="G139" t="s">
        <v>132</v>
      </c>
      <c r="H139">
        <v>1</v>
      </c>
      <c r="I139" t="s">
        <v>132</v>
      </c>
      <c r="J139" t="s">
        <v>70</v>
      </c>
      <c r="K139" t="s">
        <v>70</v>
      </c>
      <c r="L139" t="s">
        <v>70</v>
      </c>
      <c r="N139" s="13" t="s">
        <v>529</v>
      </c>
      <c r="O139" s="13" t="str" cm="1">
        <f t="array" aca="1" ref="O139" ca="1">_xlfn.IFNA(_xlfn.XLOOKUP(N139&amp; TODAY(), tblSchedule[Team] &amp; tblSchedule[Date], tblSchedule[HA]), "-")</f>
        <v>H</v>
      </c>
      <c r="P139" s="13" t="str" cm="1">
        <f t="array" aca="1" ref="P139" ca="1">_xlfn.IFNA(_xlfn.XLOOKUP(N139&amp; TODAY(), tblSchedule[Team] &amp; tblSchedule[Date], tblSchedule[Team.2]), "-")</f>
        <v>Detroit Red Wings</v>
      </c>
    </row>
    <row r="140" spans="1:16" hidden="1" x14ac:dyDescent="0.25">
      <c r="A140" t="s">
        <v>419</v>
      </c>
      <c r="B140" t="s">
        <v>426</v>
      </c>
      <c r="C140" s="11">
        <v>45952</v>
      </c>
      <c r="D140" t="s">
        <v>427</v>
      </c>
      <c r="E140" t="s">
        <v>276</v>
      </c>
      <c r="F140" t="s">
        <v>202</v>
      </c>
      <c r="G140" t="s">
        <v>23</v>
      </c>
      <c r="H140">
        <v>1</v>
      </c>
      <c r="I140" t="s">
        <v>23</v>
      </c>
      <c r="J140" t="s">
        <v>70</v>
      </c>
      <c r="K140" t="s">
        <v>70</v>
      </c>
      <c r="L140" t="s">
        <v>70</v>
      </c>
      <c r="N140" s="13" t="s">
        <v>540</v>
      </c>
      <c r="O140" s="13" t="str" cm="1">
        <f t="array" aca="1" ref="O140" ca="1">_xlfn.IFNA(_xlfn.XLOOKUP(N140&amp; TODAY(), tblSchedule[Team] &amp; tblSchedule[Date], tblSchedule[HA]), "-")</f>
        <v>-</v>
      </c>
      <c r="P140" s="13" t="str" cm="1">
        <f t="array" aca="1" ref="P140" ca="1">_xlfn.IFNA(_xlfn.XLOOKUP(N140&amp; TODAY(), tblSchedule[Team] &amp; tblSchedule[Date], tblSchedule[Team.2]), "-")</f>
        <v>-</v>
      </c>
    </row>
    <row r="141" spans="1:16" hidden="1" x14ac:dyDescent="0.25">
      <c r="A141" t="s">
        <v>419</v>
      </c>
      <c r="B141" t="s">
        <v>286</v>
      </c>
      <c r="C141" s="11">
        <v>45952</v>
      </c>
      <c r="D141" t="s">
        <v>287</v>
      </c>
      <c r="E141" t="s">
        <v>288</v>
      </c>
      <c r="F141" t="s">
        <v>187</v>
      </c>
      <c r="G141" t="s">
        <v>23</v>
      </c>
      <c r="H141">
        <v>1</v>
      </c>
      <c r="I141" t="s">
        <v>23</v>
      </c>
      <c r="J141" t="s">
        <v>70</v>
      </c>
      <c r="K141" t="s">
        <v>70</v>
      </c>
      <c r="L141" t="s">
        <v>70</v>
      </c>
      <c r="N141" s="13" t="s">
        <v>48</v>
      </c>
      <c r="O141" s="13" t="str" cm="1">
        <f t="array" aca="1" ref="O141" ca="1">_xlfn.IFNA(_xlfn.XLOOKUP(N141&amp; TODAY(), tblSchedule[Team] &amp; tblSchedule[Date], tblSchedule[HA]), "-")</f>
        <v>-</v>
      </c>
      <c r="P141" s="13" t="str" cm="1">
        <f t="array" aca="1" ref="P141" ca="1">_xlfn.IFNA(_xlfn.XLOOKUP(N141&amp; TODAY(), tblSchedule[Team] &amp; tblSchedule[Date], tblSchedule[Team.2]), "-")</f>
        <v>-</v>
      </c>
    </row>
    <row r="142" spans="1:16" hidden="1" x14ac:dyDescent="0.25">
      <c r="A142" t="s">
        <v>419</v>
      </c>
      <c r="B142" t="s">
        <v>289</v>
      </c>
      <c r="C142" s="11">
        <v>45952</v>
      </c>
      <c r="D142" t="s">
        <v>290</v>
      </c>
      <c r="E142" t="s">
        <v>291</v>
      </c>
      <c r="F142" t="s">
        <v>155</v>
      </c>
      <c r="G142" t="s">
        <v>23</v>
      </c>
      <c r="H142">
        <v>1</v>
      </c>
      <c r="I142" t="s">
        <v>23</v>
      </c>
      <c r="J142" t="s">
        <v>70</v>
      </c>
      <c r="K142" t="s">
        <v>70</v>
      </c>
      <c r="L142" t="s">
        <v>70</v>
      </c>
      <c r="N142" s="13" t="s">
        <v>49</v>
      </c>
      <c r="O142" s="13" t="str" cm="1">
        <f t="array" aca="1" ref="O142" ca="1">_xlfn.IFNA(_xlfn.XLOOKUP(N142&amp; TODAY(), tblSchedule[Team] &amp; tblSchedule[Date], tblSchedule[HA]), "-")</f>
        <v>H</v>
      </c>
      <c r="P142" s="13" t="str" cm="1">
        <f t="array" aca="1" ref="P142" ca="1">_xlfn.IFNA(_xlfn.XLOOKUP(N142&amp; TODAY(), tblSchedule[Team] &amp; tblSchedule[Date], tblSchedule[Team.2]), "-")</f>
        <v>Montreal Canadiens</v>
      </c>
    </row>
    <row r="143" spans="1:16" hidden="1" x14ac:dyDescent="0.25">
      <c r="A143" t="s">
        <v>419</v>
      </c>
      <c r="B143" t="s">
        <v>95</v>
      </c>
      <c r="C143" s="11">
        <v>45952</v>
      </c>
      <c r="D143" t="s">
        <v>97</v>
      </c>
      <c r="E143" t="s">
        <v>98</v>
      </c>
      <c r="F143" t="s">
        <v>99</v>
      </c>
      <c r="G143" t="s">
        <v>23</v>
      </c>
      <c r="I143" t="s">
        <v>23</v>
      </c>
      <c r="J143" t="s">
        <v>70</v>
      </c>
      <c r="K143" t="s">
        <v>70</v>
      </c>
      <c r="L143" t="s">
        <v>70</v>
      </c>
      <c r="N143" s="13" t="s">
        <v>52</v>
      </c>
      <c r="O143" s="13" t="str" cm="1">
        <f t="array" aca="1" ref="O143" ca="1">_xlfn.IFNA(_xlfn.XLOOKUP(N143&amp; TODAY(), tblSchedule[Team] &amp; tblSchedule[Date], tblSchedule[HA]), "-")</f>
        <v>H</v>
      </c>
      <c r="P143" s="13" t="str" cm="1">
        <f t="array" aca="1" ref="P143" ca="1">_xlfn.IFNA(_xlfn.XLOOKUP(N143&amp; TODAY(), tblSchedule[Team] &amp; tblSchedule[Date], tblSchedule[Team.2]), "-")</f>
        <v>Minnesota Wild</v>
      </c>
    </row>
    <row r="144" spans="1:16" hidden="1" x14ac:dyDescent="0.25">
      <c r="A144" t="s">
        <v>419</v>
      </c>
      <c r="B144" t="s">
        <v>428</v>
      </c>
      <c r="C144" s="11">
        <v>45952</v>
      </c>
      <c r="D144" t="s">
        <v>218</v>
      </c>
      <c r="E144" t="s">
        <v>429</v>
      </c>
      <c r="F144" t="s">
        <v>94</v>
      </c>
      <c r="G144" t="s">
        <v>196</v>
      </c>
      <c r="H144">
        <v>1</v>
      </c>
      <c r="I144" t="s">
        <v>298</v>
      </c>
      <c r="J144" t="s">
        <v>70</v>
      </c>
      <c r="K144" t="s">
        <v>70</v>
      </c>
      <c r="L144" t="s">
        <v>70</v>
      </c>
      <c r="N144" s="13" t="s">
        <v>517</v>
      </c>
      <c r="O144" s="13" t="str" cm="1">
        <f t="array" aca="1" ref="O144" ca="1">_xlfn.IFNA(_xlfn.XLOOKUP(N144&amp; TODAY(), tblSchedule[Team] &amp; tblSchedule[Date], tblSchedule[HA]), "-")</f>
        <v>-</v>
      </c>
      <c r="P144" s="13" t="str" cm="1">
        <f t="array" aca="1" ref="P144" ca="1">_xlfn.IFNA(_xlfn.XLOOKUP(N144&amp; TODAY(), tblSchedule[Team] &amp; tblSchedule[Date], tblSchedule[Team.2]), "-")</f>
        <v>-</v>
      </c>
    </row>
    <row r="145" spans="1:16" hidden="1" x14ac:dyDescent="0.25">
      <c r="A145" t="s">
        <v>419</v>
      </c>
      <c r="B145" t="s">
        <v>423</v>
      </c>
      <c r="C145" s="11">
        <v>45952</v>
      </c>
      <c r="D145" t="s">
        <v>424</v>
      </c>
      <c r="E145" t="s">
        <v>425</v>
      </c>
      <c r="F145" t="s">
        <v>322</v>
      </c>
      <c r="G145" t="s">
        <v>132</v>
      </c>
      <c r="H145">
        <v>1</v>
      </c>
      <c r="I145" t="s">
        <v>298</v>
      </c>
      <c r="J145" t="s">
        <v>70</v>
      </c>
      <c r="K145" t="s">
        <v>70</v>
      </c>
      <c r="L145" t="s">
        <v>70</v>
      </c>
      <c r="N145" s="13" t="s">
        <v>528</v>
      </c>
      <c r="O145" s="13" t="str" cm="1">
        <f t="array" aca="1" ref="O145" ca="1">_xlfn.IFNA(_xlfn.XLOOKUP(N145&amp; TODAY(), tblSchedule[Team] &amp; tblSchedule[Date], tblSchedule[HA]), "-")</f>
        <v>-</v>
      </c>
      <c r="P145" s="13" t="str" cm="1">
        <f t="array" aca="1" ref="P145" ca="1">_xlfn.IFNA(_xlfn.XLOOKUP(N145&amp; TODAY(), tblSchedule[Team] &amp; tblSchedule[Date], tblSchedule[Team.2]), "-")</f>
        <v>-</v>
      </c>
    </row>
    <row r="146" spans="1:16" hidden="1" x14ac:dyDescent="0.25">
      <c r="A146" t="s">
        <v>419</v>
      </c>
      <c r="B146" t="s">
        <v>389</v>
      </c>
      <c r="C146" s="11">
        <v>45952</v>
      </c>
      <c r="D146" t="s">
        <v>390</v>
      </c>
      <c r="E146" t="s">
        <v>391</v>
      </c>
      <c r="F146" t="s">
        <v>178</v>
      </c>
      <c r="G146" t="s">
        <v>71</v>
      </c>
      <c r="I146" t="s">
        <v>298</v>
      </c>
      <c r="J146" t="s">
        <v>70</v>
      </c>
      <c r="K146" t="s">
        <v>70</v>
      </c>
      <c r="L146" t="s">
        <v>70</v>
      </c>
      <c r="N146" s="13" t="s">
        <v>53</v>
      </c>
      <c r="O146" s="13" t="str" cm="1">
        <f t="array" aca="1" ref="O146" ca="1">_xlfn.IFNA(_xlfn.XLOOKUP(N146&amp; TODAY(), tblSchedule[Team] &amp; tblSchedule[Date], tblSchedule[HA]), "-")</f>
        <v>-</v>
      </c>
      <c r="P146" s="13" t="str" cm="1">
        <f t="array" aca="1" ref="P146" ca="1">_xlfn.IFNA(_xlfn.XLOOKUP(N146&amp; TODAY(), tblSchedule[Team] &amp; tblSchedule[Date], tblSchedule[Team.2]), "-")</f>
        <v>-</v>
      </c>
    </row>
    <row r="147" spans="1:16" hidden="1" x14ac:dyDescent="0.25">
      <c r="A147" t="s">
        <v>419</v>
      </c>
      <c r="B147" t="s">
        <v>306</v>
      </c>
      <c r="C147" s="11">
        <v>45952</v>
      </c>
      <c r="D147" t="s">
        <v>307</v>
      </c>
      <c r="E147" t="s">
        <v>308</v>
      </c>
      <c r="F147" t="s">
        <v>88</v>
      </c>
      <c r="G147" t="s">
        <v>25</v>
      </c>
      <c r="H147">
        <v>1</v>
      </c>
      <c r="I147" t="s">
        <v>25</v>
      </c>
      <c r="J147" t="s">
        <v>70</v>
      </c>
      <c r="K147" t="s">
        <v>70</v>
      </c>
      <c r="L147" t="s">
        <v>70</v>
      </c>
      <c r="N147" s="13" t="s">
        <v>522</v>
      </c>
      <c r="O147" s="13" t="str" cm="1">
        <f t="array" aca="1" ref="O147" ca="1">_xlfn.IFNA(_xlfn.XLOOKUP(N147&amp; TODAY(), tblSchedule[Team] &amp; tblSchedule[Date], tblSchedule[HA]), "-")</f>
        <v>-</v>
      </c>
      <c r="P147" s="13" t="str" cm="1">
        <f t="array" aca="1" ref="P147" ca="1">_xlfn.IFNA(_xlfn.XLOOKUP(N147&amp; TODAY(), tblSchedule[Team] &amp; tblSchedule[Date], tblSchedule[Team.2]), "-")</f>
        <v>-</v>
      </c>
    </row>
    <row r="148" spans="1:16" hidden="1" x14ac:dyDescent="0.25">
      <c r="A148" t="s">
        <v>419</v>
      </c>
      <c r="B148" t="s">
        <v>503</v>
      </c>
      <c r="C148" s="11">
        <v>45952</v>
      </c>
      <c r="D148" t="s">
        <v>258</v>
      </c>
      <c r="E148" t="s">
        <v>504</v>
      </c>
      <c r="F148" t="s">
        <v>328</v>
      </c>
      <c r="G148" t="s">
        <v>25</v>
      </c>
      <c r="H148">
        <v>1</v>
      </c>
      <c r="I148" t="s">
        <v>25</v>
      </c>
      <c r="J148" t="s">
        <v>70</v>
      </c>
      <c r="K148" t="s">
        <v>70</v>
      </c>
      <c r="L148" t="s">
        <v>70</v>
      </c>
      <c r="N148" s="13" t="s">
        <v>526</v>
      </c>
      <c r="O148" s="13" t="str" cm="1">
        <f t="array" aca="1" ref="O148" ca="1">_xlfn.IFNA(_xlfn.XLOOKUP(N148&amp; TODAY(), tblSchedule[Team] &amp; tblSchedule[Date], tblSchedule[HA]), "-")</f>
        <v>A</v>
      </c>
      <c r="P148" s="13" t="str" cm="1">
        <f t="array" aca="1" ref="P148" ca="1">_xlfn.IFNA(_xlfn.XLOOKUP(N148&amp; TODAY(), tblSchedule[Team] &amp; tblSchedule[Date], tblSchedule[Team.2]), "-")</f>
        <v>Buffalo Sabres</v>
      </c>
    </row>
    <row r="149" spans="1:16" hidden="1" x14ac:dyDescent="0.25">
      <c r="A149" t="s">
        <v>419</v>
      </c>
      <c r="B149" t="s">
        <v>301</v>
      </c>
      <c r="C149" s="11">
        <v>45952</v>
      </c>
      <c r="D149" t="s">
        <v>302</v>
      </c>
      <c r="E149" t="s">
        <v>303</v>
      </c>
      <c r="F149" t="s">
        <v>138</v>
      </c>
      <c r="G149" t="s">
        <v>25</v>
      </c>
      <c r="H149">
        <v>1</v>
      </c>
      <c r="I149" t="s">
        <v>298</v>
      </c>
      <c r="J149" t="s">
        <v>70</v>
      </c>
      <c r="K149" t="s">
        <v>70</v>
      </c>
      <c r="L149" t="s">
        <v>70</v>
      </c>
      <c r="N149" s="13" t="s">
        <v>520</v>
      </c>
      <c r="O149" s="13" t="str" cm="1">
        <f t="array" aca="1" ref="O149" ca="1">_xlfn.IFNA(_xlfn.XLOOKUP(N149&amp; TODAY(), tblSchedule[Team] &amp; tblSchedule[Date], tblSchedule[HA]), "-")</f>
        <v>-</v>
      </c>
      <c r="P149" s="13" t="str" cm="1">
        <f t="array" aca="1" ref="P149" ca="1">_xlfn.IFNA(_xlfn.XLOOKUP(N149&amp; TODAY(), tblSchedule[Team] &amp; tblSchedule[Date], tblSchedule[Team.2]), "-")</f>
        <v>-</v>
      </c>
    </row>
    <row r="150" spans="1:16" hidden="1" x14ac:dyDescent="0.25">
      <c r="A150" t="s">
        <v>430</v>
      </c>
      <c r="B150" t="s">
        <v>164</v>
      </c>
      <c r="C150" s="11">
        <v>45952</v>
      </c>
      <c r="D150" t="s">
        <v>165</v>
      </c>
      <c r="E150" t="s">
        <v>166</v>
      </c>
      <c r="F150" t="s">
        <v>99</v>
      </c>
      <c r="G150" t="s">
        <v>21</v>
      </c>
      <c r="H150">
        <v>1</v>
      </c>
      <c r="I150" t="s">
        <v>21</v>
      </c>
      <c r="J150" t="s">
        <v>70</v>
      </c>
      <c r="K150" t="s">
        <v>70</v>
      </c>
      <c r="L150" t="s">
        <v>70</v>
      </c>
      <c r="N150" s="13" t="s">
        <v>52</v>
      </c>
      <c r="O150" s="13" t="str" cm="1">
        <f t="array" aca="1" ref="O150" ca="1">_xlfn.IFNA(_xlfn.XLOOKUP(N150&amp; TODAY(), tblSchedule[Team] &amp; tblSchedule[Date], tblSchedule[HA]), "-")</f>
        <v>H</v>
      </c>
      <c r="P150" s="13" t="str" cm="1">
        <f t="array" aca="1" ref="P150" ca="1">_xlfn.IFNA(_xlfn.XLOOKUP(N150&amp; TODAY(), tblSchedule[Team] &amp; tblSchedule[Date], tblSchedule[Team.2]), "-")</f>
        <v>Minnesota Wild</v>
      </c>
    </row>
    <row r="151" spans="1:16" hidden="1" x14ac:dyDescent="0.25">
      <c r="A151" t="s">
        <v>430</v>
      </c>
      <c r="B151" t="s">
        <v>255</v>
      </c>
      <c r="C151" s="11">
        <v>45952</v>
      </c>
      <c r="D151" t="s">
        <v>256</v>
      </c>
      <c r="E151" t="s">
        <v>257</v>
      </c>
      <c r="F151" t="s">
        <v>150</v>
      </c>
      <c r="G151" t="s">
        <v>21</v>
      </c>
      <c r="H151">
        <v>1</v>
      </c>
      <c r="I151" t="s">
        <v>21</v>
      </c>
      <c r="J151" t="s">
        <v>70</v>
      </c>
      <c r="K151" t="s">
        <v>70</v>
      </c>
      <c r="L151" t="s">
        <v>70</v>
      </c>
      <c r="N151" s="13" t="s">
        <v>532</v>
      </c>
      <c r="O151" s="13" t="str" cm="1">
        <f t="array" aca="1" ref="O151" ca="1">_xlfn.IFNA(_xlfn.XLOOKUP(N151&amp; TODAY(), tblSchedule[Team] &amp; tblSchedule[Date], tblSchedule[HA]), "-")</f>
        <v>A</v>
      </c>
      <c r="P151" s="13" t="str" cm="1">
        <f t="array" aca="1" ref="P151" ca="1">_xlfn.IFNA(_xlfn.XLOOKUP(N151&amp; TODAY(), tblSchedule[Team] &amp; tblSchedule[Date], tblSchedule[Team.2]), "-")</f>
        <v>New Jersey Devils</v>
      </c>
    </row>
    <row r="152" spans="1:16" hidden="1" x14ac:dyDescent="0.25">
      <c r="A152" t="s">
        <v>430</v>
      </c>
      <c r="B152" t="s">
        <v>274</v>
      </c>
      <c r="C152" s="11">
        <v>45952</v>
      </c>
      <c r="D152" t="s">
        <v>275</v>
      </c>
      <c r="E152" t="s">
        <v>276</v>
      </c>
      <c r="F152" t="s">
        <v>99</v>
      </c>
      <c r="G152" t="s">
        <v>154</v>
      </c>
      <c r="H152">
        <v>1</v>
      </c>
      <c r="I152" t="s">
        <v>93</v>
      </c>
      <c r="J152" t="s">
        <v>70</v>
      </c>
      <c r="K152" t="s">
        <v>70</v>
      </c>
      <c r="L152" t="s">
        <v>70</v>
      </c>
      <c r="N152" s="13" t="s">
        <v>52</v>
      </c>
      <c r="O152" s="13" t="str" cm="1">
        <f t="array" aca="1" ref="O152" ca="1">_xlfn.IFNA(_xlfn.XLOOKUP(N152&amp; TODAY(), tblSchedule[Team] &amp; tblSchedule[Date], tblSchedule[HA]), "-")</f>
        <v>H</v>
      </c>
      <c r="P152" s="13" t="str" cm="1">
        <f t="array" aca="1" ref="P152" ca="1">_xlfn.IFNA(_xlfn.XLOOKUP(N152&amp; TODAY(), tblSchedule[Team] &amp; tblSchedule[Date], tblSchedule[Team.2]), "-")</f>
        <v>Minnesota Wild</v>
      </c>
    </row>
    <row r="153" spans="1:16" hidden="1" x14ac:dyDescent="0.25">
      <c r="A153" t="s">
        <v>430</v>
      </c>
      <c r="B153" t="s">
        <v>89</v>
      </c>
      <c r="C153" s="11">
        <v>45952</v>
      </c>
      <c r="D153" t="s">
        <v>91</v>
      </c>
      <c r="E153" t="s">
        <v>92</v>
      </c>
      <c r="F153" t="s">
        <v>94</v>
      </c>
      <c r="G153" t="s">
        <v>93</v>
      </c>
      <c r="H153">
        <v>1</v>
      </c>
      <c r="I153" t="s">
        <v>93</v>
      </c>
      <c r="J153" t="s">
        <v>70</v>
      </c>
      <c r="K153" t="s">
        <v>70</v>
      </c>
      <c r="L153" t="s">
        <v>70</v>
      </c>
      <c r="N153" s="13" t="s">
        <v>517</v>
      </c>
      <c r="O153" s="13" t="str" cm="1">
        <f t="array" aca="1" ref="O153" ca="1">_xlfn.IFNA(_xlfn.XLOOKUP(N153&amp; TODAY(), tblSchedule[Team] &amp; tblSchedule[Date], tblSchedule[HA]), "-")</f>
        <v>-</v>
      </c>
      <c r="P153" s="13" t="str" cm="1">
        <f t="array" aca="1" ref="P153" ca="1">_xlfn.IFNA(_xlfn.XLOOKUP(N153&amp; TODAY(), tblSchedule[Team] &amp; tblSchedule[Date], tblSchedule[Team.2]), "-")</f>
        <v>-</v>
      </c>
    </row>
    <row r="154" spans="1:16" hidden="1" x14ac:dyDescent="0.25">
      <c r="A154" t="s">
        <v>430</v>
      </c>
      <c r="B154" t="s">
        <v>423</v>
      </c>
      <c r="C154" s="11">
        <v>45952</v>
      </c>
      <c r="D154" t="s">
        <v>424</v>
      </c>
      <c r="E154" t="s">
        <v>425</v>
      </c>
      <c r="F154" t="s">
        <v>322</v>
      </c>
      <c r="G154" t="s">
        <v>132</v>
      </c>
      <c r="H154">
        <v>1</v>
      </c>
      <c r="I154" t="s">
        <v>132</v>
      </c>
      <c r="J154" t="s">
        <v>70</v>
      </c>
      <c r="K154" t="s">
        <v>70</v>
      </c>
      <c r="L154" t="s">
        <v>70</v>
      </c>
      <c r="N154" s="13" t="s">
        <v>528</v>
      </c>
      <c r="O154" s="13" t="str" cm="1">
        <f t="array" aca="1" ref="O154" ca="1">_xlfn.IFNA(_xlfn.XLOOKUP(N154&amp; TODAY(), tblSchedule[Team] &amp; tblSchedule[Date], tblSchedule[HA]), "-")</f>
        <v>-</v>
      </c>
      <c r="P154" s="13" t="str" cm="1">
        <f t="array" aca="1" ref="P154" ca="1">_xlfn.IFNA(_xlfn.XLOOKUP(N154&amp; TODAY(), tblSchedule[Team] &amp; tblSchedule[Date], tblSchedule[Team.2]), "-")</f>
        <v>-</v>
      </c>
    </row>
    <row r="155" spans="1:16" hidden="1" x14ac:dyDescent="0.25">
      <c r="A155" t="s">
        <v>430</v>
      </c>
      <c r="B155" t="s">
        <v>170</v>
      </c>
      <c r="C155" s="11">
        <v>45952</v>
      </c>
      <c r="D155" t="s">
        <v>171</v>
      </c>
      <c r="E155" t="s">
        <v>172</v>
      </c>
      <c r="F155" t="s">
        <v>173</v>
      </c>
      <c r="G155" t="s">
        <v>132</v>
      </c>
      <c r="H155">
        <v>1</v>
      </c>
      <c r="I155" t="s">
        <v>132</v>
      </c>
      <c r="J155" t="s">
        <v>70</v>
      </c>
      <c r="K155" t="s">
        <v>70</v>
      </c>
      <c r="L155" t="s">
        <v>70</v>
      </c>
      <c r="N155" s="13" t="s">
        <v>529</v>
      </c>
      <c r="O155" s="13" t="str" cm="1">
        <f t="array" aca="1" ref="O155" ca="1">_xlfn.IFNA(_xlfn.XLOOKUP(N155&amp; TODAY(), tblSchedule[Team] &amp; tblSchedule[Date], tblSchedule[HA]), "-")</f>
        <v>H</v>
      </c>
      <c r="P155" s="13" t="str" cm="1">
        <f t="array" aca="1" ref="P155" ca="1">_xlfn.IFNA(_xlfn.XLOOKUP(N155&amp; TODAY(), tblSchedule[Team] &amp; tblSchedule[Date], tblSchedule[Team.2]), "-")</f>
        <v>Detroit Red Wings</v>
      </c>
    </row>
    <row r="156" spans="1:16" hidden="1" x14ac:dyDescent="0.25">
      <c r="A156" t="s">
        <v>430</v>
      </c>
      <c r="B156" t="s">
        <v>286</v>
      </c>
      <c r="C156" s="11">
        <v>45952</v>
      </c>
      <c r="D156" t="s">
        <v>287</v>
      </c>
      <c r="E156" t="s">
        <v>288</v>
      </c>
      <c r="F156" t="s">
        <v>187</v>
      </c>
      <c r="G156" t="s">
        <v>23</v>
      </c>
      <c r="H156">
        <v>1</v>
      </c>
      <c r="I156" t="s">
        <v>23</v>
      </c>
      <c r="J156" t="s">
        <v>70</v>
      </c>
      <c r="K156" t="s">
        <v>70</v>
      </c>
      <c r="L156" t="s">
        <v>70</v>
      </c>
      <c r="N156" s="13" t="s">
        <v>48</v>
      </c>
      <c r="O156" s="13" t="str" cm="1">
        <f t="array" aca="1" ref="O156" ca="1">_xlfn.IFNA(_xlfn.XLOOKUP(N156&amp; TODAY(), tblSchedule[Team] &amp; tblSchedule[Date], tblSchedule[HA]), "-")</f>
        <v>-</v>
      </c>
      <c r="P156" s="13" t="str" cm="1">
        <f t="array" aca="1" ref="P156" ca="1">_xlfn.IFNA(_xlfn.XLOOKUP(N156&amp; TODAY(), tblSchedule[Team] &amp; tblSchedule[Date], tblSchedule[Team.2]), "-")</f>
        <v>-</v>
      </c>
    </row>
    <row r="157" spans="1:16" hidden="1" x14ac:dyDescent="0.25">
      <c r="A157" t="s">
        <v>430</v>
      </c>
      <c r="B157" t="s">
        <v>354</v>
      </c>
      <c r="C157" s="11">
        <v>45952</v>
      </c>
      <c r="D157" t="s">
        <v>355</v>
      </c>
      <c r="E157" t="s">
        <v>356</v>
      </c>
      <c r="F157" t="s">
        <v>173</v>
      </c>
      <c r="G157" t="s">
        <v>23</v>
      </c>
      <c r="H157">
        <v>1</v>
      </c>
      <c r="I157" t="s">
        <v>23</v>
      </c>
      <c r="J157" t="s">
        <v>70</v>
      </c>
      <c r="K157" t="s">
        <v>70</v>
      </c>
      <c r="L157" t="s">
        <v>70</v>
      </c>
      <c r="N157" s="13" t="s">
        <v>529</v>
      </c>
      <c r="O157" s="13" t="str" cm="1">
        <f t="array" aca="1" ref="O157" ca="1">_xlfn.IFNA(_xlfn.XLOOKUP(N157&amp; TODAY(), tblSchedule[Team] &amp; tblSchedule[Date], tblSchedule[HA]), "-")</f>
        <v>H</v>
      </c>
      <c r="P157" s="13" t="str" cm="1">
        <f t="array" aca="1" ref="P157" ca="1">_xlfn.IFNA(_xlfn.XLOOKUP(N157&amp; TODAY(), tblSchedule[Team] &amp; tblSchedule[Date], tblSchedule[Team.2]), "-")</f>
        <v>Detroit Red Wings</v>
      </c>
    </row>
    <row r="158" spans="1:16" hidden="1" x14ac:dyDescent="0.25">
      <c r="A158" t="s">
        <v>430</v>
      </c>
      <c r="B158" t="s">
        <v>289</v>
      </c>
      <c r="C158" s="11">
        <v>45952</v>
      </c>
      <c r="D158" t="s">
        <v>290</v>
      </c>
      <c r="E158" t="s">
        <v>291</v>
      </c>
      <c r="F158" t="s">
        <v>155</v>
      </c>
      <c r="G158" t="s">
        <v>23</v>
      </c>
      <c r="H158">
        <v>1</v>
      </c>
      <c r="I158" t="s">
        <v>23</v>
      </c>
      <c r="J158" t="s">
        <v>70</v>
      </c>
      <c r="K158" t="s">
        <v>70</v>
      </c>
      <c r="L158" t="s">
        <v>70</v>
      </c>
      <c r="N158" s="13" t="s">
        <v>49</v>
      </c>
      <c r="O158" s="13" t="str" cm="1">
        <f t="array" aca="1" ref="O158" ca="1">_xlfn.IFNA(_xlfn.XLOOKUP(N158&amp; TODAY(), tblSchedule[Team] &amp; tblSchedule[Date], tblSchedule[HA]), "-")</f>
        <v>H</v>
      </c>
      <c r="P158" s="13" t="str" cm="1">
        <f t="array" aca="1" ref="P158" ca="1">_xlfn.IFNA(_xlfn.XLOOKUP(N158&amp; TODAY(), tblSchedule[Team] &amp; tblSchedule[Date], tblSchedule[Team.2]), "-")</f>
        <v>Montreal Canadiens</v>
      </c>
    </row>
    <row r="159" spans="1:16" hidden="1" x14ac:dyDescent="0.25">
      <c r="A159" t="s">
        <v>430</v>
      </c>
      <c r="B159" t="s">
        <v>357</v>
      </c>
      <c r="C159" s="11">
        <v>45952</v>
      </c>
      <c r="D159" t="s">
        <v>358</v>
      </c>
      <c r="E159" t="s">
        <v>359</v>
      </c>
      <c r="F159" t="s">
        <v>192</v>
      </c>
      <c r="G159" t="s">
        <v>23</v>
      </c>
      <c r="H159">
        <v>1</v>
      </c>
      <c r="I159" t="s">
        <v>23</v>
      </c>
      <c r="J159" t="s">
        <v>70</v>
      </c>
      <c r="K159" t="s">
        <v>70</v>
      </c>
      <c r="L159" t="s">
        <v>70</v>
      </c>
      <c r="N159" s="13" t="s">
        <v>535</v>
      </c>
      <c r="O159" s="13" t="str" cm="1">
        <f t="array" aca="1" ref="O159" ca="1">_xlfn.IFNA(_xlfn.XLOOKUP(N159&amp; TODAY(), tblSchedule[Team] &amp; tblSchedule[Date], tblSchedule[HA]), "-")</f>
        <v>-</v>
      </c>
      <c r="P159" s="13" t="str" cm="1">
        <f t="array" aca="1" ref="P159" ca="1">_xlfn.IFNA(_xlfn.XLOOKUP(N159&amp; TODAY(), tblSchedule[Team] &amp; tblSchedule[Date], tblSchedule[Team.2]), "-")</f>
        <v>-</v>
      </c>
    </row>
    <row r="160" spans="1:16" hidden="1" x14ac:dyDescent="0.25">
      <c r="A160" t="s">
        <v>430</v>
      </c>
      <c r="B160" t="s">
        <v>277</v>
      </c>
      <c r="C160" s="11">
        <v>45952</v>
      </c>
      <c r="D160" t="s">
        <v>278</v>
      </c>
      <c r="E160" t="s">
        <v>279</v>
      </c>
      <c r="F160" t="s">
        <v>202</v>
      </c>
      <c r="G160" t="s">
        <v>154</v>
      </c>
      <c r="H160">
        <v>1</v>
      </c>
      <c r="I160" t="s">
        <v>298</v>
      </c>
      <c r="J160" t="s">
        <v>70</v>
      </c>
      <c r="K160" t="s">
        <v>70</v>
      </c>
      <c r="L160" t="s">
        <v>70</v>
      </c>
      <c r="N160" s="13" t="s">
        <v>540</v>
      </c>
      <c r="O160" s="13" t="str" cm="1">
        <f t="array" aca="1" ref="O160" ca="1">_xlfn.IFNA(_xlfn.XLOOKUP(N160&amp; TODAY(), tblSchedule[Team] &amp; tblSchedule[Date], tblSchedule[HA]), "-")</f>
        <v>-</v>
      </c>
      <c r="P160" s="13" t="str" cm="1">
        <f t="array" aca="1" ref="P160" ca="1">_xlfn.IFNA(_xlfn.XLOOKUP(N160&amp; TODAY(), tblSchedule[Team] &amp; tblSchedule[Date], tblSchedule[Team.2]), "-")</f>
        <v>-</v>
      </c>
    </row>
    <row r="161" spans="1:16" hidden="1" x14ac:dyDescent="0.25">
      <c r="A161" t="s">
        <v>430</v>
      </c>
      <c r="B161" t="s">
        <v>295</v>
      </c>
      <c r="C161" s="11">
        <v>45952</v>
      </c>
      <c r="D161" t="s">
        <v>296</v>
      </c>
      <c r="E161" t="s">
        <v>297</v>
      </c>
      <c r="F161" t="s">
        <v>259</v>
      </c>
      <c r="G161" t="s">
        <v>71</v>
      </c>
      <c r="I161" t="s">
        <v>298</v>
      </c>
      <c r="J161" t="s">
        <v>70</v>
      </c>
      <c r="K161" t="s">
        <v>70</v>
      </c>
      <c r="L161" t="s">
        <v>70</v>
      </c>
      <c r="N161" s="13" t="s">
        <v>519</v>
      </c>
      <c r="O161" s="13" t="str" cm="1">
        <f t="array" aca="1" ref="O161" ca="1">_xlfn.IFNA(_xlfn.XLOOKUP(N161&amp; TODAY(), tblSchedule[Team] &amp; tblSchedule[Date], tblSchedule[HA]), "-")</f>
        <v>-</v>
      </c>
      <c r="P161" s="13" t="str" cm="1">
        <f t="array" aca="1" ref="P161" ca="1">_xlfn.IFNA(_xlfn.XLOOKUP(N161&amp; TODAY(), tblSchedule[Team] &amp; tblSchedule[Date], tblSchedule[Team.2]), "-")</f>
        <v>-</v>
      </c>
    </row>
    <row r="162" spans="1:16" hidden="1" x14ac:dyDescent="0.25">
      <c r="A162" t="s">
        <v>430</v>
      </c>
      <c r="B162" t="s">
        <v>389</v>
      </c>
      <c r="C162" s="11">
        <v>45952</v>
      </c>
      <c r="D162" t="s">
        <v>390</v>
      </c>
      <c r="E162" t="s">
        <v>391</v>
      </c>
      <c r="F162" t="s">
        <v>178</v>
      </c>
      <c r="G162" t="s">
        <v>71</v>
      </c>
      <c r="I162" t="s">
        <v>298</v>
      </c>
      <c r="J162" t="s">
        <v>70</v>
      </c>
      <c r="K162" t="s">
        <v>70</v>
      </c>
      <c r="L162" t="s">
        <v>70</v>
      </c>
      <c r="N162" s="13" t="s">
        <v>53</v>
      </c>
      <c r="O162" s="13" t="str" cm="1">
        <f t="array" aca="1" ref="O162" ca="1">_xlfn.IFNA(_xlfn.XLOOKUP(N162&amp; TODAY(), tblSchedule[Team] &amp; tblSchedule[Date], tblSchedule[HA]), "-")</f>
        <v>-</v>
      </c>
      <c r="P162" s="13" t="str" cm="1">
        <f t="array" aca="1" ref="P162" ca="1">_xlfn.IFNA(_xlfn.XLOOKUP(N162&amp; TODAY(), tblSchedule[Team] &amp; tblSchedule[Date], tblSchedule[Team.2]), "-")</f>
        <v>-</v>
      </c>
    </row>
    <row r="163" spans="1:16" hidden="1" x14ac:dyDescent="0.25">
      <c r="A163" t="s">
        <v>430</v>
      </c>
      <c r="B163" t="s">
        <v>306</v>
      </c>
      <c r="C163" s="11">
        <v>45952</v>
      </c>
      <c r="D163" t="s">
        <v>307</v>
      </c>
      <c r="E163" t="s">
        <v>308</v>
      </c>
      <c r="F163" t="s">
        <v>88</v>
      </c>
      <c r="G163" t="s">
        <v>25</v>
      </c>
      <c r="H163">
        <v>1</v>
      </c>
      <c r="I163" t="s">
        <v>25</v>
      </c>
      <c r="J163" t="s">
        <v>70</v>
      </c>
      <c r="K163" t="s">
        <v>70</v>
      </c>
      <c r="L163" t="s">
        <v>70</v>
      </c>
      <c r="N163" s="13" t="s">
        <v>522</v>
      </c>
      <c r="O163" s="13" t="str" cm="1">
        <f t="array" aca="1" ref="O163" ca="1">_xlfn.IFNA(_xlfn.XLOOKUP(N163&amp; TODAY(), tblSchedule[Team] &amp; tblSchedule[Date], tblSchedule[HA]), "-")</f>
        <v>-</v>
      </c>
      <c r="P163" s="13" t="str" cm="1">
        <f t="array" aca="1" ref="P163" ca="1">_xlfn.IFNA(_xlfn.XLOOKUP(N163&amp; TODAY(), tblSchedule[Team] &amp; tblSchedule[Date], tblSchedule[Team.2]), "-")</f>
        <v>-</v>
      </c>
    </row>
    <row r="164" spans="1:16" hidden="1" x14ac:dyDescent="0.25">
      <c r="A164" t="s">
        <v>430</v>
      </c>
      <c r="B164" t="s">
        <v>371</v>
      </c>
      <c r="C164" s="11">
        <v>45952</v>
      </c>
      <c r="D164" t="s">
        <v>372</v>
      </c>
      <c r="E164" t="s">
        <v>373</v>
      </c>
      <c r="F164" t="s">
        <v>159</v>
      </c>
      <c r="G164" t="s">
        <v>25</v>
      </c>
      <c r="H164">
        <v>1</v>
      </c>
      <c r="I164" t="s">
        <v>25</v>
      </c>
      <c r="J164" t="s">
        <v>70</v>
      </c>
      <c r="K164" t="s">
        <v>70</v>
      </c>
      <c r="L164" t="s">
        <v>70</v>
      </c>
      <c r="N164" s="13" t="s">
        <v>527</v>
      </c>
      <c r="O164" s="13" t="str" cm="1">
        <f t="array" aca="1" ref="O164" ca="1">_xlfn.IFNA(_xlfn.XLOOKUP(N164&amp; TODAY(), tblSchedule[Team] &amp; tblSchedule[Date], tblSchedule[HA]), "-")</f>
        <v>-</v>
      </c>
      <c r="P164" s="13" t="str" cm="1">
        <f t="array" aca="1" ref="P164" ca="1">_xlfn.IFNA(_xlfn.XLOOKUP(N164&amp; TODAY(), tblSchedule[Team] &amp; tblSchedule[Date], tblSchedule[Team.2]), "-")</f>
        <v>-</v>
      </c>
    </row>
    <row r="165" spans="1:16" hidden="1" x14ac:dyDescent="0.25">
      <c r="A165" t="s">
        <v>430</v>
      </c>
      <c r="B165" t="s">
        <v>301</v>
      </c>
      <c r="C165" s="11">
        <v>45952</v>
      </c>
      <c r="D165" t="s">
        <v>302</v>
      </c>
      <c r="E165" t="s">
        <v>303</v>
      </c>
      <c r="F165" t="s">
        <v>138</v>
      </c>
      <c r="G165" t="s">
        <v>25</v>
      </c>
      <c r="H165">
        <v>1</v>
      </c>
      <c r="I165" t="s">
        <v>298</v>
      </c>
      <c r="J165" t="s">
        <v>70</v>
      </c>
      <c r="K165" t="s">
        <v>70</v>
      </c>
      <c r="L165" t="s">
        <v>70</v>
      </c>
      <c r="N165" s="13" t="s">
        <v>520</v>
      </c>
      <c r="O165" s="13" t="str" cm="1">
        <f t="array" aca="1" ref="O165" ca="1">_xlfn.IFNA(_xlfn.XLOOKUP(N165&amp; TODAY(), tblSchedule[Team] &amp; tblSchedule[Date], tblSchedule[HA]), "-")</f>
        <v>-</v>
      </c>
      <c r="P165" s="13" t="str" cm="1">
        <f t="array" aca="1" ref="P165" ca="1">_xlfn.IFNA(_xlfn.XLOOKUP(N165&amp; TODAY(), tblSchedule[Team] &amp; tblSchedule[Date], tblSchedule[Team.2]), "-")</f>
        <v>-</v>
      </c>
    </row>
    <row r="166" spans="1:16" hidden="1" x14ac:dyDescent="0.25">
      <c r="A166" t="s">
        <v>431</v>
      </c>
      <c r="B166" t="s">
        <v>277</v>
      </c>
      <c r="C166" s="11">
        <v>45952</v>
      </c>
      <c r="D166" t="s">
        <v>278</v>
      </c>
      <c r="E166" t="s">
        <v>279</v>
      </c>
      <c r="F166" t="s">
        <v>202</v>
      </c>
      <c r="G166" t="s">
        <v>154</v>
      </c>
      <c r="H166">
        <v>1</v>
      </c>
      <c r="I166" t="s">
        <v>21</v>
      </c>
      <c r="J166" t="s">
        <v>70</v>
      </c>
      <c r="K166" t="s">
        <v>70</v>
      </c>
      <c r="L166" t="s">
        <v>70</v>
      </c>
      <c r="N166" s="13" t="s">
        <v>540</v>
      </c>
      <c r="O166" s="13" t="str" cm="1">
        <f t="array" aca="1" ref="O166" ca="1">_xlfn.IFNA(_xlfn.XLOOKUP(N166&amp; TODAY(), tblSchedule[Team] &amp; tblSchedule[Date], tblSchedule[HA]), "-")</f>
        <v>-</v>
      </c>
      <c r="P166" s="13" t="str" cm="1">
        <f t="array" aca="1" ref="P166" ca="1">_xlfn.IFNA(_xlfn.XLOOKUP(N166&amp; TODAY(), tblSchedule[Team] &amp; tblSchedule[Date], tblSchedule[Team.2]), "-")</f>
        <v>-</v>
      </c>
    </row>
    <row r="167" spans="1:16" hidden="1" x14ac:dyDescent="0.25">
      <c r="A167" t="s">
        <v>431</v>
      </c>
      <c r="B167" t="s">
        <v>274</v>
      </c>
      <c r="C167" s="11">
        <v>45952</v>
      </c>
      <c r="D167" t="s">
        <v>275</v>
      </c>
      <c r="E167" t="s">
        <v>276</v>
      </c>
      <c r="F167" t="s">
        <v>99</v>
      </c>
      <c r="G167" t="s">
        <v>154</v>
      </c>
      <c r="H167">
        <v>1</v>
      </c>
      <c r="I167" t="s">
        <v>21</v>
      </c>
      <c r="J167" t="s">
        <v>70</v>
      </c>
      <c r="K167" t="s">
        <v>70</v>
      </c>
      <c r="L167" t="s">
        <v>70</v>
      </c>
      <c r="N167" s="13" t="s">
        <v>52</v>
      </c>
      <c r="O167" s="13" t="str" cm="1">
        <f t="array" aca="1" ref="O167" ca="1">_xlfn.IFNA(_xlfn.XLOOKUP(N167&amp; TODAY(), tblSchedule[Team] &amp; tblSchedule[Date], tblSchedule[HA]), "-")</f>
        <v>H</v>
      </c>
      <c r="P167" s="13" t="str" cm="1">
        <f t="array" aca="1" ref="P167" ca="1">_xlfn.IFNA(_xlfn.XLOOKUP(N167&amp; TODAY(), tblSchedule[Team] &amp; tblSchedule[Date], tblSchedule[Team.2]), "-")</f>
        <v>Minnesota Wild</v>
      </c>
    </row>
    <row r="168" spans="1:16" hidden="1" x14ac:dyDescent="0.25">
      <c r="A168" t="s">
        <v>431</v>
      </c>
      <c r="B168" t="s">
        <v>380</v>
      </c>
      <c r="C168" s="11">
        <v>45952</v>
      </c>
      <c r="D168" t="s">
        <v>145</v>
      </c>
      <c r="E168" t="s">
        <v>381</v>
      </c>
      <c r="F168" t="s">
        <v>178</v>
      </c>
      <c r="G168" t="s">
        <v>245</v>
      </c>
      <c r="H168">
        <v>1</v>
      </c>
      <c r="I168" t="s">
        <v>93</v>
      </c>
      <c r="J168" t="s">
        <v>70</v>
      </c>
      <c r="K168" t="s">
        <v>70</v>
      </c>
      <c r="L168" t="s">
        <v>70</v>
      </c>
      <c r="N168" s="13" t="s">
        <v>53</v>
      </c>
      <c r="O168" s="13" t="str" cm="1">
        <f t="array" aca="1" ref="O168" ca="1">_xlfn.IFNA(_xlfn.XLOOKUP(N168&amp; TODAY(), tblSchedule[Team] &amp; tblSchedule[Date], tblSchedule[HA]), "-")</f>
        <v>-</v>
      </c>
      <c r="P168" s="13" t="str" cm="1">
        <f t="array" aca="1" ref="P168" ca="1">_xlfn.IFNA(_xlfn.XLOOKUP(N168&amp; TODAY(), tblSchedule[Team] &amp; tblSchedule[Date], tblSchedule[Team.2]), "-")</f>
        <v>-</v>
      </c>
    </row>
    <row r="169" spans="1:16" hidden="1" x14ac:dyDescent="0.25">
      <c r="A169" t="s">
        <v>431</v>
      </c>
      <c r="B169" t="s">
        <v>389</v>
      </c>
      <c r="C169" s="11">
        <v>45952</v>
      </c>
      <c r="D169" t="s">
        <v>390</v>
      </c>
      <c r="E169" t="s">
        <v>391</v>
      </c>
      <c r="F169" t="s">
        <v>178</v>
      </c>
      <c r="G169" t="s">
        <v>71</v>
      </c>
      <c r="I169" t="s">
        <v>93</v>
      </c>
      <c r="J169" t="s">
        <v>70</v>
      </c>
      <c r="K169" t="s">
        <v>70</v>
      </c>
      <c r="L169" t="s">
        <v>70</v>
      </c>
      <c r="N169" s="13" t="s">
        <v>53</v>
      </c>
      <c r="O169" s="13" t="str" cm="1">
        <f t="array" aca="1" ref="O169" ca="1">_xlfn.IFNA(_xlfn.XLOOKUP(N169&amp; TODAY(), tblSchedule[Team] &amp; tblSchedule[Date], tblSchedule[HA]), "-")</f>
        <v>-</v>
      </c>
      <c r="P169" s="13" t="str" cm="1">
        <f t="array" aca="1" ref="P169" ca="1">_xlfn.IFNA(_xlfn.XLOOKUP(N169&amp; TODAY(), tblSchedule[Team] &amp; tblSchedule[Date], tblSchedule[Team.2]), "-")</f>
        <v>-</v>
      </c>
    </row>
    <row r="170" spans="1:16" hidden="1" x14ac:dyDescent="0.25">
      <c r="A170" t="s">
        <v>431</v>
      </c>
      <c r="B170" t="s">
        <v>432</v>
      </c>
      <c r="C170" s="11">
        <v>45952</v>
      </c>
      <c r="D170" t="s">
        <v>433</v>
      </c>
      <c r="E170" t="s">
        <v>434</v>
      </c>
      <c r="F170" t="s">
        <v>435</v>
      </c>
      <c r="G170" t="s">
        <v>132</v>
      </c>
      <c r="H170">
        <v>1</v>
      </c>
      <c r="I170" t="s">
        <v>132</v>
      </c>
      <c r="J170" t="s">
        <v>70</v>
      </c>
      <c r="K170" t="s">
        <v>70</v>
      </c>
      <c r="L170" t="s">
        <v>70</v>
      </c>
      <c r="N170" s="13" t="s">
        <v>530</v>
      </c>
      <c r="O170" s="13" t="str" cm="1">
        <f t="array" aca="1" ref="O170" ca="1">_xlfn.IFNA(_xlfn.XLOOKUP(N170&amp; TODAY(), tblSchedule[Team] &amp; tblSchedule[Date], tblSchedule[HA]), "-")</f>
        <v>-</v>
      </c>
      <c r="P170" s="13" t="str" cm="1">
        <f t="array" aca="1" ref="P170" ca="1">_xlfn.IFNA(_xlfn.XLOOKUP(N170&amp; TODAY(), tblSchedule[Team] &amp; tblSchedule[Date], tblSchedule[Team.2]), "-")</f>
        <v>-</v>
      </c>
    </row>
    <row r="171" spans="1:16" hidden="1" x14ac:dyDescent="0.25">
      <c r="A171" t="s">
        <v>431</v>
      </c>
      <c r="B171" t="s">
        <v>170</v>
      </c>
      <c r="C171" s="11">
        <v>45952</v>
      </c>
      <c r="D171" t="s">
        <v>171</v>
      </c>
      <c r="E171" t="s">
        <v>172</v>
      </c>
      <c r="F171" t="s">
        <v>173</v>
      </c>
      <c r="G171" t="s">
        <v>132</v>
      </c>
      <c r="H171">
        <v>1</v>
      </c>
      <c r="I171" t="s">
        <v>132</v>
      </c>
      <c r="J171" t="s">
        <v>70</v>
      </c>
      <c r="K171" t="s">
        <v>70</v>
      </c>
      <c r="L171" t="s">
        <v>70</v>
      </c>
      <c r="N171" s="13" t="s">
        <v>529</v>
      </c>
      <c r="O171" s="13" t="str" cm="1">
        <f t="array" aca="1" ref="O171" ca="1">_xlfn.IFNA(_xlfn.XLOOKUP(N171&amp; TODAY(), tblSchedule[Team] &amp; tblSchedule[Date], tblSchedule[HA]), "-")</f>
        <v>H</v>
      </c>
      <c r="P171" s="13" t="str" cm="1">
        <f t="array" aca="1" ref="P171" ca="1">_xlfn.IFNA(_xlfn.XLOOKUP(N171&amp; TODAY(), tblSchedule[Team] &amp; tblSchedule[Date], tblSchedule[Team.2]), "-")</f>
        <v>Detroit Red Wings</v>
      </c>
    </row>
    <row r="172" spans="1:16" hidden="1" x14ac:dyDescent="0.25">
      <c r="A172" t="s">
        <v>431</v>
      </c>
      <c r="B172" t="s">
        <v>354</v>
      </c>
      <c r="C172" s="11">
        <v>45952</v>
      </c>
      <c r="D172" t="s">
        <v>355</v>
      </c>
      <c r="E172" t="s">
        <v>356</v>
      </c>
      <c r="F172" t="s">
        <v>173</v>
      </c>
      <c r="G172" t="s">
        <v>23</v>
      </c>
      <c r="H172">
        <v>1</v>
      </c>
      <c r="I172" t="s">
        <v>23</v>
      </c>
      <c r="J172" t="s">
        <v>70</v>
      </c>
      <c r="K172" t="s">
        <v>70</v>
      </c>
      <c r="L172" t="s">
        <v>70</v>
      </c>
      <c r="N172" s="13" t="s">
        <v>529</v>
      </c>
      <c r="O172" s="13" t="str" cm="1">
        <f t="array" aca="1" ref="O172" ca="1">_xlfn.IFNA(_xlfn.XLOOKUP(N172&amp; TODAY(), tblSchedule[Team] &amp; tblSchedule[Date], tblSchedule[HA]), "-")</f>
        <v>H</v>
      </c>
      <c r="P172" s="13" t="str" cm="1">
        <f t="array" aca="1" ref="P172" ca="1">_xlfn.IFNA(_xlfn.XLOOKUP(N172&amp; TODAY(), tblSchedule[Team] &amp; tblSchedule[Date], tblSchedule[Team.2]), "-")</f>
        <v>Detroit Red Wings</v>
      </c>
    </row>
    <row r="173" spans="1:16" hidden="1" x14ac:dyDescent="0.25">
      <c r="A173" t="s">
        <v>431</v>
      </c>
      <c r="B173" t="s">
        <v>289</v>
      </c>
      <c r="C173" s="11">
        <v>45952</v>
      </c>
      <c r="D173" t="s">
        <v>290</v>
      </c>
      <c r="E173" t="s">
        <v>291</v>
      </c>
      <c r="F173" t="s">
        <v>155</v>
      </c>
      <c r="G173" t="s">
        <v>23</v>
      </c>
      <c r="H173">
        <v>1</v>
      </c>
      <c r="I173" t="s">
        <v>23</v>
      </c>
      <c r="J173" t="s">
        <v>70</v>
      </c>
      <c r="K173" t="s">
        <v>70</v>
      </c>
      <c r="L173" t="s">
        <v>70</v>
      </c>
      <c r="N173" s="13" t="s">
        <v>49</v>
      </c>
      <c r="O173" s="13" t="str" cm="1">
        <f t="array" aca="1" ref="O173" ca="1">_xlfn.IFNA(_xlfn.XLOOKUP(N173&amp; TODAY(), tblSchedule[Team] &amp; tblSchedule[Date], tblSchedule[HA]), "-")</f>
        <v>H</v>
      </c>
      <c r="P173" s="13" t="str" cm="1">
        <f t="array" aca="1" ref="P173" ca="1">_xlfn.IFNA(_xlfn.XLOOKUP(N173&amp; TODAY(), tblSchedule[Team] &amp; tblSchedule[Date], tblSchedule[Team.2]), "-")</f>
        <v>Montreal Canadiens</v>
      </c>
    </row>
    <row r="174" spans="1:16" hidden="1" x14ac:dyDescent="0.25">
      <c r="A174" t="s">
        <v>431</v>
      </c>
      <c r="B174" t="s">
        <v>329</v>
      </c>
      <c r="C174" s="11">
        <v>45952</v>
      </c>
      <c r="D174" t="s">
        <v>330</v>
      </c>
      <c r="E174" t="s">
        <v>331</v>
      </c>
      <c r="F174" t="s">
        <v>332</v>
      </c>
      <c r="G174" t="s">
        <v>23</v>
      </c>
      <c r="H174">
        <v>1</v>
      </c>
      <c r="I174" t="s">
        <v>23</v>
      </c>
      <c r="J174" t="s">
        <v>70</v>
      </c>
      <c r="K174" t="s">
        <v>70</v>
      </c>
      <c r="L174" t="s">
        <v>70</v>
      </c>
      <c r="N174" s="13" t="s">
        <v>531</v>
      </c>
      <c r="O174" s="13" t="str" cm="1">
        <f t="array" aca="1" ref="O174" ca="1">_xlfn.IFNA(_xlfn.XLOOKUP(N174&amp; TODAY(), tblSchedule[Team] &amp; tblSchedule[Date], tblSchedule[HA]), "-")</f>
        <v>-</v>
      </c>
      <c r="P174" s="13" t="str" cm="1">
        <f t="array" aca="1" ref="P174" ca="1">_xlfn.IFNA(_xlfn.XLOOKUP(N174&amp; TODAY(), tblSchedule[Team] &amp; tblSchedule[Date], tblSchedule[Team.2]), "-")</f>
        <v>-</v>
      </c>
    </row>
    <row r="175" spans="1:16" hidden="1" x14ac:dyDescent="0.25">
      <c r="A175" t="s">
        <v>431</v>
      </c>
      <c r="B175" t="s">
        <v>252</v>
      </c>
      <c r="C175" s="11">
        <v>45952</v>
      </c>
      <c r="D175" t="s">
        <v>218</v>
      </c>
      <c r="E175" t="s">
        <v>253</v>
      </c>
      <c r="F175" t="s">
        <v>254</v>
      </c>
      <c r="G175" t="s">
        <v>23</v>
      </c>
      <c r="I175" t="s">
        <v>23</v>
      </c>
      <c r="J175" t="s">
        <v>70</v>
      </c>
      <c r="K175" t="s">
        <v>70</v>
      </c>
      <c r="L175" t="s">
        <v>70</v>
      </c>
      <c r="N175" s="13" t="s">
        <v>516</v>
      </c>
      <c r="O175" s="13" t="str" cm="1">
        <f t="array" aca="1" ref="O175" ca="1">_xlfn.IFNA(_xlfn.XLOOKUP(N175&amp; TODAY(), tblSchedule[Team] &amp; tblSchedule[Date], tblSchedule[HA]), "-")</f>
        <v>-</v>
      </c>
      <c r="P175" s="13" t="str" cm="1">
        <f t="array" aca="1" ref="P175" ca="1">_xlfn.IFNA(_xlfn.XLOOKUP(N175&amp; TODAY(), tblSchedule[Team] &amp; tblSchedule[Date], tblSchedule[Team.2]), "-")</f>
        <v>-</v>
      </c>
    </row>
    <row r="176" spans="1:16" hidden="1" x14ac:dyDescent="0.25">
      <c r="A176" t="s">
        <v>431</v>
      </c>
      <c r="B176" t="s">
        <v>417</v>
      </c>
      <c r="C176" s="11">
        <v>45952</v>
      </c>
      <c r="D176" t="s">
        <v>275</v>
      </c>
      <c r="E176" t="s">
        <v>418</v>
      </c>
      <c r="F176" t="s">
        <v>113</v>
      </c>
      <c r="G176" t="s">
        <v>21</v>
      </c>
      <c r="H176">
        <v>1</v>
      </c>
      <c r="I176" t="s">
        <v>298</v>
      </c>
      <c r="J176" t="s">
        <v>70</v>
      </c>
      <c r="K176" t="s">
        <v>70</v>
      </c>
      <c r="L176" t="s">
        <v>70</v>
      </c>
      <c r="N176" s="13" t="s">
        <v>523</v>
      </c>
      <c r="O176" s="13" t="str" cm="1">
        <f t="array" aca="1" ref="O176" ca="1">_xlfn.IFNA(_xlfn.XLOOKUP(N176&amp; TODAY(), tblSchedule[Team] &amp; tblSchedule[Date], tblSchedule[HA]), "-")</f>
        <v>-</v>
      </c>
      <c r="P176" s="13" t="str" cm="1">
        <f t="array" aca="1" ref="P176" ca="1">_xlfn.IFNA(_xlfn.XLOOKUP(N176&amp; TODAY(), tblSchedule[Team] &amp; tblSchedule[Date], tblSchedule[Team.2]), "-")</f>
        <v>-</v>
      </c>
    </row>
    <row r="177" spans="1:16" hidden="1" x14ac:dyDescent="0.25">
      <c r="A177" t="s">
        <v>431</v>
      </c>
      <c r="B177" t="s">
        <v>402</v>
      </c>
      <c r="C177" s="11">
        <v>45952</v>
      </c>
      <c r="D177" t="s">
        <v>403</v>
      </c>
      <c r="E177" t="s">
        <v>404</v>
      </c>
      <c r="F177" t="s">
        <v>107</v>
      </c>
      <c r="G177" t="s">
        <v>21</v>
      </c>
      <c r="H177">
        <v>1</v>
      </c>
      <c r="I177" t="s">
        <v>298</v>
      </c>
      <c r="J177" t="s">
        <v>70</v>
      </c>
      <c r="K177" t="s">
        <v>70</v>
      </c>
      <c r="L177" t="s">
        <v>70</v>
      </c>
      <c r="N177" s="13" t="s">
        <v>524</v>
      </c>
      <c r="O177" s="13" t="str" cm="1">
        <f t="array" aca="1" ref="O177" ca="1">_xlfn.IFNA(_xlfn.XLOOKUP(N177&amp; TODAY(), tblSchedule[Team] &amp; tblSchedule[Date], tblSchedule[HA]), "-")</f>
        <v>-</v>
      </c>
      <c r="P177" s="13" t="str" cm="1">
        <f t="array" aca="1" ref="P177" ca="1">_xlfn.IFNA(_xlfn.XLOOKUP(N177&amp; TODAY(), tblSchedule[Team] &amp; tblSchedule[Date], tblSchedule[Team.2]), "-")</f>
        <v>-</v>
      </c>
    </row>
    <row r="178" spans="1:16" hidden="1" x14ac:dyDescent="0.25">
      <c r="A178" t="s">
        <v>431</v>
      </c>
      <c r="B178" t="s">
        <v>495</v>
      </c>
      <c r="C178" s="11">
        <v>45952</v>
      </c>
      <c r="D178" t="s">
        <v>438</v>
      </c>
      <c r="E178" t="s">
        <v>496</v>
      </c>
      <c r="F178" t="s">
        <v>83</v>
      </c>
      <c r="G178" t="s">
        <v>196</v>
      </c>
      <c r="H178">
        <v>1</v>
      </c>
      <c r="I178" t="s">
        <v>298</v>
      </c>
      <c r="J178" t="s">
        <v>70</v>
      </c>
      <c r="K178" t="s">
        <v>70</v>
      </c>
      <c r="L178" t="s">
        <v>70</v>
      </c>
      <c r="N178" s="13" t="s">
        <v>536</v>
      </c>
      <c r="O178" s="13" t="str" cm="1">
        <f t="array" aca="1" ref="O178" ca="1">_xlfn.IFNA(_xlfn.XLOOKUP(N178&amp; TODAY(), tblSchedule[Team] &amp; tblSchedule[Date], tblSchedule[HA]), "-")</f>
        <v>-</v>
      </c>
      <c r="P178" s="13" t="str" cm="1">
        <f t="array" aca="1" ref="P178" ca="1">_xlfn.IFNA(_xlfn.XLOOKUP(N178&amp; TODAY(), tblSchedule[Team] &amp; tblSchedule[Date], tblSchedule[Team.2]), "-")</f>
        <v>-</v>
      </c>
    </row>
    <row r="179" spans="1:16" hidden="1" x14ac:dyDescent="0.25">
      <c r="A179" t="s">
        <v>431</v>
      </c>
      <c r="B179" t="s">
        <v>411</v>
      </c>
      <c r="C179" s="11">
        <v>45952</v>
      </c>
      <c r="D179" t="s">
        <v>270</v>
      </c>
      <c r="E179" t="s">
        <v>412</v>
      </c>
      <c r="F179" t="s">
        <v>192</v>
      </c>
      <c r="G179" t="s">
        <v>25</v>
      </c>
      <c r="H179">
        <v>1</v>
      </c>
      <c r="I179" t="s">
        <v>25</v>
      </c>
      <c r="J179" t="s">
        <v>70</v>
      </c>
      <c r="K179" t="s">
        <v>70</v>
      </c>
      <c r="L179" t="s">
        <v>70</v>
      </c>
      <c r="N179" s="13" t="s">
        <v>535</v>
      </c>
      <c r="O179" s="13" t="str" cm="1">
        <f t="array" aca="1" ref="O179" ca="1">_xlfn.IFNA(_xlfn.XLOOKUP(N179&amp; TODAY(), tblSchedule[Team] &amp; tblSchedule[Date], tblSchedule[HA]), "-")</f>
        <v>-</v>
      </c>
      <c r="P179" s="13" t="str" cm="1">
        <f t="array" aca="1" ref="P179" ca="1">_xlfn.IFNA(_xlfn.XLOOKUP(N179&amp; TODAY(), tblSchedule[Team] &amp; tblSchedule[Date], tblSchedule[Team.2]), "-")</f>
        <v>-</v>
      </c>
    </row>
    <row r="180" spans="1:16" hidden="1" x14ac:dyDescent="0.25">
      <c r="A180" t="s">
        <v>431</v>
      </c>
      <c r="B180" t="s">
        <v>395</v>
      </c>
      <c r="C180" s="11">
        <v>45952</v>
      </c>
      <c r="D180" t="s">
        <v>396</v>
      </c>
      <c r="E180" t="s">
        <v>397</v>
      </c>
      <c r="F180" t="s">
        <v>202</v>
      </c>
      <c r="G180" t="s">
        <v>25</v>
      </c>
      <c r="H180">
        <v>1</v>
      </c>
      <c r="I180" t="s">
        <v>25</v>
      </c>
      <c r="J180" t="s">
        <v>70</v>
      </c>
      <c r="K180" t="s">
        <v>70</v>
      </c>
      <c r="L180" t="s">
        <v>70</v>
      </c>
      <c r="N180" s="13" t="s">
        <v>540</v>
      </c>
      <c r="O180" s="13" t="str" cm="1">
        <f t="array" aca="1" ref="O180" ca="1">_xlfn.IFNA(_xlfn.XLOOKUP(N180&amp; TODAY(), tblSchedule[Team] &amp; tblSchedule[Date], tblSchedule[HA]), "-")</f>
        <v>-</v>
      </c>
      <c r="P180" s="13" t="str" cm="1">
        <f t="array" aca="1" ref="P180" ca="1">_xlfn.IFNA(_xlfn.XLOOKUP(N180&amp; TODAY(), tblSchedule[Team] &amp; tblSchedule[Date], tblSchedule[Team.2]), "-")</f>
        <v>-</v>
      </c>
    </row>
    <row r="181" spans="1:16" hidden="1" x14ac:dyDescent="0.25">
      <c r="A181" t="s">
        <v>431</v>
      </c>
      <c r="B181" t="s">
        <v>371</v>
      </c>
      <c r="C181" s="11">
        <v>45952</v>
      </c>
      <c r="D181" t="s">
        <v>372</v>
      </c>
      <c r="E181" t="s">
        <v>373</v>
      </c>
      <c r="F181" t="s">
        <v>159</v>
      </c>
      <c r="G181" t="s">
        <v>25</v>
      </c>
      <c r="H181">
        <v>1</v>
      </c>
      <c r="I181" t="s">
        <v>298</v>
      </c>
      <c r="J181" t="s">
        <v>70</v>
      </c>
      <c r="K181" t="s">
        <v>70</v>
      </c>
      <c r="L181" t="s">
        <v>70</v>
      </c>
      <c r="N181" s="13" t="s">
        <v>527</v>
      </c>
      <c r="O181" s="13" t="str" cm="1">
        <f t="array" aca="1" ref="O181" ca="1">_xlfn.IFNA(_xlfn.XLOOKUP(N181&amp; TODAY(), tblSchedule[Team] &amp; tblSchedule[Date], tblSchedule[HA]), "-")</f>
        <v>-</v>
      </c>
      <c r="P181" s="13" t="str" cm="1">
        <f t="array" aca="1" ref="P181" ca="1">_xlfn.IFNA(_xlfn.XLOOKUP(N181&amp; TODAY(), tblSchedule[Team] &amp; tblSchedule[Date], tblSchedule[Team.2]), "-")</f>
        <v>-</v>
      </c>
    </row>
    <row r="182" spans="1:16" hidden="1" x14ac:dyDescent="0.25">
      <c r="A182" t="s">
        <v>436</v>
      </c>
      <c r="B182" t="s">
        <v>402</v>
      </c>
      <c r="C182" s="11">
        <v>45952</v>
      </c>
      <c r="D182" t="s">
        <v>403</v>
      </c>
      <c r="E182" t="s">
        <v>404</v>
      </c>
      <c r="F182" t="s">
        <v>107</v>
      </c>
      <c r="G182" t="s">
        <v>21</v>
      </c>
      <c r="H182">
        <v>1</v>
      </c>
      <c r="I182" t="s">
        <v>21</v>
      </c>
      <c r="J182" t="s">
        <v>70</v>
      </c>
      <c r="K182" t="s">
        <v>70</v>
      </c>
      <c r="L182" t="s">
        <v>70</v>
      </c>
      <c r="N182" s="13" t="s">
        <v>524</v>
      </c>
      <c r="O182" s="13" t="str" cm="1">
        <f t="array" aca="1" ref="O182" ca="1">_xlfn.IFNA(_xlfn.XLOOKUP(N182&amp; TODAY(), tblSchedule[Team] &amp; tblSchedule[Date], tblSchedule[HA]), "-")</f>
        <v>-</v>
      </c>
      <c r="P182" s="13" t="str" cm="1">
        <f t="array" aca="1" ref="P182" ca="1">_xlfn.IFNA(_xlfn.XLOOKUP(N182&amp; TODAY(), tblSchedule[Team] &amp; tblSchedule[Date], tblSchedule[Team.2]), "-")</f>
        <v>-</v>
      </c>
    </row>
    <row r="183" spans="1:16" hidden="1" x14ac:dyDescent="0.25">
      <c r="A183" t="s">
        <v>436</v>
      </c>
      <c r="B183" t="s">
        <v>437</v>
      </c>
      <c r="C183" s="11">
        <v>45952</v>
      </c>
      <c r="D183" t="s">
        <v>438</v>
      </c>
      <c r="E183" t="s">
        <v>439</v>
      </c>
      <c r="F183" t="s">
        <v>72</v>
      </c>
      <c r="G183" t="s">
        <v>21</v>
      </c>
      <c r="H183">
        <v>1</v>
      </c>
      <c r="I183" t="s">
        <v>21</v>
      </c>
      <c r="J183" t="s">
        <v>70</v>
      </c>
      <c r="K183" t="s">
        <v>70</v>
      </c>
      <c r="L183" t="s">
        <v>70</v>
      </c>
      <c r="N183" s="13" t="s">
        <v>521</v>
      </c>
      <c r="O183" s="13" t="str" cm="1">
        <f t="array" aca="1" ref="O183" ca="1">_xlfn.IFNA(_xlfn.XLOOKUP(N183&amp; TODAY(), tblSchedule[Team] &amp; tblSchedule[Date], tblSchedule[HA]), "-")</f>
        <v>A</v>
      </c>
      <c r="P183" s="13" t="str" cm="1">
        <f t="array" aca="1" ref="P183" ca="1">_xlfn.IFNA(_xlfn.XLOOKUP(N183&amp; TODAY(), tblSchedule[Team] &amp; tblSchedule[Date], tblSchedule[Team.2]), "-")</f>
        <v>Calgary Flames</v>
      </c>
    </row>
    <row r="184" spans="1:16" hidden="1" x14ac:dyDescent="0.25">
      <c r="A184" t="s">
        <v>436</v>
      </c>
      <c r="B184" t="s">
        <v>274</v>
      </c>
      <c r="C184" s="11">
        <v>45952</v>
      </c>
      <c r="D184" t="s">
        <v>275</v>
      </c>
      <c r="E184" t="s">
        <v>276</v>
      </c>
      <c r="F184" t="s">
        <v>99</v>
      </c>
      <c r="G184" t="s">
        <v>154</v>
      </c>
      <c r="H184">
        <v>1</v>
      </c>
      <c r="I184" t="s">
        <v>93</v>
      </c>
      <c r="J184" t="s">
        <v>70</v>
      </c>
      <c r="K184" t="s">
        <v>70</v>
      </c>
      <c r="L184" t="s">
        <v>70</v>
      </c>
      <c r="N184" s="13" t="s">
        <v>52</v>
      </c>
      <c r="O184" s="13" t="str" cm="1">
        <f t="array" aca="1" ref="O184" ca="1">_xlfn.IFNA(_xlfn.XLOOKUP(N184&amp; TODAY(), tblSchedule[Team] &amp; tblSchedule[Date], tblSchedule[HA]), "-")</f>
        <v>H</v>
      </c>
      <c r="P184" s="13" t="str" cm="1">
        <f t="array" aca="1" ref="P184" ca="1">_xlfn.IFNA(_xlfn.XLOOKUP(N184&amp; TODAY(), tblSchedule[Team] &amp; tblSchedule[Date], tblSchedule[Team.2]), "-")</f>
        <v>Minnesota Wild</v>
      </c>
    </row>
    <row r="185" spans="1:16" hidden="1" x14ac:dyDescent="0.25">
      <c r="A185" t="s">
        <v>436</v>
      </c>
      <c r="B185" t="s">
        <v>299</v>
      </c>
      <c r="C185" s="11">
        <v>45952</v>
      </c>
      <c r="D185" t="s">
        <v>237</v>
      </c>
      <c r="E185" t="s">
        <v>300</v>
      </c>
      <c r="F185" t="s">
        <v>88</v>
      </c>
      <c r="G185" t="s">
        <v>93</v>
      </c>
      <c r="H185">
        <v>1</v>
      </c>
      <c r="I185" t="s">
        <v>93</v>
      </c>
      <c r="J185" t="s">
        <v>70</v>
      </c>
      <c r="K185" t="s">
        <v>70</v>
      </c>
      <c r="L185" t="s">
        <v>70</v>
      </c>
      <c r="N185" s="13" t="s">
        <v>522</v>
      </c>
      <c r="O185" s="13" t="str" cm="1">
        <f t="array" aca="1" ref="O185" ca="1">_xlfn.IFNA(_xlfn.XLOOKUP(N185&amp; TODAY(), tblSchedule[Team] &amp; tblSchedule[Date], tblSchedule[HA]), "-")</f>
        <v>-</v>
      </c>
      <c r="P185" s="13" t="str" cm="1">
        <f t="array" aca="1" ref="P185" ca="1">_xlfn.IFNA(_xlfn.XLOOKUP(N185&amp; TODAY(), tblSchedule[Team] &amp; tblSchedule[Date], tblSchedule[Team.2]), "-")</f>
        <v>-</v>
      </c>
    </row>
    <row r="186" spans="1:16" hidden="1" x14ac:dyDescent="0.25">
      <c r="A186" t="s">
        <v>436</v>
      </c>
      <c r="B186" t="s">
        <v>352</v>
      </c>
      <c r="C186" s="11">
        <v>45952</v>
      </c>
      <c r="D186" t="s">
        <v>152</v>
      </c>
      <c r="E186" t="s">
        <v>353</v>
      </c>
      <c r="F186" t="s">
        <v>83</v>
      </c>
      <c r="G186" t="s">
        <v>132</v>
      </c>
      <c r="H186">
        <v>1</v>
      </c>
      <c r="I186" t="s">
        <v>132</v>
      </c>
      <c r="J186" t="s">
        <v>70</v>
      </c>
      <c r="K186" t="s">
        <v>70</v>
      </c>
      <c r="L186" t="s">
        <v>70</v>
      </c>
      <c r="N186" s="13" t="s">
        <v>536</v>
      </c>
      <c r="O186" s="13" t="str" cm="1">
        <f t="array" aca="1" ref="O186" ca="1">_xlfn.IFNA(_xlfn.XLOOKUP(N186&amp; TODAY(), tblSchedule[Team] &amp; tblSchedule[Date], tblSchedule[HA]), "-")</f>
        <v>-</v>
      </c>
      <c r="P186" s="13" t="str" cm="1">
        <f t="array" aca="1" ref="P186" ca="1">_xlfn.IFNA(_xlfn.XLOOKUP(N186&amp; TODAY(), tblSchedule[Team] &amp; tblSchedule[Date], tblSchedule[Team.2]), "-")</f>
        <v>-</v>
      </c>
    </row>
    <row r="187" spans="1:16" hidden="1" x14ac:dyDescent="0.25">
      <c r="A187" t="s">
        <v>436</v>
      </c>
      <c r="B187" t="s">
        <v>432</v>
      </c>
      <c r="C187" s="11">
        <v>45952</v>
      </c>
      <c r="D187" t="s">
        <v>433</v>
      </c>
      <c r="E187" t="s">
        <v>434</v>
      </c>
      <c r="F187" t="s">
        <v>435</v>
      </c>
      <c r="G187" t="s">
        <v>132</v>
      </c>
      <c r="H187">
        <v>1</v>
      </c>
      <c r="I187" t="s">
        <v>132</v>
      </c>
      <c r="J187" t="s">
        <v>70</v>
      </c>
      <c r="K187" t="s">
        <v>70</v>
      </c>
      <c r="L187" t="s">
        <v>70</v>
      </c>
      <c r="N187" s="13" t="s">
        <v>530</v>
      </c>
      <c r="O187" s="13" t="str" cm="1">
        <f t="array" aca="1" ref="O187" ca="1">_xlfn.IFNA(_xlfn.XLOOKUP(N187&amp; TODAY(), tblSchedule[Team] &amp; tblSchedule[Date], tblSchedule[HA]), "-")</f>
        <v>-</v>
      </c>
      <c r="P187" s="13" t="str" cm="1">
        <f t="array" aca="1" ref="P187" ca="1">_xlfn.IFNA(_xlfn.XLOOKUP(N187&amp; TODAY(), tblSchedule[Team] &amp; tblSchedule[Date], tblSchedule[Team.2]), "-")</f>
        <v>-</v>
      </c>
    </row>
    <row r="188" spans="1:16" hidden="1" x14ac:dyDescent="0.25">
      <c r="A188" t="s">
        <v>436</v>
      </c>
      <c r="B188" t="s">
        <v>357</v>
      </c>
      <c r="C188" s="11">
        <v>45952</v>
      </c>
      <c r="D188" t="s">
        <v>358</v>
      </c>
      <c r="E188" t="s">
        <v>359</v>
      </c>
      <c r="F188" t="s">
        <v>192</v>
      </c>
      <c r="G188" t="s">
        <v>23</v>
      </c>
      <c r="H188">
        <v>1</v>
      </c>
      <c r="I188" t="s">
        <v>23</v>
      </c>
      <c r="J188" t="s">
        <v>70</v>
      </c>
      <c r="K188" t="s">
        <v>70</v>
      </c>
      <c r="L188" t="s">
        <v>70</v>
      </c>
      <c r="N188" s="13" t="s">
        <v>535</v>
      </c>
      <c r="O188" s="13" t="str" cm="1">
        <f t="array" aca="1" ref="O188" ca="1">_xlfn.IFNA(_xlfn.XLOOKUP(N188&amp; TODAY(), tblSchedule[Team] &amp; tblSchedule[Date], tblSchedule[HA]), "-")</f>
        <v>-</v>
      </c>
      <c r="P188" s="13" t="str" cm="1">
        <f t="array" aca="1" ref="P188" ca="1">_xlfn.IFNA(_xlfn.XLOOKUP(N188&amp; TODAY(), tblSchedule[Team] &amp; tblSchedule[Date], tblSchedule[Team.2]), "-")</f>
        <v>-</v>
      </c>
    </row>
    <row r="189" spans="1:16" hidden="1" x14ac:dyDescent="0.25">
      <c r="A189" t="s">
        <v>436</v>
      </c>
      <c r="B189" t="s">
        <v>134</v>
      </c>
      <c r="C189" s="11">
        <v>45952</v>
      </c>
      <c r="D189" t="s">
        <v>136</v>
      </c>
      <c r="E189" t="s">
        <v>137</v>
      </c>
      <c r="F189" t="s">
        <v>138</v>
      </c>
      <c r="G189" t="s">
        <v>23</v>
      </c>
      <c r="I189" t="s">
        <v>23</v>
      </c>
      <c r="J189" t="s">
        <v>70</v>
      </c>
      <c r="K189" t="s">
        <v>70</v>
      </c>
      <c r="L189" t="s">
        <v>70</v>
      </c>
      <c r="N189" s="13" t="s">
        <v>520</v>
      </c>
      <c r="O189" s="13" t="str" cm="1">
        <f t="array" aca="1" ref="O189" ca="1">_xlfn.IFNA(_xlfn.XLOOKUP(N189&amp; TODAY(), tblSchedule[Team] &amp; tblSchedule[Date], tblSchedule[HA]), "-")</f>
        <v>-</v>
      </c>
      <c r="P189" s="13" t="str" cm="1">
        <f t="array" aca="1" ref="P189" ca="1">_xlfn.IFNA(_xlfn.XLOOKUP(N189&amp; TODAY(), tblSchedule[Team] &amp; tblSchedule[Date], tblSchedule[Team.2]), "-")</f>
        <v>-</v>
      </c>
    </row>
    <row r="190" spans="1:16" hidden="1" x14ac:dyDescent="0.25">
      <c r="A190" t="s">
        <v>436</v>
      </c>
      <c r="B190" t="s">
        <v>252</v>
      </c>
      <c r="C190" s="11">
        <v>45952</v>
      </c>
      <c r="D190" t="s">
        <v>218</v>
      </c>
      <c r="E190" t="s">
        <v>253</v>
      </c>
      <c r="F190" t="s">
        <v>254</v>
      </c>
      <c r="G190" t="s">
        <v>23</v>
      </c>
      <c r="I190" t="s">
        <v>23</v>
      </c>
      <c r="J190" t="s">
        <v>70</v>
      </c>
      <c r="K190" t="s">
        <v>70</v>
      </c>
      <c r="L190" t="s">
        <v>70</v>
      </c>
      <c r="N190" s="13" t="s">
        <v>516</v>
      </c>
      <c r="O190" s="13" t="str" cm="1">
        <f t="array" aca="1" ref="O190" ca="1">_xlfn.IFNA(_xlfn.XLOOKUP(N190&amp; TODAY(), tblSchedule[Team] &amp; tblSchedule[Date], tblSchedule[HA]), "-")</f>
        <v>-</v>
      </c>
      <c r="P190" s="13" t="str" cm="1">
        <f t="array" aca="1" ref="P190" ca="1">_xlfn.IFNA(_xlfn.XLOOKUP(N190&amp; TODAY(), tblSchedule[Team] &amp; tblSchedule[Date], tblSchedule[Team.2]), "-")</f>
        <v>-</v>
      </c>
    </row>
    <row r="191" spans="1:16" hidden="1" x14ac:dyDescent="0.25">
      <c r="A191" t="s">
        <v>436</v>
      </c>
      <c r="B191" t="s">
        <v>501</v>
      </c>
      <c r="C191" s="11">
        <v>45952</v>
      </c>
      <c r="D191" t="s">
        <v>424</v>
      </c>
      <c r="E191" t="s">
        <v>502</v>
      </c>
      <c r="F191" t="s">
        <v>363</v>
      </c>
      <c r="G191" t="s">
        <v>23</v>
      </c>
      <c r="H191">
        <v>1</v>
      </c>
      <c r="I191" t="s">
        <v>23</v>
      </c>
      <c r="J191" t="s">
        <v>70</v>
      </c>
      <c r="K191" t="s">
        <v>70</v>
      </c>
      <c r="L191" t="s">
        <v>70</v>
      </c>
      <c r="N191" s="13" t="s">
        <v>47</v>
      </c>
      <c r="O191" s="13" t="str" cm="1">
        <f t="array" aca="1" ref="O191" ca="1">_xlfn.IFNA(_xlfn.XLOOKUP(N191&amp; TODAY(), tblSchedule[Team] &amp; tblSchedule[Date], tblSchedule[HA]), "-")</f>
        <v>-</v>
      </c>
      <c r="P191" s="13" t="str" cm="1">
        <f t="array" aca="1" ref="P191" ca="1">_xlfn.IFNA(_xlfn.XLOOKUP(N191&amp; TODAY(), tblSchedule[Team] &amp; tblSchedule[Date], tblSchedule[Team.2]), "-")</f>
        <v>-</v>
      </c>
    </row>
    <row r="192" spans="1:16" hidden="1" x14ac:dyDescent="0.25">
      <c r="A192" t="s">
        <v>436</v>
      </c>
      <c r="B192" t="s">
        <v>375</v>
      </c>
      <c r="C192" s="11">
        <v>45952</v>
      </c>
      <c r="D192" t="s">
        <v>376</v>
      </c>
      <c r="E192" t="s">
        <v>377</v>
      </c>
      <c r="F192" t="s">
        <v>78</v>
      </c>
      <c r="G192" t="s">
        <v>21</v>
      </c>
      <c r="H192">
        <v>1</v>
      </c>
      <c r="I192" t="s">
        <v>298</v>
      </c>
      <c r="J192" t="s">
        <v>70</v>
      </c>
      <c r="K192" t="s">
        <v>70</v>
      </c>
      <c r="L192" t="s">
        <v>70</v>
      </c>
      <c r="N192" s="13" t="s">
        <v>54</v>
      </c>
      <c r="O192" s="13" t="str" cm="1">
        <f t="array" aca="1" ref="O192" ca="1">_xlfn.IFNA(_xlfn.XLOOKUP(N192&amp; TODAY(), tblSchedule[Team] &amp; tblSchedule[Date], tblSchedule[HA]), "-")</f>
        <v>-</v>
      </c>
      <c r="P192" s="13" t="str" cm="1">
        <f t="array" aca="1" ref="P192" ca="1">_xlfn.IFNA(_xlfn.XLOOKUP(N192&amp; TODAY(), tblSchedule[Team] &amp; tblSchedule[Date], tblSchedule[Team.2]), "-")</f>
        <v>-</v>
      </c>
    </row>
    <row r="193" spans="1:16" hidden="1" x14ac:dyDescent="0.25">
      <c r="A193" t="s">
        <v>436</v>
      </c>
      <c r="B193" t="s">
        <v>89</v>
      </c>
      <c r="C193" s="11">
        <v>45952</v>
      </c>
      <c r="D193" t="s">
        <v>91</v>
      </c>
      <c r="E193" t="s">
        <v>92</v>
      </c>
      <c r="F193" t="s">
        <v>94</v>
      </c>
      <c r="G193" t="s">
        <v>93</v>
      </c>
      <c r="H193">
        <v>1</v>
      </c>
      <c r="I193" t="s">
        <v>298</v>
      </c>
      <c r="J193" t="s">
        <v>70</v>
      </c>
      <c r="K193" t="s">
        <v>70</v>
      </c>
      <c r="L193" t="s">
        <v>70</v>
      </c>
      <c r="N193" s="13" t="s">
        <v>517</v>
      </c>
      <c r="O193" s="13" t="str" cm="1">
        <f t="array" aca="1" ref="O193" ca="1">_xlfn.IFNA(_xlfn.XLOOKUP(N193&amp; TODAY(), tblSchedule[Team] &amp; tblSchedule[Date], tblSchedule[HA]), "-")</f>
        <v>-</v>
      </c>
      <c r="P193" s="13" t="str" cm="1">
        <f t="array" aca="1" ref="P193" ca="1">_xlfn.IFNA(_xlfn.XLOOKUP(N193&amp; TODAY(), tblSchedule[Team] &amp; tblSchedule[Date], tblSchedule[Team.2]), "-")</f>
        <v>-</v>
      </c>
    </row>
    <row r="194" spans="1:16" hidden="1" x14ac:dyDescent="0.25">
      <c r="A194" t="s">
        <v>436</v>
      </c>
      <c r="B194" t="s">
        <v>440</v>
      </c>
      <c r="C194" s="11">
        <v>45952</v>
      </c>
      <c r="D194" t="s">
        <v>441</v>
      </c>
      <c r="E194" t="s">
        <v>442</v>
      </c>
      <c r="F194" t="s">
        <v>113</v>
      </c>
      <c r="G194" t="s">
        <v>132</v>
      </c>
      <c r="H194">
        <v>1</v>
      </c>
      <c r="I194" t="s">
        <v>298</v>
      </c>
      <c r="J194" t="s">
        <v>70</v>
      </c>
      <c r="K194" t="s">
        <v>70</v>
      </c>
      <c r="L194" t="s">
        <v>70</v>
      </c>
      <c r="N194" s="13" t="s">
        <v>523</v>
      </c>
      <c r="O194" s="13" t="str" cm="1">
        <f t="array" aca="1" ref="O194" ca="1">_xlfn.IFNA(_xlfn.XLOOKUP(N194&amp; TODAY(), tblSchedule[Team] &amp; tblSchedule[Date], tblSchedule[HA]), "-")</f>
        <v>-</v>
      </c>
      <c r="P194" s="13" t="str" cm="1">
        <f t="array" aca="1" ref="P194" ca="1">_xlfn.IFNA(_xlfn.XLOOKUP(N194&amp; TODAY(), tblSchedule[Team] &amp; tblSchedule[Date], tblSchedule[Team.2]), "-")</f>
        <v>-</v>
      </c>
    </row>
    <row r="195" spans="1:16" hidden="1" x14ac:dyDescent="0.25">
      <c r="A195" t="s">
        <v>436</v>
      </c>
      <c r="B195" t="s">
        <v>306</v>
      </c>
      <c r="C195" s="11">
        <v>45952</v>
      </c>
      <c r="D195" t="s">
        <v>307</v>
      </c>
      <c r="E195" t="s">
        <v>308</v>
      </c>
      <c r="F195" t="s">
        <v>88</v>
      </c>
      <c r="G195" t="s">
        <v>25</v>
      </c>
      <c r="H195">
        <v>1</v>
      </c>
      <c r="I195" t="s">
        <v>25</v>
      </c>
      <c r="J195" t="s">
        <v>70</v>
      </c>
      <c r="K195" t="s">
        <v>70</v>
      </c>
      <c r="L195" t="s">
        <v>70</v>
      </c>
      <c r="N195" s="13" t="s">
        <v>522</v>
      </c>
      <c r="O195" s="13" t="str" cm="1">
        <f t="array" aca="1" ref="O195" ca="1">_xlfn.IFNA(_xlfn.XLOOKUP(N195&amp; TODAY(), tblSchedule[Team] &amp; tblSchedule[Date], tblSchedule[HA]), "-")</f>
        <v>-</v>
      </c>
      <c r="P195" s="13" t="str" cm="1">
        <f t="array" aca="1" ref="P195" ca="1">_xlfn.IFNA(_xlfn.XLOOKUP(N195&amp; TODAY(), tblSchedule[Team] &amp; tblSchedule[Date], tblSchedule[Team.2]), "-")</f>
        <v>-</v>
      </c>
    </row>
    <row r="196" spans="1:16" hidden="1" x14ac:dyDescent="0.25">
      <c r="A196" t="s">
        <v>436</v>
      </c>
      <c r="B196" t="s">
        <v>371</v>
      </c>
      <c r="C196" s="11">
        <v>45952</v>
      </c>
      <c r="D196" t="s">
        <v>372</v>
      </c>
      <c r="E196" t="s">
        <v>373</v>
      </c>
      <c r="F196" t="s">
        <v>159</v>
      </c>
      <c r="G196" t="s">
        <v>25</v>
      </c>
      <c r="H196">
        <v>1</v>
      </c>
      <c r="I196" t="s">
        <v>25</v>
      </c>
      <c r="J196" t="s">
        <v>70</v>
      </c>
      <c r="K196" t="s">
        <v>70</v>
      </c>
      <c r="L196" t="s">
        <v>70</v>
      </c>
      <c r="N196" s="13" t="s">
        <v>527</v>
      </c>
      <c r="O196" s="13" t="str" cm="1">
        <f t="array" aca="1" ref="O196" ca="1">_xlfn.IFNA(_xlfn.XLOOKUP(N196&amp; TODAY(), tblSchedule[Team] &amp; tblSchedule[Date], tblSchedule[HA]), "-")</f>
        <v>-</v>
      </c>
      <c r="P196" s="13" t="str" cm="1">
        <f t="array" aca="1" ref="P196" ca="1">_xlfn.IFNA(_xlfn.XLOOKUP(N196&amp; TODAY(), tblSchedule[Team] &amp; tblSchedule[Date], tblSchedule[Team.2]), "-")</f>
        <v>-</v>
      </c>
    </row>
    <row r="197" spans="1:16" hidden="1" x14ac:dyDescent="0.25">
      <c r="A197" t="s">
        <v>436</v>
      </c>
      <c r="B197" t="s">
        <v>301</v>
      </c>
      <c r="C197" s="11">
        <v>45952</v>
      </c>
      <c r="D197" t="s">
        <v>302</v>
      </c>
      <c r="E197" t="s">
        <v>303</v>
      </c>
      <c r="F197" t="s">
        <v>138</v>
      </c>
      <c r="G197" t="s">
        <v>25</v>
      </c>
      <c r="H197">
        <v>1</v>
      </c>
      <c r="I197" t="s">
        <v>298</v>
      </c>
      <c r="J197" t="s">
        <v>70</v>
      </c>
      <c r="K197" t="s">
        <v>70</v>
      </c>
      <c r="L197" t="s">
        <v>70</v>
      </c>
      <c r="N197" s="13" t="s">
        <v>520</v>
      </c>
      <c r="O197" s="13" t="str" cm="1">
        <f t="array" aca="1" ref="O197" ca="1">_xlfn.IFNA(_xlfn.XLOOKUP(N197&amp; TODAY(), tblSchedule[Team] &amp; tblSchedule[Date], tblSchedule[HA]), "-")</f>
        <v>-</v>
      </c>
      <c r="P197" s="13" t="str" cm="1">
        <f t="array" aca="1" ref="P197" ca="1">_xlfn.IFNA(_xlfn.XLOOKUP(N197&amp; TODAY(), tblSchedule[Team] &amp; tblSchedule[Date], tblSchedule[Team.2]), "-")</f>
        <v>-</v>
      </c>
    </row>
    <row r="198" spans="1:16" hidden="1" x14ac:dyDescent="0.25">
      <c r="A198" t="s">
        <v>443</v>
      </c>
      <c r="B198" t="s">
        <v>197</v>
      </c>
      <c r="C198" s="11">
        <v>45952</v>
      </c>
      <c r="D198" t="s">
        <v>152</v>
      </c>
      <c r="E198" t="s">
        <v>198</v>
      </c>
      <c r="F198" t="s">
        <v>120</v>
      </c>
      <c r="G198" t="s">
        <v>21</v>
      </c>
      <c r="H198">
        <v>1</v>
      </c>
      <c r="I198" t="s">
        <v>21</v>
      </c>
      <c r="J198" t="s">
        <v>70</v>
      </c>
      <c r="K198" t="s">
        <v>70</v>
      </c>
      <c r="L198" t="s">
        <v>70</v>
      </c>
      <c r="N198" s="13" t="s">
        <v>51</v>
      </c>
      <c r="O198" s="13" t="str" cm="1">
        <f t="array" aca="1" ref="O198" ca="1">_xlfn.IFNA(_xlfn.XLOOKUP(N198&amp; TODAY(), tblSchedule[Team] &amp; tblSchedule[Date], tblSchedule[HA]), "-")</f>
        <v>-</v>
      </c>
      <c r="P198" s="13" t="str" cm="1">
        <f t="array" aca="1" ref="P198" ca="1">_xlfn.IFNA(_xlfn.XLOOKUP(N198&amp; TODAY(), tblSchedule[Team] &amp; tblSchedule[Date], tblSchedule[Team.2]), "-")</f>
        <v>-</v>
      </c>
    </row>
    <row r="199" spans="1:16" hidden="1" x14ac:dyDescent="0.25">
      <c r="A199" t="s">
        <v>443</v>
      </c>
      <c r="B199" t="s">
        <v>277</v>
      </c>
      <c r="C199" s="11">
        <v>45952</v>
      </c>
      <c r="D199" t="s">
        <v>278</v>
      </c>
      <c r="E199" t="s">
        <v>279</v>
      </c>
      <c r="F199" t="s">
        <v>202</v>
      </c>
      <c r="G199" t="s">
        <v>154</v>
      </c>
      <c r="H199">
        <v>1</v>
      </c>
      <c r="I199" t="s">
        <v>21</v>
      </c>
      <c r="J199" t="s">
        <v>70</v>
      </c>
      <c r="K199" t="s">
        <v>70</v>
      </c>
      <c r="L199" t="s">
        <v>70</v>
      </c>
      <c r="N199" s="13" t="s">
        <v>540</v>
      </c>
      <c r="O199" s="13" t="str" cm="1">
        <f t="array" aca="1" ref="O199" ca="1">_xlfn.IFNA(_xlfn.XLOOKUP(N199&amp; TODAY(), tblSchedule[Team] &amp; tblSchedule[Date], tblSchedule[HA]), "-")</f>
        <v>-</v>
      </c>
      <c r="P199" s="13" t="str" cm="1">
        <f t="array" aca="1" ref="P199" ca="1">_xlfn.IFNA(_xlfn.XLOOKUP(N199&amp; TODAY(), tblSchedule[Team] &amp; tblSchedule[Date], tblSchedule[Team.2]), "-")</f>
        <v>-</v>
      </c>
    </row>
    <row r="200" spans="1:16" hidden="1" x14ac:dyDescent="0.25">
      <c r="A200" t="s">
        <v>443</v>
      </c>
      <c r="B200" t="s">
        <v>455</v>
      </c>
      <c r="C200" s="11">
        <v>45952</v>
      </c>
      <c r="D200" t="s">
        <v>456</v>
      </c>
      <c r="E200" t="s">
        <v>457</v>
      </c>
      <c r="F200" t="s">
        <v>72</v>
      </c>
      <c r="G200" t="s">
        <v>71</v>
      </c>
      <c r="H200">
        <v>1</v>
      </c>
      <c r="I200" t="s">
        <v>93</v>
      </c>
      <c r="J200" t="s">
        <v>70</v>
      </c>
      <c r="K200" t="s">
        <v>70</v>
      </c>
      <c r="L200" t="s">
        <v>70</v>
      </c>
      <c r="N200" s="13" t="s">
        <v>521</v>
      </c>
      <c r="O200" s="13" t="str" cm="1">
        <f t="array" aca="1" ref="O200" ca="1">_xlfn.IFNA(_xlfn.XLOOKUP(N200&amp; TODAY(), tblSchedule[Team] &amp; tblSchedule[Date], tblSchedule[HA]), "-")</f>
        <v>A</v>
      </c>
      <c r="P200" s="13" t="str" cm="1">
        <f t="array" aca="1" ref="P200" ca="1">_xlfn.IFNA(_xlfn.XLOOKUP(N200&amp; TODAY(), tblSchedule[Team] &amp; tblSchedule[Date], tblSchedule[Team.2]), "-")</f>
        <v>Calgary Flames</v>
      </c>
    </row>
    <row r="201" spans="1:16" hidden="1" x14ac:dyDescent="0.25">
      <c r="A201" t="s">
        <v>443</v>
      </c>
      <c r="B201" t="s">
        <v>151</v>
      </c>
      <c r="C201" s="11">
        <v>45952</v>
      </c>
      <c r="D201" t="s">
        <v>152</v>
      </c>
      <c r="E201" t="s">
        <v>153</v>
      </c>
      <c r="F201" t="s">
        <v>133</v>
      </c>
      <c r="G201" t="s">
        <v>154</v>
      </c>
      <c r="H201">
        <v>1</v>
      </c>
      <c r="I201" t="s">
        <v>93</v>
      </c>
      <c r="J201" t="s">
        <v>70</v>
      </c>
      <c r="K201" t="s">
        <v>70</v>
      </c>
      <c r="L201" t="s">
        <v>70</v>
      </c>
      <c r="N201" s="13" t="s">
        <v>533</v>
      </c>
      <c r="O201" s="13" t="str" cm="1">
        <f t="array" aca="1" ref="O201" ca="1">_xlfn.IFNA(_xlfn.XLOOKUP(N201&amp; TODAY(), tblSchedule[Team] &amp; tblSchedule[Date], tblSchedule[HA]), "-")</f>
        <v>-</v>
      </c>
      <c r="P201" s="13" t="str" cm="1">
        <f t="array" aca="1" ref="P201" ca="1">_xlfn.IFNA(_xlfn.XLOOKUP(N201&amp; TODAY(), tblSchedule[Team] &amp; tblSchedule[Date], tblSchedule[Team.2]), "-")</f>
        <v>-</v>
      </c>
    </row>
    <row r="202" spans="1:16" hidden="1" x14ac:dyDescent="0.25">
      <c r="A202" t="s">
        <v>443</v>
      </c>
      <c r="B202" t="s">
        <v>447</v>
      </c>
      <c r="C202" s="11">
        <v>45952</v>
      </c>
      <c r="D202" t="s">
        <v>448</v>
      </c>
      <c r="E202" t="s">
        <v>449</v>
      </c>
      <c r="F202" t="s">
        <v>88</v>
      </c>
      <c r="G202" t="s">
        <v>196</v>
      </c>
      <c r="H202">
        <v>1</v>
      </c>
      <c r="I202" t="s">
        <v>132</v>
      </c>
      <c r="J202" t="s">
        <v>70</v>
      </c>
      <c r="K202" t="s">
        <v>70</v>
      </c>
      <c r="L202" t="s">
        <v>70</v>
      </c>
      <c r="N202" s="13" t="s">
        <v>522</v>
      </c>
      <c r="O202" s="13" t="str" cm="1">
        <f t="array" aca="1" ref="O202" ca="1">_xlfn.IFNA(_xlfn.XLOOKUP(N202&amp; TODAY(), tblSchedule[Team] &amp; tblSchedule[Date], tblSchedule[HA]), "-")</f>
        <v>-</v>
      </c>
      <c r="P202" s="13" t="str" cm="1">
        <f t="array" aca="1" ref="P202" ca="1">_xlfn.IFNA(_xlfn.XLOOKUP(N202&amp; TODAY(), tblSchedule[Team] &amp; tblSchedule[Date], tblSchedule[Team.2]), "-")</f>
        <v>-</v>
      </c>
    </row>
    <row r="203" spans="1:16" hidden="1" x14ac:dyDescent="0.25">
      <c r="A203" t="s">
        <v>443</v>
      </c>
      <c r="B203" t="s">
        <v>203</v>
      </c>
      <c r="C203" s="11">
        <v>45952</v>
      </c>
      <c r="D203" t="s">
        <v>205</v>
      </c>
      <c r="E203" t="s">
        <v>206</v>
      </c>
      <c r="F203" t="s">
        <v>210</v>
      </c>
      <c r="G203" t="s">
        <v>196</v>
      </c>
      <c r="H203">
        <v>1</v>
      </c>
      <c r="I203" t="s">
        <v>132</v>
      </c>
      <c r="J203" t="s">
        <v>304</v>
      </c>
      <c r="K203" t="s">
        <v>305</v>
      </c>
      <c r="L203" t="s">
        <v>209</v>
      </c>
      <c r="N203" s="13" t="s">
        <v>534</v>
      </c>
      <c r="O203" s="13" t="str" cm="1">
        <f t="array" aca="1" ref="O203" ca="1">_xlfn.IFNA(_xlfn.XLOOKUP(N203&amp; TODAY(), tblSchedule[Team] &amp; tblSchedule[Date], tblSchedule[HA]), "-")</f>
        <v>-</v>
      </c>
      <c r="P203" s="13" t="str" cm="1">
        <f t="array" aca="1" ref="P203" ca="1">_xlfn.IFNA(_xlfn.XLOOKUP(N203&amp; TODAY(), tblSchedule[Team] &amp; tblSchedule[Date], tblSchedule[Team.2]), "-")</f>
        <v>-</v>
      </c>
    </row>
    <row r="204" spans="1:16" hidden="1" x14ac:dyDescent="0.25">
      <c r="A204" t="s">
        <v>443</v>
      </c>
      <c r="B204" t="s">
        <v>450</v>
      </c>
      <c r="C204" s="11">
        <v>45952</v>
      </c>
      <c r="D204" t="s">
        <v>451</v>
      </c>
      <c r="E204" t="s">
        <v>452</v>
      </c>
      <c r="F204" t="s">
        <v>322</v>
      </c>
      <c r="G204" t="s">
        <v>23</v>
      </c>
      <c r="I204" t="s">
        <v>23</v>
      </c>
      <c r="J204" t="s">
        <v>70</v>
      </c>
      <c r="K204" t="s">
        <v>70</v>
      </c>
      <c r="L204" t="s">
        <v>70</v>
      </c>
      <c r="N204" s="13" t="s">
        <v>528</v>
      </c>
      <c r="O204" s="13" t="str" cm="1">
        <f t="array" aca="1" ref="O204" ca="1">_xlfn.IFNA(_xlfn.XLOOKUP(N204&amp; TODAY(), tblSchedule[Team] &amp; tblSchedule[Date], tblSchedule[HA]), "-")</f>
        <v>-</v>
      </c>
      <c r="P204" s="13" t="str" cm="1">
        <f t="array" aca="1" ref="P204" ca="1">_xlfn.IFNA(_xlfn.XLOOKUP(N204&amp; TODAY(), tblSchedule[Team] &amp; tblSchedule[Date], tblSchedule[Team.2]), "-")</f>
        <v>-</v>
      </c>
    </row>
    <row r="205" spans="1:16" hidden="1" x14ac:dyDescent="0.25">
      <c r="A205" t="s">
        <v>443</v>
      </c>
      <c r="B205" t="s">
        <v>453</v>
      </c>
      <c r="C205" s="11">
        <v>45952</v>
      </c>
      <c r="D205" t="s">
        <v>320</v>
      </c>
      <c r="E205" t="s">
        <v>454</v>
      </c>
      <c r="F205" t="s">
        <v>159</v>
      </c>
      <c r="G205" t="s">
        <v>23</v>
      </c>
      <c r="H205">
        <v>1</v>
      </c>
      <c r="I205" t="s">
        <v>23</v>
      </c>
      <c r="J205" t="s">
        <v>70</v>
      </c>
      <c r="K205" t="s">
        <v>70</v>
      </c>
      <c r="L205" t="s">
        <v>70</v>
      </c>
      <c r="N205" s="13" t="s">
        <v>527</v>
      </c>
      <c r="O205" s="13" t="str" cm="1">
        <f t="array" aca="1" ref="O205" ca="1">_xlfn.IFNA(_xlfn.XLOOKUP(N205&amp; TODAY(), tblSchedule[Team] &amp; tblSchedule[Date], tblSchedule[HA]), "-")</f>
        <v>-</v>
      </c>
      <c r="P205" s="13" t="str" cm="1">
        <f t="array" aca="1" ref="P205" ca="1">_xlfn.IFNA(_xlfn.XLOOKUP(N205&amp; TODAY(), tblSchedule[Team] &amp; tblSchedule[Date], tblSchedule[Team.2]), "-")</f>
        <v>-</v>
      </c>
    </row>
    <row r="206" spans="1:16" hidden="1" x14ac:dyDescent="0.25">
      <c r="A206" t="s">
        <v>443</v>
      </c>
      <c r="B206" t="s">
        <v>117</v>
      </c>
      <c r="C206" s="11">
        <v>45952</v>
      </c>
      <c r="D206" t="s">
        <v>118</v>
      </c>
      <c r="E206" t="s">
        <v>119</v>
      </c>
      <c r="F206" t="s">
        <v>120</v>
      </c>
      <c r="G206" t="s">
        <v>23</v>
      </c>
      <c r="H206">
        <v>1</v>
      </c>
      <c r="I206" t="s">
        <v>23</v>
      </c>
      <c r="J206" t="s">
        <v>70</v>
      </c>
      <c r="K206" t="s">
        <v>70</v>
      </c>
      <c r="L206" t="s">
        <v>70</v>
      </c>
      <c r="N206" s="13" t="s">
        <v>51</v>
      </c>
      <c r="O206" s="13" t="str" cm="1">
        <f t="array" aca="1" ref="O206" ca="1">_xlfn.IFNA(_xlfn.XLOOKUP(N206&amp; TODAY(), tblSchedule[Team] &amp; tblSchedule[Date], tblSchedule[HA]), "-")</f>
        <v>-</v>
      </c>
      <c r="P206" s="13" t="str" cm="1">
        <f t="array" aca="1" ref="P206" ca="1">_xlfn.IFNA(_xlfn.XLOOKUP(N206&amp; TODAY(), tblSchedule[Team] &amp; tblSchedule[Date], tblSchedule[Team.2]), "-")</f>
        <v>-</v>
      </c>
    </row>
    <row r="207" spans="1:16" hidden="1" x14ac:dyDescent="0.25">
      <c r="A207" t="s">
        <v>443</v>
      </c>
      <c r="B207" t="s">
        <v>354</v>
      </c>
      <c r="C207" s="11">
        <v>45952</v>
      </c>
      <c r="D207" t="s">
        <v>355</v>
      </c>
      <c r="E207" t="s">
        <v>356</v>
      </c>
      <c r="F207" t="s">
        <v>173</v>
      </c>
      <c r="G207" t="s">
        <v>23</v>
      </c>
      <c r="H207">
        <v>1</v>
      </c>
      <c r="I207" t="s">
        <v>23</v>
      </c>
      <c r="J207" t="s">
        <v>70</v>
      </c>
      <c r="K207" t="s">
        <v>70</v>
      </c>
      <c r="L207" t="s">
        <v>70</v>
      </c>
      <c r="N207" s="13" t="s">
        <v>529</v>
      </c>
      <c r="O207" s="13" t="str" cm="1">
        <f t="array" aca="1" ref="O207" ca="1">_xlfn.IFNA(_xlfn.XLOOKUP(N207&amp; TODAY(), tblSchedule[Team] &amp; tblSchedule[Date], tblSchedule[HA]), "-")</f>
        <v>H</v>
      </c>
      <c r="P207" s="13" t="str" cm="1">
        <f t="array" aca="1" ref="P207" ca="1">_xlfn.IFNA(_xlfn.XLOOKUP(N207&amp; TODAY(), tblSchedule[Team] &amp; tblSchedule[Date], tblSchedule[Team.2]), "-")</f>
        <v>Detroit Red Wings</v>
      </c>
    </row>
    <row r="208" spans="1:16" hidden="1" x14ac:dyDescent="0.25">
      <c r="A208" t="s">
        <v>443</v>
      </c>
      <c r="B208" t="s">
        <v>389</v>
      </c>
      <c r="C208" s="11">
        <v>45952</v>
      </c>
      <c r="D208" t="s">
        <v>390</v>
      </c>
      <c r="E208" t="s">
        <v>391</v>
      </c>
      <c r="F208" t="s">
        <v>178</v>
      </c>
      <c r="G208" t="s">
        <v>71</v>
      </c>
      <c r="I208" t="s">
        <v>298</v>
      </c>
      <c r="J208" t="s">
        <v>70</v>
      </c>
      <c r="K208" t="s">
        <v>70</v>
      </c>
      <c r="L208" t="s">
        <v>70</v>
      </c>
      <c r="N208" s="13" t="s">
        <v>53</v>
      </c>
      <c r="O208" s="13" t="str" cm="1">
        <f t="array" aca="1" ref="O208" ca="1">_xlfn.IFNA(_xlfn.XLOOKUP(N208&amp; TODAY(), tblSchedule[Team] &amp; tblSchedule[Date], tblSchedule[HA]), "-")</f>
        <v>-</v>
      </c>
      <c r="P208" s="13" t="str" cm="1">
        <f t="array" aca="1" ref="P208" ca="1">_xlfn.IFNA(_xlfn.XLOOKUP(N208&amp; TODAY(), tblSchedule[Team] &amp; tblSchedule[Date], tblSchedule[Team.2]), "-")</f>
        <v>-</v>
      </c>
    </row>
    <row r="209" spans="1:16" hidden="1" x14ac:dyDescent="0.25">
      <c r="A209" t="s">
        <v>443</v>
      </c>
      <c r="B209" t="s">
        <v>380</v>
      </c>
      <c r="C209" s="11">
        <v>45952</v>
      </c>
      <c r="D209" t="s">
        <v>145</v>
      </c>
      <c r="E209" t="s">
        <v>381</v>
      </c>
      <c r="F209" t="s">
        <v>178</v>
      </c>
      <c r="G209" t="s">
        <v>245</v>
      </c>
      <c r="H209">
        <v>1</v>
      </c>
      <c r="I209" t="s">
        <v>298</v>
      </c>
      <c r="J209" t="s">
        <v>70</v>
      </c>
      <c r="K209" t="s">
        <v>70</v>
      </c>
      <c r="L209" t="s">
        <v>70</v>
      </c>
      <c r="N209" s="13" t="s">
        <v>53</v>
      </c>
      <c r="O209" s="13" t="str" cm="1">
        <f t="array" aca="1" ref="O209" ca="1">_xlfn.IFNA(_xlfn.XLOOKUP(N209&amp; TODAY(), tblSchedule[Team] &amp; tblSchedule[Date], tblSchedule[HA]), "-")</f>
        <v>-</v>
      </c>
      <c r="P209" s="13" t="str" cm="1">
        <f t="array" aca="1" ref="P209" ca="1">_xlfn.IFNA(_xlfn.XLOOKUP(N209&amp; TODAY(), tblSchedule[Team] &amp; tblSchedule[Date], tblSchedule[Team.2]), "-")</f>
        <v>-</v>
      </c>
    </row>
    <row r="210" spans="1:16" hidden="1" x14ac:dyDescent="0.25">
      <c r="A210" t="s">
        <v>443</v>
      </c>
      <c r="B210" t="s">
        <v>444</v>
      </c>
      <c r="C210" s="11">
        <v>45952</v>
      </c>
      <c r="D210" t="s">
        <v>445</v>
      </c>
      <c r="E210" t="s">
        <v>446</v>
      </c>
      <c r="F210" t="s">
        <v>322</v>
      </c>
      <c r="G210" t="s">
        <v>21</v>
      </c>
      <c r="H210">
        <v>1</v>
      </c>
      <c r="I210" t="s">
        <v>298</v>
      </c>
      <c r="J210" t="s">
        <v>70</v>
      </c>
      <c r="K210" t="s">
        <v>70</v>
      </c>
      <c r="L210" t="s">
        <v>70</v>
      </c>
      <c r="N210" s="13" t="s">
        <v>528</v>
      </c>
      <c r="O210" s="13" t="str" cm="1">
        <f t="array" aca="1" ref="O210" ca="1">_xlfn.IFNA(_xlfn.XLOOKUP(N210&amp; TODAY(), tblSchedule[Team] &amp; tblSchedule[Date], tblSchedule[HA]), "-")</f>
        <v>-</v>
      </c>
      <c r="P210" s="13" t="str" cm="1">
        <f t="array" aca="1" ref="P210" ca="1">_xlfn.IFNA(_xlfn.XLOOKUP(N210&amp; TODAY(), tblSchedule[Team] &amp; tblSchedule[Date], tblSchedule[Team.2]), "-")</f>
        <v>-</v>
      </c>
    </row>
    <row r="211" spans="1:16" hidden="1" x14ac:dyDescent="0.25">
      <c r="A211" t="s">
        <v>443</v>
      </c>
      <c r="B211" t="s">
        <v>306</v>
      </c>
      <c r="C211" s="11">
        <v>45952</v>
      </c>
      <c r="D211" t="s">
        <v>307</v>
      </c>
      <c r="E211" t="s">
        <v>308</v>
      </c>
      <c r="F211" t="s">
        <v>88</v>
      </c>
      <c r="G211" t="s">
        <v>25</v>
      </c>
      <c r="H211">
        <v>1</v>
      </c>
      <c r="I211" t="s">
        <v>25</v>
      </c>
      <c r="J211" t="s">
        <v>70</v>
      </c>
      <c r="K211" t="s">
        <v>70</v>
      </c>
      <c r="L211" t="s">
        <v>70</v>
      </c>
      <c r="N211" s="13" t="s">
        <v>522</v>
      </c>
      <c r="O211" s="13" t="str" cm="1">
        <f t="array" aca="1" ref="O211" ca="1">_xlfn.IFNA(_xlfn.XLOOKUP(N211&amp; TODAY(), tblSchedule[Team] &amp; tblSchedule[Date], tblSchedule[HA]), "-")</f>
        <v>-</v>
      </c>
      <c r="P211" s="13" t="str" cm="1">
        <f t="array" aca="1" ref="P211" ca="1">_xlfn.IFNA(_xlfn.XLOOKUP(N211&amp; TODAY(), tblSchedule[Team] &amp; tblSchedule[Date], tblSchedule[Team.2]), "-")</f>
        <v>-</v>
      </c>
    </row>
    <row r="212" spans="1:16" hidden="1" x14ac:dyDescent="0.25">
      <c r="A212" t="s">
        <v>443</v>
      </c>
      <c r="B212" t="s">
        <v>395</v>
      </c>
      <c r="C212" s="11">
        <v>45952</v>
      </c>
      <c r="D212" t="s">
        <v>396</v>
      </c>
      <c r="E212" t="s">
        <v>397</v>
      </c>
      <c r="F212" t="s">
        <v>202</v>
      </c>
      <c r="G212" t="s">
        <v>25</v>
      </c>
      <c r="H212">
        <v>1</v>
      </c>
      <c r="I212" t="s">
        <v>25</v>
      </c>
      <c r="J212" t="s">
        <v>70</v>
      </c>
      <c r="K212" t="s">
        <v>70</v>
      </c>
      <c r="L212" t="s">
        <v>70</v>
      </c>
      <c r="N212" s="13" t="s">
        <v>540</v>
      </c>
      <c r="O212" s="13" t="str" cm="1">
        <f t="array" aca="1" ref="O212" ca="1">_xlfn.IFNA(_xlfn.XLOOKUP(N212&amp; TODAY(), tblSchedule[Team] &amp; tblSchedule[Date], tblSchedule[HA]), "-")</f>
        <v>-</v>
      </c>
      <c r="P212" s="13" t="str" cm="1">
        <f t="array" aca="1" ref="P212" ca="1">_xlfn.IFNA(_xlfn.XLOOKUP(N212&amp; TODAY(), tblSchedule[Team] &amp; tblSchedule[Date], tblSchedule[Team.2]), "-")</f>
        <v>-</v>
      </c>
    </row>
    <row r="213" spans="1:16" hidden="1" x14ac:dyDescent="0.25">
      <c r="A213" t="s">
        <v>443</v>
      </c>
      <c r="B213" t="s">
        <v>100</v>
      </c>
      <c r="C213" s="11">
        <v>45952</v>
      </c>
      <c r="D213" t="s">
        <v>102</v>
      </c>
      <c r="E213" t="s">
        <v>103</v>
      </c>
      <c r="F213" t="s">
        <v>78</v>
      </c>
      <c r="G213" t="s">
        <v>25</v>
      </c>
      <c r="H213">
        <v>1</v>
      </c>
      <c r="I213" t="s">
        <v>298</v>
      </c>
      <c r="J213" t="s">
        <v>70</v>
      </c>
      <c r="K213" t="s">
        <v>70</v>
      </c>
      <c r="L213" t="s">
        <v>70</v>
      </c>
      <c r="N213" s="13" t="s">
        <v>54</v>
      </c>
      <c r="O213" s="13" t="str" cm="1">
        <f t="array" aca="1" ref="O213" ca="1">_xlfn.IFNA(_xlfn.XLOOKUP(N213&amp; TODAY(), tblSchedule[Team] &amp; tblSchedule[Date], tblSchedule[HA]), "-")</f>
        <v>-</v>
      </c>
      <c r="P213" s="13" t="str" cm="1">
        <f t="array" aca="1" ref="P213" ca="1">_xlfn.IFNA(_xlfn.XLOOKUP(N213&amp; TODAY(), tblSchedule[Team] &amp; tblSchedule[Date], tblSchedule[Team.2]), "-")</f>
        <v>-</v>
      </c>
    </row>
    <row r="214" spans="1:16" hidden="1" x14ac:dyDescent="0.25">
      <c r="A214" t="s">
        <v>458</v>
      </c>
      <c r="B214" t="s">
        <v>255</v>
      </c>
      <c r="C214" s="11">
        <v>45952</v>
      </c>
      <c r="D214" t="s">
        <v>256</v>
      </c>
      <c r="E214" t="s">
        <v>257</v>
      </c>
      <c r="F214" t="s">
        <v>150</v>
      </c>
      <c r="G214" t="s">
        <v>21</v>
      </c>
      <c r="H214">
        <v>1</v>
      </c>
      <c r="I214" t="s">
        <v>21</v>
      </c>
      <c r="J214" t="s">
        <v>70</v>
      </c>
      <c r="K214" t="s">
        <v>70</v>
      </c>
      <c r="L214" t="s">
        <v>70</v>
      </c>
      <c r="N214" s="13" t="s">
        <v>532</v>
      </c>
      <c r="O214" s="13" t="str" cm="1">
        <f t="array" aca="1" ref="O214" ca="1">_xlfn.IFNA(_xlfn.XLOOKUP(N214&amp; TODAY(), tblSchedule[Team] &amp; tblSchedule[Date], tblSchedule[HA]), "-")</f>
        <v>A</v>
      </c>
      <c r="P214" s="13" t="str" cm="1">
        <f t="array" aca="1" ref="P214" ca="1">_xlfn.IFNA(_xlfn.XLOOKUP(N214&amp; TODAY(), tblSchedule[Team] &amp; tblSchedule[Date], tblSchedule[Team.2]), "-")</f>
        <v>New Jersey Devils</v>
      </c>
    </row>
    <row r="215" spans="1:16" hidden="1" x14ac:dyDescent="0.25">
      <c r="A215" t="s">
        <v>458</v>
      </c>
      <c r="B215" t="s">
        <v>417</v>
      </c>
      <c r="C215" s="11">
        <v>45952</v>
      </c>
      <c r="D215" t="s">
        <v>275</v>
      </c>
      <c r="E215" t="s">
        <v>418</v>
      </c>
      <c r="F215" t="s">
        <v>113</v>
      </c>
      <c r="G215" t="s">
        <v>21</v>
      </c>
      <c r="H215">
        <v>1</v>
      </c>
      <c r="I215" t="s">
        <v>21</v>
      </c>
      <c r="J215" t="s">
        <v>70</v>
      </c>
      <c r="K215" t="s">
        <v>70</v>
      </c>
      <c r="L215" t="s">
        <v>70</v>
      </c>
      <c r="N215" s="13" t="s">
        <v>523</v>
      </c>
      <c r="O215" s="13" t="str" cm="1">
        <f t="array" aca="1" ref="O215" ca="1">_xlfn.IFNA(_xlfn.XLOOKUP(N215&amp; TODAY(), tblSchedule[Team] &amp; tblSchedule[Date], tblSchedule[HA]), "-")</f>
        <v>-</v>
      </c>
      <c r="P215" s="13" t="str" cm="1">
        <f t="array" aca="1" ref="P215" ca="1">_xlfn.IFNA(_xlfn.XLOOKUP(N215&amp; TODAY(), tblSchedule[Team] &amp; tblSchedule[Date], tblSchedule[Team.2]), "-")</f>
        <v>-</v>
      </c>
    </row>
    <row r="216" spans="1:16" hidden="1" x14ac:dyDescent="0.25">
      <c r="A216" t="s">
        <v>458</v>
      </c>
      <c r="B216" t="s">
        <v>89</v>
      </c>
      <c r="C216" s="11">
        <v>45952</v>
      </c>
      <c r="D216" t="s">
        <v>91</v>
      </c>
      <c r="E216" t="s">
        <v>92</v>
      </c>
      <c r="F216" t="s">
        <v>94</v>
      </c>
      <c r="G216" t="s">
        <v>93</v>
      </c>
      <c r="H216">
        <v>1</v>
      </c>
      <c r="I216" t="s">
        <v>93</v>
      </c>
      <c r="J216" t="s">
        <v>70</v>
      </c>
      <c r="K216" t="s">
        <v>70</v>
      </c>
      <c r="L216" t="s">
        <v>70</v>
      </c>
      <c r="N216" s="13" t="s">
        <v>517</v>
      </c>
      <c r="O216" s="13" t="str" cm="1">
        <f t="array" aca="1" ref="O216" ca="1">_xlfn.IFNA(_xlfn.XLOOKUP(N216&amp; TODAY(), tblSchedule[Team] &amp; tblSchedule[Date], tblSchedule[HA]), "-")</f>
        <v>-</v>
      </c>
      <c r="P216" s="13" t="str" cm="1">
        <f t="array" aca="1" ref="P216" ca="1">_xlfn.IFNA(_xlfn.XLOOKUP(N216&amp; TODAY(), tblSchedule[Team] &amp; tblSchedule[Date], tblSchedule[Team.2]), "-")</f>
        <v>-</v>
      </c>
    </row>
    <row r="217" spans="1:16" hidden="1" x14ac:dyDescent="0.25">
      <c r="A217" t="s">
        <v>458</v>
      </c>
      <c r="B217" t="s">
        <v>299</v>
      </c>
      <c r="C217" s="11">
        <v>45952</v>
      </c>
      <c r="D217" t="s">
        <v>237</v>
      </c>
      <c r="E217" t="s">
        <v>300</v>
      </c>
      <c r="F217" t="s">
        <v>88</v>
      </c>
      <c r="G217" t="s">
        <v>93</v>
      </c>
      <c r="H217">
        <v>1</v>
      </c>
      <c r="I217" t="s">
        <v>93</v>
      </c>
      <c r="J217" t="s">
        <v>70</v>
      </c>
      <c r="K217" t="s">
        <v>70</v>
      </c>
      <c r="L217" t="s">
        <v>70</v>
      </c>
      <c r="N217" s="13" t="s">
        <v>522</v>
      </c>
      <c r="O217" s="13" t="str" cm="1">
        <f t="array" aca="1" ref="O217" ca="1">_xlfn.IFNA(_xlfn.XLOOKUP(N217&amp; TODAY(), tblSchedule[Team] &amp; tblSchedule[Date], tblSchedule[HA]), "-")</f>
        <v>-</v>
      </c>
      <c r="P217" s="13" t="str" cm="1">
        <f t="array" aca="1" ref="P217" ca="1">_xlfn.IFNA(_xlfn.XLOOKUP(N217&amp; TODAY(), tblSchedule[Team] &amp; tblSchedule[Date], tblSchedule[Team.2]), "-")</f>
        <v>-</v>
      </c>
    </row>
    <row r="218" spans="1:16" hidden="1" x14ac:dyDescent="0.25">
      <c r="A218" t="s">
        <v>458</v>
      </c>
      <c r="B218" t="s">
        <v>323</v>
      </c>
      <c r="C218" s="11">
        <v>45952</v>
      </c>
      <c r="D218" t="s">
        <v>205</v>
      </c>
      <c r="E218" t="s">
        <v>324</v>
      </c>
      <c r="F218" t="s">
        <v>150</v>
      </c>
      <c r="G218" t="s">
        <v>71</v>
      </c>
      <c r="H218">
        <v>1</v>
      </c>
      <c r="I218" t="s">
        <v>132</v>
      </c>
      <c r="J218" t="s">
        <v>70</v>
      </c>
      <c r="K218" t="s">
        <v>70</v>
      </c>
      <c r="L218" t="s">
        <v>70</v>
      </c>
      <c r="N218" s="13" t="s">
        <v>532</v>
      </c>
      <c r="O218" s="13" t="str" cm="1">
        <f t="array" aca="1" ref="O218" ca="1">_xlfn.IFNA(_xlfn.XLOOKUP(N218&amp; TODAY(), tblSchedule[Team] &amp; tblSchedule[Date], tblSchedule[HA]), "-")</f>
        <v>A</v>
      </c>
      <c r="P218" s="13" t="str" cm="1">
        <f t="array" aca="1" ref="P218" ca="1">_xlfn.IFNA(_xlfn.XLOOKUP(N218&amp; TODAY(), tblSchedule[Team] &amp; tblSchedule[Date], tblSchedule[Team.2]), "-")</f>
        <v>New Jersey Devils</v>
      </c>
    </row>
    <row r="219" spans="1:16" hidden="1" x14ac:dyDescent="0.25">
      <c r="A219" t="s">
        <v>458</v>
      </c>
      <c r="B219" t="s">
        <v>352</v>
      </c>
      <c r="C219" s="11">
        <v>45952</v>
      </c>
      <c r="D219" t="s">
        <v>152</v>
      </c>
      <c r="E219" t="s">
        <v>353</v>
      </c>
      <c r="F219" t="s">
        <v>83</v>
      </c>
      <c r="G219" t="s">
        <v>132</v>
      </c>
      <c r="H219">
        <v>1</v>
      </c>
      <c r="I219" t="s">
        <v>132</v>
      </c>
      <c r="J219" t="s">
        <v>70</v>
      </c>
      <c r="K219" t="s">
        <v>70</v>
      </c>
      <c r="L219" t="s">
        <v>70</v>
      </c>
      <c r="N219" s="13" t="s">
        <v>536</v>
      </c>
      <c r="O219" s="13" t="str" cm="1">
        <f t="array" aca="1" ref="O219" ca="1">_xlfn.IFNA(_xlfn.XLOOKUP(N219&amp; TODAY(), tblSchedule[Team] &amp; tblSchedule[Date], tblSchedule[HA]), "-")</f>
        <v>-</v>
      </c>
      <c r="P219" s="13" t="str" cm="1">
        <f t="array" aca="1" ref="P219" ca="1">_xlfn.IFNA(_xlfn.XLOOKUP(N219&amp; TODAY(), tblSchedule[Team] &amp; tblSchedule[Date], tblSchedule[Team.2]), "-")</f>
        <v>-</v>
      </c>
    </row>
    <row r="220" spans="1:16" hidden="1" x14ac:dyDescent="0.25">
      <c r="A220" t="s">
        <v>458</v>
      </c>
      <c r="B220" t="s">
        <v>286</v>
      </c>
      <c r="C220" s="11">
        <v>45952</v>
      </c>
      <c r="D220" t="s">
        <v>287</v>
      </c>
      <c r="E220" t="s">
        <v>288</v>
      </c>
      <c r="F220" t="s">
        <v>187</v>
      </c>
      <c r="G220" t="s">
        <v>23</v>
      </c>
      <c r="H220">
        <v>1</v>
      </c>
      <c r="I220" t="s">
        <v>23</v>
      </c>
      <c r="J220" t="s">
        <v>70</v>
      </c>
      <c r="K220" t="s">
        <v>70</v>
      </c>
      <c r="L220" t="s">
        <v>70</v>
      </c>
      <c r="N220" s="13" t="s">
        <v>48</v>
      </c>
      <c r="O220" s="13" t="str" cm="1">
        <f t="array" aca="1" ref="O220" ca="1">_xlfn.IFNA(_xlfn.XLOOKUP(N220&amp; TODAY(), tblSchedule[Team] &amp; tblSchedule[Date], tblSchedule[HA]), "-")</f>
        <v>-</v>
      </c>
      <c r="P220" s="13" t="str" cm="1">
        <f t="array" aca="1" ref="P220" ca="1">_xlfn.IFNA(_xlfn.XLOOKUP(N220&amp; TODAY(), tblSchedule[Team] &amp; tblSchedule[Date], tblSchedule[Team.2]), "-")</f>
        <v>-</v>
      </c>
    </row>
    <row r="221" spans="1:16" hidden="1" x14ac:dyDescent="0.25">
      <c r="A221" t="s">
        <v>458</v>
      </c>
      <c r="B221" t="s">
        <v>329</v>
      </c>
      <c r="C221" s="11">
        <v>45952</v>
      </c>
      <c r="D221" t="s">
        <v>330</v>
      </c>
      <c r="E221" t="s">
        <v>331</v>
      </c>
      <c r="F221" t="s">
        <v>332</v>
      </c>
      <c r="G221" t="s">
        <v>23</v>
      </c>
      <c r="H221">
        <v>1</v>
      </c>
      <c r="I221" t="s">
        <v>23</v>
      </c>
      <c r="J221" t="s">
        <v>70</v>
      </c>
      <c r="K221" t="s">
        <v>70</v>
      </c>
      <c r="L221" t="s">
        <v>70</v>
      </c>
      <c r="N221" s="13" t="s">
        <v>531</v>
      </c>
      <c r="O221" s="13" t="str" cm="1">
        <f t="array" aca="1" ref="O221" ca="1">_xlfn.IFNA(_xlfn.XLOOKUP(N221&amp; TODAY(), tblSchedule[Team] &amp; tblSchedule[Date], tblSchedule[HA]), "-")</f>
        <v>-</v>
      </c>
      <c r="P221" s="13" t="str" cm="1">
        <f t="array" aca="1" ref="P221" ca="1">_xlfn.IFNA(_xlfn.XLOOKUP(N221&amp; TODAY(), tblSchedule[Team] &amp; tblSchedule[Date], tblSchedule[Team.2]), "-")</f>
        <v>-</v>
      </c>
    </row>
    <row r="222" spans="1:16" hidden="1" x14ac:dyDescent="0.25">
      <c r="A222" t="s">
        <v>458</v>
      </c>
      <c r="B222" t="s">
        <v>239</v>
      </c>
      <c r="C222" s="11">
        <v>45952</v>
      </c>
      <c r="D222" t="s">
        <v>240</v>
      </c>
      <c r="E222" t="s">
        <v>241</v>
      </c>
      <c r="F222" t="s">
        <v>178</v>
      </c>
      <c r="G222" t="s">
        <v>23</v>
      </c>
      <c r="H222">
        <v>1</v>
      </c>
      <c r="I222" t="s">
        <v>23</v>
      </c>
      <c r="J222" t="s">
        <v>70</v>
      </c>
      <c r="K222" t="s">
        <v>70</v>
      </c>
      <c r="L222" t="s">
        <v>70</v>
      </c>
      <c r="N222" s="13" t="s">
        <v>53</v>
      </c>
      <c r="O222" s="13" t="str" cm="1">
        <f t="array" aca="1" ref="O222" ca="1">_xlfn.IFNA(_xlfn.XLOOKUP(N222&amp; TODAY(), tblSchedule[Team] &amp; tblSchedule[Date], tblSchedule[HA]), "-")</f>
        <v>-</v>
      </c>
      <c r="P222" s="13" t="str" cm="1">
        <f t="array" aca="1" ref="P222" ca="1">_xlfn.IFNA(_xlfn.XLOOKUP(N222&amp; TODAY(), tblSchedule[Team] &amp; tblSchedule[Date], tblSchedule[Team.2]), "-")</f>
        <v>-</v>
      </c>
    </row>
    <row r="223" spans="1:16" hidden="1" x14ac:dyDescent="0.25">
      <c r="A223" t="s">
        <v>458</v>
      </c>
      <c r="B223" t="s">
        <v>252</v>
      </c>
      <c r="C223" s="11">
        <v>45952</v>
      </c>
      <c r="D223" t="s">
        <v>218</v>
      </c>
      <c r="E223" t="s">
        <v>253</v>
      </c>
      <c r="F223" t="s">
        <v>254</v>
      </c>
      <c r="G223" t="s">
        <v>23</v>
      </c>
      <c r="I223" t="s">
        <v>23</v>
      </c>
      <c r="J223" t="s">
        <v>70</v>
      </c>
      <c r="K223" t="s">
        <v>70</v>
      </c>
      <c r="L223" t="s">
        <v>70</v>
      </c>
      <c r="N223" s="13" t="s">
        <v>516</v>
      </c>
      <c r="O223" s="13" t="str" cm="1">
        <f t="array" aca="1" ref="O223" ca="1">_xlfn.IFNA(_xlfn.XLOOKUP(N223&amp; TODAY(), tblSchedule[Team] &amp; tblSchedule[Date], tblSchedule[HA]), "-")</f>
        <v>-</v>
      </c>
      <c r="P223" s="13" t="str" cm="1">
        <f t="array" aca="1" ref="P223" ca="1">_xlfn.IFNA(_xlfn.XLOOKUP(N223&amp; TODAY(), tblSchedule[Team] &amp; tblSchedule[Date], tblSchedule[Team.2]), "-")</f>
        <v>-</v>
      </c>
    </row>
    <row r="224" spans="1:16" hidden="1" x14ac:dyDescent="0.25">
      <c r="A224" t="s">
        <v>458</v>
      </c>
      <c r="B224" t="s">
        <v>389</v>
      </c>
      <c r="C224" s="11">
        <v>45952</v>
      </c>
      <c r="D224" t="s">
        <v>390</v>
      </c>
      <c r="E224" t="s">
        <v>391</v>
      </c>
      <c r="F224" t="s">
        <v>178</v>
      </c>
      <c r="G224" t="s">
        <v>71</v>
      </c>
      <c r="I224" t="s">
        <v>298</v>
      </c>
      <c r="J224" t="s">
        <v>70</v>
      </c>
      <c r="K224" t="s">
        <v>70</v>
      </c>
      <c r="L224" t="s">
        <v>70</v>
      </c>
      <c r="N224" s="13" t="s">
        <v>53</v>
      </c>
      <c r="O224" s="13" t="str" cm="1">
        <f t="array" aca="1" ref="O224" ca="1">_xlfn.IFNA(_xlfn.XLOOKUP(N224&amp; TODAY(), tblSchedule[Team] &amp; tblSchedule[Date], tblSchedule[HA]), "-")</f>
        <v>-</v>
      </c>
      <c r="P224" s="13" t="str" cm="1">
        <f t="array" aca="1" ref="P224" ca="1">_xlfn.IFNA(_xlfn.XLOOKUP(N224&amp; TODAY(), tblSchedule[Team] &amp; tblSchedule[Date], tblSchedule[Team.2]), "-")</f>
        <v>-</v>
      </c>
    </row>
    <row r="225" spans="1:16" hidden="1" x14ac:dyDescent="0.25">
      <c r="A225" t="s">
        <v>458</v>
      </c>
      <c r="B225" t="s">
        <v>459</v>
      </c>
      <c r="C225" s="11">
        <v>45952</v>
      </c>
      <c r="D225" t="s">
        <v>460</v>
      </c>
      <c r="E225" t="s">
        <v>461</v>
      </c>
      <c r="F225" t="s">
        <v>322</v>
      </c>
      <c r="G225" t="s">
        <v>71</v>
      </c>
      <c r="I225" t="s">
        <v>298</v>
      </c>
      <c r="J225" t="s">
        <v>70</v>
      </c>
      <c r="K225" t="s">
        <v>70</v>
      </c>
      <c r="L225" t="s">
        <v>70</v>
      </c>
      <c r="N225" s="13" t="s">
        <v>528</v>
      </c>
      <c r="O225" s="13" t="str" cm="1">
        <f t="array" aca="1" ref="O225" ca="1">_xlfn.IFNA(_xlfn.XLOOKUP(N225&amp; TODAY(), tblSchedule[Team] &amp; tblSchedule[Date], tblSchedule[HA]), "-")</f>
        <v>-</v>
      </c>
      <c r="P225" s="13" t="str" cm="1">
        <f t="array" aca="1" ref="P225" ca="1">_xlfn.IFNA(_xlfn.XLOOKUP(N225&amp; TODAY(), tblSchedule[Team] &amp; tblSchedule[Date], tblSchedule[Team.2]), "-")</f>
        <v>-</v>
      </c>
    </row>
    <row r="226" spans="1:16" hidden="1" x14ac:dyDescent="0.25">
      <c r="A226" t="s">
        <v>458</v>
      </c>
      <c r="B226" t="s">
        <v>385</v>
      </c>
      <c r="C226" s="11">
        <v>45952</v>
      </c>
      <c r="D226" t="s">
        <v>386</v>
      </c>
      <c r="E226" t="s">
        <v>387</v>
      </c>
      <c r="F226" t="s">
        <v>178</v>
      </c>
      <c r="G226" t="s">
        <v>21</v>
      </c>
      <c r="H226">
        <v>1</v>
      </c>
      <c r="I226" t="s">
        <v>298</v>
      </c>
      <c r="J226" t="s">
        <v>70</v>
      </c>
      <c r="K226" t="s">
        <v>70</v>
      </c>
      <c r="L226" t="s">
        <v>70</v>
      </c>
      <c r="N226" s="13" t="s">
        <v>53</v>
      </c>
      <c r="O226" s="13" t="str" cm="1">
        <f t="array" aca="1" ref="O226" ca="1">_xlfn.IFNA(_xlfn.XLOOKUP(N226&amp; TODAY(), tblSchedule[Team] &amp; tblSchedule[Date], tblSchedule[HA]), "-")</f>
        <v>-</v>
      </c>
      <c r="P226" s="13" t="str" cm="1">
        <f t="array" aca="1" ref="P226" ca="1">_xlfn.IFNA(_xlfn.XLOOKUP(N226&amp; TODAY(), tblSchedule[Team] &amp; tblSchedule[Date], tblSchedule[Team.2]), "-")</f>
        <v>-</v>
      </c>
    </row>
    <row r="227" spans="1:16" hidden="1" x14ac:dyDescent="0.25">
      <c r="A227" t="s">
        <v>458</v>
      </c>
      <c r="B227" t="s">
        <v>301</v>
      </c>
      <c r="C227" s="11">
        <v>45952</v>
      </c>
      <c r="D227" t="s">
        <v>302</v>
      </c>
      <c r="E227" t="s">
        <v>303</v>
      </c>
      <c r="F227" t="s">
        <v>138</v>
      </c>
      <c r="G227" t="s">
        <v>25</v>
      </c>
      <c r="H227">
        <v>1</v>
      </c>
      <c r="I227" t="s">
        <v>25</v>
      </c>
      <c r="J227" t="s">
        <v>70</v>
      </c>
      <c r="K227" t="s">
        <v>70</v>
      </c>
      <c r="L227" t="s">
        <v>70</v>
      </c>
      <c r="N227" s="13" t="s">
        <v>520</v>
      </c>
      <c r="O227" s="13" t="str" cm="1">
        <f t="array" aca="1" ref="O227" ca="1">_xlfn.IFNA(_xlfn.XLOOKUP(N227&amp; TODAY(), tblSchedule[Team] &amp; tblSchedule[Date], tblSchedule[HA]), "-")</f>
        <v>-</v>
      </c>
      <c r="P227" s="13" t="str" cm="1">
        <f t="array" aca="1" ref="P227" ca="1">_xlfn.IFNA(_xlfn.XLOOKUP(N227&amp; TODAY(), tblSchedule[Team] &amp; tblSchedule[Date], tblSchedule[Team.2]), "-")</f>
        <v>-</v>
      </c>
    </row>
    <row r="228" spans="1:16" hidden="1" x14ac:dyDescent="0.25">
      <c r="A228" t="s">
        <v>458</v>
      </c>
      <c r="B228" t="s">
        <v>503</v>
      </c>
      <c r="C228" s="11">
        <v>45952</v>
      </c>
      <c r="D228" t="s">
        <v>258</v>
      </c>
      <c r="E228" t="s">
        <v>504</v>
      </c>
      <c r="F228" t="s">
        <v>328</v>
      </c>
      <c r="G228" t="s">
        <v>25</v>
      </c>
      <c r="H228">
        <v>1</v>
      </c>
      <c r="I228" t="s">
        <v>25</v>
      </c>
      <c r="J228" t="s">
        <v>70</v>
      </c>
      <c r="K228" t="s">
        <v>70</v>
      </c>
      <c r="L228" t="s">
        <v>70</v>
      </c>
      <c r="N228" s="13" t="s">
        <v>526</v>
      </c>
      <c r="O228" s="13" t="str" cm="1">
        <f t="array" aca="1" ref="O228" ca="1">_xlfn.IFNA(_xlfn.XLOOKUP(N228&amp; TODAY(), tblSchedule[Team] &amp; tblSchedule[Date], tblSchedule[HA]), "-")</f>
        <v>A</v>
      </c>
      <c r="P228" s="13" t="str" cm="1">
        <f t="array" aca="1" ref="P228" ca="1">_xlfn.IFNA(_xlfn.XLOOKUP(N228&amp; TODAY(), tblSchedule[Team] &amp; tblSchedule[Date], tblSchedule[Team.2]), "-")</f>
        <v>Buffalo Sabres</v>
      </c>
    </row>
    <row r="229" spans="1:16" hidden="1" x14ac:dyDescent="0.25">
      <c r="A229" t="s">
        <v>458</v>
      </c>
      <c r="B229" t="s">
        <v>411</v>
      </c>
      <c r="C229" s="11">
        <v>45952</v>
      </c>
      <c r="D229" t="s">
        <v>270</v>
      </c>
      <c r="E229" t="s">
        <v>412</v>
      </c>
      <c r="F229" t="s">
        <v>192</v>
      </c>
      <c r="G229" t="s">
        <v>25</v>
      </c>
      <c r="H229">
        <v>1</v>
      </c>
      <c r="I229" t="s">
        <v>298</v>
      </c>
      <c r="J229" t="s">
        <v>70</v>
      </c>
      <c r="K229" t="s">
        <v>70</v>
      </c>
      <c r="L229" t="s">
        <v>70</v>
      </c>
      <c r="N229" s="13" t="s">
        <v>535</v>
      </c>
      <c r="O229" s="13" t="str" cm="1">
        <f t="array" aca="1" ref="O229" ca="1">_xlfn.IFNA(_xlfn.XLOOKUP(N229&amp; TODAY(), tblSchedule[Team] &amp; tblSchedule[Date], tblSchedule[HA]), "-")</f>
        <v>-</v>
      </c>
      <c r="P229" s="13" t="str" cm="1">
        <f t="array" aca="1" ref="P229" ca="1">_xlfn.IFNA(_xlfn.XLOOKUP(N229&amp; TODAY(), tblSchedule[Team] &amp; tblSchedule[Date], tblSchedule[Team.2]), "-")</f>
        <v>-</v>
      </c>
    </row>
    <row r="230" spans="1:16" hidden="1" x14ac:dyDescent="0.25">
      <c r="A230" t="s">
        <v>462</v>
      </c>
      <c r="B230" t="s">
        <v>164</v>
      </c>
      <c r="C230" s="11">
        <v>45952</v>
      </c>
      <c r="D230" t="s">
        <v>165</v>
      </c>
      <c r="E230" t="s">
        <v>166</v>
      </c>
      <c r="F230" t="s">
        <v>99</v>
      </c>
      <c r="G230" t="s">
        <v>21</v>
      </c>
      <c r="H230">
        <v>1</v>
      </c>
      <c r="I230" t="s">
        <v>21</v>
      </c>
      <c r="J230" t="s">
        <v>70</v>
      </c>
      <c r="K230" t="s">
        <v>70</v>
      </c>
      <c r="L230" t="s">
        <v>70</v>
      </c>
      <c r="N230" s="13" t="s">
        <v>52</v>
      </c>
      <c r="O230" s="13" t="str" cm="1">
        <f t="array" aca="1" ref="O230" ca="1">_xlfn.IFNA(_xlfn.XLOOKUP(N230&amp; TODAY(), tblSchedule[Team] &amp; tblSchedule[Date], tblSchedule[HA]), "-")</f>
        <v>H</v>
      </c>
      <c r="P230" s="13" t="str" cm="1">
        <f t="array" aca="1" ref="P230" ca="1">_xlfn.IFNA(_xlfn.XLOOKUP(N230&amp; TODAY(), tblSchedule[Team] &amp; tblSchedule[Date], tblSchedule[Team.2]), "-")</f>
        <v>Minnesota Wild</v>
      </c>
    </row>
    <row r="231" spans="1:16" hidden="1" x14ac:dyDescent="0.25">
      <c r="A231" t="s">
        <v>462</v>
      </c>
      <c r="B231" t="s">
        <v>508</v>
      </c>
      <c r="C231" s="11">
        <v>45952</v>
      </c>
      <c r="D231" t="s">
        <v>509</v>
      </c>
      <c r="E231" t="s">
        <v>510</v>
      </c>
      <c r="F231" t="s">
        <v>328</v>
      </c>
      <c r="G231" t="s">
        <v>154</v>
      </c>
      <c r="H231">
        <v>1</v>
      </c>
      <c r="I231" t="s">
        <v>21</v>
      </c>
      <c r="J231" t="s">
        <v>70</v>
      </c>
      <c r="K231" t="s">
        <v>70</v>
      </c>
      <c r="L231" t="s">
        <v>70</v>
      </c>
      <c r="N231" s="13" t="s">
        <v>526</v>
      </c>
      <c r="O231" s="13" t="str" cm="1">
        <f t="array" aca="1" ref="O231" ca="1">_xlfn.IFNA(_xlfn.XLOOKUP(N231&amp; TODAY(), tblSchedule[Team] &amp; tblSchedule[Date], tblSchedule[HA]), "-")</f>
        <v>A</v>
      </c>
      <c r="P231" s="13" t="str" cm="1">
        <f t="array" aca="1" ref="P231" ca="1">_xlfn.IFNA(_xlfn.XLOOKUP(N231&amp; TODAY(), tblSchedule[Team] &amp; tblSchedule[Date], tblSchedule[Team.2]), "-")</f>
        <v>Buffalo Sabres</v>
      </c>
    </row>
    <row r="232" spans="1:16" hidden="1" x14ac:dyDescent="0.25">
      <c r="A232" t="s">
        <v>462</v>
      </c>
      <c r="B232" t="s">
        <v>274</v>
      </c>
      <c r="C232" s="11">
        <v>45952</v>
      </c>
      <c r="D232" t="s">
        <v>275</v>
      </c>
      <c r="E232" t="s">
        <v>276</v>
      </c>
      <c r="F232" t="s">
        <v>99</v>
      </c>
      <c r="G232" t="s">
        <v>154</v>
      </c>
      <c r="H232">
        <v>1</v>
      </c>
      <c r="I232" t="s">
        <v>93</v>
      </c>
      <c r="J232" t="s">
        <v>70</v>
      </c>
      <c r="K232" t="s">
        <v>70</v>
      </c>
      <c r="L232" t="s">
        <v>70</v>
      </c>
      <c r="N232" s="13" t="s">
        <v>52</v>
      </c>
      <c r="O232" s="13" t="str" cm="1">
        <f t="array" aca="1" ref="O232" ca="1">_xlfn.IFNA(_xlfn.XLOOKUP(N232&amp; TODAY(), tblSchedule[Team] &amp; tblSchedule[Date], tblSchedule[HA]), "-")</f>
        <v>H</v>
      </c>
      <c r="P232" s="13" t="str" cm="1">
        <f t="array" aca="1" ref="P232" ca="1">_xlfn.IFNA(_xlfn.XLOOKUP(N232&amp; TODAY(), tblSchedule[Team] &amp; tblSchedule[Date], tblSchedule[Team.2]), "-")</f>
        <v>Minnesota Wild</v>
      </c>
    </row>
    <row r="233" spans="1:16" hidden="1" x14ac:dyDescent="0.25">
      <c r="A233" t="s">
        <v>462</v>
      </c>
      <c r="B233" t="s">
        <v>89</v>
      </c>
      <c r="C233" s="11">
        <v>45952</v>
      </c>
      <c r="D233" t="s">
        <v>91</v>
      </c>
      <c r="E233" t="s">
        <v>92</v>
      </c>
      <c r="F233" t="s">
        <v>94</v>
      </c>
      <c r="G233" t="s">
        <v>93</v>
      </c>
      <c r="H233">
        <v>1</v>
      </c>
      <c r="I233" t="s">
        <v>93</v>
      </c>
      <c r="J233" t="s">
        <v>70</v>
      </c>
      <c r="K233" t="s">
        <v>70</v>
      </c>
      <c r="L233" t="s">
        <v>70</v>
      </c>
      <c r="N233" s="13" t="s">
        <v>517</v>
      </c>
      <c r="O233" s="13" t="str" cm="1">
        <f t="array" aca="1" ref="O233" ca="1">_xlfn.IFNA(_xlfn.XLOOKUP(N233&amp; TODAY(), tblSchedule[Team] &amp; tblSchedule[Date], tblSchedule[HA]), "-")</f>
        <v>-</v>
      </c>
      <c r="P233" s="13" t="str" cm="1">
        <f t="array" aca="1" ref="P233" ca="1">_xlfn.IFNA(_xlfn.XLOOKUP(N233&amp; TODAY(), tblSchedule[Team] &amp; tblSchedule[Date], tblSchedule[Team.2]), "-")</f>
        <v>-</v>
      </c>
    </row>
    <row r="234" spans="1:16" hidden="1" x14ac:dyDescent="0.25">
      <c r="A234" t="s">
        <v>462</v>
      </c>
      <c r="B234" t="s">
        <v>428</v>
      </c>
      <c r="C234" s="11">
        <v>45952</v>
      </c>
      <c r="D234" t="s">
        <v>218</v>
      </c>
      <c r="E234" t="s">
        <v>429</v>
      </c>
      <c r="F234" t="s">
        <v>94</v>
      </c>
      <c r="G234" t="s">
        <v>196</v>
      </c>
      <c r="H234">
        <v>1</v>
      </c>
      <c r="I234" t="s">
        <v>132</v>
      </c>
      <c r="J234" t="s">
        <v>70</v>
      </c>
      <c r="K234" t="s">
        <v>70</v>
      </c>
      <c r="L234" t="s">
        <v>70</v>
      </c>
      <c r="N234" s="13" t="s">
        <v>517</v>
      </c>
      <c r="O234" s="13" t="str" cm="1">
        <f t="array" aca="1" ref="O234" ca="1">_xlfn.IFNA(_xlfn.XLOOKUP(N234&amp; TODAY(), tblSchedule[Team] &amp; tblSchedule[Date], tblSchedule[HA]), "-")</f>
        <v>-</v>
      </c>
      <c r="P234" s="13" t="str" cm="1">
        <f t="array" aca="1" ref="P234" ca="1">_xlfn.IFNA(_xlfn.XLOOKUP(N234&amp; TODAY(), tblSchedule[Team] &amp; tblSchedule[Date], tblSchedule[Team.2]), "-")</f>
        <v>-</v>
      </c>
    </row>
    <row r="235" spans="1:16" hidden="1" x14ac:dyDescent="0.25">
      <c r="A235" t="s">
        <v>462</v>
      </c>
      <c r="B235" t="s">
        <v>280</v>
      </c>
      <c r="C235" s="11">
        <v>45952</v>
      </c>
      <c r="D235" t="s">
        <v>281</v>
      </c>
      <c r="E235" t="s">
        <v>282</v>
      </c>
      <c r="F235" t="s">
        <v>259</v>
      </c>
      <c r="G235" t="s">
        <v>196</v>
      </c>
      <c r="H235">
        <v>1</v>
      </c>
      <c r="I235" t="s">
        <v>132</v>
      </c>
      <c r="J235" t="s">
        <v>70</v>
      </c>
      <c r="K235" t="s">
        <v>70</v>
      </c>
      <c r="L235" t="s">
        <v>70</v>
      </c>
      <c r="N235" s="13" t="s">
        <v>519</v>
      </c>
      <c r="O235" s="13" t="str" cm="1">
        <f t="array" aca="1" ref="O235" ca="1">_xlfn.IFNA(_xlfn.XLOOKUP(N235&amp; TODAY(), tblSchedule[Team] &amp; tblSchedule[Date], tblSchedule[HA]), "-")</f>
        <v>-</v>
      </c>
      <c r="P235" s="13" t="str" cm="1">
        <f t="array" aca="1" ref="P235" ca="1">_xlfn.IFNA(_xlfn.XLOOKUP(N235&amp; TODAY(), tblSchedule[Team] &amp; tblSchedule[Date], tblSchedule[Team.2]), "-")</f>
        <v>-</v>
      </c>
    </row>
    <row r="236" spans="1:16" hidden="1" x14ac:dyDescent="0.25">
      <c r="A236" t="s">
        <v>462</v>
      </c>
      <c r="B236" t="s">
        <v>108</v>
      </c>
      <c r="C236" s="11">
        <v>45952</v>
      </c>
      <c r="D236" t="s">
        <v>110</v>
      </c>
      <c r="E236" t="s">
        <v>111</v>
      </c>
      <c r="F236" t="s">
        <v>78</v>
      </c>
      <c r="G236" t="s">
        <v>23</v>
      </c>
      <c r="I236" t="s">
        <v>23</v>
      </c>
      <c r="J236" t="s">
        <v>70</v>
      </c>
      <c r="K236" t="s">
        <v>70</v>
      </c>
      <c r="L236" t="s">
        <v>70</v>
      </c>
      <c r="N236" s="13" t="s">
        <v>54</v>
      </c>
      <c r="O236" s="13" t="str" cm="1">
        <f t="array" aca="1" ref="O236" ca="1">_xlfn.IFNA(_xlfn.XLOOKUP(N236&amp; TODAY(), tblSchedule[Team] &amp; tblSchedule[Date], tblSchedule[HA]), "-")</f>
        <v>-</v>
      </c>
      <c r="P236" s="13" t="str" cm="1">
        <f t="array" aca="1" ref="P236" ca="1">_xlfn.IFNA(_xlfn.XLOOKUP(N236&amp; TODAY(), tblSchedule[Team] &amp; tblSchedule[Date], tblSchedule[Team.2]), "-")</f>
        <v>-</v>
      </c>
    </row>
    <row r="237" spans="1:16" hidden="1" x14ac:dyDescent="0.25">
      <c r="A237" t="s">
        <v>462</v>
      </c>
      <c r="B237" t="s">
        <v>226</v>
      </c>
      <c r="C237" s="11">
        <v>45952</v>
      </c>
      <c r="D237" t="s">
        <v>227</v>
      </c>
      <c r="E237" t="s">
        <v>228</v>
      </c>
      <c r="F237" t="s">
        <v>94</v>
      </c>
      <c r="G237" t="s">
        <v>23</v>
      </c>
      <c r="I237" t="s">
        <v>23</v>
      </c>
      <c r="J237" t="s">
        <v>70</v>
      </c>
      <c r="K237" t="s">
        <v>70</v>
      </c>
      <c r="L237" t="s">
        <v>70</v>
      </c>
      <c r="N237" s="13" t="s">
        <v>517</v>
      </c>
      <c r="O237" s="13" t="str" cm="1">
        <f t="array" aca="1" ref="O237" ca="1">_xlfn.IFNA(_xlfn.XLOOKUP(N237&amp; TODAY(), tblSchedule[Team] &amp; tblSchedule[Date], tblSchedule[HA]), "-")</f>
        <v>-</v>
      </c>
      <c r="P237" s="13" t="str" cm="1">
        <f t="array" aca="1" ref="P237" ca="1">_xlfn.IFNA(_xlfn.XLOOKUP(N237&amp; TODAY(), tblSchedule[Team] &amp; tblSchedule[Date], tblSchedule[Team.2]), "-")</f>
        <v>-</v>
      </c>
    </row>
    <row r="238" spans="1:16" hidden="1" x14ac:dyDescent="0.25">
      <c r="A238" t="s">
        <v>462</v>
      </c>
      <c r="B238" t="s">
        <v>252</v>
      </c>
      <c r="C238" s="11">
        <v>45952</v>
      </c>
      <c r="D238" t="s">
        <v>218</v>
      </c>
      <c r="E238" t="s">
        <v>253</v>
      </c>
      <c r="F238" t="s">
        <v>254</v>
      </c>
      <c r="G238" t="s">
        <v>23</v>
      </c>
      <c r="I238" t="s">
        <v>23</v>
      </c>
      <c r="J238" t="s">
        <v>70</v>
      </c>
      <c r="K238" t="s">
        <v>70</v>
      </c>
      <c r="L238" t="s">
        <v>70</v>
      </c>
      <c r="N238" s="13" t="s">
        <v>516</v>
      </c>
      <c r="O238" s="13" t="str" cm="1">
        <f t="array" aca="1" ref="O238" ca="1">_xlfn.IFNA(_xlfn.XLOOKUP(N238&amp; TODAY(), tblSchedule[Team] &amp; tblSchedule[Date], tblSchedule[HA]), "-")</f>
        <v>-</v>
      </c>
      <c r="P238" s="13" t="str" cm="1">
        <f t="array" aca="1" ref="P238" ca="1">_xlfn.IFNA(_xlfn.XLOOKUP(N238&amp; TODAY(), tblSchedule[Team] &amp; tblSchedule[Date], tblSchedule[Team.2]), "-")</f>
        <v>-</v>
      </c>
    </row>
    <row r="239" spans="1:16" hidden="1" x14ac:dyDescent="0.25">
      <c r="A239" t="s">
        <v>462</v>
      </c>
      <c r="B239" t="s">
        <v>414</v>
      </c>
      <c r="C239" s="11">
        <v>45952</v>
      </c>
      <c r="D239" t="s">
        <v>415</v>
      </c>
      <c r="E239" t="s">
        <v>416</v>
      </c>
      <c r="F239" t="s">
        <v>187</v>
      </c>
      <c r="G239" t="s">
        <v>23</v>
      </c>
      <c r="H239">
        <v>1</v>
      </c>
      <c r="I239" t="s">
        <v>23</v>
      </c>
      <c r="J239" t="s">
        <v>70</v>
      </c>
      <c r="K239" t="s">
        <v>70</v>
      </c>
      <c r="L239" t="s">
        <v>70</v>
      </c>
      <c r="N239" s="13" t="s">
        <v>48</v>
      </c>
      <c r="O239" s="13" t="str" cm="1">
        <f t="array" aca="1" ref="O239" ca="1">_xlfn.IFNA(_xlfn.XLOOKUP(N239&amp; TODAY(), tblSchedule[Team] &amp; tblSchedule[Date], tblSchedule[HA]), "-")</f>
        <v>-</v>
      </c>
      <c r="P239" s="13" t="str" cm="1">
        <f t="array" aca="1" ref="P239" ca="1">_xlfn.IFNA(_xlfn.XLOOKUP(N239&amp; TODAY(), tblSchedule[Team] &amp; tblSchedule[Date], tblSchedule[Team.2]), "-")</f>
        <v>-</v>
      </c>
    </row>
    <row r="240" spans="1:16" hidden="1" x14ac:dyDescent="0.25">
      <c r="A240" t="s">
        <v>462</v>
      </c>
      <c r="B240" t="s">
        <v>385</v>
      </c>
      <c r="C240" s="11">
        <v>45952</v>
      </c>
      <c r="D240" t="s">
        <v>386</v>
      </c>
      <c r="E240" t="s">
        <v>387</v>
      </c>
      <c r="F240" t="s">
        <v>178</v>
      </c>
      <c r="G240" t="s">
        <v>21</v>
      </c>
      <c r="H240">
        <v>1</v>
      </c>
      <c r="I240" t="s">
        <v>298</v>
      </c>
      <c r="J240" t="s">
        <v>70</v>
      </c>
      <c r="K240" t="s">
        <v>70</v>
      </c>
      <c r="L240" t="s">
        <v>70</v>
      </c>
      <c r="N240" s="13" t="s">
        <v>53</v>
      </c>
      <c r="O240" s="13" t="str" cm="1">
        <f t="array" aca="1" ref="O240" ca="1">_xlfn.IFNA(_xlfn.XLOOKUP(N240&amp; TODAY(), tblSchedule[Team] &amp; tblSchedule[Date], tblSchedule[HA]), "-")</f>
        <v>-</v>
      </c>
      <c r="P240" s="13" t="str" cm="1">
        <f t="array" aca="1" ref="P240" ca="1">_xlfn.IFNA(_xlfn.XLOOKUP(N240&amp; TODAY(), tblSchedule[Team] &amp; tblSchedule[Date], tblSchedule[Team.2]), "-")</f>
        <v>-</v>
      </c>
    </row>
    <row r="241" spans="1:16" hidden="1" x14ac:dyDescent="0.25">
      <c r="A241" t="s">
        <v>462</v>
      </c>
      <c r="B241" t="s">
        <v>375</v>
      </c>
      <c r="C241" s="11">
        <v>45952</v>
      </c>
      <c r="D241" t="s">
        <v>376</v>
      </c>
      <c r="E241" t="s">
        <v>377</v>
      </c>
      <c r="F241" t="s">
        <v>78</v>
      </c>
      <c r="G241" t="s">
        <v>21</v>
      </c>
      <c r="H241">
        <v>1</v>
      </c>
      <c r="I241" t="s">
        <v>298</v>
      </c>
      <c r="J241" t="s">
        <v>70</v>
      </c>
      <c r="K241" t="s">
        <v>70</v>
      </c>
      <c r="L241" t="s">
        <v>70</v>
      </c>
      <c r="N241" s="13" t="s">
        <v>54</v>
      </c>
      <c r="O241" s="13" t="str" cm="1">
        <f t="array" aca="1" ref="O241" ca="1">_xlfn.IFNA(_xlfn.XLOOKUP(N241&amp; TODAY(), tblSchedule[Team] &amp; tblSchedule[Date], tblSchedule[HA]), "-")</f>
        <v>-</v>
      </c>
      <c r="P241" s="13" t="str" cm="1">
        <f t="array" aca="1" ref="P241" ca="1">_xlfn.IFNA(_xlfn.XLOOKUP(N241&amp; TODAY(), tblSchedule[Team] &amp; tblSchedule[Date], tblSchedule[Team.2]), "-")</f>
        <v>-</v>
      </c>
    </row>
    <row r="242" spans="1:16" hidden="1" x14ac:dyDescent="0.25">
      <c r="A242" t="s">
        <v>462</v>
      </c>
      <c r="B242" t="s">
        <v>432</v>
      </c>
      <c r="C242" s="11">
        <v>45952</v>
      </c>
      <c r="D242" t="s">
        <v>433</v>
      </c>
      <c r="E242" t="s">
        <v>434</v>
      </c>
      <c r="F242" t="s">
        <v>435</v>
      </c>
      <c r="G242" t="s">
        <v>132</v>
      </c>
      <c r="H242">
        <v>1</v>
      </c>
      <c r="I242" t="s">
        <v>298</v>
      </c>
      <c r="J242" t="s">
        <v>70</v>
      </c>
      <c r="K242" t="s">
        <v>70</v>
      </c>
      <c r="L242" t="s">
        <v>70</v>
      </c>
      <c r="N242" s="13" t="s">
        <v>530</v>
      </c>
      <c r="O242" s="13" t="str" cm="1">
        <f t="array" aca="1" ref="O242" ca="1">_xlfn.IFNA(_xlfn.XLOOKUP(N242&amp; TODAY(), tblSchedule[Team] &amp; tblSchedule[Date], tblSchedule[HA]), "-")</f>
        <v>-</v>
      </c>
      <c r="P242" s="13" t="str" cm="1">
        <f t="array" aca="1" ref="P242" ca="1">_xlfn.IFNA(_xlfn.XLOOKUP(N242&amp; TODAY(), tblSchedule[Team] &amp; tblSchedule[Date], tblSchedule[Team.2]), "-")</f>
        <v>-</v>
      </c>
    </row>
    <row r="243" spans="1:16" hidden="1" x14ac:dyDescent="0.25">
      <c r="A243" t="s">
        <v>462</v>
      </c>
      <c r="B243" t="s">
        <v>301</v>
      </c>
      <c r="C243" s="11">
        <v>45952</v>
      </c>
      <c r="D243" t="s">
        <v>302</v>
      </c>
      <c r="E243" t="s">
        <v>303</v>
      </c>
      <c r="F243" t="s">
        <v>138</v>
      </c>
      <c r="G243" t="s">
        <v>25</v>
      </c>
      <c r="H243">
        <v>1</v>
      </c>
      <c r="I243" t="s">
        <v>25</v>
      </c>
      <c r="J243" t="s">
        <v>70</v>
      </c>
      <c r="K243" t="s">
        <v>70</v>
      </c>
      <c r="L243" t="s">
        <v>70</v>
      </c>
      <c r="N243" s="13" t="s">
        <v>520</v>
      </c>
      <c r="O243" s="13" t="str" cm="1">
        <f t="array" aca="1" ref="O243" ca="1">_xlfn.IFNA(_xlfn.XLOOKUP(N243&amp; TODAY(), tblSchedule[Team] &amp; tblSchedule[Date], tblSchedule[HA]), "-")</f>
        <v>-</v>
      </c>
      <c r="P243" s="13" t="str" cm="1">
        <f t="array" aca="1" ref="P243" ca="1">_xlfn.IFNA(_xlfn.XLOOKUP(N243&amp; TODAY(), tblSchedule[Team] &amp; tblSchedule[Date], tblSchedule[Team.2]), "-")</f>
        <v>-</v>
      </c>
    </row>
    <row r="244" spans="1:16" hidden="1" x14ac:dyDescent="0.25">
      <c r="A244" t="s">
        <v>462</v>
      </c>
      <c r="B244" t="s">
        <v>306</v>
      </c>
      <c r="C244" s="11">
        <v>45952</v>
      </c>
      <c r="D244" t="s">
        <v>307</v>
      </c>
      <c r="E244" t="s">
        <v>308</v>
      </c>
      <c r="F244" t="s">
        <v>88</v>
      </c>
      <c r="G244" t="s">
        <v>25</v>
      </c>
      <c r="H244">
        <v>1</v>
      </c>
      <c r="I244" t="s">
        <v>25</v>
      </c>
      <c r="J244" t="s">
        <v>70</v>
      </c>
      <c r="K244" t="s">
        <v>70</v>
      </c>
      <c r="L244" t="s">
        <v>70</v>
      </c>
      <c r="N244" s="13" t="s">
        <v>522</v>
      </c>
      <c r="O244" s="13" t="str" cm="1">
        <f t="array" aca="1" ref="O244" ca="1">_xlfn.IFNA(_xlfn.XLOOKUP(N244&amp; TODAY(), tblSchedule[Team] &amp; tblSchedule[Date], tblSchedule[HA]), "-")</f>
        <v>-</v>
      </c>
      <c r="P244" s="13" t="str" cm="1">
        <f t="array" aca="1" ref="P244" ca="1">_xlfn.IFNA(_xlfn.XLOOKUP(N244&amp; TODAY(), tblSchedule[Team] &amp; tblSchedule[Date], tblSchedule[Team.2]), "-")</f>
        <v>-</v>
      </c>
    </row>
    <row r="245" spans="1:16" hidden="1" x14ac:dyDescent="0.25">
      <c r="A245" t="s">
        <v>462</v>
      </c>
      <c r="B245" t="s">
        <v>371</v>
      </c>
      <c r="C245" s="11">
        <v>45952</v>
      </c>
      <c r="D245" t="s">
        <v>372</v>
      </c>
      <c r="E245" t="s">
        <v>373</v>
      </c>
      <c r="F245" t="s">
        <v>159</v>
      </c>
      <c r="G245" t="s">
        <v>25</v>
      </c>
      <c r="H245">
        <v>1</v>
      </c>
      <c r="I245" t="s">
        <v>298</v>
      </c>
      <c r="J245" t="s">
        <v>70</v>
      </c>
      <c r="K245" t="s">
        <v>70</v>
      </c>
      <c r="L245" t="s">
        <v>70</v>
      </c>
      <c r="N245" s="13" t="s">
        <v>527</v>
      </c>
      <c r="O245" s="13" t="str" cm="1">
        <f t="array" aca="1" ref="O245" ca="1">_xlfn.IFNA(_xlfn.XLOOKUP(N245&amp; TODAY(), tblSchedule[Team] &amp; tblSchedule[Date], tblSchedule[HA]), "-")</f>
        <v>-</v>
      </c>
      <c r="P245" s="13" t="str" cm="1">
        <f t="array" aca="1" ref="P245" ca="1">_xlfn.IFNA(_xlfn.XLOOKUP(N245&amp; TODAY(), tblSchedule[Team] &amp; tblSchedule[Date], tblSchedule[Team.2]), "-")</f>
        <v>-</v>
      </c>
    </row>
    <row r="246" spans="1:16" hidden="1" x14ac:dyDescent="0.25">
      <c r="A246" t="s">
        <v>463</v>
      </c>
      <c r="B246" t="s">
        <v>272</v>
      </c>
      <c r="C246" s="11">
        <v>45952</v>
      </c>
      <c r="D246" t="s">
        <v>118</v>
      </c>
      <c r="E246" t="s">
        <v>273</v>
      </c>
      <c r="F246" t="s">
        <v>88</v>
      </c>
      <c r="G246" t="s">
        <v>21</v>
      </c>
      <c r="H246">
        <v>1</v>
      </c>
      <c r="I246" t="s">
        <v>21</v>
      </c>
      <c r="J246" t="s">
        <v>70</v>
      </c>
      <c r="K246" t="s">
        <v>70</v>
      </c>
      <c r="L246" t="s">
        <v>70</v>
      </c>
      <c r="N246" s="13" t="s">
        <v>522</v>
      </c>
      <c r="O246" s="13" t="str" cm="1">
        <f t="array" aca="1" ref="O246" ca="1">_xlfn.IFNA(_xlfn.XLOOKUP(N246&amp; TODAY(), tblSchedule[Team] &amp; tblSchedule[Date], tblSchedule[HA]), "-")</f>
        <v>-</v>
      </c>
      <c r="P246" s="13" t="str" cm="1">
        <f t="array" aca="1" ref="P246" ca="1">_xlfn.IFNA(_xlfn.XLOOKUP(N246&amp; TODAY(), tblSchedule[Team] &amp; tblSchedule[Date], tblSchedule[Team.2]), "-")</f>
        <v>-</v>
      </c>
    </row>
    <row r="247" spans="1:16" hidden="1" x14ac:dyDescent="0.25">
      <c r="A247" t="s">
        <v>463</v>
      </c>
      <c r="B247" t="s">
        <v>464</v>
      </c>
      <c r="C247" s="11">
        <v>45952</v>
      </c>
      <c r="D247" t="s">
        <v>465</v>
      </c>
      <c r="E247" t="s">
        <v>466</v>
      </c>
      <c r="F247" t="s">
        <v>210</v>
      </c>
      <c r="G247" t="s">
        <v>21</v>
      </c>
      <c r="H247">
        <v>1</v>
      </c>
      <c r="I247" t="s">
        <v>21</v>
      </c>
      <c r="J247" t="s">
        <v>70</v>
      </c>
      <c r="K247" t="s">
        <v>70</v>
      </c>
      <c r="L247" t="s">
        <v>70</v>
      </c>
      <c r="N247" s="13" t="s">
        <v>534</v>
      </c>
      <c r="O247" s="13" t="str" cm="1">
        <f t="array" aca="1" ref="O247" ca="1">_xlfn.IFNA(_xlfn.XLOOKUP(N247&amp; TODAY(), tblSchedule[Team] &amp; tblSchedule[Date], tblSchedule[HA]), "-")</f>
        <v>-</v>
      </c>
      <c r="P247" s="13" t="str" cm="1">
        <f t="array" aca="1" ref="P247" ca="1">_xlfn.IFNA(_xlfn.XLOOKUP(N247&amp; TODAY(), tblSchedule[Team] &amp; tblSchedule[Date], tblSchedule[Team.2]), "-")</f>
        <v>-</v>
      </c>
    </row>
    <row r="248" spans="1:16" hidden="1" x14ac:dyDescent="0.25">
      <c r="A248" t="s">
        <v>463</v>
      </c>
      <c r="B248" t="s">
        <v>277</v>
      </c>
      <c r="C248" s="11">
        <v>45952</v>
      </c>
      <c r="D248" t="s">
        <v>278</v>
      </c>
      <c r="E248" t="s">
        <v>279</v>
      </c>
      <c r="F248" t="s">
        <v>202</v>
      </c>
      <c r="G248" t="s">
        <v>154</v>
      </c>
      <c r="H248">
        <v>1</v>
      </c>
      <c r="I248" t="s">
        <v>93</v>
      </c>
      <c r="J248" t="s">
        <v>70</v>
      </c>
      <c r="K248" t="s">
        <v>70</v>
      </c>
      <c r="L248" t="s">
        <v>70</v>
      </c>
      <c r="N248" s="13" t="s">
        <v>540</v>
      </c>
      <c r="O248" s="13" t="str" cm="1">
        <f t="array" aca="1" ref="O248" ca="1">_xlfn.IFNA(_xlfn.XLOOKUP(N248&amp; TODAY(), tblSchedule[Team] &amp; tblSchedule[Date], tblSchedule[HA]), "-")</f>
        <v>-</v>
      </c>
      <c r="P248" s="13" t="str" cm="1">
        <f t="array" aca="1" ref="P248" ca="1">_xlfn.IFNA(_xlfn.XLOOKUP(N248&amp; TODAY(), tblSchedule[Team] &amp; tblSchedule[Date], tblSchedule[Team.2]), "-")</f>
        <v>-</v>
      </c>
    </row>
    <row r="249" spans="1:16" hidden="1" x14ac:dyDescent="0.25">
      <c r="A249" t="s">
        <v>463</v>
      </c>
      <c r="B249" t="s">
        <v>151</v>
      </c>
      <c r="C249" s="11">
        <v>45952</v>
      </c>
      <c r="D249" t="s">
        <v>152</v>
      </c>
      <c r="E249" t="s">
        <v>153</v>
      </c>
      <c r="F249" t="s">
        <v>133</v>
      </c>
      <c r="G249" t="s">
        <v>154</v>
      </c>
      <c r="H249">
        <v>1</v>
      </c>
      <c r="I249" t="s">
        <v>93</v>
      </c>
      <c r="J249" t="s">
        <v>70</v>
      </c>
      <c r="K249" t="s">
        <v>70</v>
      </c>
      <c r="L249" t="s">
        <v>70</v>
      </c>
      <c r="N249" s="13" t="s">
        <v>533</v>
      </c>
      <c r="O249" s="13" t="str" cm="1">
        <f t="array" aca="1" ref="O249" ca="1">_xlfn.IFNA(_xlfn.XLOOKUP(N249&amp; TODAY(), tblSchedule[Team] &amp; tblSchedule[Date], tblSchedule[HA]), "-")</f>
        <v>-</v>
      </c>
      <c r="P249" s="13" t="str" cm="1">
        <f t="array" aca="1" ref="P249" ca="1">_xlfn.IFNA(_xlfn.XLOOKUP(N249&amp; TODAY(), tblSchedule[Team] &amp; tblSchedule[Date], tblSchedule[Team.2]), "-")</f>
        <v>-</v>
      </c>
    </row>
    <row r="250" spans="1:16" hidden="1" x14ac:dyDescent="0.25">
      <c r="A250" t="s">
        <v>463</v>
      </c>
      <c r="B250" t="s">
        <v>382</v>
      </c>
      <c r="C250" s="11">
        <v>45952</v>
      </c>
      <c r="D250" t="s">
        <v>383</v>
      </c>
      <c r="E250" t="s">
        <v>384</v>
      </c>
      <c r="F250" t="s">
        <v>78</v>
      </c>
      <c r="G250" t="s">
        <v>132</v>
      </c>
      <c r="H250">
        <v>1</v>
      </c>
      <c r="I250" t="s">
        <v>132</v>
      </c>
      <c r="J250" t="s">
        <v>70</v>
      </c>
      <c r="K250" t="s">
        <v>70</v>
      </c>
      <c r="L250" t="s">
        <v>70</v>
      </c>
      <c r="N250" s="13" t="s">
        <v>54</v>
      </c>
      <c r="O250" s="13" t="str" cm="1">
        <f t="array" aca="1" ref="O250" ca="1">_xlfn.IFNA(_xlfn.XLOOKUP(N250&amp; TODAY(), tblSchedule[Team] &amp; tblSchedule[Date], tblSchedule[HA]), "-")</f>
        <v>-</v>
      </c>
      <c r="P250" s="13" t="str" cm="1">
        <f t="array" aca="1" ref="P250" ca="1">_xlfn.IFNA(_xlfn.XLOOKUP(N250&amp; TODAY(), tblSchedule[Team] &amp; tblSchedule[Date], tblSchedule[Team.2]), "-")</f>
        <v>-</v>
      </c>
    </row>
    <row r="251" spans="1:16" hidden="1" x14ac:dyDescent="0.25">
      <c r="A251" t="s">
        <v>463</v>
      </c>
      <c r="B251" t="s">
        <v>360</v>
      </c>
      <c r="C251" s="11">
        <v>45952</v>
      </c>
      <c r="D251" t="s">
        <v>361</v>
      </c>
      <c r="E251" t="s">
        <v>362</v>
      </c>
      <c r="F251" t="s">
        <v>363</v>
      </c>
      <c r="G251" t="s">
        <v>132</v>
      </c>
      <c r="H251">
        <v>1</v>
      </c>
      <c r="I251" t="s">
        <v>132</v>
      </c>
      <c r="J251" t="s">
        <v>70</v>
      </c>
      <c r="K251" t="s">
        <v>70</v>
      </c>
      <c r="L251" t="s">
        <v>70</v>
      </c>
      <c r="N251" s="13" t="s">
        <v>47</v>
      </c>
      <c r="O251" s="13" t="str" cm="1">
        <f t="array" aca="1" ref="O251" ca="1">_xlfn.IFNA(_xlfn.XLOOKUP(N251&amp; TODAY(), tblSchedule[Team] &amp; tblSchedule[Date], tblSchedule[HA]), "-")</f>
        <v>-</v>
      </c>
      <c r="P251" s="13" t="str" cm="1">
        <f t="array" aca="1" ref="P251" ca="1">_xlfn.IFNA(_xlfn.XLOOKUP(N251&amp; TODAY(), tblSchedule[Team] &amp; tblSchedule[Date], tblSchedule[Team.2]), "-")</f>
        <v>-</v>
      </c>
    </row>
    <row r="252" spans="1:16" hidden="1" x14ac:dyDescent="0.25">
      <c r="A252" t="s">
        <v>463</v>
      </c>
      <c r="B252" t="s">
        <v>289</v>
      </c>
      <c r="C252" s="11">
        <v>45952</v>
      </c>
      <c r="D252" t="s">
        <v>290</v>
      </c>
      <c r="E252" t="s">
        <v>291</v>
      </c>
      <c r="F252" t="s">
        <v>155</v>
      </c>
      <c r="G252" t="s">
        <v>23</v>
      </c>
      <c r="H252">
        <v>1</v>
      </c>
      <c r="I252" t="s">
        <v>23</v>
      </c>
      <c r="J252" t="s">
        <v>70</v>
      </c>
      <c r="K252" t="s">
        <v>70</v>
      </c>
      <c r="L252" t="s">
        <v>70</v>
      </c>
      <c r="N252" s="13" t="s">
        <v>49</v>
      </c>
      <c r="O252" s="13" t="str" cm="1">
        <f t="array" aca="1" ref="O252" ca="1">_xlfn.IFNA(_xlfn.XLOOKUP(N252&amp; TODAY(), tblSchedule[Team] &amp; tblSchedule[Date], tblSchedule[HA]), "-")</f>
        <v>H</v>
      </c>
      <c r="P252" s="13" t="str" cm="1">
        <f t="array" aca="1" ref="P252" ca="1">_xlfn.IFNA(_xlfn.XLOOKUP(N252&amp; TODAY(), tblSchedule[Team] &amp; tblSchedule[Date], tblSchedule[Team.2]), "-")</f>
        <v>Montreal Canadiens</v>
      </c>
    </row>
    <row r="253" spans="1:16" hidden="1" x14ac:dyDescent="0.25">
      <c r="A253" t="s">
        <v>463</v>
      </c>
      <c r="B253" t="s">
        <v>108</v>
      </c>
      <c r="C253" s="11">
        <v>45952</v>
      </c>
      <c r="D253" t="s">
        <v>110</v>
      </c>
      <c r="E253" t="s">
        <v>111</v>
      </c>
      <c r="F253" t="s">
        <v>78</v>
      </c>
      <c r="G253" t="s">
        <v>23</v>
      </c>
      <c r="I253" t="s">
        <v>23</v>
      </c>
      <c r="J253" t="s">
        <v>70</v>
      </c>
      <c r="K253" t="s">
        <v>70</v>
      </c>
      <c r="L253" t="s">
        <v>70</v>
      </c>
      <c r="N253" s="13" t="s">
        <v>54</v>
      </c>
      <c r="O253" s="13" t="str" cm="1">
        <f t="array" aca="1" ref="O253" ca="1">_xlfn.IFNA(_xlfn.XLOOKUP(N253&amp; TODAY(), tblSchedule[Team] &amp; tblSchedule[Date], tblSchedule[HA]), "-")</f>
        <v>-</v>
      </c>
      <c r="P253" s="13" t="str" cm="1">
        <f t="array" aca="1" ref="P253" ca="1">_xlfn.IFNA(_xlfn.XLOOKUP(N253&amp; TODAY(), tblSchedule[Team] &amp; tblSchedule[Date], tblSchedule[Team.2]), "-")</f>
        <v>-</v>
      </c>
    </row>
    <row r="254" spans="1:16" hidden="1" x14ac:dyDescent="0.25">
      <c r="A254" t="s">
        <v>463</v>
      </c>
      <c r="B254" t="s">
        <v>252</v>
      </c>
      <c r="C254" s="11">
        <v>45952</v>
      </c>
      <c r="D254" t="s">
        <v>218</v>
      </c>
      <c r="E254" t="s">
        <v>253</v>
      </c>
      <c r="F254" t="s">
        <v>254</v>
      </c>
      <c r="G254" t="s">
        <v>23</v>
      </c>
      <c r="I254" t="s">
        <v>23</v>
      </c>
      <c r="J254" t="s">
        <v>70</v>
      </c>
      <c r="K254" t="s">
        <v>70</v>
      </c>
      <c r="L254" t="s">
        <v>70</v>
      </c>
      <c r="N254" s="13" t="s">
        <v>516</v>
      </c>
      <c r="O254" s="13" t="str" cm="1">
        <f t="array" aca="1" ref="O254" ca="1">_xlfn.IFNA(_xlfn.XLOOKUP(N254&amp; TODAY(), tblSchedule[Team] &amp; tblSchedule[Date], tblSchedule[HA]), "-")</f>
        <v>-</v>
      </c>
      <c r="P254" s="13" t="str" cm="1">
        <f t="array" aca="1" ref="P254" ca="1">_xlfn.IFNA(_xlfn.XLOOKUP(N254&amp; TODAY(), tblSchedule[Team] &amp; tblSchedule[Date], tblSchedule[Team.2]), "-")</f>
        <v>-</v>
      </c>
    </row>
    <row r="255" spans="1:16" hidden="1" x14ac:dyDescent="0.25">
      <c r="A255" t="s">
        <v>463</v>
      </c>
      <c r="B255" t="s">
        <v>467</v>
      </c>
      <c r="C255" s="11">
        <v>45952</v>
      </c>
      <c r="D255" t="s">
        <v>468</v>
      </c>
      <c r="E255" t="s">
        <v>469</v>
      </c>
      <c r="F255" t="s">
        <v>150</v>
      </c>
      <c r="G255" t="s">
        <v>23</v>
      </c>
      <c r="I255" t="s">
        <v>23</v>
      </c>
      <c r="J255" t="s">
        <v>70</v>
      </c>
      <c r="K255" t="s">
        <v>70</v>
      </c>
      <c r="L255" t="s">
        <v>70</v>
      </c>
      <c r="N255" s="13" t="s">
        <v>532</v>
      </c>
      <c r="O255" s="13" t="str" cm="1">
        <f t="array" aca="1" ref="O255" ca="1">_xlfn.IFNA(_xlfn.XLOOKUP(N255&amp; TODAY(), tblSchedule[Team] &amp; tblSchedule[Date], tblSchedule[HA]), "-")</f>
        <v>A</v>
      </c>
      <c r="P255" s="13" t="str" cm="1">
        <f t="array" aca="1" ref="P255" ca="1">_xlfn.IFNA(_xlfn.XLOOKUP(N255&amp; TODAY(), tblSchedule[Team] &amp; tblSchedule[Date], tblSchedule[Team.2]), "-")</f>
        <v>New Jersey Devils</v>
      </c>
    </row>
    <row r="256" spans="1:16" hidden="1" x14ac:dyDescent="0.25">
      <c r="A256" t="s">
        <v>463</v>
      </c>
      <c r="B256" t="s">
        <v>319</v>
      </c>
      <c r="C256" s="11">
        <v>45952</v>
      </c>
      <c r="D256" t="s">
        <v>320</v>
      </c>
      <c r="E256" t="s">
        <v>321</v>
      </c>
      <c r="F256" t="s">
        <v>322</v>
      </c>
      <c r="G256" t="s">
        <v>93</v>
      </c>
      <c r="H256">
        <v>1</v>
      </c>
      <c r="I256" t="s">
        <v>298</v>
      </c>
      <c r="J256" t="s">
        <v>70</v>
      </c>
      <c r="K256" t="s">
        <v>70</v>
      </c>
      <c r="L256" t="s">
        <v>70</v>
      </c>
      <c r="N256" s="13" t="s">
        <v>528</v>
      </c>
      <c r="O256" s="13" t="str" cm="1">
        <f t="array" aca="1" ref="O256" ca="1">_xlfn.IFNA(_xlfn.XLOOKUP(N256&amp; TODAY(), tblSchedule[Team] &amp; tblSchedule[Date], tblSchedule[HA]), "-")</f>
        <v>-</v>
      </c>
      <c r="P256" s="13" t="str" cm="1">
        <f t="array" aca="1" ref="P256" ca="1">_xlfn.IFNA(_xlfn.XLOOKUP(N256&amp; TODAY(), tblSchedule[Team] &amp; tblSchedule[Date], tblSchedule[Team.2]), "-")</f>
        <v>-</v>
      </c>
    </row>
    <row r="257" spans="1:16" hidden="1" x14ac:dyDescent="0.25">
      <c r="A257" t="s">
        <v>463</v>
      </c>
      <c r="B257" t="s">
        <v>299</v>
      </c>
      <c r="C257" s="11">
        <v>45952</v>
      </c>
      <c r="D257" t="s">
        <v>237</v>
      </c>
      <c r="E257" t="s">
        <v>300</v>
      </c>
      <c r="F257" t="s">
        <v>88</v>
      </c>
      <c r="G257" t="s">
        <v>93</v>
      </c>
      <c r="H257">
        <v>1</v>
      </c>
      <c r="I257" t="s">
        <v>298</v>
      </c>
      <c r="J257" t="s">
        <v>70</v>
      </c>
      <c r="K257" t="s">
        <v>70</v>
      </c>
      <c r="L257" t="s">
        <v>70</v>
      </c>
      <c r="N257" s="13" t="s">
        <v>522</v>
      </c>
      <c r="O257" s="13" t="str" cm="1">
        <f t="array" aca="1" ref="O257" ca="1">_xlfn.IFNA(_xlfn.XLOOKUP(N257&amp; TODAY(), tblSchedule[Team] &amp; tblSchedule[Date], tblSchedule[HA]), "-")</f>
        <v>-</v>
      </c>
      <c r="P257" s="13" t="str" cm="1">
        <f t="array" aca="1" ref="P257" ca="1">_xlfn.IFNA(_xlfn.XLOOKUP(N257&amp; TODAY(), tblSchedule[Team] &amp; tblSchedule[Date], tblSchedule[Team.2]), "-")</f>
        <v>-</v>
      </c>
    </row>
    <row r="258" spans="1:16" hidden="1" x14ac:dyDescent="0.25">
      <c r="A258" t="s">
        <v>463</v>
      </c>
      <c r="B258" t="s">
        <v>389</v>
      </c>
      <c r="C258" s="11">
        <v>45952</v>
      </c>
      <c r="D258" t="s">
        <v>390</v>
      </c>
      <c r="E258" t="s">
        <v>391</v>
      </c>
      <c r="F258" t="s">
        <v>178</v>
      </c>
      <c r="G258" t="s">
        <v>71</v>
      </c>
      <c r="I258" t="s">
        <v>298</v>
      </c>
      <c r="J258" t="s">
        <v>70</v>
      </c>
      <c r="K258" t="s">
        <v>70</v>
      </c>
      <c r="L258" t="s">
        <v>70</v>
      </c>
      <c r="N258" s="13" t="s">
        <v>53</v>
      </c>
      <c r="O258" s="13" t="str" cm="1">
        <f t="array" aca="1" ref="O258" ca="1">_xlfn.IFNA(_xlfn.XLOOKUP(N258&amp; TODAY(), tblSchedule[Team] &amp; tblSchedule[Date], tblSchedule[HA]), "-")</f>
        <v>-</v>
      </c>
      <c r="P258" s="13" t="str" cm="1">
        <f t="array" aca="1" ref="P258" ca="1">_xlfn.IFNA(_xlfn.XLOOKUP(N258&amp; TODAY(), tblSchedule[Team] &amp; tblSchedule[Date], tblSchedule[Team.2]), "-")</f>
        <v>-</v>
      </c>
    </row>
    <row r="259" spans="1:16" hidden="1" x14ac:dyDescent="0.25">
      <c r="A259" t="s">
        <v>463</v>
      </c>
      <c r="B259" t="s">
        <v>306</v>
      </c>
      <c r="C259" s="11">
        <v>45952</v>
      </c>
      <c r="D259" t="s">
        <v>307</v>
      </c>
      <c r="E259" t="s">
        <v>308</v>
      </c>
      <c r="F259" t="s">
        <v>88</v>
      </c>
      <c r="G259" t="s">
        <v>25</v>
      </c>
      <c r="H259">
        <v>1</v>
      </c>
      <c r="I259" t="s">
        <v>25</v>
      </c>
      <c r="J259" t="s">
        <v>70</v>
      </c>
      <c r="K259" t="s">
        <v>70</v>
      </c>
      <c r="L259" t="s">
        <v>70</v>
      </c>
      <c r="N259" s="13" t="s">
        <v>522</v>
      </c>
      <c r="O259" s="13" t="str" cm="1">
        <f t="array" aca="1" ref="O259" ca="1">_xlfn.IFNA(_xlfn.XLOOKUP(N259&amp; TODAY(), tblSchedule[Team] &amp; tblSchedule[Date], tblSchedule[HA]), "-")</f>
        <v>-</v>
      </c>
      <c r="P259" s="13" t="str" cm="1">
        <f t="array" aca="1" ref="P259" ca="1">_xlfn.IFNA(_xlfn.XLOOKUP(N259&amp; TODAY(), tblSchedule[Team] &amp; tblSchedule[Date], tblSchedule[Team.2]), "-")</f>
        <v>-</v>
      </c>
    </row>
    <row r="260" spans="1:16" hidden="1" x14ac:dyDescent="0.25">
      <c r="A260" t="s">
        <v>463</v>
      </c>
      <c r="B260" t="s">
        <v>301</v>
      </c>
      <c r="C260" s="11">
        <v>45952</v>
      </c>
      <c r="D260" t="s">
        <v>302</v>
      </c>
      <c r="E260" t="s">
        <v>303</v>
      </c>
      <c r="F260" t="s">
        <v>138</v>
      </c>
      <c r="G260" t="s">
        <v>25</v>
      </c>
      <c r="H260">
        <v>1</v>
      </c>
      <c r="I260" t="s">
        <v>25</v>
      </c>
      <c r="J260" t="s">
        <v>70</v>
      </c>
      <c r="K260" t="s">
        <v>70</v>
      </c>
      <c r="L260" t="s">
        <v>70</v>
      </c>
      <c r="N260" s="13" t="s">
        <v>520</v>
      </c>
      <c r="O260" s="13" t="str" cm="1">
        <f t="array" aca="1" ref="O260" ca="1">_xlfn.IFNA(_xlfn.XLOOKUP(N260&amp; TODAY(), tblSchedule[Team] &amp; tblSchedule[Date], tblSchedule[HA]), "-")</f>
        <v>-</v>
      </c>
      <c r="P260" s="13" t="str" cm="1">
        <f t="array" aca="1" ref="P260" ca="1">_xlfn.IFNA(_xlfn.XLOOKUP(N260&amp; TODAY(), tblSchedule[Team] &amp; tblSchedule[Date], tblSchedule[Team.2]), "-")</f>
        <v>-</v>
      </c>
    </row>
    <row r="261" spans="1:16" hidden="1" x14ac:dyDescent="0.25">
      <c r="A261" t="s">
        <v>463</v>
      </c>
      <c r="B261" t="s">
        <v>411</v>
      </c>
      <c r="C261" s="11">
        <v>45952</v>
      </c>
      <c r="D261" t="s">
        <v>270</v>
      </c>
      <c r="E261" t="s">
        <v>412</v>
      </c>
      <c r="F261" t="s">
        <v>192</v>
      </c>
      <c r="G261" t="s">
        <v>25</v>
      </c>
      <c r="H261">
        <v>1</v>
      </c>
      <c r="I261" t="s">
        <v>298</v>
      </c>
      <c r="J261" t="s">
        <v>70</v>
      </c>
      <c r="K261" t="s">
        <v>70</v>
      </c>
      <c r="L261" t="s">
        <v>70</v>
      </c>
      <c r="N261" s="13" t="s">
        <v>535</v>
      </c>
      <c r="O261" s="13" t="str" cm="1">
        <f t="array" aca="1" ref="O261" ca="1">_xlfn.IFNA(_xlfn.XLOOKUP(N261&amp; TODAY(), tblSchedule[Team] &amp; tblSchedule[Date], tblSchedule[HA]), "-")</f>
        <v>-</v>
      </c>
      <c r="P261" s="13" t="str" cm="1">
        <f t="array" aca="1" ref="P261" ca="1">_xlfn.IFNA(_xlfn.XLOOKUP(N261&amp; TODAY(), tblSchedule[Team] &amp; tblSchedule[Date], tblSchedule[Team.2]), "-")</f>
        <v>-</v>
      </c>
    </row>
  </sheetData>
  <pageMargins left="0.7" right="0.7" top="0.75" bottom="0.75" header="0.3" footer="0.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757A0A-BA02-4930-B69A-147664E3FB08}">
  <dimension ref="A1:L103"/>
  <sheetViews>
    <sheetView topLeftCell="A54" workbookViewId="0">
      <selection activeCell="K2" sqref="K2:K103"/>
    </sheetView>
  </sheetViews>
  <sheetFormatPr defaultRowHeight="15" x14ac:dyDescent="0.25"/>
  <cols>
    <col min="1" max="1" width="12.42578125" bestFit="1" customWidth="1"/>
    <col min="2" max="2" width="15" bestFit="1" customWidth="1"/>
    <col min="3" max="3" width="9.7109375" bestFit="1" customWidth="1"/>
    <col min="4" max="4" width="13.85546875" bestFit="1" customWidth="1"/>
    <col min="5" max="5" width="17.140625" bestFit="1" customWidth="1"/>
    <col min="6" max="6" width="8.7109375" bestFit="1" customWidth="1"/>
    <col min="7" max="7" width="14.5703125" bestFit="1" customWidth="1"/>
    <col min="8" max="8" width="13" bestFit="1" customWidth="1"/>
    <col min="9" max="9" width="17.85546875" bestFit="1" customWidth="1"/>
    <col min="10" max="10" width="11.5703125" bestFit="1" customWidth="1"/>
    <col min="11" max="11" width="7.7109375" bestFit="1" customWidth="1"/>
    <col min="12" max="12" width="15" bestFit="1" customWidth="1"/>
  </cols>
  <sheetData>
    <row r="1" spans="1:12" x14ac:dyDescent="0.25">
      <c r="A1" t="s">
        <v>55</v>
      </c>
      <c r="B1" t="s">
        <v>260</v>
      </c>
      <c r="C1" t="s">
        <v>56</v>
      </c>
      <c r="D1" t="s">
        <v>57</v>
      </c>
      <c r="E1" t="s">
        <v>58</v>
      </c>
      <c r="F1" t="s">
        <v>59</v>
      </c>
      <c r="G1" t="s">
        <v>60</v>
      </c>
      <c r="H1" t="s">
        <v>61</v>
      </c>
      <c r="I1" t="s">
        <v>62</v>
      </c>
      <c r="J1" t="s">
        <v>63</v>
      </c>
      <c r="K1" t="s">
        <v>64</v>
      </c>
      <c r="L1" t="s">
        <v>261</v>
      </c>
    </row>
    <row r="2" spans="1:12" x14ac:dyDescent="0.25">
      <c r="A2" t="s">
        <v>174</v>
      </c>
      <c r="B2" t="s">
        <v>175</v>
      </c>
      <c r="C2" t="s">
        <v>176</v>
      </c>
      <c r="D2" t="s">
        <v>177</v>
      </c>
      <c r="E2" t="s">
        <v>77</v>
      </c>
      <c r="F2" t="s">
        <v>70</v>
      </c>
      <c r="G2" t="s">
        <v>70</v>
      </c>
      <c r="H2" t="s">
        <v>70</v>
      </c>
      <c r="I2" t="s">
        <v>70</v>
      </c>
      <c r="J2" t="s">
        <v>25</v>
      </c>
      <c r="K2" t="s">
        <v>178</v>
      </c>
      <c r="L2">
        <v>1</v>
      </c>
    </row>
    <row r="3" spans="1:12" x14ac:dyDescent="0.25">
      <c r="A3" t="s">
        <v>156</v>
      </c>
      <c r="B3" t="s">
        <v>109</v>
      </c>
      <c r="C3" t="s">
        <v>157</v>
      </c>
      <c r="D3" t="s">
        <v>158</v>
      </c>
      <c r="E3" t="s">
        <v>77</v>
      </c>
      <c r="F3" t="s">
        <v>70</v>
      </c>
      <c r="G3" t="s">
        <v>70</v>
      </c>
      <c r="H3" t="s">
        <v>70</v>
      </c>
      <c r="I3" t="s">
        <v>70</v>
      </c>
      <c r="J3" t="s">
        <v>71</v>
      </c>
      <c r="K3" t="s">
        <v>159</v>
      </c>
      <c r="L3">
        <v>1</v>
      </c>
    </row>
    <row r="4" spans="1:12" x14ac:dyDescent="0.25">
      <c r="A4" t="s">
        <v>147</v>
      </c>
      <c r="B4" t="s">
        <v>109</v>
      </c>
      <c r="C4" t="s">
        <v>148</v>
      </c>
      <c r="D4" t="s">
        <v>149</v>
      </c>
      <c r="E4" t="s">
        <v>77</v>
      </c>
      <c r="F4" t="s">
        <v>70</v>
      </c>
      <c r="G4" t="s">
        <v>70</v>
      </c>
      <c r="H4" t="s">
        <v>70</v>
      </c>
      <c r="I4" t="s">
        <v>70</v>
      </c>
      <c r="J4" t="s">
        <v>23</v>
      </c>
      <c r="K4" t="s">
        <v>150</v>
      </c>
      <c r="L4">
        <v>2</v>
      </c>
    </row>
    <row r="5" spans="1:12" x14ac:dyDescent="0.25">
      <c r="A5" t="s">
        <v>147</v>
      </c>
      <c r="B5" t="s">
        <v>140</v>
      </c>
      <c r="C5" t="s">
        <v>148</v>
      </c>
      <c r="D5" t="s">
        <v>149</v>
      </c>
      <c r="E5" t="s">
        <v>77</v>
      </c>
      <c r="F5" t="s">
        <v>70</v>
      </c>
      <c r="G5" t="s">
        <v>70</v>
      </c>
      <c r="H5" t="s">
        <v>70</v>
      </c>
      <c r="I5" t="s">
        <v>70</v>
      </c>
      <c r="J5" t="s">
        <v>23</v>
      </c>
      <c r="K5" t="s">
        <v>150</v>
      </c>
      <c r="L5">
        <v>2</v>
      </c>
    </row>
    <row r="6" spans="1:12" x14ac:dyDescent="0.25">
      <c r="A6" t="s">
        <v>214</v>
      </c>
      <c r="B6" t="s">
        <v>90</v>
      </c>
      <c r="C6" t="s">
        <v>215</v>
      </c>
      <c r="D6" t="s">
        <v>216</v>
      </c>
      <c r="E6" t="s">
        <v>77</v>
      </c>
      <c r="F6" t="s">
        <v>70</v>
      </c>
      <c r="G6" t="s">
        <v>70</v>
      </c>
      <c r="H6" t="s">
        <v>70</v>
      </c>
      <c r="I6" t="s">
        <v>70</v>
      </c>
      <c r="J6" t="s">
        <v>154</v>
      </c>
      <c r="K6" t="s">
        <v>138</v>
      </c>
      <c r="L6">
        <v>2</v>
      </c>
    </row>
    <row r="7" spans="1:12" x14ac:dyDescent="0.25">
      <c r="A7" t="s">
        <v>214</v>
      </c>
      <c r="B7" t="s">
        <v>140</v>
      </c>
      <c r="C7" t="s">
        <v>215</v>
      </c>
      <c r="D7" t="s">
        <v>216</v>
      </c>
      <c r="E7" t="s">
        <v>77</v>
      </c>
      <c r="F7" t="s">
        <v>70</v>
      </c>
      <c r="G7" t="s">
        <v>70</v>
      </c>
      <c r="H7" t="s">
        <v>70</v>
      </c>
      <c r="I7" t="s">
        <v>70</v>
      </c>
      <c r="J7" t="s">
        <v>154</v>
      </c>
      <c r="K7" t="s">
        <v>138</v>
      </c>
      <c r="L7">
        <v>2</v>
      </c>
    </row>
    <row r="8" spans="1:12" x14ac:dyDescent="0.25">
      <c r="A8" t="s">
        <v>117</v>
      </c>
      <c r="B8" t="s">
        <v>90</v>
      </c>
      <c r="C8" t="s">
        <v>118</v>
      </c>
      <c r="D8" t="s">
        <v>119</v>
      </c>
      <c r="E8" t="s">
        <v>77</v>
      </c>
      <c r="F8" t="s">
        <v>70</v>
      </c>
      <c r="G8" t="s">
        <v>70</v>
      </c>
      <c r="H8" t="s">
        <v>70</v>
      </c>
      <c r="I8" t="s">
        <v>70</v>
      </c>
      <c r="J8" t="s">
        <v>23</v>
      </c>
      <c r="K8" t="s">
        <v>120</v>
      </c>
      <c r="L8">
        <v>1</v>
      </c>
    </row>
    <row r="9" spans="1:12" x14ac:dyDescent="0.25">
      <c r="A9" t="s">
        <v>121</v>
      </c>
      <c r="B9" t="s">
        <v>122</v>
      </c>
      <c r="C9" t="s">
        <v>123</v>
      </c>
      <c r="D9" t="s">
        <v>124</v>
      </c>
      <c r="E9" t="s">
        <v>77</v>
      </c>
      <c r="F9" t="s">
        <v>70</v>
      </c>
      <c r="G9" t="s">
        <v>70</v>
      </c>
      <c r="H9" t="s">
        <v>70</v>
      </c>
      <c r="I9" t="s">
        <v>70</v>
      </c>
      <c r="J9" t="s">
        <v>25</v>
      </c>
      <c r="K9" t="s">
        <v>125</v>
      </c>
      <c r="L9">
        <v>1</v>
      </c>
    </row>
    <row r="10" spans="1:12" x14ac:dyDescent="0.25">
      <c r="A10" t="s">
        <v>134</v>
      </c>
      <c r="B10" t="s">
        <v>135</v>
      </c>
      <c r="C10" t="s">
        <v>136</v>
      </c>
      <c r="D10" t="s">
        <v>137</v>
      </c>
      <c r="E10" t="s">
        <v>77</v>
      </c>
      <c r="F10" t="s">
        <v>70</v>
      </c>
      <c r="G10" t="s">
        <v>70</v>
      </c>
      <c r="H10" t="s">
        <v>70</v>
      </c>
      <c r="I10" t="s">
        <v>70</v>
      </c>
      <c r="J10" t="s">
        <v>23</v>
      </c>
      <c r="K10" t="s">
        <v>138</v>
      </c>
      <c r="L10">
        <v>1</v>
      </c>
    </row>
    <row r="11" spans="1:12" x14ac:dyDescent="0.25">
      <c r="A11" t="s">
        <v>226</v>
      </c>
      <c r="B11" t="s">
        <v>90</v>
      </c>
      <c r="C11" t="s">
        <v>227</v>
      </c>
      <c r="D11" t="s">
        <v>228</v>
      </c>
      <c r="E11" t="s">
        <v>77</v>
      </c>
      <c r="F11" t="s">
        <v>70</v>
      </c>
      <c r="G11" t="s">
        <v>70</v>
      </c>
      <c r="H11" t="s">
        <v>70</v>
      </c>
      <c r="I11" t="s">
        <v>70</v>
      </c>
      <c r="J11" t="s">
        <v>23</v>
      </c>
      <c r="K11" t="s">
        <v>94</v>
      </c>
      <c r="L11">
        <v>4</v>
      </c>
    </row>
    <row r="12" spans="1:12" x14ac:dyDescent="0.25">
      <c r="A12" t="s">
        <v>226</v>
      </c>
      <c r="B12" t="s">
        <v>135</v>
      </c>
      <c r="C12" t="s">
        <v>227</v>
      </c>
      <c r="D12" t="s">
        <v>228</v>
      </c>
      <c r="E12" t="s">
        <v>77</v>
      </c>
      <c r="F12" t="s">
        <v>70</v>
      </c>
      <c r="G12" t="s">
        <v>70</v>
      </c>
      <c r="H12" t="s">
        <v>70</v>
      </c>
      <c r="I12" t="s">
        <v>70</v>
      </c>
      <c r="J12" t="s">
        <v>23</v>
      </c>
      <c r="K12" t="s">
        <v>94</v>
      </c>
      <c r="L12">
        <v>4</v>
      </c>
    </row>
    <row r="13" spans="1:12" x14ac:dyDescent="0.25">
      <c r="A13" t="s">
        <v>226</v>
      </c>
      <c r="B13" t="s">
        <v>140</v>
      </c>
      <c r="C13" t="s">
        <v>227</v>
      </c>
      <c r="D13" t="s">
        <v>228</v>
      </c>
      <c r="E13" t="s">
        <v>77</v>
      </c>
      <c r="F13" t="s">
        <v>70</v>
      </c>
      <c r="G13" t="s">
        <v>70</v>
      </c>
      <c r="H13" t="s">
        <v>70</v>
      </c>
      <c r="I13" t="s">
        <v>70</v>
      </c>
      <c r="J13" t="s">
        <v>23</v>
      </c>
      <c r="K13" t="s">
        <v>94</v>
      </c>
      <c r="L13">
        <v>4</v>
      </c>
    </row>
    <row r="14" spans="1:12" x14ac:dyDescent="0.25">
      <c r="A14" t="s">
        <v>226</v>
      </c>
      <c r="B14" t="s">
        <v>204</v>
      </c>
      <c r="C14" t="s">
        <v>227</v>
      </c>
      <c r="D14" t="s">
        <v>228</v>
      </c>
      <c r="E14" t="s">
        <v>77</v>
      </c>
      <c r="F14" t="s">
        <v>70</v>
      </c>
      <c r="G14" t="s">
        <v>70</v>
      </c>
      <c r="H14" t="s">
        <v>70</v>
      </c>
      <c r="I14" t="s">
        <v>70</v>
      </c>
      <c r="J14" t="s">
        <v>23</v>
      </c>
      <c r="K14" t="s">
        <v>94</v>
      </c>
      <c r="L14">
        <v>4</v>
      </c>
    </row>
    <row r="15" spans="1:12" x14ac:dyDescent="0.25">
      <c r="A15" t="s">
        <v>333</v>
      </c>
      <c r="B15" t="s">
        <v>66</v>
      </c>
      <c r="C15" t="s">
        <v>334</v>
      </c>
      <c r="D15" t="s">
        <v>335</v>
      </c>
      <c r="E15" t="s">
        <v>77</v>
      </c>
      <c r="F15" t="s">
        <v>70</v>
      </c>
      <c r="G15" t="s">
        <v>70</v>
      </c>
      <c r="H15" t="s">
        <v>70</v>
      </c>
      <c r="I15" t="s">
        <v>70</v>
      </c>
      <c r="J15" t="s">
        <v>23</v>
      </c>
      <c r="K15" t="s">
        <v>210</v>
      </c>
      <c r="L15">
        <v>1</v>
      </c>
    </row>
    <row r="16" spans="1:12" x14ac:dyDescent="0.25">
      <c r="A16" t="s">
        <v>229</v>
      </c>
      <c r="B16" t="s">
        <v>101</v>
      </c>
      <c r="C16" t="s">
        <v>230</v>
      </c>
      <c r="D16" t="s">
        <v>231</v>
      </c>
      <c r="E16" t="s">
        <v>77</v>
      </c>
      <c r="F16" t="s">
        <v>70</v>
      </c>
      <c r="G16" t="s">
        <v>70</v>
      </c>
      <c r="H16" t="s">
        <v>70</v>
      </c>
      <c r="I16" t="s">
        <v>70</v>
      </c>
      <c r="J16" t="s">
        <v>154</v>
      </c>
      <c r="K16" t="s">
        <v>113</v>
      </c>
      <c r="L16">
        <v>1</v>
      </c>
    </row>
    <row r="17" spans="1:12" x14ac:dyDescent="0.25">
      <c r="A17" t="s">
        <v>164</v>
      </c>
      <c r="B17" t="s">
        <v>101</v>
      </c>
      <c r="C17" t="s">
        <v>165</v>
      </c>
      <c r="D17" t="s">
        <v>166</v>
      </c>
      <c r="E17" t="s">
        <v>77</v>
      </c>
      <c r="F17" t="s">
        <v>70</v>
      </c>
      <c r="G17" t="s">
        <v>70</v>
      </c>
      <c r="H17" t="s">
        <v>70</v>
      </c>
      <c r="I17" t="s">
        <v>70</v>
      </c>
      <c r="J17" t="s">
        <v>21</v>
      </c>
      <c r="K17" t="s">
        <v>99</v>
      </c>
      <c r="L17">
        <v>1</v>
      </c>
    </row>
    <row r="18" spans="1:12" x14ac:dyDescent="0.25">
      <c r="A18" t="s">
        <v>179</v>
      </c>
      <c r="B18" t="s">
        <v>109</v>
      </c>
      <c r="C18" t="s">
        <v>180</v>
      </c>
      <c r="D18" t="s">
        <v>181</v>
      </c>
      <c r="E18" t="s">
        <v>77</v>
      </c>
      <c r="F18" t="s">
        <v>182</v>
      </c>
      <c r="G18" t="s">
        <v>183</v>
      </c>
      <c r="H18" t="s">
        <v>184</v>
      </c>
      <c r="I18" t="s">
        <v>185</v>
      </c>
      <c r="J18" t="s">
        <v>186</v>
      </c>
      <c r="K18" t="s">
        <v>187</v>
      </c>
      <c r="L18">
        <v>2</v>
      </c>
    </row>
    <row r="19" spans="1:12" x14ac:dyDescent="0.25">
      <c r="A19" t="s">
        <v>179</v>
      </c>
      <c r="B19" t="s">
        <v>96</v>
      </c>
      <c r="C19" t="s">
        <v>180</v>
      </c>
      <c r="D19" t="s">
        <v>181</v>
      </c>
      <c r="E19" t="s">
        <v>77</v>
      </c>
      <c r="F19" t="s">
        <v>182</v>
      </c>
      <c r="G19" t="s">
        <v>183</v>
      </c>
      <c r="H19" t="s">
        <v>184</v>
      </c>
      <c r="I19" t="s">
        <v>185</v>
      </c>
      <c r="J19" t="s">
        <v>186</v>
      </c>
      <c r="K19" t="s">
        <v>187</v>
      </c>
      <c r="L19">
        <v>2</v>
      </c>
    </row>
    <row r="20" spans="1:12" x14ac:dyDescent="0.25">
      <c r="A20" t="s">
        <v>144</v>
      </c>
      <c r="B20" t="s">
        <v>96</v>
      </c>
      <c r="C20" t="s">
        <v>145</v>
      </c>
      <c r="D20" t="s">
        <v>146</v>
      </c>
      <c r="E20" t="s">
        <v>77</v>
      </c>
      <c r="F20" t="s">
        <v>70</v>
      </c>
      <c r="G20" t="s">
        <v>70</v>
      </c>
      <c r="H20" t="s">
        <v>70</v>
      </c>
      <c r="I20" t="s">
        <v>70</v>
      </c>
      <c r="J20" t="s">
        <v>23</v>
      </c>
      <c r="K20" t="s">
        <v>94</v>
      </c>
      <c r="L20">
        <v>1</v>
      </c>
    </row>
    <row r="21" spans="1:12" x14ac:dyDescent="0.25">
      <c r="A21" t="s">
        <v>232</v>
      </c>
      <c r="B21" t="s">
        <v>135</v>
      </c>
      <c r="C21" t="s">
        <v>233</v>
      </c>
      <c r="D21" t="s">
        <v>234</v>
      </c>
      <c r="E21" t="s">
        <v>77</v>
      </c>
      <c r="F21" t="s">
        <v>70</v>
      </c>
      <c r="G21" t="s">
        <v>70</v>
      </c>
      <c r="H21" t="s">
        <v>70</v>
      </c>
      <c r="I21" t="s">
        <v>70</v>
      </c>
      <c r="J21" t="s">
        <v>23</v>
      </c>
      <c r="K21" t="s">
        <v>235</v>
      </c>
      <c r="L21">
        <v>2</v>
      </c>
    </row>
    <row r="22" spans="1:12" x14ac:dyDescent="0.25">
      <c r="A22" t="s">
        <v>232</v>
      </c>
      <c r="B22" t="s">
        <v>66</v>
      </c>
      <c r="C22" t="s">
        <v>233</v>
      </c>
      <c r="D22" t="s">
        <v>234</v>
      </c>
      <c r="E22" t="s">
        <v>77</v>
      </c>
      <c r="F22" t="s">
        <v>70</v>
      </c>
      <c r="G22" t="s">
        <v>70</v>
      </c>
      <c r="H22" t="s">
        <v>70</v>
      </c>
      <c r="I22" t="s">
        <v>70</v>
      </c>
      <c r="J22" t="s">
        <v>23</v>
      </c>
      <c r="K22" t="s">
        <v>235</v>
      </c>
      <c r="L22">
        <v>2</v>
      </c>
    </row>
    <row r="23" spans="1:12" x14ac:dyDescent="0.25">
      <c r="A23" t="s">
        <v>492</v>
      </c>
      <c r="B23" t="s">
        <v>109</v>
      </c>
      <c r="C23" t="s">
        <v>493</v>
      </c>
      <c r="D23" t="s">
        <v>494</v>
      </c>
      <c r="E23" t="s">
        <v>77</v>
      </c>
      <c r="F23" t="s">
        <v>70</v>
      </c>
      <c r="G23" t="s">
        <v>70</v>
      </c>
      <c r="H23" t="s">
        <v>70</v>
      </c>
      <c r="I23" t="s">
        <v>70</v>
      </c>
      <c r="J23" t="s">
        <v>25</v>
      </c>
      <c r="K23" t="s">
        <v>254</v>
      </c>
      <c r="L23">
        <v>4</v>
      </c>
    </row>
    <row r="24" spans="1:12" x14ac:dyDescent="0.25">
      <c r="A24" t="s">
        <v>492</v>
      </c>
      <c r="B24" t="s">
        <v>112</v>
      </c>
      <c r="C24" t="s">
        <v>493</v>
      </c>
      <c r="D24" t="s">
        <v>494</v>
      </c>
      <c r="E24" t="s">
        <v>77</v>
      </c>
      <c r="F24" t="s">
        <v>70</v>
      </c>
      <c r="G24" t="s">
        <v>70</v>
      </c>
      <c r="H24" t="s">
        <v>70</v>
      </c>
      <c r="I24" t="s">
        <v>70</v>
      </c>
      <c r="J24" t="s">
        <v>25</v>
      </c>
      <c r="K24" t="s">
        <v>254</v>
      </c>
      <c r="L24">
        <v>4</v>
      </c>
    </row>
    <row r="25" spans="1:12" x14ac:dyDescent="0.25">
      <c r="A25" t="s">
        <v>492</v>
      </c>
      <c r="B25" t="s">
        <v>96</v>
      </c>
      <c r="C25" t="s">
        <v>493</v>
      </c>
      <c r="D25" t="s">
        <v>494</v>
      </c>
      <c r="E25" t="s">
        <v>77</v>
      </c>
      <c r="F25" t="s">
        <v>70</v>
      </c>
      <c r="G25" t="s">
        <v>70</v>
      </c>
      <c r="H25" t="s">
        <v>70</v>
      </c>
      <c r="I25" t="s">
        <v>70</v>
      </c>
      <c r="J25" t="s">
        <v>25</v>
      </c>
      <c r="K25" t="s">
        <v>254</v>
      </c>
      <c r="L25">
        <v>4</v>
      </c>
    </row>
    <row r="26" spans="1:12" x14ac:dyDescent="0.25">
      <c r="A26" t="s">
        <v>492</v>
      </c>
      <c r="B26" t="s">
        <v>74</v>
      </c>
      <c r="C26" t="s">
        <v>493</v>
      </c>
      <c r="D26" t="s">
        <v>494</v>
      </c>
      <c r="E26" t="s">
        <v>77</v>
      </c>
      <c r="F26" t="s">
        <v>70</v>
      </c>
      <c r="G26" t="s">
        <v>70</v>
      </c>
      <c r="H26" t="s">
        <v>70</v>
      </c>
      <c r="I26" t="s">
        <v>70</v>
      </c>
      <c r="J26" t="s">
        <v>25</v>
      </c>
      <c r="K26" t="s">
        <v>254</v>
      </c>
      <c r="L26">
        <v>4</v>
      </c>
    </row>
    <row r="27" spans="1:12" x14ac:dyDescent="0.25">
      <c r="A27" t="s">
        <v>220</v>
      </c>
      <c r="B27" t="s">
        <v>96</v>
      </c>
      <c r="C27" t="s">
        <v>221</v>
      </c>
      <c r="D27" t="s">
        <v>222</v>
      </c>
      <c r="E27" t="s">
        <v>77</v>
      </c>
      <c r="F27" t="s">
        <v>223</v>
      </c>
      <c r="G27" t="s">
        <v>183</v>
      </c>
      <c r="H27" t="s">
        <v>224</v>
      </c>
      <c r="I27" t="s">
        <v>185</v>
      </c>
      <c r="J27" t="s">
        <v>225</v>
      </c>
      <c r="K27" t="s">
        <v>178</v>
      </c>
      <c r="L27">
        <v>3</v>
      </c>
    </row>
    <row r="28" spans="1:12" x14ac:dyDescent="0.25">
      <c r="A28" t="s">
        <v>220</v>
      </c>
      <c r="B28" t="s">
        <v>175</v>
      </c>
      <c r="C28" t="s">
        <v>221</v>
      </c>
      <c r="D28" t="s">
        <v>222</v>
      </c>
      <c r="E28" t="s">
        <v>77</v>
      </c>
      <c r="F28" t="s">
        <v>223</v>
      </c>
      <c r="G28" t="s">
        <v>183</v>
      </c>
      <c r="H28" t="s">
        <v>224</v>
      </c>
      <c r="I28" t="s">
        <v>185</v>
      </c>
      <c r="J28" t="s">
        <v>225</v>
      </c>
      <c r="K28" t="s">
        <v>178</v>
      </c>
      <c r="L28">
        <v>3</v>
      </c>
    </row>
    <row r="29" spans="1:12" x14ac:dyDescent="0.25">
      <c r="A29" t="s">
        <v>220</v>
      </c>
      <c r="B29" t="s">
        <v>80</v>
      </c>
      <c r="C29" t="s">
        <v>221</v>
      </c>
      <c r="D29" t="s">
        <v>222</v>
      </c>
      <c r="E29" t="s">
        <v>77</v>
      </c>
      <c r="F29" t="s">
        <v>223</v>
      </c>
      <c r="G29" t="s">
        <v>183</v>
      </c>
      <c r="H29" t="s">
        <v>224</v>
      </c>
      <c r="I29" t="s">
        <v>185</v>
      </c>
      <c r="J29" t="s">
        <v>225</v>
      </c>
      <c r="K29" t="s">
        <v>178</v>
      </c>
      <c r="L29">
        <v>3</v>
      </c>
    </row>
    <row r="30" spans="1:12" x14ac:dyDescent="0.25">
      <c r="A30" t="s">
        <v>139</v>
      </c>
      <c r="B30" t="s">
        <v>140</v>
      </c>
      <c r="C30" t="s">
        <v>141</v>
      </c>
      <c r="D30" t="s">
        <v>142</v>
      </c>
      <c r="E30" t="s">
        <v>77</v>
      </c>
      <c r="F30" t="s">
        <v>70</v>
      </c>
      <c r="G30" t="s">
        <v>70</v>
      </c>
      <c r="H30" t="s">
        <v>70</v>
      </c>
      <c r="I30" t="s">
        <v>70</v>
      </c>
      <c r="J30" t="s">
        <v>71</v>
      </c>
      <c r="K30" t="s">
        <v>143</v>
      </c>
      <c r="L30">
        <v>1</v>
      </c>
    </row>
    <row r="31" spans="1:12" x14ac:dyDescent="0.25">
      <c r="A31" t="s">
        <v>129</v>
      </c>
      <c r="B31" t="s">
        <v>85</v>
      </c>
      <c r="C31" t="s">
        <v>130</v>
      </c>
      <c r="D31" t="s">
        <v>131</v>
      </c>
      <c r="E31" t="s">
        <v>77</v>
      </c>
      <c r="F31" t="s">
        <v>70</v>
      </c>
      <c r="G31" t="s">
        <v>70</v>
      </c>
      <c r="H31" t="s">
        <v>70</v>
      </c>
      <c r="I31" t="s">
        <v>70</v>
      </c>
      <c r="J31" t="s">
        <v>132</v>
      </c>
      <c r="K31" t="s">
        <v>133</v>
      </c>
      <c r="L31">
        <v>2</v>
      </c>
    </row>
    <row r="32" spans="1:12" x14ac:dyDescent="0.25">
      <c r="A32" t="s">
        <v>129</v>
      </c>
      <c r="B32" t="s">
        <v>189</v>
      </c>
      <c r="C32" t="s">
        <v>130</v>
      </c>
      <c r="D32" t="s">
        <v>131</v>
      </c>
      <c r="E32" t="s">
        <v>77</v>
      </c>
      <c r="F32" t="s">
        <v>70</v>
      </c>
      <c r="G32" t="s">
        <v>70</v>
      </c>
      <c r="H32" t="s">
        <v>70</v>
      </c>
      <c r="I32" t="s">
        <v>70</v>
      </c>
      <c r="J32" t="s">
        <v>132</v>
      </c>
      <c r="K32" t="s">
        <v>133</v>
      </c>
      <c r="L32">
        <v>2</v>
      </c>
    </row>
    <row r="33" spans="1:12" x14ac:dyDescent="0.25">
      <c r="A33" t="s">
        <v>211</v>
      </c>
      <c r="B33" t="s">
        <v>122</v>
      </c>
      <c r="C33" t="s">
        <v>212</v>
      </c>
      <c r="D33" t="s">
        <v>213</v>
      </c>
      <c r="E33" t="s">
        <v>77</v>
      </c>
      <c r="F33" t="s">
        <v>70</v>
      </c>
      <c r="G33" t="s">
        <v>70</v>
      </c>
      <c r="H33" t="s">
        <v>70</v>
      </c>
      <c r="I33" t="s">
        <v>70</v>
      </c>
      <c r="J33" t="s">
        <v>71</v>
      </c>
      <c r="K33" t="s">
        <v>78</v>
      </c>
      <c r="L33">
        <v>3</v>
      </c>
    </row>
    <row r="34" spans="1:12" x14ac:dyDescent="0.25">
      <c r="A34" t="s">
        <v>211</v>
      </c>
      <c r="B34" t="s">
        <v>140</v>
      </c>
      <c r="C34" t="s">
        <v>212</v>
      </c>
      <c r="D34" t="s">
        <v>213</v>
      </c>
      <c r="E34" t="s">
        <v>77</v>
      </c>
      <c r="F34" t="s">
        <v>70</v>
      </c>
      <c r="G34" t="s">
        <v>70</v>
      </c>
      <c r="H34" t="s">
        <v>70</v>
      </c>
      <c r="I34" t="s">
        <v>70</v>
      </c>
      <c r="J34" t="s">
        <v>71</v>
      </c>
      <c r="K34" t="s">
        <v>78</v>
      </c>
      <c r="L34">
        <v>3</v>
      </c>
    </row>
    <row r="35" spans="1:12" x14ac:dyDescent="0.25">
      <c r="A35" t="s">
        <v>211</v>
      </c>
      <c r="B35" t="s">
        <v>161</v>
      </c>
      <c r="C35" t="s">
        <v>212</v>
      </c>
      <c r="D35" t="s">
        <v>213</v>
      </c>
      <c r="E35" t="s">
        <v>77</v>
      </c>
      <c r="F35" t="s">
        <v>70</v>
      </c>
      <c r="G35" t="s">
        <v>70</v>
      </c>
      <c r="H35" t="s">
        <v>70</v>
      </c>
      <c r="I35" t="s">
        <v>70</v>
      </c>
      <c r="J35" t="s">
        <v>71</v>
      </c>
      <c r="K35" t="s">
        <v>78</v>
      </c>
      <c r="L35">
        <v>3</v>
      </c>
    </row>
    <row r="36" spans="1:12" x14ac:dyDescent="0.25">
      <c r="A36" t="s">
        <v>249</v>
      </c>
      <c r="B36" t="s">
        <v>109</v>
      </c>
      <c r="C36" t="s">
        <v>250</v>
      </c>
      <c r="D36" t="s">
        <v>251</v>
      </c>
      <c r="E36" t="s">
        <v>77</v>
      </c>
      <c r="F36" t="s">
        <v>70</v>
      </c>
      <c r="G36" t="s">
        <v>70</v>
      </c>
      <c r="H36" t="s">
        <v>70</v>
      </c>
      <c r="I36" t="s">
        <v>70</v>
      </c>
      <c r="J36" t="s">
        <v>132</v>
      </c>
      <c r="K36" t="s">
        <v>143</v>
      </c>
      <c r="L36">
        <v>4</v>
      </c>
    </row>
    <row r="37" spans="1:12" x14ac:dyDescent="0.25">
      <c r="A37" t="s">
        <v>249</v>
      </c>
      <c r="B37" t="s">
        <v>101</v>
      </c>
      <c r="C37" t="s">
        <v>250</v>
      </c>
      <c r="D37" t="s">
        <v>251</v>
      </c>
      <c r="E37" t="s">
        <v>77</v>
      </c>
      <c r="F37" t="s">
        <v>70</v>
      </c>
      <c r="G37" t="s">
        <v>70</v>
      </c>
      <c r="H37" t="s">
        <v>70</v>
      </c>
      <c r="I37" t="s">
        <v>70</v>
      </c>
      <c r="J37" t="s">
        <v>132</v>
      </c>
      <c r="K37" t="s">
        <v>143</v>
      </c>
      <c r="L37">
        <v>4</v>
      </c>
    </row>
    <row r="38" spans="1:12" x14ac:dyDescent="0.25">
      <c r="A38" t="s">
        <v>249</v>
      </c>
      <c r="B38" t="s">
        <v>112</v>
      </c>
      <c r="C38" t="s">
        <v>250</v>
      </c>
      <c r="D38" t="s">
        <v>251</v>
      </c>
      <c r="E38" t="s">
        <v>77</v>
      </c>
      <c r="F38" t="s">
        <v>70</v>
      </c>
      <c r="G38" t="s">
        <v>70</v>
      </c>
      <c r="H38" t="s">
        <v>70</v>
      </c>
      <c r="I38" t="s">
        <v>70</v>
      </c>
      <c r="J38" t="s">
        <v>132</v>
      </c>
      <c r="K38" t="s">
        <v>143</v>
      </c>
      <c r="L38">
        <v>4</v>
      </c>
    </row>
    <row r="39" spans="1:12" x14ac:dyDescent="0.25">
      <c r="A39" t="s">
        <v>249</v>
      </c>
      <c r="B39" t="s">
        <v>96</v>
      </c>
      <c r="C39" t="s">
        <v>250</v>
      </c>
      <c r="D39" t="s">
        <v>251</v>
      </c>
      <c r="E39" t="s">
        <v>77</v>
      </c>
      <c r="F39" t="s">
        <v>70</v>
      </c>
      <c r="G39" t="s">
        <v>70</v>
      </c>
      <c r="H39" t="s">
        <v>70</v>
      </c>
      <c r="I39" t="s">
        <v>70</v>
      </c>
      <c r="J39" t="s">
        <v>132</v>
      </c>
      <c r="K39" t="s">
        <v>143</v>
      </c>
      <c r="L39">
        <v>4</v>
      </c>
    </row>
    <row r="40" spans="1:12" x14ac:dyDescent="0.25">
      <c r="A40" t="s">
        <v>73</v>
      </c>
      <c r="B40" t="s">
        <v>74</v>
      </c>
      <c r="C40" t="s">
        <v>75</v>
      </c>
      <c r="D40" t="s">
        <v>76</v>
      </c>
      <c r="E40" t="s">
        <v>77</v>
      </c>
      <c r="F40" t="s">
        <v>70</v>
      </c>
      <c r="G40" t="s">
        <v>70</v>
      </c>
      <c r="H40" t="s">
        <v>70</v>
      </c>
      <c r="I40" t="s">
        <v>70</v>
      </c>
      <c r="J40" t="s">
        <v>71</v>
      </c>
      <c r="K40" t="s">
        <v>78</v>
      </c>
      <c r="L40">
        <v>1</v>
      </c>
    </row>
    <row r="41" spans="1:12" x14ac:dyDescent="0.25">
      <c r="A41" t="s">
        <v>239</v>
      </c>
      <c r="B41" t="s">
        <v>122</v>
      </c>
      <c r="C41" t="s">
        <v>240</v>
      </c>
      <c r="D41" t="s">
        <v>241</v>
      </c>
      <c r="E41" t="s">
        <v>77</v>
      </c>
      <c r="F41" t="s">
        <v>70</v>
      </c>
      <c r="G41" t="s">
        <v>70</v>
      </c>
      <c r="H41" t="s">
        <v>70</v>
      </c>
      <c r="I41" t="s">
        <v>70</v>
      </c>
      <c r="J41" t="s">
        <v>23</v>
      </c>
      <c r="K41" t="s">
        <v>178</v>
      </c>
      <c r="L41">
        <v>1</v>
      </c>
    </row>
    <row r="42" spans="1:12" x14ac:dyDescent="0.25">
      <c r="A42" t="s">
        <v>167</v>
      </c>
      <c r="B42" t="s">
        <v>135</v>
      </c>
      <c r="C42" t="s">
        <v>168</v>
      </c>
      <c r="D42" t="s">
        <v>169</v>
      </c>
      <c r="E42" t="s">
        <v>77</v>
      </c>
      <c r="F42" t="s">
        <v>70</v>
      </c>
      <c r="G42" t="s">
        <v>70</v>
      </c>
      <c r="H42" t="s">
        <v>70</v>
      </c>
      <c r="I42" t="s">
        <v>70</v>
      </c>
      <c r="J42" t="s">
        <v>23</v>
      </c>
      <c r="K42" t="s">
        <v>133</v>
      </c>
      <c r="L42">
        <v>2</v>
      </c>
    </row>
    <row r="43" spans="1:12" x14ac:dyDescent="0.25">
      <c r="A43" t="s">
        <v>167</v>
      </c>
      <c r="B43" t="s">
        <v>161</v>
      </c>
      <c r="C43" t="s">
        <v>168</v>
      </c>
      <c r="D43" t="s">
        <v>169</v>
      </c>
      <c r="E43" t="s">
        <v>77</v>
      </c>
      <c r="F43" t="s">
        <v>70</v>
      </c>
      <c r="G43" t="s">
        <v>70</v>
      </c>
      <c r="H43" t="s">
        <v>70</v>
      </c>
      <c r="I43" t="s">
        <v>70</v>
      </c>
      <c r="J43" t="s">
        <v>23</v>
      </c>
      <c r="K43" t="s">
        <v>133</v>
      </c>
      <c r="L43">
        <v>2</v>
      </c>
    </row>
    <row r="44" spans="1:12" x14ac:dyDescent="0.25">
      <c r="A44" t="s">
        <v>188</v>
      </c>
      <c r="B44" t="s">
        <v>175</v>
      </c>
      <c r="C44" t="s">
        <v>190</v>
      </c>
      <c r="D44" t="s">
        <v>191</v>
      </c>
      <c r="E44" t="s">
        <v>77</v>
      </c>
      <c r="F44" t="s">
        <v>70</v>
      </c>
      <c r="G44" t="s">
        <v>70</v>
      </c>
      <c r="H44" t="s">
        <v>70</v>
      </c>
      <c r="I44" t="s">
        <v>70</v>
      </c>
      <c r="J44" t="s">
        <v>23</v>
      </c>
      <c r="K44" t="s">
        <v>192</v>
      </c>
      <c r="L44">
        <v>2</v>
      </c>
    </row>
    <row r="45" spans="1:12" x14ac:dyDescent="0.25">
      <c r="A45" t="s">
        <v>188</v>
      </c>
      <c r="B45" t="s">
        <v>189</v>
      </c>
      <c r="C45" t="s">
        <v>190</v>
      </c>
      <c r="D45" t="s">
        <v>191</v>
      </c>
      <c r="E45" t="s">
        <v>77</v>
      </c>
      <c r="F45" t="s">
        <v>70</v>
      </c>
      <c r="G45" t="s">
        <v>70</v>
      </c>
      <c r="H45" t="s">
        <v>70</v>
      </c>
      <c r="I45" t="s">
        <v>70</v>
      </c>
      <c r="J45" t="s">
        <v>23</v>
      </c>
      <c r="K45" t="s">
        <v>192</v>
      </c>
      <c r="L45">
        <v>2</v>
      </c>
    </row>
    <row r="46" spans="1:12" x14ac:dyDescent="0.25">
      <c r="A46" t="s">
        <v>242</v>
      </c>
      <c r="B46" t="s">
        <v>90</v>
      </c>
      <c r="C46" t="s">
        <v>243</v>
      </c>
      <c r="D46" t="s">
        <v>244</v>
      </c>
      <c r="E46" t="s">
        <v>77</v>
      </c>
      <c r="F46" t="s">
        <v>70</v>
      </c>
      <c r="G46" t="s">
        <v>70</v>
      </c>
      <c r="H46" t="s">
        <v>70</v>
      </c>
      <c r="I46" t="s">
        <v>70</v>
      </c>
      <c r="J46" t="s">
        <v>245</v>
      </c>
      <c r="K46" t="s">
        <v>235</v>
      </c>
      <c r="L46">
        <v>3</v>
      </c>
    </row>
    <row r="47" spans="1:12" x14ac:dyDescent="0.25">
      <c r="A47" t="s">
        <v>242</v>
      </c>
      <c r="B47" t="s">
        <v>109</v>
      </c>
      <c r="C47" t="s">
        <v>243</v>
      </c>
      <c r="D47" t="s">
        <v>244</v>
      </c>
      <c r="E47" t="s">
        <v>77</v>
      </c>
      <c r="F47" t="s">
        <v>70</v>
      </c>
      <c r="G47" t="s">
        <v>70</v>
      </c>
      <c r="H47" t="s">
        <v>70</v>
      </c>
      <c r="I47" t="s">
        <v>70</v>
      </c>
      <c r="J47" t="s">
        <v>245</v>
      </c>
      <c r="K47" t="s">
        <v>235</v>
      </c>
      <c r="L47">
        <v>3</v>
      </c>
    </row>
    <row r="48" spans="1:12" x14ac:dyDescent="0.25">
      <c r="A48" t="s">
        <v>242</v>
      </c>
      <c r="B48" t="s">
        <v>80</v>
      </c>
      <c r="C48" t="s">
        <v>243</v>
      </c>
      <c r="D48" t="s">
        <v>244</v>
      </c>
      <c r="E48" t="s">
        <v>77</v>
      </c>
      <c r="F48" t="s">
        <v>70</v>
      </c>
      <c r="G48" t="s">
        <v>70</v>
      </c>
      <c r="H48" t="s">
        <v>70</v>
      </c>
      <c r="I48" t="s">
        <v>70</v>
      </c>
      <c r="J48" t="s">
        <v>245</v>
      </c>
      <c r="K48" t="s">
        <v>235</v>
      </c>
      <c r="L48">
        <v>3</v>
      </c>
    </row>
    <row r="49" spans="1:12" x14ac:dyDescent="0.25">
      <c r="A49" t="s">
        <v>84</v>
      </c>
      <c r="B49" t="s">
        <v>85</v>
      </c>
      <c r="C49" t="s">
        <v>86</v>
      </c>
      <c r="D49" t="s">
        <v>87</v>
      </c>
      <c r="E49" t="s">
        <v>77</v>
      </c>
      <c r="F49" t="s">
        <v>70</v>
      </c>
      <c r="G49" t="s">
        <v>70</v>
      </c>
      <c r="H49" t="s">
        <v>70</v>
      </c>
      <c r="I49" t="s">
        <v>70</v>
      </c>
      <c r="J49" t="s">
        <v>23</v>
      </c>
      <c r="K49" t="s">
        <v>88</v>
      </c>
      <c r="L49">
        <v>1</v>
      </c>
    </row>
    <row r="50" spans="1:12" x14ac:dyDescent="0.25">
      <c r="A50" t="s">
        <v>252</v>
      </c>
      <c r="B50" t="s">
        <v>112</v>
      </c>
      <c r="C50" t="s">
        <v>218</v>
      </c>
      <c r="D50" t="s">
        <v>253</v>
      </c>
      <c r="E50" t="s">
        <v>77</v>
      </c>
      <c r="F50" t="s">
        <v>70</v>
      </c>
      <c r="G50" t="s">
        <v>70</v>
      </c>
      <c r="H50" t="s">
        <v>70</v>
      </c>
      <c r="I50" t="s">
        <v>70</v>
      </c>
      <c r="J50" t="s">
        <v>23</v>
      </c>
      <c r="K50" t="s">
        <v>254</v>
      </c>
      <c r="L50">
        <v>4</v>
      </c>
    </row>
    <row r="51" spans="1:12" x14ac:dyDescent="0.25">
      <c r="A51" t="s">
        <v>252</v>
      </c>
      <c r="B51" t="s">
        <v>96</v>
      </c>
      <c r="C51" t="s">
        <v>218</v>
      </c>
      <c r="D51" t="s">
        <v>253</v>
      </c>
      <c r="E51" t="s">
        <v>77</v>
      </c>
      <c r="F51" t="s">
        <v>70</v>
      </c>
      <c r="G51" t="s">
        <v>70</v>
      </c>
      <c r="H51" t="s">
        <v>70</v>
      </c>
      <c r="I51" t="s">
        <v>70</v>
      </c>
      <c r="J51" t="s">
        <v>23</v>
      </c>
      <c r="K51" t="s">
        <v>254</v>
      </c>
      <c r="L51">
        <v>4</v>
      </c>
    </row>
    <row r="52" spans="1:12" x14ac:dyDescent="0.25">
      <c r="A52" t="s">
        <v>252</v>
      </c>
      <c r="B52" t="s">
        <v>66</v>
      </c>
      <c r="C52" t="s">
        <v>218</v>
      </c>
      <c r="D52" t="s">
        <v>253</v>
      </c>
      <c r="E52" t="s">
        <v>77</v>
      </c>
      <c r="F52" t="s">
        <v>70</v>
      </c>
      <c r="G52" t="s">
        <v>70</v>
      </c>
      <c r="H52" t="s">
        <v>70</v>
      </c>
      <c r="I52" t="s">
        <v>70</v>
      </c>
      <c r="J52" t="s">
        <v>23</v>
      </c>
      <c r="K52" t="s">
        <v>254</v>
      </c>
      <c r="L52">
        <v>4</v>
      </c>
    </row>
    <row r="53" spans="1:12" x14ac:dyDescent="0.25">
      <c r="A53" t="s">
        <v>252</v>
      </c>
      <c r="B53" t="s">
        <v>140</v>
      </c>
      <c r="C53" t="s">
        <v>218</v>
      </c>
      <c r="D53" t="s">
        <v>253</v>
      </c>
      <c r="E53" t="s">
        <v>77</v>
      </c>
      <c r="F53" t="s">
        <v>70</v>
      </c>
      <c r="G53" t="s">
        <v>70</v>
      </c>
      <c r="H53" t="s">
        <v>70</v>
      </c>
      <c r="I53" t="s">
        <v>70</v>
      </c>
      <c r="J53" t="s">
        <v>23</v>
      </c>
      <c r="K53" t="s">
        <v>254</v>
      </c>
      <c r="L53">
        <v>4</v>
      </c>
    </row>
    <row r="54" spans="1:12" x14ac:dyDescent="0.25">
      <c r="A54" t="s">
        <v>246</v>
      </c>
      <c r="B54" t="s">
        <v>135</v>
      </c>
      <c r="C54" t="s">
        <v>247</v>
      </c>
      <c r="D54" t="s">
        <v>248</v>
      </c>
      <c r="E54" t="s">
        <v>77</v>
      </c>
      <c r="F54" t="s">
        <v>70</v>
      </c>
      <c r="G54" t="s">
        <v>70</v>
      </c>
      <c r="H54" t="s">
        <v>70</v>
      </c>
      <c r="I54" t="s">
        <v>70</v>
      </c>
      <c r="J54" t="s">
        <v>132</v>
      </c>
      <c r="K54" t="s">
        <v>235</v>
      </c>
      <c r="L54">
        <v>3</v>
      </c>
    </row>
    <row r="55" spans="1:12" x14ac:dyDescent="0.25">
      <c r="A55" t="s">
        <v>246</v>
      </c>
      <c r="B55" t="s">
        <v>204</v>
      </c>
      <c r="C55" t="s">
        <v>247</v>
      </c>
      <c r="D55" t="s">
        <v>248</v>
      </c>
      <c r="E55" t="s">
        <v>77</v>
      </c>
      <c r="F55" t="s">
        <v>70</v>
      </c>
      <c r="G55" t="s">
        <v>70</v>
      </c>
      <c r="H55" t="s">
        <v>70</v>
      </c>
      <c r="I55" t="s">
        <v>70</v>
      </c>
      <c r="J55" t="s">
        <v>132</v>
      </c>
      <c r="K55" t="s">
        <v>235</v>
      </c>
      <c r="L55">
        <v>3</v>
      </c>
    </row>
    <row r="56" spans="1:12" x14ac:dyDescent="0.25">
      <c r="A56" t="s">
        <v>246</v>
      </c>
      <c r="B56" t="s">
        <v>80</v>
      </c>
      <c r="C56" t="s">
        <v>247</v>
      </c>
      <c r="D56" t="s">
        <v>248</v>
      </c>
      <c r="E56" t="s">
        <v>77</v>
      </c>
      <c r="F56" t="s">
        <v>70</v>
      </c>
      <c r="G56" t="s">
        <v>70</v>
      </c>
      <c r="H56" t="s">
        <v>70</v>
      </c>
      <c r="I56" t="s">
        <v>70</v>
      </c>
      <c r="J56" t="s">
        <v>132</v>
      </c>
      <c r="K56" t="s">
        <v>235</v>
      </c>
      <c r="L56">
        <v>3</v>
      </c>
    </row>
    <row r="57" spans="1:12" x14ac:dyDescent="0.25">
      <c r="A57" t="s">
        <v>236</v>
      </c>
      <c r="B57" t="s">
        <v>90</v>
      </c>
      <c r="C57" t="s">
        <v>237</v>
      </c>
      <c r="D57" t="s">
        <v>238</v>
      </c>
      <c r="E57" t="s">
        <v>77</v>
      </c>
      <c r="F57" t="s">
        <v>70</v>
      </c>
      <c r="G57" t="s">
        <v>70</v>
      </c>
      <c r="H57" t="s">
        <v>70</v>
      </c>
      <c r="I57" t="s">
        <v>70</v>
      </c>
      <c r="J57" t="s">
        <v>23</v>
      </c>
      <c r="K57" t="s">
        <v>107</v>
      </c>
      <c r="L57">
        <v>2</v>
      </c>
    </row>
    <row r="58" spans="1:12" x14ac:dyDescent="0.25">
      <c r="A58" t="s">
        <v>236</v>
      </c>
      <c r="B58" t="s">
        <v>74</v>
      </c>
      <c r="C58" t="s">
        <v>237</v>
      </c>
      <c r="D58" t="s">
        <v>238</v>
      </c>
      <c r="E58" t="s">
        <v>77</v>
      </c>
      <c r="F58" t="s">
        <v>70</v>
      </c>
      <c r="G58" t="s">
        <v>70</v>
      </c>
      <c r="H58" t="s">
        <v>70</v>
      </c>
      <c r="I58" t="s">
        <v>70</v>
      </c>
      <c r="J58" t="s">
        <v>23</v>
      </c>
      <c r="K58" t="s">
        <v>107</v>
      </c>
      <c r="L58">
        <v>2</v>
      </c>
    </row>
    <row r="59" spans="1:12" x14ac:dyDescent="0.25">
      <c r="A59" t="s">
        <v>495</v>
      </c>
      <c r="B59" t="s">
        <v>112</v>
      </c>
      <c r="C59" t="s">
        <v>438</v>
      </c>
      <c r="D59" t="s">
        <v>496</v>
      </c>
      <c r="E59" t="s">
        <v>77</v>
      </c>
      <c r="F59" t="s">
        <v>70</v>
      </c>
      <c r="G59" t="s">
        <v>70</v>
      </c>
      <c r="H59" t="s">
        <v>70</v>
      </c>
      <c r="I59" t="s">
        <v>70</v>
      </c>
      <c r="J59" t="s">
        <v>196</v>
      </c>
      <c r="K59" t="s">
        <v>83</v>
      </c>
      <c r="L59">
        <v>4</v>
      </c>
    </row>
    <row r="60" spans="1:12" x14ac:dyDescent="0.25">
      <c r="A60" t="s">
        <v>495</v>
      </c>
      <c r="B60" t="s">
        <v>140</v>
      </c>
      <c r="C60" t="s">
        <v>438</v>
      </c>
      <c r="D60" t="s">
        <v>496</v>
      </c>
      <c r="E60" t="s">
        <v>77</v>
      </c>
      <c r="F60" t="s">
        <v>70</v>
      </c>
      <c r="G60" t="s">
        <v>70</v>
      </c>
      <c r="H60" t="s">
        <v>70</v>
      </c>
      <c r="I60" t="s">
        <v>70</v>
      </c>
      <c r="J60" t="s">
        <v>196</v>
      </c>
      <c r="K60" t="s">
        <v>83</v>
      </c>
      <c r="L60">
        <v>4</v>
      </c>
    </row>
    <row r="61" spans="1:12" x14ac:dyDescent="0.25">
      <c r="A61" t="s">
        <v>495</v>
      </c>
      <c r="B61" t="s">
        <v>189</v>
      </c>
      <c r="C61" t="s">
        <v>438</v>
      </c>
      <c r="D61" t="s">
        <v>496</v>
      </c>
      <c r="E61" t="s">
        <v>77</v>
      </c>
      <c r="F61" t="s">
        <v>70</v>
      </c>
      <c r="G61" t="s">
        <v>70</v>
      </c>
      <c r="H61" t="s">
        <v>70</v>
      </c>
      <c r="I61" t="s">
        <v>70</v>
      </c>
      <c r="J61" t="s">
        <v>196</v>
      </c>
      <c r="K61" t="s">
        <v>83</v>
      </c>
      <c r="L61">
        <v>4</v>
      </c>
    </row>
    <row r="62" spans="1:12" x14ac:dyDescent="0.25">
      <c r="A62" t="s">
        <v>495</v>
      </c>
      <c r="B62" t="s">
        <v>74</v>
      </c>
      <c r="C62" t="s">
        <v>438</v>
      </c>
      <c r="D62" t="s">
        <v>496</v>
      </c>
      <c r="E62" t="s">
        <v>77</v>
      </c>
      <c r="F62" t="s">
        <v>70</v>
      </c>
      <c r="G62" t="s">
        <v>70</v>
      </c>
      <c r="H62" t="s">
        <v>70</v>
      </c>
      <c r="I62" t="s">
        <v>70</v>
      </c>
      <c r="J62" t="s">
        <v>196</v>
      </c>
      <c r="K62" t="s">
        <v>83</v>
      </c>
      <c r="L62">
        <v>4</v>
      </c>
    </row>
    <row r="63" spans="1:12" x14ac:dyDescent="0.25">
      <c r="A63" t="s">
        <v>126</v>
      </c>
      <c r="B63" t="s">
        <v>96</v>
      </c>
      <c r="C63" t="s">
        <v>127</v>
      </c>
      <c r="D63" t="s">
        <v>128</v>
      </c>
      <c r="E63" t="s">
        <v>77</v>
      </c>
      <c r="F63" t="s">
        <v>70</v>
      </c>
      <c r="G63" t="s">
        <v>70</v>
      </c>
      <c r="H63" t="s">
        <v>70</v>
      </c>
      <c r="I63" t="s">
        <v>70</v>
      </c>
      <c r="J63" t="s">
        <v>23</v>
      </c>
      <c r="K63" t="s">
        <v>83</v>
      </c>
      <c r="L63">
        <v>1</v>
      </c>
    </row>
    <row r="64" spans="1:12" x14ac:dyDescent="0.25">
      <c r="A64" t="s">
        <v>199</v>
      </c>
      <c r="B64" t="s">
        <v>74</v>
      </c>
      <c r="C64" t="s">
        <v>200</v>
      </c>
      <c r="D64" t="s">
        <v>201</v>
      </c>
      <c r="E64" t="s">
        <v>77</v>
      </c>
      <c r="F64" t="s">
        <v>70</v>
      </c>
      <c r="G64" t="s">
        <v>70</v>
      </c>
      <c r="H64" t="s">
        <v>70</v>
      </c>
      <c r="I64" t="s">
        <v>70</v>
      </c>
      <c r="J64" t="s">
        <v>132</v>
      </c>
      <c r="K64" t="s">
        <v>202</v>
      </c>
      <c r="L64">
        <v>1</v>
      </c>
    </row>
    <row r="65" spans="1:12" x14ac:dyDescent="0.25">
      <c r="A65" t="s">
        <v>489</v>
      </c>
      <c r="B65" t="s">
        <v>96</v>
      </c>
      <c r="C65" t="s">
        <v>490</v>
      </c>
      <c r="D65" t="s">
        <v>491</v>
      </c>
      <c r="E65" t="s">
        <v>77</v>
      </c>
      <c r="F65" t="s">
        <v>70</v>
      </c>
      <c r="G65" t="s">
        <v>70</v>
      </c>
      <c r="H65" t="s">
        <v>70</v>
      </c>
      <c r="I65" t="s">
        <v>70</v>
      </c>
      <c r="J65" t="s">
        <v>25</v>
      </c>
      <c r="K65" t="s">
        <v>187</v>
      </c>
      <c r="L65">
        <v>3</v>
      </c>
    </row>
    <row r="66" spans="1:12" x14ac:dyDescent="0.25">
      <c r="A66" t="s">
        <v>489</v>
      </c>
      <c r="B66" t="s">
        <v>66</v>
      </c>
      <c r="C66" t="s">
        <v>490</v>
      </c>
      <c r="D66" t="s">
        <v>491</v>
      </c>
      <c r="E66" t="s">
        <v>77</v>
      </c>
      <c r="F66" t="s">
        <v>70</v>
      </c>
      <c r="G66" t="s">
        <v>70</v>
      </c>
      <c r="H66" t="s">
        <v>70</v>
      </c>
      <c r="I66" t="s">
        <v>70</v>
      </c>
      <c r="J66" t="s">
        <v>25</v>
      </c>
      <c r="K66" t="s">
        <v>187</v>
      </c>
      <c r="L66">
        <v>3</v>
      </c>
    </row>
    <row r="67" spans="1:12" x14ac:dyDescent="0.25">
      <c r="A67" t="s">
        <v>489</v>
      </c>
      <c r="B67" t="s">
        <v>175</v>
      </c>
      <c r="C67" t="s">
        <v>490</v>
      </c>
      <c r="D67" t="s">
        <v>491</v>
      </c>
      <c r="E67" t="s">
        <v>77</v>
      </c>
      <c r="F67" t="s">
        <v>70</v>
      </c>
      <c r="G67" t="s">
        <v>70</v>
      </c>
      <c r="H67" t="s">
        <v>70</v>
      </c>
      <c r="I67" t="s">
        <v>70</v>
      </c>
      <c r="J67" t="s">
        <v>25</v>
      </c>
      <c r="K67" t="s">
        <v>187</v>
      </c>
      <c r="L67">
        <v>3</v>
      </c>
    </row>
    <row r="68" spans="1:12" x14ac:dyDescent="0.25">
      <c r="A68" t="s">
        <v>104</v>
      </c>
      <c r="B68" t="s">
        <v>101</v>
      </c>
      <c r="C68" t="s">
        <v>105</v>
      </c>
      <c r="D68" t="s">
        <v>106</v>
      </c>
      <c r="E68" t="s">
        <v>77</v>
      </c>
      <c r="F68" t="s">
        <v>70</v>
      </c>
      <c r="G68" t="s">
        <v>70</v>
      </c>
      <c r="H68" t="s">
        <v>70</v>
      </c>
      <c r="I68" t="s">
        <v>70</v>
      </c>
      <c r="J68" t="s">
        <v>25</v>
      </c>
      <c r="K68" t="s">
        <v>107</v>
      </c>
      <c r="L68">
        <v>1</v>
      </c>
    </row>
    <row r="69" spans="1:12" x14ac:dyDescent="0.25">
      <c r="A69" t="s">
        <v>197</v>
      </c>
      <c r="B69" t="s">
        <v>122</v>
      </c>
      <c r="C69" t="s">
        <v>152</v>
      </c>
      <c r="D69" t="s">
        <v>198</v>
      </c>
      <c r="E69" t="s">
        <v>77</v>
      </c>
      <c r="F69" t="s">
        <v>70</v>
      </c>
      <c r="G69" t="s">
        <v>70</v>
      </c>
      <c r="H69" t="s">
        <v>70</v>
      </c>
      <c r="I69" t="s">
        <v>70</v>
      </c>
      <c r="J69" t="s">
        <v>21</v>
      </c>
      <c r="K69" t="s">
        <v>120</v>
      </c>
      <c r="L69">
        <v>1</v>
      </c>
    </row>
    <row r="70" spans="1:12" x14ac:dyDescent="0.25">
      <c r="A70" t="s">
        <v>389</v>
      </c>
      <c r="B70" t="s">
        <v>135</v>
      </c>
      <c r="C70" t="s">
        <v>390</v>
      </c>
      <c r="D70" t="s">
        <v>391</v>
      </c>
      <c r="E70" t="s">
        <v>77</v>
      </c>
      <c r="F70" t="s">
        <v>70</v>
      </c>
      <c r="G70" t="s">
        <v>70</v>
      </c>
      <c r="H70" t="s">
        <v>70</v>
      </c>
      <c r="I70" t="s">
        <v>70</v>
      </c>
      <c r="J70" t="s">
        <v>71</v>
      </c>
      <c r="K70" t="s">
        <v>178</v>
      </c>
      <c r="L70">
        <v>1</v>
      </c>
    </row>
    <row r="71" spans="1:12" x14ac:dyDescent="0.25">
      <c r="A71" t="s">
        <v>108</v>
      </c>
      <c r="B71" t="s">
        <v>109</v>
      </c>
      <c r="C71" t="s">
        <v>110</v>
      </c>
      <c r="D71" t="s">
        <v>111</v>
      </c>
      <c r="E71" t="s">
        <v>77</v>
      </c>
      <c r="F71" t="s">
        <v>70</v>
      </c>
      <c r="G71" t="s">
        <v>70</v>
      </c>
      <c r="H71" t="s">
        <v>70</v>
      </c>
      <c r="I71" t="s">
        <v>70</v>
      </c>
      <c r="J71" t="s">
        <v>23</v>
      </c>
      <c r="K71" t="s">
        <v>78</v>
      </c>
      <c r="L71">
        <v>1</v>
      </c>
    </row>
    <row r="72" spans="1:12" x14ac:dyDescent="0.25">
      <c r="A72" t="s">
        <v>170</v>
      </c>
      <c r="B72" t="s">
        <v>122</v>
      </c>
      <c r="C72" t="s">
        <v>171</v>
      </c>
      <c r="D72" t="s">
        <v>172</v>
      </c>
      <c r="E72" t="s">
        <v>77</v>
      </c>
      <c r="F72" t="s">
        <v>70</v>
      </c>
      <c r="G72" t="s">
        <v>70</v>
      </c>
      <c r="H72" t="s">
        <v>70</v>
      </c>
      <c r="I72" t="s">
        <v>70</v>
      </c>
      <c r="J72" t="s">
        <v>132</v>
      </c>
      <c r="K72" t="s">
        <v>173</v>
      </c>
      <c r="L72">
        <v>1</v>
      </c>
    </row>
    <row r="73" spans="1:12" x14ac:dyDescent="0.25">
      <c r="A73" t="s">
        <v>114</v>
      </c>
      <c r="B73" t="s">
        <v>109</v>
      </c>
      <c r="C73" t="s">
        <v>115</v>
      </c>
      <c r="D73" t="s">
        <v>116</v>
      </c>
      <c r="E73" t="s">
        <v>77</v>
      </c>
      <c r="F73" t="s">
        <v>70</v>
      </c>
      <c r="G73" t="s">
        <v>70</v>
      </c>
      <c r="H73" t="s">
        <v>70</v>
      </c>
      <c r="I73" t="s">
        <v>70</v>
      </c>
      <c r="J73" t="s">
        <v>25</v>
      </c>
      <c r="K73" t="s">
        <v>83</v>
      </c>
      <c r="L73">
        <v>1</v>
      </c>
    </row>
    <row r="74" spans="1:12" x14ac:dyDescent="0.25">
      <c r="A74" t="s">
        <v>193</v>
      </c>
      <c r="B74" t="s">
        <v>109</v>
      </c>
      <c r="C74" t="s">
        <v>194</v>
      </c>
      <c r="D74" t="s">
        <v>195</v>
      </c>
      <c r="E74" t="s">
        <v>77</v>
      </c>
      <c r="F74" t="s">
        <v>70</v>
      </c>
      <c r="G74" t="s">
        <v>70</v>
      </c>
      <c r="H74" t="s">
        <v>70</v>
      </c>
      <c r="I74" t="s">
        <v>70</v>
      </c>
      <c r="J74" t="s">
        <v>196</v>
      </c>
      <c r="K74" t="s">
        <v>192</v>
      </c>
      <c r="L74">
        <v>3</v>
      </c>
    </row>
    <row r="75" spans="1:12" x14ac:dyDescent="0.25">
      <c r="A75" t="s">
        <v>193</v>
      </c>
      <c r="B75" t="s">
        <v>101</v>
      </c>
      <c r="C75" t="s">
        <v>194</v>
      </c>
      <c r="D75" t="s">
        <v>195</v>
      </c>
      <c r="E75" t="s">
        <v>77</v>
      </c>
      <c r="F75" t="s">
        <v>70</v>
      </c>
      <c r="G75" t="s">
        <v>70</v>
      </c>
      <c r="H75" t="s">
        <v>70</v>
      </c>
      <c r="I75" t="s">
        <v>70</v>
      </c>
      <c r="J75" t="s">
        <v>196</v>
      </c>
      <c r="K75" t="s">
        <v>192</v>
      </c>
      <c r="L75">
        <v>3</v>
      </c>
    </row>
    <row r="76" spans="1:12" x14ac:dyDescent="0.25">
      <c r="A76" t="s">
        <v>193</v>
      </c>
      <c r="B76" t="s">
        <v>112</v>
      </c>
      <c r="C76" t="s">
        <v>194</v>
      </c>
      <c r="D76" t="s">
        <v>195</v>
      </c>
      <c r="E76" t="s">
        <v>77</v>
      </c>
      <c r="F76" t="s">
        <v>70</v>
      </c>
      <c r="G76" t="s">
        <v>70</v>
      </c>
      <c r="H76" t="s">
        <v>70</v>
      </c>
      <c r="I76" t="s">
        <v>70</v>
      </c>
      <c r="J76" t="s">
        <v>196</v>
      </c>
      <c r="K76" t="s">
        <v>192</v>
      </c>
      <c r="L76">
        <v>3</v>
      </c>
    </row>
    <row r="77" spans="1:12" x14ac:dyDescent="0.25">
      <c r="A77" t="s">
        <v>501</v>
      </c>
      <c r="B77" t="s">
        <v>85</v>
      </c>
      <c r="C77" t="s">
        <v>424</v>
      </c>
      <c r="D77" t="s">
        <v>502</v>
      </c>
      <c r="E77" t="s">
        <v>77</v>
      </c>
      <c r="F77" t="s">
        <v>70</v>
      </c>
      <c r="G77" t="s">
        <v>70</v>
      </c>
      <c r="H77" t="s">
        <v>70</v>
      </c>
      <c r="I77" t="s">
        <v>70</v>
      </c>
      <c r="J77" t="s">
        <v>23</v>
      </c>
      <c r="K77" t="s">
        <v>363</v>
      </c>
      <c r="L77">
        <v>4</v>
      </c>
    </row>
    <row r="78" spans="1:12" x14ac:dyDescent="0.25">
      <c r="A78" t="s">
        <v>501</v>
      </c>
      <c r="B78" t="s">
        <v>135</v>
      </c>
      <c r="C78" t="s">
        <v>424</v>
      </c>
      <c r="D78" t="s">
        <v>502</v>
      </c>
      <c r="E78" t="s">
        <v>77</v>
      </c>
      <c r="F78" t="s">
        <v>70</v>
      </c>
      <c r="G78" t="s">
        <v>70</v>
      </c>
      <c r="H78" t="s">
        <v>70</v>
      </c>
      <c r="I78" t="s">
        <v>70</v>
      </c>
      <c r="J78" t="s">
        <v>23</v>
      </c>
      <c r="K78" t="s">
        <v>363</v>
      </c>
      <c r="L78">
        <v>4</v>
      </c>
    </row>
    <row r="79" spans="1:12" x14ac:dyDescent="0.25">
      <c r="A79" t="s">
        <v>501</v>
      </c>
      <c r="B79" t="s">
        <v>175</v>
      </c>
      <c r="C79" t="s">
        <v>424</v>
      </c>
      <c r="D79" t="s">
        <v>502</v>
      </c>
      <c r="E79" t="s">
        <v>77</v>
      </c>
      <c r="F79" t="s">
        <v>70</v>
      </c>
      <c r="G79" t="s">
        <v>70</v>
      </c>
      <c r="H79" t="s">
        <v>70</v>
      </c>
      <c r="I79" t="s">
        <v>70</v>
      </c>
      <c r="J79" t="s">
        <v>23</v>
      </c>
      <c r="K79" t="s">
        <v>363</v>
      </c>
      <c r="L79">
        <v>4</v>
      </c>
    </row>
    <row r="80" spans="1:12" x14ac:dyDescent="0.25">
      <c r="A80" t="s">
        <v>501</v>
      </c>
      <c r="B80" t="s">
        <v>74</v>
      </c>
      <c r="C80" t="s">
        <v>424</v>
      </c>
      <c r="D80" t="s">
        <v>502</v>
      </c>
      <c r="E80" t="s">
        <v>77</v>
      </c>
      <c r="F80" t="s">
        <v>70</v>
      </c>
      <c r="G80" t="s">
        <v>70</v>
      </c>
      <c r="H80" t="s">
        <v>70</v>
      </c>
      <c r="I80" t="s">
        <v>70</v>
      </c>
      <c r="J80" t="s">
        <v>23</v>
      </c>
      <c r="K80" t="s">
        <v>363</v>
      </c>
      <c r="L80">
        <v>4</v>
      </c>
    </row>
    <row r="81" spans="1:12" x14ac:dyDescent="0.25">
      <c r="A81" t="s">
        <v>354</v>
      </c>
      <c r="B81" t="s">
        <v>109</v>
      </c>
      <c r="C81" t="s">
        <v>355</v>
      </c>
      <c r="D81" t="s">
        <v>356</v>
      </c>
      <c r="E81" t="s">
        <v>69</v>
      </c>
      <c r="F81" t="s">
        <v>70</v>
      </c>
      <c r="G81" t="s">
        <v>70</v>
      </c>
      <c r="H81" t="s">
        <v>70</v>
      </c>
      <c r="I81" t="s">
        <v>70</v>
      </c>
      <c r="J81" t="s">
        <v>23</v>
      </c>
      <c r="K81" t="s">
        <v>173</v>
      </c>
      <c r="L81">
        <v>1</v>
      </c>
    </row>
    <row r="82" spans="1:12" x14ac:dyDescent="0.25">
      <c r="A82" t="s">
        <v>301</v>
      </c>
      <c r="B82" t="s">
        <v>122</v>
      </c>
      <c r="C82" t="s">
        <v>302</v>
      </c>
      <c r="D82" t="s">
        <v>303</v>
      </c>
      <c r="E82" t="s">
        <v>69</v>
      </c>
      <c r="F82" t="s">
        <v>304</v>
      </c>
      <c r="G82" t="s">
        <v>305</v>
      </c>
      <c r="H82" t="s">
        <v>224</v>
      </c>
      <c r="I82" t="s">
        <v>70</v>
      </c>
      <c r="J82" t="s">
        <v>25</v>
      </c>
      <c r="K82" t="s">
        <v>138</v>
      </c>
      <c r="L82">
        <v>1</v>
      </c>
    </row>
    <row r="83" spans="1:12" x14ac:dyDescent="0.25">
      <c r="A83" t="s">
        <v>483</v>
      </c>
      <c r="B83" t="s">
        <v>109</v>
      </c>
      <c r="C83" t="s">
        <v>484</v>
      </c>
      <c r="D83" t="s">
        <v>485</v>
      </c>
      <c r="E83" t="s">
        <v>69</v>
      </c>
      <c r="F83" t="s">
        <v>70</v>
      </c>
      <c r="G83" t="s">
        <v>70</v>
      </c>
      <c r="H83" t="s">
        <v>70</v>
      </c>
      <c r="I83" t="s">
        <v>70</v>
      </c>
      <c r="J83" t="s">
        <v>23</v>
      </c>
      <c r="K83" t="s">
        <v>347</v>
      </c>
      <c r="L83">
        <v>2</v>
      </c>
    </row>
    <row r="84" spans="1:12" x14ac:dyDescent="0.25">
      <c r="A84" t="s">
        <v>483</v>
      </c>
      <c r="B84" t="s">
        <v>74</v>
      </c>
      <c r="C84" t="s">
        <v>484</v>
      </c>
      <c r="D84" t="s">
        <v>485</v>
      </c>
      <c r="E84" t="s">
        <v>69</v>
      </c>
      <c r="F84" t="s">
        <v>70</v>
      </c>
      <c r="G84" t="s">
        <v>70</v>
      </c>
      <c r="H84" t="s">
        <v>70</v>
      </c>
      <c r="I84" t="s">
        <v>70</v>
      </c>
      <c r="J84" t="s">
        <v>23</v>
      </c>
      <c r="K84" t="s">
        <v>347</v>
      </c>
      <c r="L84">
        <v>2</v>
      </c>
    </row>
    <row r="85" spans="1:12" x14ac:dyDescent="0.25">
      <c r="A85" t="s">
        <v>486</v>
      </c>
      <c r="B85" t="s">
        <v>85</v>
      </c>
      <c r="C85" t="s">
        <v>487</v>
      </c>
      <c r="D85" t="s">
        <v>488</v>
      </c>
      <c r="E85" t="s">
        <v>69</v>
      </c>
      <c r="F85" t="s">
        <v>207</v>
      </c>
      <c r="G85" t="s">
        <v>208</v>
      </c>
      <c r="H85" t="s">
        <v>224</v>
      </c>
      <c r="I85" t="s">
        <v>70</v>
      </c>
      <c r="J85" t="s">
        <v>25</v>
      </c>
      <c r="K85" t="s">
        <v>99</v>
      </c>
      <c r="L85">
        <v>3</v>
      </c>
    </row>
    <row r="86" spans="1:12" x14ac:dyDescent="0.25">
      <c r="A86" t="s">
        <v>486</v>
      </c>
      <c r="B86" t="s">
        <v>80</v>
      </c>
      <c r="C86" t="s">
        <v>487</v>
      </c>
      <c r="D86" t="s">
        <v>488</v>
      </c>
      <c r="E86" t="s">
        <v>69</v>
      </c>
      <c r="F86" t="s">
        <v>207</v>
      </c>
      <c r="G86" t="s">
        <v>208</v>
      </c>
      <c r="H86" t="s">
        <v>224</v>
      </c>
      <c r="I86" t="s">
        <v>70</v>
      </c>
      <c r="J86" t="s">
        <v>25</v>
      </c>
      <c r="K86" t="s">
        <v>99</v>
      </c>
      <c r="L86">
        <v>3</v>
      </c>
    </row>
    <row r="87" spans="1:12" x14ac:dyDescent="0.25">
      <c r="A87" t="s">
        <v>486</v>
      </c>
      <c r="B87" t="s">
        <v>74</v>
      </c>
      <c r="C87" t="s">
        <v>487</v>
      </c>
      <c r="D87" t="s">
        <v>488</v>
      </c>
      <c r="E87" t="s">
        <v>69</v>
      </c>
      <c r="F87" t="s">
        <v>207</v>
      </c>
      <c r="G87" t="s">
        <v>208</v>
      </c>
      <c r="H87" t="s">
        <v>224</v>
      </c>
      <c r="I87" t="s">
        <v>70</v>
      </c>
      <c r="J87" t="s">
        <v>25</v>
      </c>
      <c r="K87" t="s">
        <v>99</v>
      </c>
      <c r="L87">
        <v>3</v>
      </c>
    </row>
    <row r="88" spans="1:12" x14ac:dyDescent="0.25">
      <c r="A88" t="s">
        <v>470</v>
      </c>
      <c r="B88" t="s">
        <v>80</v>
      </c>
      <c r="C88" t="s">
        <v>218</v>
      </c>
      <c r="D88" t="s">
        <v>471</v>
      </c>
      <c r="E88" t="s">
        <v>69</v>
      </c>
      <c r="F88" t="s">
        <v>70</v>
      </c>
      <c r="G88" t="s">
        <v>70</v>
      </c>
      <c r="H88" t="s">
        <v>70</v>
      </c>
      <c r="I88" t="s">
        <v>70</v>
      </c>
      <c r="J88" t="s">
        <v>25</v>
      </c>
      <c r="K88" t="s">
        <v>72</v>
      </c>
      <c r="L88">
        <v>1</v>
      </c>
    </row>
    <row r="89" spans="1:12" x14ac:dyDescent="0.25">
      <c r="A89" t="s">
        <v>472</v>
      </c>
      <c r="B89" t="s">
        <v>109</v>
      </c>
      <c r="C89" t="s">
        <v>460</v>
      </c>
      <c r="D89" t="s">
        <v>473</v>
      </c>
      <c r="E89" t="s">
        <v>69</v>
      </c>
      <c r="F89" t="s">
        <v>474</v>
      </c>
      <c r="G89" t="s">
        <v>183</v>
      </c>
      <c r="H89" t="s">
        <v>475</v>
      </c>
      <c r="I89" t="s">
        <v>185</v>
      </c>
      <c r="J89" t="s">
        <v>476</v>
      </c>
      <c r="K89" t="s">
        <v>125</v>
      </c>
      <c r="L89">
        <v>1</v>
      </c>
    </row>
    <row r="90" spans="1:12" x14ac:dyDescent="0.25">
      <c r="A90" t="s">
        <v>79</v>
      </c>
      <c r="B90" t="s">
        <v>74</v>
      </c>
      <c r="C90" t="s">
        <v>81</v>
      </c>
      <c r="D90" t="s">
        <v>82</v>
      </c>
      <c r="E90" t="s">
        <v>69</v>
      </c>
      <c r="F90" t="s">
        <v>70</v>
      </c>
      <c r="G90" t="s">
        <v>70</v>
      </c>
      <c r="H90" t="s">
        <v>70</v>
      </c>
      <c r="I90" t="s">
        <v>70</v>
      </c>
      <c r="J90" t="s">
        <v>71</v>
      </c>
      <c r="K90" t="s">
        <v>83</v>
      </c>
      <c r="L90">
        <v>1</v>
      </c>
    </row>
    <row r="91" spans="1:12" x14ac:dyDescent="0.25">
      <c r="A91" t="s">
        <v>160</v>
      </c>
      <c r="B91" t="s">
        <v>66</v>
      </c>
      <c r="C91" t="s">
        <v>162</v>
      </c>
      <c r="D91" t="s">
        <v>163</v>
      </c>
      <c r="E91" t="s">
        <v>69</v>
      </c>
      <c r="F91" t="s">
        <v>70</v>
      </c>
      <c r="G91" t="s">
        <v>70</v>
      </c>
      <c r="H91" t="s">
        <v>70</v>
      </c>
      <c r="I91" t="s">
        <v>70</v>
      </c>
      <c r="J91" t="s">
        <v>71</v>
      </c>
      <c r="K91" t="s">
        <v>120</v>
      </c>
      <c r="L91">
        <v>1</v>
      </c>
    </row>
    <row r="92" spans="1:12" x14ac:dyDescent="0.25">
      <c r="A92" t="s">
        <v>65</v>
      </c>
      <c r="B92" t="s">
        <v>66</v>
      </c>
      <c r="C92" t="s">
        <v>67</v>
      </c>
      <c r="D92" t="s">
        <v>68</v>
      </c>
      <c r="E92" t="s">
        <v>69</v>
      </c>
      <c r="F92" t="s">
        <v>70</v>
      </c>
      <c r="G92" t="s">
        <v>70</v>
      </c>
      <c r="H92" t="s">
        <v>70</v>
      </c>
      <c r="I92" t="s">
        <v>70</v>
      </c>
      <c r="J92" t="s">
        <v>71</v>
      </c>
      <c r="K92" t="s">
        <v>72</v>
      </c>
      <c r="L92">
        <v>2</v>
      </c>
    </row>
    <row r="93" spans="1:12" x14ac:dyDescent="0.25">
      <c r="A93" t="s">
        <v>65</v>
      </c>
      <c r="B93" t="s">
        <v>161</v>
      </c>
      <c r="C93" t="s">
        <v>67</v>
      </c>
      <c r="D93" t="s">
        <v>68</v>
      </c>
      <c r="E93" t="s">
        <v>69</v>
      </c>
      <c r="F93" t="s">
        <v>70</v>
      </c>
      <c r="G93" t="s">
        <v>70</v>
      </c>
      <c r="H93" t="s">
        <v>70</v>
      </c>
      <c r="I93" t="s">
        <v>70</v>
      </c>
      <c r="J93" t="s">
        <v>71</v>
      </c>
      <c r="K93" t="s">
        <v>72</v>
      </c>
      <c r="L93">
        <v>2</v>
      </c>
    </row>
    <row r="94" spans="1:12" x14ac:dyDescent="0.25">
      <c r="A94" t="s">
        <v>497</v>
      </c>
      <c r="B94" t="s">
        <v>109</v>
      </c>
      <c r="C94" t="s">
        <v>498</v>
      </c>
      <c r="D94" t="s">
        <v>499</v>
      </c>
      <c r="E94" t="s">
        <v>69</v>
      </c>
      <c r="F94" t="s">
        <v>207</v>
      </c>
      <c r="G94" t="s">
        <v>208</v>
      </c>
      <c r="H94" t="s">
        <v>500</v>
      </c>
      <c r="I94" t="s">
        <v>70</v>
      </c>
      <c r="J94" t="s">
        <v>132</v>
      </c>
      <c r="K94" t="s">
        <v>113</v>
      </c>
      <c r="L94">
        <v>4</v>
      </c>
    </row>
    <row r="95" spans="1:12" x14ac:dyDescent="0.25">
      <c r="A95" t="s">
        <v>497</v>
      </c>
      <c r="B95" t="s">
        <v>161</v>
      </c>
      <c r="C95" t="s">
        <v>498</v>
      </c>
      <c r="D95" t="s">
        <v>499</v>
      </c>
      <c r="E95" t="s">
        <v>69</v>
      </c>
      <c r="F95" t="s">
        <v>207</v>
      </c>
      <c r="G95" t="s">
        <v>208</v>
      </c>
      <c r="H95" t="s">
        <v>500</v>
      </c>
      <c r="I95" t="s">
        <v>70</v>
      </c>
      <c r="J95" t="s">
        <v>132</v>
      </c>
      <c r="K95" t="s">
        <v>113</v>
      </c>
      <c r="L95">
        <v>4</v>
      </c>
    </row>
    <row r="96" spans="1:12" x14ac:dyDescent="0.25">
      <c r="A96" t="s">
        <v>497</v>
      </c>
      <c r="B96" t="s">
        <v>175</v>
      </c>
      <c r="C96" t="s">
        <v>498</v>
      </c>
      <c r="D96" t="s">
        <v>499</v>
      </c>
      <c r="E96" t="s">
        <v>69</v>
      </c>
      <c r="F96" t="s">
        <v>207</v>
      </c>
      <c r="G96" t="s">
        <v>208</v>
      </c>
      <c r="H96" t="s">
        <v>500</v>
      </c>
      <c r="I96" t="s">
        <v>70</v>
      </c>
      <c r="J96" t="s">
        <v>132</v>
      </c>
      <c r="K96" t="s">
        <v>113</v>
      </c>
      <c r="L96">
        <v>4</v>
      </c>
    </row>
    <row r="97" spans="1:12" x14ac:dyDescent="0.25">
      <c r="A97" t="s">
        <v>497</v>
      </c>
      <c r="B97" t="s">
        <v>80</v>
      </c>
      <c r="C97" t="s">
        <v>498</v>
      </c>
      <c r="D97" t="s">
        <v>499</v>
      </c>
      <c r="E97" t="s">
        <v>69</v>
      </c>
      <c r="F97" t="s">
        <v>207</v>
      </c>
      <c r="G97" t="s">
        <v>208</v>
      </c>
      <c r="H97" t="s">
        <v>500</v>
      </c>
      <c r="I97" t="s">
        <v>70</v>
      </c>
      <c r="J97" t="s">
        <v>132</v>
      </c>
      <c r="K97" t="s">
        <v>113</v>
      </c>
      <c r="L97">
        <v>4</v>
      </c>
    </row>
    <row r="98" spans="1:12" x14ac:dyDescent="0.25">
      <c r="A98" t="s">
        <v>477</v>
      </c>
      <c r="B98" t="s">
        <v>85</v>
      </c>
      <c r="C98" t="s">
        <v>478</v>
      </c>
      <c r="D98" t="s">
        <v>479</v>
      </c>
      <c r="E98" t="s">
        <v>69</v>
      </c>
      <c r="F98" t="s">
        <v>70</v>
      </c>
      <c r="G98" t="s">
        <v>70</v>
      </c>
      <c r="H98" t="s">
        <v>70</v>
      </c>
      <c r="I98" t="s">
        <v>70</v>
      </c>
      <c r="J98" t="s">
        <v>23</v>
      </c>
      <c r="K98" t="s">
        <v>113</v>
      </c>
      <c r="L98">
        <v>1</v>
      </c>
    </row>
    <row r="99" spans="1:12" x14ac:dyDescent="0.25">
      <c r="A99" t="s">
        <v>480</v>
      </c>
      <c r="B99" t="s">
        <v>135</v>
      </c>
      <c r="C99" t="s">
        <v>481</v>
      </c>
      <c r="D99" t="s">
        <v>482</v>
      </c>
      <c r="E99" t="s">
        <v>69</v>
      </c>
      <c r="F99" t="s">
        <v>70</v>
      </c>
      <c r="G99" t="s">
        <v>70</v>
      </c>
      <c r="H99" t="s">
        <v>70</v>
      </c>
      <c r="I99" t="s">
        <v>70</v>
      </c>
      <c r="J99" t="s">
        <v>21</v>
      </c>
      <c r="K99" t="s">
        <v>133</v>
      </c>
      <c r="L99">
        <v>1</v>
      </c>
    </row>
    <row r="100" spans="1:12" x14ac:dyDescent="0.25">
      <c r="A100" t="s">
        <v>371</v>
      </c>
      <c r="B100" t="s">
        <v>122</v>
      </c>
      <c r="C100" t="s">
        <v>372</v>
      </c>
      <c r="D100" t="s">
        <v>373</v>
      </c>
      <c r="E100" t="s">
        <v>69</v>
      </c>
      <c r="F100" t="s">
        <v>70</v>
      </c>
      <c r="G100" t="s">
        <v>70</v>
      </c>
      <c r="H100" t="s">
        <v>70</v>
      </c>
      <c r="I100" t="s">
        <v>70</v>
      </c>
      <c r="J100" t="s">
        <v>25</v>
      </c>
      <c r="K100" t="s">
        <v>159</v>
      </c>
      <c r="L100">
        <v>1</v>
      </c>
    </row>
    <row r="101" spans="1:12" x14ac:dyDescent="0.25">
      <c r="A101" t="s">
        <v>89</v>
      </c>
      <c r="B101" t="s">
        <v>90</v>
      </c>
      <c r="C101" t="s">
        <v>91</v>
      </c>
      <c r="D101" t="s">
        <v>92</v>
      </c>
      <c r="E101" t="s">
        <v>69</v>
      </c>
      <c r="F101" t="s">
        <v>70</v>
      </c>
      <c r="G101" t="s">
        <v>70</v>
      </c>
      <c r="H101" t="s">
        <v>70</v>
      </c>
      <c r="I101" t="s">
        <v>70</v>
      </c>
      <c r="J101" t="s">
        <v>93</v>
      </c>
      <c r="K101" t="s">
        <v>94</v>
      </c>
      <c r="L101">
        <v>2</v>
      </c>
    </row>
    <row r="102" spans="1:12" x14ac:dyDescent="0.25">
      <c r="A102" t="s">
        <v>89</v>
      </c>
      <c r="B102" t="s">
        <v>109</v>
      </c>
      <c r="C102" t="s">
        <v>91</v>
      </c>
      <c r="D102" t="s">
        <v>92</v>
      </c>
      <c r="E102" t="s">
        <v>69</v>
      </c>
      <c r="F102" t="s">
        <v>70</v>
      </c>
      <c r="G102" t="s">
        <v>70</v>
      </c>
      <c r="H102" t="s">
        <v>70</v>
      </c>
      <c r="I102" t="s">
        <v>70</v>
      </c>
      <c r="J102" t="s">
        <v>93</v>
      </c>
      <c r="K102" t="s">
        <v>94</v>
      </c>
      <c r="L102">
        <v>2</v>
      </c>
    </row>
    <row r="103" spans="1:12" x14ac:dyDescent="0.25">
      <c r="A103" t="s">
        <v>100</v>
      </c>
      <c r="B103" t="s">
        <v>175</v>
      </c>
      <c r="C103" t="s">
        <v>102</v>
      </c>
      <c r="D103" t="s">
        <v>103</v>
      </c>
      <c r="E103" t="s">
        <v>69</v>
      </c>
      <c r="F103" t="s">
        <v>70</v>
      </c>
      <c r="G103" t="s">
        <v>70</v>
      </c>
      <c r="H103" t="s">
        <v>70</v>
      </c>
      <c r="I103" t="s">
        <v>70</v>
      </c>
      <c r="J103" t="s">
        <v>25</v>
      </c>
      <c r="K103" t="s">
        <v>78</v>
      </c>
      <c r="L103">
        <v>1</v>
      </c>
    </row>
  </sheetData>
  <conditionalFormatting sqref="E1:E103">
    <cfRule type="cellIs" dxfId="4" priority="1" operator="equal">
      <formula>"waivers"</formula>
    </cfRule>
  </conditionalFormatting>
  <pageMargins left="0.7" right="0.7" top="0.75" bottom="0.75" header="0.3" footer="0.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4C5427E3-66B4-4F0D-BDAD-317970ED050C}">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Sheet1</vt:lpstr>
      <vt:lpstr>lookups</vt:lpstr>
      <vt:lpstr>schedule</vt:lpstr>
      <vt:lpstr>my_rosters</vt:lpstr>
      <vt:lpstr>available_players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 Henke</dc:creator>
  <cp:lastModifiedBy>Jeff Henke</cp:lastModifiedBy>
  <dcterms:created xsi:type="dcterms:W3CDTF">2025-10-08T18:08:41Z</dcterms:created>
  <dcterms:modified xsi:type="dcterms:W3CDTF">2025-10-22T19:22:19Z</dcterms:modified>
</cp:coreProperties>
</file>