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iGong\Base_tareas\"/>
    </mc:Choice>
  </mc:AlternateContent>
  <xr:revisionPtr revIDLastSave="0" documentId="13_ncr:1_{2322B259-4B49-4ED6-A247-82F49CC9B0B3}" xr6:coauthVersionLast="47" xr6:coauthVersionMax="47" xr10:uidLastSave="{00000000-0000-0000-0000-000000000000}"/>
  <bookViews>
    <workbookView xWindow="-120" yWindow="-120" windowWidth="20730" windowHeight="11160" xr2:uid="{5F071B4E-6846-4105-A160-A2A67249A468}"/>
  </bookViews>
  <sheets>
    <sheet name="Nback" sheetId="1" r:id="rId1"/>
    <sheet name="Eriksen" sheetId="2" r:id="rId2"/>
    <sheet name="CFQ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" i="2" l="1"/>
  <c r="AD3" i="2"/>
  <c r="AE3" i="2"/>
  <c r="AC4" i="2"/>
  <c r="AD4" i="2"/>
  <c r="AE4" i="2"/>
  <c r="AC5" i="2"/>
  <c r="AD5" i="2"/>
  <c r="AE5" i="2"/>
  <c r="AC6" i="2"/>
  <c r="AD6" i="2"/>
  <c r="AE6" i="2"/>
  <c r="AC7" i="2"/>
  <c r="AD7" i="2"/>
  <c r="AE7" i="2"/>
  <c r="AC8" i="2"/>
  <c r="AD8" i="2"/>
  <c r="AE8" i="2"/>
  <c r="AC9" i="2"/>
  <c r="AD9" i="2"/>
  <c r="AE9" i="2"/>
  <c r="AC10" i="2"/>
  <c r="AD10" i="2"/>
  <c r="AE10" i="2"/>
  <c r="AC11" i="2"/>
  <c r="AD11" i="2"/>
  <c r="AE11" i="2"/>
  <c r="AC12" i="2"/>
  <c r="AD12" i="2"/>
  <c r="AE12" i="2"/>
  <c r="AC13" i="2"/>
  <c r="AD13" i="2"/>
  <c r="AE13" i="2"/>
  <c r="AC14" i="2"/>
  <c r="AD14" i="2"/>
  <c r="AE14" i="2"/>
  <c r="AC15" i="2"/>
  <c r="AD15" i="2"/>
  <c r="AE15" i="2"/>
  <c r="AC16" i="2"/>
  <c r="AD16" i="2"/>
  <c r="AE16" i="2"/>
  <c r="AE2" i="2"/>
  <c r="AD2" i="2"/>
  <c r="AC2" i="2"/>
  <c r="W3" i="2"/>
  <c r="X3" i="2"/>
  <c r="Y3" i="2"/>
  <c r="W4" i="2"/>
  <c r="X4" i="2"/>
  <c r="Y4" i="2"/>
  <c r="W5" i="2"/>
  <c r="X5" i="2"/>
  <c r="Y5" i="2"/>
  <c r="W6" i="2"/>
  <c r="X6" i="2"/>
  <c r="Y6" i="2"/>
  <c r="W7" i="2"/>
  <c r="X7" i="2"/>
  <c r="Y7" i="2"/>
  <c r="W8" i="2"/>
  <c r="X8" i="2"/>
  <c r="Y8" i="2"/>
  <c r="W9" i="2"/>
  <c r="X9" i="2"/>
  <c r="Y9" i="2"/>
  <c r="W10" i="2"/>
  <c r="X10" i="2"/>
  <c r="Y10" i="2"/>
  <c r="W11" i="2"/>
  <c r="X11" i="2"/>
  <c r="Y11" i="2"/>
  <c r="W12" i="2"/>
  <c r="X12" i="2"/>
  <c r="Y12" i="2"/>
  <c r="W13" i="2"/>
  <c r="X13" i="2"/>
  <c r="Y13" i="2"/>
  <c r="W14" i="2"/>
  <c r="X14" i="2"/>
  <c r="Y14" i="2"/>
  <c r="W15" i="2"/>
  <c r="X15" i="2"/>
  <c r="Y15" i="2"/>
  <c r="W16" i="2"/>
  <c r="X16" i="2"/>
  <c r="Y16" i="2"/>
  <c r="Y2" i="2"/>
  <c r="X2" i="2"/>
  <c r="W2" i="2"/>
</calcChain>
</file>

<file path=xl/sharedStrings.xml><?xml version="1.0" encoding="utf-8"?>
<sst xmlns="http://schemas.openxmlformats.org/spreadsheetml/2006/main" count="70" uniqueCount="69">
  <si>
    <t>Sj</t>
  </si>
  <si>
    <t>%0Back_S1NR</t>
  </si>
  <si>
    <t>%0Back_S1Corr</t>
  </si>
  <si>
    <t>%0Back_S2NR</t>
  </si>
  <si>
    <t>%0Back_S2Corr</t>
  </si>
  <si>
    <t>0Back_S1Corr_TR</t>
  </si>
  <si>
    <t>0Back_S2Corr_TR</t>
  </si>
  <si>
    <t>%S1-2Back_NTgNR</t>
  </si>
  <si>
    <t>%S1-2Back_NTgInc</t>
  </si>
  <si>
    <t>%S1-2Back_NTgCorr</t>
  </si>
  <si>
    <t>%S1-2Back_TgNR</t>
  </si>
  <si>
    <t>%S1-2Back_TgCorr</t>
  </si>
  <si>
    <t>%S2-2Back_NTgNR</t>
  </si>
  <si>
    <t>%S2-2Back_NTgCorr</t>
  </si>
  <si>
    <t>%S2-2Back_TgNR</t>
  </si>
  <si>
    <t>%S2-2Back_TgCorr</t>
  </si>
  <si>
    <t>2back_D' sesion1</t>
  </si>
  <si>
    <t>2back_D' sesion2</t>
  </si>
  <si>
    <t>S1-2Back_NTgCorr-TR</t>
  </si>
  <si>
    <t>S1-2Back_TgCorr-TR</t>
  </si>
  <si>
    <t>S2-2Back_NTgCorr-TR</t>
  </si>
  <si>
    <t>S2-2Back_TgCorr-TR</t>
  </si>
  <si>
    <t>%S1-3Back_NTgNR</t>
  </si>
  <si>
    <t>%S1-3Back_NTgCorr</t>
  </si>
  <si>
    <t>%S1-3Back_TgNR</t>
  </si>
  <si>
    <t>%S1-3Back_TgCorr</t>
  </si>
  <si>
    <t>%S2-3Back_NTgNR</t>
  </si>
  <si>
    <t>%S2-3Back_NTgCorr</t>
  </si>
  <si>
    <t>%S2-3Back_TgNR</t>
  </si>
  <si>
    <t>%S2-3Back_TgCorr</t>
  </si>
  <si>
    <t>S1-3Back_NTgCorr-TR</t>
  </si>
  <si>
    <t>S1-3Back_TgCorr-TR</t>
  </si>
  <si>
    <t>S2-3Back_NTgCorr-TR</t>
  </si>
  <si>
    <t>S2-3Back_TgCorr-TR</t>
  </si>
  <si>
    <t>3back_D' sesion1</t>
  </si>
  <si>
    <t>3back_D' sesion2</t>
  </si>
  <si>
    <t>TRS1Corr_FacCong</t>
  </si>
  <si>
    <t>TRS1Corr_FacIncong</t>
  </si>
  <si>
    <t>TRS1Corr_DifIncong</t>
  </si>
  <si>
    <t>TRS2Corr_FacCong</t>
  </si>
  <si>
    <t>TRS2Corr_FacIncong</t>
  </si>
  <si>
    <t>TRS2Corr_DifIncong</t>
  </si>
  <si>
    <t>S1_%NR_Cong</t>
  </si>
  <si>
    <t>S1_%NR_FacInc</t>
  </si>
  <si>
    <t>S1_%NR_DifInc</t>
  </si>
  <si>
    <t>S1_%RC_Cong</t>
  </si>
  <si>
    <t>S1_%RC_FacInc</t>
  </si>
  <si>
    <t>S1_%RC_DifInc</t>
  </si>
  <si>
    <t>S1_RC_Cong-FacInc</t>
  </si>
  <si>
    <t>S1_RC_Cong-DifInc</t>
  </si>
  <si>
    <t>S1_FacIncong-DifIncong</t>
  </si>
  <si>
    <t>S2_%NR_Cong</t>
  </si>
  <si>
    <t>S2_%NR_FacInc</t>
  </si>
  <si>
    <t>S2_%NR_DifInc</t>
  </si>
  <si>
    <t>S2_%RC_Cong</t>
  </si>
  <si>
    <t>S2_%RC_FacInc</t>
  </si>
  <si>
    <t>S2_%RC_DifInc</t>
  </si>
  <si>
    <t>S2_RC_Cong-FacInc</t>
  </si>
  <si>
    <t>S2_RC_Cong-DifInc</t>
  </si>
  <si>
    <t>S2_FacIncong-DifIncong</t>
  </si>
  <si>
    <t>TRS1_RC_Cong-FacInc</t>
  </si>
  <si>
    <t>TRS1_RC_Cong-DifInc</t>
  </si>
  <si>
    <t>TRS1_FacIncong-DifIncong</t>
  </si>
  <si>
    <t>TRS2_RC_Cong-FacInc</t>
  </si>
  <si>
    <t>TRS2_RC_Cong-DifInc</t>
  </si>
  <si>
    <t>TRS2_FacIncong-DifIncong</t>
  </si>
  <si>
    <t>Subject</t>
  </si>
  <si>
    <t>S1</t>
  </si>
  <si>
    <t>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</si>
</sst>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 style="thick">
        <color rgb="FF00B050"/>
      </left>
      <right/>
      <top style="thick">
        <color rgb="FF00B050"/>
      </top>
      <bottom/>
      <diagonal/>
    </border>
    <border>
      <left/>
      <right/>
      <top style="thick">
        <color rgb="FF00B050"/>
      </top>
      <bottom/>
      <diagonal/>
    </border>
    <border>
      <left/>
      <right style="thick">
        <color rgb="FF00B050"/>
      </right>
      <top style="thick">
        <color rgb="FF00B050"/>
      </top>
      <bottom/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/>
      <right style="thick">
        <color rgb="FFFF0000"/>
      </right>
      <top/>
      <bottom/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theme="8" tint="-0.24994659260841701"/>
      </left>
      <right/>
      <top style="thick">
        <color theme="8" tint="-0.24994659260841701"/>
      </top>
      <bottom/>
      <diagonal/>
    </border>
    <border>
      <left/>
      <right/>
      <top style="thick">
        <color theme="8" tint="-0.24994659260841701"/>
      </top>
      <bottom/>
      <diagonal/>
    </border>
    <border>
      <left/>
      <right style="thick">
        <color theme="8" tint="-0.24994659260841701"/>
      </right>
      <top style="thick">
        <color theme="8" tint="-0.24994659260841701"/>
      </top>
      <bottom/>
      <diagonal/>
    </border>
    <border>
      <left style="thick">
        <color theme="8" tint="-0.24994659260841701"/>
      </left>
      <right/>
      <top/>
      <bottom/>
      <diagonal/>
    </border>
    <border>
      <left/>
      <right style="thick">
        <color theme="8" tint="-0.24994659260841701"/>
      </right>
      <top/>
      <bottom/>
      <diagonal/>
    </border>
    <border>
      <left style="thick">
        <color theme="8" tint="-0.24994659260841701"/>
      </left>
      <right/>
      <top/>
      <bottom style="thick">
        <color theme="8" tint="-0.24994659260841701"/>
      </bottom>
      <diagonal/>
    </border>
    <border>
      <left/>
      <right/>
      <top/>
      <bottom style="thick">
        <color theme="8" tint="-0.24994659260841701"/>
      </bottom>
      <diagonal/>
    </border>
    <border>
      <left/>
      <right style="thick">
        <color theme="8" tint="-0.24994659260841701"/>
      </right>
      <top/>
      <bottom style="thick">
        <color theme="8" tint="-0.24994659260841701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</borders>
  <cellStyleXfs count="1">
    <xf numFmtId="0" fontId="0" fillId="0" borderId="0"/>
  </cellStyleXfs>
  <cellXfs count="53">
    <xf numFmtId="0" fontId="0" fillId="0" borderId="0" xfId="0"/>
    <xf numFmtId="1" fontId="0" fillId="0" borderId="0" xfId="0" applyNumberFormat="1"/>
    <xf numFmtId="0" fontId="0" fillId="0" borderId="2" xfId="0" applyBorder="1"/>
    <xf numFmtId="0" fontId="0" fillId="0" borderId="3" xfId="0" applyBorder="1"/>
    <xf numFmtId="2" fontId="0" fillId="0" borderId="0" xfId="0" applyNumberFormat="1"/>
    <xf numFmtId="2" fontId="0" fillId="0" borderId="5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0" fillId="0" borderId="9" xfId="0" applyBorder="1"/>
    <xf numFmtId="0" fontId="0" fillId="0" borderId="10" xfId="0" applyBorder="1"/>
    <xf numFmtId="2" fontId="0" fillId="0" borderId="12" xfId="0" applyNumberFormat="1" applyBorder="1"/>
    <xf numFmtId="0" fontId="0" fillId="0" borderId="15" xfId="0" applyBorder="1"/>
    <xf numFmtId="0" fontId="0" fillId="0" borderId="16" xfId="0" applyBorder="1"/>
    <xf numFmtId="2" fontId="0" fillId="0" borderId="18" xfId="0" applyNumberFormat="1" applyBorder="1"/>
    <xf numFmtId="2" fontId="0" fillId="0" borderId="20" xfId="0" applyNumberFormat="1" applyBorder="1"/>
    <xf numFmtId="2" fontId="0" fillId="0" borderId="21" xfId="0" applyNumberFormat="1" applyBorder="1"/>
    <xf numFmtId="0" fontId="0" fillId="2" borderId="1" xfId="0" applyFill="1" applyBorder="1"/>
    <xf numFmtId="0" fontId="0" fillId="2" borderId="2" xfId="0" applyFill="1" applyBorder="1"/>
    <xf numFmtId="2" fontId="0" fillId="2" borderId="4" xfId="0" applyNumberFormat="1" applyFill="1" applyBorder="1"/>
    <xf numFmtId="2" fontId="0" fillId="2" borderId="0" xfId="0" applyNumberFormat="1" applyFill="1"/>
    <xf numFmtId="2" fontId="0" fillId="2" borderId="6" xfId="0" applyNumberFormat="1" applyFill="1" applyBorder="1"/>
    <xf numFmtId="2" fontId="0" fillId="2" borderId="7" xfId="0" applyNumberFormat="1" applyFill="1" applyBorder="1"/>
    <xf numFmtId="0" fontId="0" fillId="2" borderId="9" xfId="0" applyFill="1" applyBorder="1"/>
    <xf numFmtId="2" fontId="0" fillId="2" borderId="12" xfId="0" applyNumberFormat="1" applyFill="1" applyBorder="1"/>
    <xf numFmtId="0" fontId="0" fillId="2" borderId="14" xfId="0" applyFill="1" applyBorder="1"/>
    <xf numFmtId="0" fontId="0" fillId="2" borderId="15" xfId="0" applyFill="1" applyBorder="1"/>
    <xf numFmtId="2" fontId="0" fillId="2" borderId="17" xfId="0" applyNumberFormat="1" applyFill="1" applyBorder="1"/>
    <xf numFmtId="2" fontId="0" fillId="2" borderId="19" xfId="0" applyNumberFormat="1" applyFill="1" applyBorder="1"/>
    <xf numFmtId="2" fontId="0" fillId="2" borderId="20" xfId="0" applyNumberFormat="1" applyFill="1" applyBorder="1"/>
    <xf numFmtId="0" fontId="0" fillId="3" borderId="0" xfId="0" applyFill="1"/>
    <xf numFmtId="2" fontId="0" fillId="3" borderId="0" xfId="0" applyNumberFormat="1" applyFill="1"/>
    <xf numFmtId="0" fontId="0" fillId="0" borderId="0" xfId="0" applyAlignment="1">
      <alignment horizontal="left" indent="2"/>
    </xf>
    <xf numFmtId="164" fontId="0" fillId="0" borderId="0" xfId="0" applyNumberFormat="1" applyAlignment="1">
      <alignment horizontal="left" indent="2"/>
    </xf>
    <xf numFmtId="1" fontId="0" fillId="0" borderId="0" xfId="0" applyNumberFormat="1" applyAlignment="1">
      <alignment horizontal="left" indent="2"/>
    </xf>
    <xf numFmtId="164" fontId="0" fillId="0" borderId="11" xfId="0" applyNumberFormat="1" applyBorder="1" applyAlignment="1">
      <alignment horizontal="left" indent="2"/>
    </xf>
    <xf numFmtId="164" fontId="0" fillId="0" borderId="12" xfId="0" applyNumberFormat="1" applyBorder="1" applyAlignment="1">
      <alignment horizontal="left" indent="2"/>
    </xf>
    <xf numFmtId="164" fontId="0" fillId="0" borderId="13" xfId="0" applyNumberFormat="1" applyBorder="1" applyAlignment="1">
      <alignment horizontal="left" indent="2"/>
    </xf>
    <xf numFmtId="0" fontId="0" fillId="2" borderId="22" xfId="0" applyFill="1" applyBorder="1"/>
    <xf numFmtId="164" fontId="0" fillId="2" borderId="23" xfId="0" applyNumberFormat="1" applyFill="1" applyBorder="1" applyAlignment="1">
      <alignment horizontal="left" indent="2"/>
    </xf>
    <xf numFmtId="164" fontId="0" fillId="2" borderId="0" xfId="0" applyNumberFormat="1" applyFill="1" applyAlignment="1">
      <alignment horizontal="left" indent="2"/>
    </xf>
    <xf numFmtId="164" fontId="0" fillId="2" borderId="24" xfId="0" applyNumberFormat="1" applyFill="1" applyBorder="1" applyAlignment="1">
      <alignment horizontal="left" indent="2"/>
    </xf>
    <xf numFmtId="164" fontId="0" fillId="2" borderId="12" xfId="0" applyNumberFormat="1" applyFill="1" applyBorder="1" applyAlignment="1">
      <alignment horizontal="left" indent="2"/>
    </xf>
    <xf numFmtId="2" fontId="0" fillId="2" borderId="23" xfId="0" applyNumberFormat="1" applyFill="1" applyBorder="1"/>
    <xf numFmtId="0" fontId="0" fillId="2" borderId="23" xfId="0" applyFill="1" applyBorder="1"/>
    <xf numFmtId="0" fontId="0" fillId="2" borderId="0" xfId="0" applyFill="1"/>
    <xf numFmtId="0" fontId="0" fillId="2" borderId="24" xfId="0" applyFill="1" applyBorder="1"/>
    <xf numFmtId="0" fontId="0" fillId="2" borderId="12" xfId="0" applyFill="1" applyBorder="1"/>
    <xf numFmtId="0" fontId="0" fillId="4" borderId="22" xfId="0" applyFill="1" applyBorder="1"/>
    <xf numFmtId="0" fontId="0" fillId="4" borderId="9" xfId="0" applyFill="1" applyBorder="1"/>
    <xf numFmtId="164" fontId="0" fillId="4" borderId="23" xfId="0" applyNumberFormat="1" applyFill="1" applyBorder="1" applyAlignment="1">
      <alignment horizontal="left" indent="2"/>
    </xf>
    <xf numFmtId="164" fontId="0" fillId="4" borderId="0" xfId="0" applyNumberFormat="1" applyFill="1" applyAlignment="1">
      <alignment horizontal="left" indent="2"/>
    </xf>
    <xf numFmtId="164" fontId="0" fillId="4" borderId="24" xfId="0" applyNumberFormat="1" applyFill="1" applyBorder="1" applyAlignment="1">
      <alignment horizontal="left" indent="2"/>
    </xf>
    <xf numFmtId="164" fontId="0" fillId="4" borderId="12" xfId="0" applyNumberFormat="1" applyFill="1" applyBorder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F59A5-1812-4318-BE45-A03201CEC2B1}">
  <dimension ref="A1:AJ14"/>
  <sheetViews>
    <sheetView tabSelected="1" workbookViewId="0">
      <selection activeCell="A9" sqref="A9:XFD9"/>
    </sheetView>
  </sheetViews>
  <sheetFormatPr baseColWidth="10" defaultRowHeight="15" x14ac:dyDescent="0.25"/>
  <cols>
    <col min="1" max="1" width="5" bestFit="1" customWidth="1"/>
    <col min="2" max="2" width="13.140625" bestFit="1" customWidth="1"/>
    <col min="3" max="3" width="14.28515625" bestFit="1" customWidth="1"/>
    <col min="4" max="4" width="13.140625" bestFit="1" customWidth="1"/>
    <col min="5" max="5" width="14.28515625" bestFit="1" customWidth="1"/>
    <col min="6" max="7" width="15.85546875" bestFit="1" customWidth="1"/>
    <col min="8" max="9" width="17.42578125" bestFit="1" customWidth="1"/>
    <col min="10" max="10" width="18.5703125" bestFit="1" customWidth="1"/>
    <col min="11" max="11" width="15.85546875" bestFit="1" customWidth="1"/>
    <col min="12" max="12" width="17.140625" bestFit="1" customWidth="1"/>
    <col min="13" max="13" width="17.42578125" bestFit="1" customWidth="1"/>
    <col min="14" max="14" width="18.5703125" bestFit="1" customWidth="1"/>
    <col min="15" max="15" width="15.85546875" bestFit="1" customWidth="1"/>
    <col min="16" max="16" width="17.140625" bestFit="1" customWidth="1"/>
    <col min="17" max="18" width="15.85546875" bestFit="1" customWidth="1"/>
    <col min="19" max="19" width="19.85546875" bestFit="1" customWidth="1"/>
    <col min="20" max="20" width="18.42578125" bestFit="1" customWidth="1"/>
    <col min="21" max="21" width="19.85546875" bestFit="1" customWidth="1"/>
    <col min="22" max="22" width="18.42578125" bestFit="1" customWidth="1"/>
    <col min="23" max="23" width="17.42578125" bestFit="1" customWidth="1"/>
    <col min="24" max="24" width="18.5703125" bestFit="1" customWidth="1"/>
    <col min="25" max="25" width="15.85546875" bestFit="1" customWidth="1"/>
    <col min="26" max="26" width="17.140625" bestFit="1" customWidth="1"/>
    <col min="27" max="27" width="17.42578125" bestFit="1" customWidth="1"/>
    <col min="28" max="28" width="18.5703125" bestFit="1" customWidth="1"/>
    <col min="29" max="29" width="15.85546875" bestFit="1" customWidth="1"/>
    <col min="30" max="30" width="17.140625" bestFit="1" customWidth="1"/>
    <col min="31" max="32" width="15.85546875" bestFit="1" customWidth="1"/>
    <col min="33" max="33" width="19.85546875" bestFit="1" customWidth="1"/>
    <col min="34" max="34" width="18.42578125" bestFit="1" customWidth="1"/>
    <col min="35" max="35" width="19.85546875" bestFit="1" customWidth="1"/>
    <col min="36" max="36" width="18.42578125" bestFit="1" customWidth="1"/>
  </cols>
  <sheetData>
    <row r="1" spans="1:36" ht="15.75" thickTop="1" x14ac:dyDescent="0.25">
      <c r="A1" t="s">
        <v>0</v>
      </c>
      <c r="B1" s="16" t="s">
        <v>1</v>
      </c>
      <c r="C1" s="17" t="s">
        <v>2</v>
      </c>
      <c r="D1" s="17" t="s">
        <v>3</v>
      </c>
      <c r="E1" s="17" t="s">
        <v>4</v>
      </c>
      <c r="F1" s="2" t="s">
        <v>5</v>
      </c>
      <c r="G1" s="3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24" t="s">
        <v>22</v>
      </c>
      <c r="X1" s="25" t="s">
        <v>23</v>
      </c>
      <c r="Y1" s="25" t="s">
        <v>24</v>
      </c>
      <c r="Z1" s="25" t="s">
        <v>25</v>
      </c>
      <c r="AA1" s="25" t="s">
        <v>26</v>
      </c>
      <c r="AB1" s="25" t="s">
        <v>27</v>
      </c>
      <c r="AC1" s="25" t="s">
        <v>28</v>
      </c>
      <c r="AD1" s="25" t="s">
        <v>29</v>
      </c>
      <c r="AE1" s="11" t="s">
        <v>34</v>
      </c>
      <c r="AF1" s="11" t="s">
        <v>35</v>
      </c>
      <c r="AG1" s="11" t="s">
        <v>30</v>
      </c>
      <c r="AH1" s="11" t="s">
        <v>31</v>
      </c>
      <c r="AI1" s="11" t="s">
        <v>32</v>
      </c>
      <c r="AJ1" s="12" t="s">
        <v>33</v>
      </c>
    </row>
    <row r="2" spans="1:36" x14ac:dyDescent="0.25">
      <c r="A2" s="1">
        <v>1001</v>
      </c>
      <c r="B2" s="18">
        <v>2.5</v>
      </c>
      <c r="C2" s="19">
        <v>50.833333333333336</v>
      </c>
      <c r="D2" s="19">
        <v>1.6666666666666667</v>
      </c>
      <c r="E2" s="19">
        <v>98.333333333333329</v>
      </c>
      <c r="F2" s="4">
        <v>370.52</v>
      </c>
      <c r="G2" s="5">
        <v>315.51</v>
      </c>
      <c r="H2" s="19">
        <v>12.5</v>
      </c>
      <c r="I2" s="19">
        <v>11.458333333333334</v>
      </c>
      <c r="J2" s="19">
        <v>76.041666666666671</v>
      </c>
      <c r="K2" s="19">
        <v>12.5</v>
      </c>
      <c r="L2" s="19">
        <v>58.333333333333336</v>
      </c>
      <c r="M2" s="19">
        <v>1.0416666666666667</v>
      </c>
      <c r="N2" s="19">
        <v>85.416666666666671</v>
      </c>
      <c r="O2" s="19">
        <v>0</v>
      </c>
      <c r="P2" s="19">
        <v>87.5</v>
      </c>
      <c r="Q2" s="4">
        <v>1.4129366571733726</v>
      </c>
      <c r="R2" s="4">
        <v>2.3006987607520166</v>
      </c>
      <c r="S2" s="4">
        <v>871.67</v>
      </c>
      <c r="T2" s="4">
        <v>733.86</v>
      </c>
      <c r="U2" s="4">
        <v>724.15</v>
      </c>
      <c r="V2" s="4">
        <v>632.04999999999995</v>
      </c>
      <c r="W2" s="26">
        <v>2.0833333333333335</v>
      </c>
      <c r="X2" s="19">
        <v>92.708333333333329</v>
      </c>
      <c r="Y2" s="19">
        <v>0</v>
      </c>
      <c r="Z2" s="19">
        <v>33.333333333333336</v>
      </c>
      <c r="AA2" s="19">
        <v>1.0416666666666667</v>
      </c>
      <c r="AB2" s="19">
        <v>83.333333333333329</v>
      </c>
      <c r="AC2" s="19">
        <v>0</v>
      </c>
      <c r="AD2" s="19">
        <v>62.5</v>
      </c>
      <c r="AE2" s="4">
        <v>1.1942534223177415</v>
      </c>
      <c r="AF2" s="4">
        <v>1.3286295332139557</v>
      </c>
      <c r="AG2" s="4">
        <v>750.76</v>
      </c>
      <c r="AH2" s="4">
        <v>574.75</v>
      </c>
      <c r="AI2" s="4">
        <v>647.11</v>
      </c>
      <c r="AJ2" s="13">
        <v>715.87</v>
      </c>
    </row>
    <row r="3" spans="1:36" x14ac:dyDescent="0.25">
      <c r="A3" s="1">
        <v>1006</v>
      </c>
      <c r="B3" s="18">
        <v>0</v>
      </c>
      <c r="C3" s="19">
        <v>100</v>
      </c>
      <c r="D3" s="19">
        <v>0</v>
      </c>
      <c r="E3" s="19">
        <v>100</v>
      </c>
      <c r="F3" s="4">
        <v>403.94</v>
      </c>
      <c r="G3" s="5">
        <v>408.47</v>
      </c>
      <c r="H3" s="19">
        <v>14.583333333333334</v>
      </c>
      <c r="I3" s="19">
        <v>14.583333333333334</v>
      </c>
      <c r="J3" s="19">
        <v>70.833333333333329</v>
      </c>
      <c r="K3" s="19">
        <v>8.3333333333333339</v>
      </c>
      <c r="L3" s="19">
        <v>25</v>
      </c>
      <c r="M3" s="19">
        <v>1.0416666666666667</v>
      </c>
      <c r="N3" s="19">
        <v>95.833333333333329</v>
      </c>
      <c r="O3" s="19">
        <v>0</v>
      </c>
      <c r="P3" s="19">
        <v>70.833333333333329</v>
      </c>
      <c r="Q3" s="4">
        <v>0.37998270157397107</v>
      </c>
      <c r="R3" s="4">
        <v>1.0970445653961958</v>
      </c>
      <c r="S3" s="4">
        <v>654.82000000000005</v>
      </c>
      <c r="T3" s="4">
        <v>799</v>
      </c>
      <c r="U3" s="4">
        <v>681.57</v>
      </c>
      <c r="V3" s="4">
        <v>857.71</v>
      </c>
      <c r="W3" s="26">
        <v>1.0416666666666667</v>
      </c>
      <c r="X3" s="19">
        <v>96.875</v>
      </c>
      <c r="Y3" s="19">
        <v>0</v>
      </c>
      <c r="Z3" s="19">
        <v>20.833333333333332</v>
      </c>
      <c r="AA3" s="19">
        <v>2.0833333333333335</v>
      </c>
      <c r="AB3" s="19">
        <v>95.833333333333329</v>
      </c>
      <c r="AC3" s="19">
        <v>0</v>
      </c>
      <c r="AD3" s="19">
        <v>25</v>
      </c>
      <c r="AE3" s="4">
        <v>1.2246163302014752</v>
      </c>
      <c r="AF3" s="4">
        <v>1.3623443815053062</v>
      </c>
      <c r="AG3" s="4">
        <v>466.15</v>
      </c>
      <c r="AH3" s="4">
        <v>571.20000000000005</v>
      </c>
      <c r="AI3" s="4">
        <v>510.11</v>
      </c>
      <c r="AJ3" s="13">
        <v>776.17</v>
      </c>
    </row>
    <row r="4" spans="1:36" x14ac:dyDescent="0.25">
      <c r="A4" s="1">
        <v>1008</v>
      </c>
      <c r="B4" s="18">
        <v>2.5</v>
      </c>
      <c r="C4" s="19">
        <v>97.5</v>
      </c>
      <c r="D4" s="19">
        <v>0</v>
      </c>
      <c r="E4" s="19">
        <v>100</v>
      </c>
      <c r="F4" s="4">
        <v>390.55</v>
      </c>
      <c r="G4" s="5">
        <v>371.43</v>
      </c>
      <c r="H4" s="19">
        <v>17.708333333333332</v>
      </c>
      <c r="I4" s="19">
        <v>10.416666666666666</v>
      </c>
      <c r="J4" s="19">
        <v>71.875</v>
      </c>
      <c r="K4" s="19">
        <v>25</v>
      </c>
      <c r="L4" s="19">
        <v>54.166666666666664</v>
      </c>
      <c r="M4" s="19">
        <v>7.291666666666667</v>
      </c>
      <c r="N4" s="19">
        <v>86.458333333333329</v>
      </c>
      <c r="O4" s="19">
        <v>4.166666666666667</v>
      </c>
      <c r="P4" s="19">
        <v>62.5</v>
      </c>
      <c r="Q4" s="4">
        <v>1.3627950166771718</v>
      </c>
      <c r="R4" s="4">
        <v>0.7493666632598327</v>
      </c>
      <c r="S4" s="4">
        <v>955.42</v>
      </c>
      <c r="T4" s="4">
        <v>820.31</v>
      </c>
      <c r="U4" s="4">
        <v>795.64</v>
      </c>
      <c r="V4" s="4">
        <v>928.93</v>
      </c>
      <c r="W4" s="26">
        <v>7.291666666666667</v>
      </c>
      <c r="X4" s="19">
        <v>79.166666666666671</v>
      </c>
      <c r="Y4" s="19">
        <v>12.5</v>
      </c>
      <c r="Z4" s="19">
        <v>54.166666666666664</v>
      </c>
      <c r="AA4" s="19">
        <v>1.0416666666666667</v>
      </c>
      <c r="AB4" s="19">
        <v>90.625</v>
      </c>
      <c r="AC4" s="19">
        <v>0</v>
      </c>
      <c r="AD4" s="19">
        <v>25</v>
      </c>
      <c r="AE4" s="4">
        <v>1.2057789639879286</v>
      </c>
      <c r="AF4" s="4">
        <v>0.70850437690455526</v>
      </c>
      <c r="AG4" s="4">
        <v>899.07</v>
      </c>
      <c r="AH4" s="4">
        <v>1012.46</v>
      </c>
      <c r="AI4" s="4">
        <v>700.67</v>
      </c>
      <c r="AJ4" s="13">
        <v>935.33</v>
      </c>
    </row>
    <row r="5" spans="1:36" x14ac:dyDescent="0.25">
      <c r="A5" s="1">
        <v>1009</v>
      </c>
      <c r="B5" s="18">
        <v>0.83333333333333337</v>
      </c>
      <c r="C5" s="19">
        <v>99.166666666666671</v>
      </c>
      <c r="D5" s="19">
        <v>5</v>
      </c>
      <c r="E5" s="19">
        <v>67.5</v>
      </c>
      <c r="F5" s="4">
        <v>349.83</v>
      </c>
      <c r="G5" s="5">
        <v>415.06</v>
      </c>
      <c r="H5" s="19">
        <v>2.0833333333333335</v>
      </c>
      <c r="I5" s="19">
        <v>9.375</v>
      </c>
      <c r="J5" s="19">
        <v>88.541666666666671</v>
      </c>
      <c r="K5" s="19">
        <v>0</v>
      </c>
      <c r="L5" s="19">
        <v>70.833333333333329</v>
      </c>
      <c r="M5" s="19">
        <v>12.5</v>
      </c>
      <c r="N5" s="19">
        <v>80.208333333333329</v>
      </c>
      <c r="O5" s="19">
        <v>4.166666666666667</v>
      </c>
      <c r="P5" s="19">
        <v>75</v>
      </c>
      <c r="Q5" s="4">
        <v>1.8665331800016349</v>
      </c>
      <c r="R5" s="4">
        <v>1.4867075516959951</v>
      </c>
      <c r="S5" s="4">
        <v>871.36</v>
      </c>
      <c r="T5" s="4">
        <v>904.12</v>
      </c>
      <c r="U5" s="4">
        <v>867.34</v>
      </c>
      <c r="V5" s="4">
        <v>728.44</v>
      </c>
      <c r="W5" s="26">
        <v>11.458333333333334</v>
      </c>
      <c r="X5" s="19">
        <v>78.125</v>
      </c>
      <c r="Y5" s="19">
        <v>8.3333333333333339</v>
      </c>
      <c r="Z5" s="19">
        <v>33.333333333333336</v>
      </c>
      <c r="AA5" s="19">
        <v>23.958333333333332</v>
      </c>
      <c r="AB5" s="19">
        <v>65.625</v>
      </c>
      <c r="AC5" s="19">
        <v>29.166666666666668</v>
      </c>
      <c r="AD5" s="19">
        <v>33.333333333333336</v>
      </c>
      <c r="AE5" s="4">
        <v>0.82743426176763901</v>
      </c>
      <c r="AF5" s="4">
        <v>0.82743426176763901</v>
      </c>
      <c r="AG5" s="4">
        <v>841.79</v>
      </c>
      <c r="AH5" s="4">
        <v>810.5</v>
      </c>
      <c r="AI5" s="4">
        <v>832.21</v>
      </c>
      <c r="AJ5" s="13">
        <v>722.88</v>
      </c>
    </row>
    <row r="6" spans="1:36" x14ac:dyDescent="0.25">
      <c r="A6" s="1">
        <v>1010</v>
      </c>
      <c r="B6" s="18">
        <v>0.83333333333333337</v>
      </c>
      <c r="C6" s="19">
        <v>99.166666666666671</v>
      </c>
      <c r="D6" s="19">
        <v>0.83333333333333337</v>
      </c>
      <c r="E6" s="19">
        <v>99.166666666666671</v>
      </c>
      <c r="F6" s="4">
        <v>359.06</v>
      </c>
      <c r="G6" s="5">
        <v>320.52999999999997</v>
      </c>
      <c r="H6" s="19">
        <v>3.125</v>
      </c>
      <c r="I6" s="19">
        <v>18.75</v>
      </c>
      <c r="J6" s="19">
        <v>78.125</v>
      </c>
      <c r="K6" s="19">
        <v>0</v>
      </c>
      <c r="L6" s="19">
        <v>75</v>
      </c>
      <c r="M6" s="19">
        <v>3.125</v>
      </c>
      <c r="N6" s="19">
        <v>61.458333333333336</v>
      </c>
      <c r="O6" s="19">
        <v>0</v>
      </c>
      <c r="P6" s="19">
        <v>79.166666666666671</v>
      </c>
      <c r="Q6" s="4">
        <v>1.5616363092149581</v>
      </c>
      <c r="R6" s="4">
        <v>1.6244356029998261</v>
      </c>
      <c r="S6" s="4">
        <v>731.29</v>
      </c>
      <c r="T6" s="4">
        <v>685.06</v>
      </c>
      <c r="U6" s="4">
        <v>983.15</v>
      </c>
      <c r="V6" s="4">
        <v>778.26</v>
      </c>
      <c r="W6" s="26">
        <v>8.3333333333333339</v>
      </c>
      <c r="X6" s="19">
        <v>50</v>
      </c>
      <c r="Y6" s="19">
        <v>12.5</v>
      </c>
      <c r="Z6" s="19">
        <v>33.333333333333336</v>
      </c>
      <c r="AA6" s="19">
        <v>6.25</v>
      </c>
      <c r="AB6" s="19">
        <v>39.583333333333336</v>
      </c>
      <c r="AC6" s="19">
        <v>8.3333333333333339</v>
      </c>
      <c r="AD6" s="19">
        <v>37.5</v>
      </c>
      <c r="AE6" s="4">
        <v>-0.22029890504753266</v>
      </c>
      <c r="AF6" s="4">
        <v>-0.42327281957845042</v>
      </c>
      <c r="AG6" s="4">
        <v>696.35</v>
      </c>
      <c r="AH6" s="4">
        <v>609.75</v>
      </c>
      <c r="AI6" s="4">
        <v>659.5</v>
      </c>
      <c r="AJ6" s="13">
        <v>663.44</v>
      </c>
    </row>
    <row r="7" spans="1:36" x14ac:dyDescent="0.25">
      <c r="A7" s="1">
        <v>1012</v>
      </c>
      <c r="B7" s="18">
        <v>15</v>
      </c>
      <c r="C7" s="19">
        <v>85</v>
      </c>
      <c r="D7" s="19">
        <v>0.83333333333333337</v>
      </c>
      <c r="E7" s="19">
        <v>99.166666666666671</v>
      </c>
      <c r="F7" s="4">
        <v>319.08999999999997</v>
      </c>
      <c r="G7" s="5">
        <v>299.94</v>
      </c>
      <c r="H7" s="19">
        <v>23.958333333333332</v>
      </c>
      <c r="I7" s="19">
        <v>63.541666666666664</v>
      </c>
      <c r="J7" s="19">
        <v>12.5</v>
      </c>
      <c r="K7" s="19">
        <v>16.666666666666668</v>
      </c>
      <c r="L7" s="19">
        <v>79.166666666666671</v>
      </c>
      <c r="M7" s="19">
        <v>0</v>
      </c>
      <c r="N7" s="19">
        <v>43.75</v>
      </c>
      <c r="O7" s="19">
        <v>4.166666666666667</v>
      </c>
      <c r="P7" s="19">
        <v>66.666666666666671</v>
      </c>
      <c r="Q7" s="4">
        <v>0.46598353790003089</v>
      </c>
      <c r="R7" s="4">
        <v>0.97924958199355561</v>
      </c>
      <c r="S7" s="4">
        <v>884.25</v>
      </c>
      <c r="T7" s="4">
        <v>835.16</v>
      </c>
      <c r="U7" s="4">
        <v>668.45</v>
      </c>
      <c r="V7" s="4">
        <v>603.94000000000005</v>
      </c>
      <c r="W7" s="26">
        <v>7.291666666666667</v>
      </c>
      <c r="X7" s="19">
        <v>26.041666666666668</v>
      </c>
      <c r="Y7" s="19">
        <v>4.166666666666667</v>
      </c>
      <c r="Z7" s="19">
        <v>62.5</v>
      </c>
      <c r="AA7" s="19">
        <v>0</v>
      </c>
      <c r="AB7" s="19">
        <v>37.5</v>
      </c>
      <c r="AC7" s="19">
        <v>0</v>
      </c>
      <c r="AD7" s="19">
        <v>87.5</v>
      </c>
      <c r="AE7" s="4">
        <v>-0.11208793533108252</v>
      </c>
      <c r="AF7" s="4">
        <v>0.83171001641163311</v>
      </c>
      <c r="AG7" s="4">
        <v>982</v>
      </c>
      <c r="AH7" s="4">
        <v>858.6</v>
      </c>
      <c r="AI7" s="4">
        <v>612.66999999999996</v>
      </c>
      <c r="AJ7" s="13">
        <v>577.80999999999995</v>
      </c>
    </row>
    <row r="8" spans="1:36" x14ac:dyDescent="0.25">
      <c r="A8" s="1">
        <v>1017</v>
      </c>
      <c r="B8" s="18">
        <v>5.833333333333333</v>
      </c>
      <c r="C8" s="19">
        <v>94.166666666666671</v>
      </c>
      <c r="D8" s="19">
        <v>0.83333333333333337</v>
      </c>
      <c r="E8" s="19">
        <v>99.166666666666671</v>
      </c>
      <c r="F8" s="4">
        <v>345.04</v>
      </c>
      <c r="G8" s="5">
        <v>317.66000000000003</v>
      </c>
      <c r="H8" s="19">
        <v>10.416666666666666</v>
      </c>
      <c r="I8" s="19">
        <v>15.625</v>
      </c>
      <c r="J8" s="19">
        <v>73.958333333333329</v>
      </c>
      <c r="K8" s="19">
        <v>0</v>
      </c>
      <c r="L8" s="19">
        <v>75</v>
      </c>
      <c r="M8" s="19">
        <v>7.291666666666667</v>
      </c>
      <c r="N8" s="19">
        <v>47.916666666666664</v>
      </c>
      <c r="O8" s="19">
        <v>8.3333333333333339</v>
      </c>
      <c r="P8" s="19">
        <v>62.5</v>
      </c>
      <c r="Q8" s="4">
        <v>1.6844799194456623</v>
      </c>
      <c r="R8" s="4">
        <v>0.86716164666247308</v>
      </c>
      <c r="S8" s="4">
        <v>752.69</v>
      </c>
      <c r="T8" s="4">
        <v>720.5</v>
      </c>
      <c r="U8" s="4">
        <v>689.04</v>
      </c>
      <c r="V8" s="4">
        <v>709.53</v>
      </c>
      <c r="W8" s="26">
        <v>9.375</v>
      </c>
      <c r="X8" s="19">
        <v>81.25</v>
      </c>
      <c r="Y8" s="19">
        <v>4.166666666666667</v>
      </c>
      <c r="Z8" s="19">
        <v>33.333333333333336</v>
      </c>
      <c r="AA8" s="19">
        <v>8.3333333333333339</v>
      </c>
      <c r="AB8" s="19">
        <v>58.333333333333336</v>
      </c>
      <c r="AC8" s="19">
        <v>16.666666666666668</v>
      </c>
      <c r="AD8" s="19">
        <v>29.166666666666668</v>
      </c>
      <c r="AE8" s="4">
        <v>0.88728359800807965</v>
      </c>
      <c r="AF8" s="4">
        <v>-0.11779498340264039</v>
      </c>
      <c r="AG8" s="4">
        <v>457.27</v>
      </c>
      <c r="AH8" s="4">
        <v>633.88</v>
      </c>
      <c r="AI8" s="4">
        <v>672.34</v>
      </c>
      <c r="AJ8" s="13">
        <v>896.29</v>
      </c>
    </row>
    <row r="9" spans="1:36" x14ac:dyDescent="0.25">
      <c r="A9" s="1">
        <v>1020</v>
      </c>
      <c r="B9" s="18">
        <v>0.83333333333333337</v>
      </c>
      <c r="C9" s="19">
        <v>99.166666666666671</v>
      </c>
      <c r="D9" s="19">
        <v>0</v>
      </c>
      <c r="E9" s="19">
        <v>100</v>
      </c>
      <c r="F9" s="4">
        <v>328.08</v>
      </c>
      <c r="G9" s="5">
        <v>370.73</v>
      </c>
      <c r="H9" s="19">
        <v>4.166666666666667</v>
      </c>
      <c r="I9" s="19">
        <v>5.208333333333333</v>
      </c>
      <c r="J9" s="19">
        <v>90.625</v>
      </c>
      <c r="K9" s="19">
        <v>4.166666666666667</v>
      </c>
      <c r="L9" s="19">
        <v>83.333333333333329</v>
      </c>
      <c r="M9" s="19">
        <v>0</v>
      </c>
      <c r="N9" s="19">
        <v>94.791666666666671</v>
      </c>
      <c r="O9" s="19">
        <v>0</v>
      </c>
      <c r="P9" s="19">
        <v>83.333333333333329</v>
      </c>
      <c r="Q9" s="4">
        <v>2.5924022877148993</v>
      </c>
      <c r="R9" s="4">
        <v>1.9348431322034023</v>
      </c>
      <c r="S9" s="4">
        <v>767.21</v>
      </c>
      <c r="T9" s="4">
        <v>728.55</v>
      </c>
      <c r="U9" s="4">
        <v>626.54</v>
      </c>
      <c r="V9" s="4">
        <v>557.35</v>
      </c>
      <c r="W9" s="26">
        <v>10.416666666666666</v>
      </c>
      <c r="X9" s="19">
        <v>79.166666666666671</v>
      </c>
      <c r="Y9" s="19">
        <v>4.166666666666667</v>
      </c>
      <c r="Z9" s="19">
        <v>70.833333333333329</v>
      </c>
      <c r="AA9" s="19">
        <v>0</v>
      </c>
      <c r="AB9" s="19">
        <v>90.625</v>
      </c>
      <c r="AC9" s="19">
        <v>0</v>
      </c>
      <c r="AD9" s="19">
        <v>66.666666666666671</v>
      </c>
      <c r="AE9" s="4">
        <v>1.8066838437611943</v>
      </c>
      <c r="AF9" s="4">
        <v>1.7487381965989948</v>
      </c>
      <c r="AG9" s="4">
        <v>821.91</v>
      </c>
      <c r="AH9" s="4">
        <v>849.82</v>
      </c>
      <c r="AI9" s="4">
        <v>630.89</v>
      </c>
      <c r="AJ9" s="13">
        <v>558.80999999999995</v>
      </c>
    </row>
    <row r="10" spans="1:36" x14ac:dyDescent="0.25">
      <c r="A10" s="1">
        <v>1021</v>
      </c>
      <c r="B10" s="18">
        <v>0.83333333333333337</v>
      </c>
      <c r="C10" s="19">
        <v>99.166666666666671</v>
      </c>
      <c r="D10" s="19">
        <v>0</v>
      </c>
      <c r="E10" s="19">
        <v>100</v>
      </c>
      <c r="F10" s="4">
        <v>300.73</v>
      </c>
      <c r="G10" s="5">
        <v>320.27</v>
      </c>
      <c r="H10" s="19">
        <v>0</v>
      </c>
      <c r="I10" s="19">
        <v>21.875</v>
      </c>
      <c r="J10" s="19">
        <v>78.125</v>
      </c>
      <c r="K10" s="19">
        <v>0</v>
      </c>
      <c r="L10" s="19">
        <v>20.833333333333332</v>
      </c>
      <c r="M10" s="19">
        <v>27.083333333333332</v>
      </c>
      <c r="N10" s="19">
        <v>42.708333333333336</v>
      </c>
      <c r="O10" s="19">
        <v>20.833333333333332</v>
      </c>
      <c r="P10" s="19">
        <v>41.666666666666664</v>
      </c>
      <c r="Q10" s="4">
        <v>-3.5796040351985137E-2</v>
      </c>
      <c r="R10" s="4">
        <v>0.10821096971645036</v>
      </c>
      <c r="S10" s="4">
        <v>523.32000000000005</v>
      </c>
      <c r="T10" s="4">
        <v>637.4</v>
      </c>
      <c r="U10" s="4">
        <v>567.04999999999995</v>
      </c>
      <c r="V10" s="4">
        <v>451.8</v>
      </c>
      <c r="W10" s="26">
        <v>8.3333333333333339</v>
      </c>
      <c r="X10" s="19">
        <v>72.916666666666671</v>
      </c>
      <c r="Y10" s="19">
        <v>0</v>
      </c>
      <c r="Z10" s="19">
        <v>12.5</v>
      </c>
      <c r="AA10" s="19">
        <v>8.3333333333333339</v>
      </c>
      <c r="AB10" s="19">
        <v>45.833333333333336</v>
      </c>
      <c r="AC10" s="19">
        <v>12.5</v>
      </c>
      <c r="AD10" s="19">
        <v>20.833333333333332</v>
      </c>
      <c r="AE10" s="4">
        <v>-0.26320282135713224</v>
      </c>
      <c r="AF10" s="4">
        <v>-0.70758434588583785</v>
      </c>
      <c r="AG10" s="4">
        <v>512.97</v>
      </c>
      <c r="AH10" s="4">
        <v>836.33</v>
      </c>
      <c r="AI10" s="4">
        <v>477.25</v>
      </c>
      <c r="AJ10" s="13">
        <v>496.8</v>
      </c>
    </row>
    <row r="11" spans="1:36" x14ac:dyDescent="0.25">
      <c r="A11" s="1">
        <v>1023</v>
      </c>
      <c r="B11" s="18">
        <v>0.83333333333333337</v>
      </c>
      <c r="C11" s="19">
        <v>99.166666666666671</v>
      </c>
      <c r="D11" s="19">
        <v>12.5</v>
      </c>
      <c r="E11" s="19">
        <v>87.5</v>
      </c>
      <c r="F11" s="4">
        <v>293.16000000000003</v>
      </c>
      <c r="G11" s="5">
        <v>313.39</v>
      </c>
      <c r="H11" s="19">
        <v>1.0416666666666667</v>
      </c>
      <c r="I11" s="19">
        <v>11.458333333333334</v>
      </c>
      <c r="J11" s="19">
        <v>87.5</v>
      </c>
      <c r="K11" s="19">
        <v>0</v>
      </c>
      <c r="L11" s="19">
        <v>79.166666666666671</v>
      </c>
      <c r="M11" s="19">
        <v>1.0416666666666667</v>
      </c>
      <c r="N11" s="19">
        <v>96.875</v>
      </c>
      <c r="O11" s="19">
        <v>12.5</v>
      </c>
      <c r="P11" s="19">
        <v>70.833333333333329</v>
      </c>
      <c r="Q11" s="4">
        <v>2.0147260644253611</v>
      </c>
      <c r="R11" s="4">
        <v>1.5159438487997996</v>
      </c>
      <c r="S11" s="4">
        <v>703.65</v>
      </c>
      <c r="T11" s="4">
        <v>638.26</v>
      </c>
      <c r="U11" s="4">
        <v>562.26</v>
      </c>
      <c r="V11" s="4">
        <v>559.41</v>
      </c>
      <c r="W11" s="26">
        <v>8.3333333333333339</v>
      </c>
      <c r="X11" s="19">
        <v>83.333333333333329</v>
      </c>
      <c r="Y11" s="19">
        <v>0</v>
      </c>
      <c r="Z11" s="19">
        <v>33.333333333333336</v>
      </c>
      <c r="AA11" s="19">
        <v>7.291666666666667</v>
      </c>
      <c r="AB11" s="19">
        <v>85.416666666666671</v>
      </c>
      <c r="AC11" s="19">
        <v>0</v>
      </c>
      <c r="AD11" s="19">
        <v>33.333333333333336</v>
      </c>
      <c r="AE11" s="4">
        <v>0.95226682780517968</v>
      </c>
      <c r="AF11" s="4">
        <v>1.023680303560583</v>
      </c>
      <c r="AG11" s="4">
        <v>711.9</v>
      </c>
      <c r="AH11" s="4">
        <v>595.63</v>
      </c>
      <c r="AI11" s="4">
        <v>649.54999999999995</v>
      </c>
      <c r="AJ11" s="13">
        <v>572.38</v>
      </c>
    </row>
    <row r="12" spans="1:36" x14ac:dyDescent="0.25">
      <c r="A12" s="1">
        <v>1024</v>
      </c>
      <c r="B12" s="18">
        <v>0</v>
      </c>
      <c r="C12" s="19">
        <v>100</v>
      </c>
      <c r="D12" s="19">
        <v>0</v>
      </c>
      <c r="E12" s="19">
        <v>100</v>
      </c>
      <c r="F12" s="4">
        <v>347.04</v>
      </c>
      <c r="G12" s="5">
        <v>332.38</v>
      </c>
      <c r="H12" s="19">
        <v>6.25</v>
      </c>
      <c r="I12" s="19">
        <v>21.875</v>
      </c>
      <c r="J12" s="19">
        <v>71.875</v>
      </c>
      <c r="K12" s="19">
        <v>8.3333333333333339</v>
      </c>
      <c r="L12" s="19">
        <v>54.166666666666664</v>
      </c>
      <c r="M12" s="19">
        <v>0</v>
      </c>
      <c r="N12" s="19">
        <v>96.875</v>
      </c>
      <c r="O12" s="19">
        <v>8.3333333333333339</v>
      </c>
      <c r="P12" s="19">
        <v>83.333333333333329</v>
      </c>
      <c r="Q12" s="4">
        <v>0.88105521676200316</v>
      </c>
      <c r="R12" s="4">
        <v>2.3504156932023377</v>
      </c>
      <c r="S12" s="4">
        <v>851.2</v>
      </c>
      <c r="T12" s="4">
        <v>746</v>
      </c>
      <c r="U12" s="4">
        <v>647.86</v>
      </c>
      <c r="V12" s="4">
        <v>759.15</v>
      </c>
      <c r="W12" s="26">
        <v>32.291666666666664</v>
      </c>
      <c r="X12" s="19">
        <v>52.083333333333336</v>
      </c>
      <c r="Y12" s="19">
        <v>25</v>
      </c>
      <c r="Z12" s="19">
        <v>29.166666666666668</v>
      </c>
      <c r="AA12" s="19">
        <v>6.25</v>
      </c>
      <c r="AB12" s="19">
        <v>85.416666666666671</v>
      </c>
      <c r="AC12" s="19">
        <v>8.3333333333333339</v>
      </c>
      <c r="AD12" s="19">
        <v>70.833333333333329</v>
      </c>
      <c r="AE12" s="4">
        <v>0.46146788655148263</v>
      </c>
      <c r="AF12" s="4">
        <v>1.9315164097987352</v>
      </c>
      <c r="AG12" s="4">
        <v>826.44</v>
      </c>
      <c r="AH12" s="4">
        <v>697.71</v>
      </c>
      <c r="AI12" s="4">
        <v>741.55</v>
      </c>
      <c r="AJ12" s="13">
        <v>700.88</v>
      </c>
    </row>
    <row r="13" spans="1:36" ht="15.75" thickBot="1" x14ac:dyDescent="0.3">
      <c r="A13" s="1">
        <v>1025</v>
      </c>
      <c r="B13" s="20">
        <v>0</v>
      </c>
      <c r="C13" s="21">
        <v>100</v>
      </c>
      <c r="D13" s="21">
        <v>0.83333333333333337</v>
      </c>
      <c r="E13" s="21">
        <v>99.166666666666671</v>
      </c>
      <c r="F13" s="6">
        <v>349.42</v>
      </c>
      <c r="G13" s="7">
        <v>382.72</v>
      </c>
      <c r="H13" s="23">
        <v>13.541666666666666</v>
      </c>
      <c r="I13" s="23">
        <v>28.125</v>
      </c>
      <c r="J13" s="23">
        <v>58.333333333333336</v>
      </c>
      <c r="K13" s="23">
        <v>4.166666666666667</v>
      </c>
      <c r="L13" s="23">
        <v>37.5</v>
      </c>
      <c r="M13" s="23">
        <v>2.0833333333333335</v>
      </c>
      <c r="N13" s="23">
        <v>68.75</v>
      </c>
      <c r="O13" s="23">
        <v>4.166666666666667</v>
      </c>
      <c r="P13" s="23">
        <v>37.5</v>
      </c>
      <c r="Q13" s="10">
        <v>0.26049279829118066</v>
      </c>
      <c r="R13" s="10">
        <v>-0.52906775821230001</v>
      </c>
      <c r="S13" s="10">
        <v>595.21</v>
      </c>
      <c r="T13" s="10">
        <v>726.44</v>
      </c>
      <c r="U13" s="10">
        <v>501.02</v>
      </c>
      <c r="V13" s="10">
        <v>411.44</v>
      </c>
      <c r="W13" s="27">
        <v>6.25</v>
      </c>
      <c r="X13" s="28">
        <v>55.208333333333336</v>
      </c>
      <c r="Y13" s="28">
        <v>0</v>
      </c>
      <c r="Z13" s="28">
        <v>37.5</v>
      </c>
      <c r="AA13" s="28">
        <v>3.125</v>
      </c>
      <c r="AB13" s="28">
        <v>60.416666666666664</v>
      </c>
      <c r="AC13" s="28">
        <v>0</v>
      </c>
      <c r="AD13" s="28">
        <v>20.833333333333332</v>
      </c>
      <c r="AE13" s="14">
        <v>-2.7354330960974227E-2</v>
      </c>
      <c r="AF13" s="14">
        <v>-0.46598353790003078</v>
      </c>
      <c r="AG13" s="14">
        <v>545.91</v>
      </c>
      <c r="AH13" s="14">
        <v>679.67</v>
      </c>
      <c r="AI13" s="14">
        <v>496.17</v>
      </c>
      <c r="AJ13" s="15">
        <v>624</v>
      </c>
    </row>
    <row r="14" spans="1:36" ht="15.75" thickTop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3B01-F727-48CE-A3D9-6AC8D7F2863F}">
  <dimension ref="A1:AE41"/>
  <sheetViews>
    <sheetView topLeftCell="V1" workbookViewId="0">
      <selection activeCell="K2" sqref="K2"/>
    </sheetView>
  </sheetViews>
  <sheetFormatPr baseColWidth="10" defaultRowHeight="15" x14ac:dyDescent="0.25"/>
  <cols>
    <col min="1" max="1" width="7.5703125" bestFit="1" customWidth="1"/>
    <col min="2" max="2" width="13.5703125" bestFit="1" customWidth="1"/>
    <col min="3" max="3" width="14.5703125" bestFit="1" customWidth="1"/>
    <col min="4" max="4" width="14.28515625" bestFit="1" customWidth="1"/>
    <col min="5" max="5" width="13.28515625" bestFit="1" customWidth="1"/>
    <col min="6" max="6" width="14.28515625" bestFit="1" customWidth="1"/>
    <col min="7" max="7" width="14" bestFit="1" customWidth="1"/>
    <col min="8" max="8" width="18" bestFit="1" customWidth="1"/>
    <col min="9" max="9" width="17.7109375" bestFit="1" customWidth="1"/>
    <col min="10" max="10" width="22.140625" bestFit="1" customWidth="1"/>
    <col min="11" max="11" width="13.5703125" bestFit="1" customWidth="1"/>
    <col min="12" max="12" width="14.5703125" bestFit="1" customWidth="1"/>
    <col min="13" max="13" width="14.28515625" bestFit="1" customWidth="1"/>
    <col min="14" max="14" width="13.28515625" bestFit="1" customWidth="1"/>
    <col min="15" max="15" width="14.28515625" bestFit="1" customWidth="1"/>
    <col min="16" max="16" width="14" bestFit="1" customWidth="1"/>
    <col min="17" max="17" width="18" bestFit="1" customWidth="1"/>
    <col min="18" max="18" width="17.7109375" bestFit="1" customWidth="1"/>
    <col min="19" max="19" width="22.140625" bestFit="1" customWidth="1"/>
    <col min="20" max="20" width="17.28515625" bestFit="1" customWidth="1"/>
    <col min="21" max="21" width="18.7109375" bestFit="1" customWidth="1"/>
    <col min="22" max="22" width="18.42578125" bestFit="1" customWidth="1"/>
    <col min="23" max="23" width="20.140625" bestFit="1" customWidth="1"/>
    <col min="24" max="24" width="19.85546875" bestFit="1" customWidth="1"/>
    <col min="25" max="25" width="24.28515625" bestFit="1" customWidth="1"/>
    <col min="26" max="26" width="17.28515625" bestFit="1" customWidth="1"/>
    <col min="27" max="27" width="18.7109375" bestFit="1" customWidth="1"/>
    <col min="28" max="28" width="18.42578125" bestFit="1" customWidth="1"/>
    <col min="29" max="29" width="20.140625" bestFit="1" customWidth="1"/>
    <col min="30" max="30" width="19.85546875" bestFit="1" customWidth="1"/>
    <col min="31" max="31" width="24.28515625" bestFit="1" customWidth="1"/>
  </cols>
  <sheetData>
    <row r="1" spans="1:31" ht="15.75" thickTop="1" x14ac:dyDescent="0.25">
      <c r="A1" t="s">
        <v>0</v>
      </c>
      <c r="B1" t="s">
        <v>42</v>
      </c>
      <c r="C1" t="s">
        <v>43</v>
      </c>
      <c r="D1" t="s">
        <v>44</v>
      </c>
      <c r="E1" s="37" t="s">
        <v>45</v>
      </c>
      <c r="F1" s="22" t="s">
        <v>46</v>
      </c>
      <c r="G1" s="22" t="s">
        <v>47</v>
      </c>
      <c r="H1" s="8" t="s">
        <v>48</v>
      </c>
      <c r="I1" s="8" t="s">
        <v>49</v>
      </c>
      <c r="J1" s="9" t="s">
        <v>50</v>
      </c>
      <c r="K1" t="s">
        <v>51</v>
      </c>
      <c r="L1" t="s">
        <v>52</v>
      </c>
      <c r="M1" t="s">
        <v>53</v>
      </c>
      <c r="N1" s="37" t="s">
        <v>54</v>
      </c>
      <c r="O1" s="22" t="s">
        <v>55</v>
      </c>
      <c r="P1" s="22" t="s">
        <v>56</v>
      </c>
      <c r="Q1" s="8" t="s">
        <v>57</v>
      </c>
      <c r="R1" s="8" t="s">
        <v>58</v>
      </c>
      <c r="S1" s="9" t="s">
        <v>59</v>
      </c>
      <c r="T1" s="37" t="s">
        <v>36</v>
      </c>
      <c r="U1" s="22" t="s">
        <v>37</v>
      </c>
      <c r="V1" s="22" t="s">
        <v>38</v>
      </c>
      <c r="W1" s="8" t="s">
        <v>60</v>
      </c>
      <c r="X1" s="8" t="s">
        <v>61</v>
      </c>
      <c r="Y1" s="8" t="s">
        <v>62</v>
      </c>
      <c r="Z1" s="47" t="s">
        <v>39</v>
      </c>
      <c r="AA1" s="48" t="s">
        <v>40</v>
      </c>
      <c r="AB1" s="48" t="s">
        <v>41</v>
      </c>
      <c r="AC1" s="8" t="s">
        <v>63</v>
      </c>
      <c r="AD1" s="8" t="s">
        <v>64</v>
      </c>
      <c r="AE1" s="9" t="s">
        <v>65</v>
      </c>
    </row>
    <row r="2" spans="1:31" s="31" customFormat="1" x14ac:dyDescent="0.25">
      <c r="A2" s="33">
        <v>1001</v>
      </c>
      <c r="B2" s="32">
        <v>1.6666666666666667</v>
      </c>
      <c r="C2" s="32">
        <v>0</v>
      </c>
      <c r="D2" s="32">
        <v>3.3333333333333335</v>
      </c>
      <c r="E2" s="38">
        <v>96.666666666666671</v>
      </c>
      <c r="F2" s="39">
        <v>96.666666666666671</v>
      </c>
      <c r="G2" s="39">
        <v>95</v>
      </c>
      <c r="H2" s="32">
        <v>0</v>
      </c>
      <c r="I2" s="32">
        <v>1.6666666666666714</v>
      </c>
      <c r="J2" s="34">
        <v>1.6666666666666714</v>
      </c>
      <c r="K2" s="32">
        <v>0</v>
      </c>
      <c r="L2" s="32">
        <v>1.6666666666666667</v>
      </c>
      <c r="M2" s="32">
        <v>1.639344262295082</v>
      </c>
      <c r="N2" s="38">
        <v>100</v>
      </c>
      <c r="O2" s="39">
        <v>90</v>
      </c>
      <c r="P2" s="39">
        <v>91.803278688524586</v>
      </c>
      <c r="Q2" s="32">
        <v>10</v>
      </c>
      <c r="R2" s="32">
        <v>8.1967213114754145</v>
      </c>
      <c r="S2" s="34">
        <v>-1.8032786885245855</v>
      </c>
      <c r="T2" s="42">
        <v>552.4</v>
      </c>
      <c r="U2" s="19">
        <v>582.5</v>
      </c>
      <c r="V2" s="19">
        <v>614.07000000000005</v>
      </c>
      <c r="W2" s="4">
        <f>T2-U2</f>
        <v>-30.100000000000023</v>
      </c>
      <c r="X2" s="4">
        <f>T2-V2</f>
        <v>-61.670000000000073</v>
      </c>
      <c r="Y2" s="4">
        <f>U2-V2</f>
        <v>-31.57000000000005</v>
      </c>
      <c r="Z2" s="49">
        <v>506.95</v>
      </c>
      <c r="AA2" s="50">
        <v>534.78</v>
      </c>
      <c r="AB2" s="50">
        <v>568.12388888888893</v>
      </c>
      <c r="AC2" s="32">
        <f>Z2-AA2</f>
        <v>-27.829999999999984</v>
      </c>
      <c r="AD2" s="32">
        <f>Z2-AB2</f>
        <v>-61.173888888888939</v>
      </c>
      <c r="AE2" s="34">
        <f>AA2-AB2</f>
        <v>-33.343888888888955</v>
      </c>
    </row>
    <row r="3" spans="1:31" s="31" customFormat="1" x14ac:dyDescent="0.25">
      <c r="A3" s="33">
        <v>1006</v>
      </c>
      <c r="B3" s="32">
        <v>5</v>
      </c>
      <c r="C3" s="32">
        <v>0</v>
      </c>
      <c r="D3" s="32">
        <v>11.666666666666666</v>
      </c>
      <c r="E3" s="38">
        <v>94.166666666666671</v>
      </c>
      <c r="F3" s="39">
        <v>93.333333333333329</v>
      </c>
      <c r="G3" s="39">
        <v>83.333333333333329</v>
      </c>
      <c r="H3" s="32">
        <v>0.83333333333334281</v>
      </c>
      <c r="I3" s="32">
        <v>10.833333333333343</v>
      </c>
      <c r="J3" s="34">
        <v>10</v>
      </c>
      <c r="K3" s="32">
        <v>0.84033613445378152</v>
      </c>
      <c r="L3" s="32">
        <v>1.6666666666666667</v>
      </c>
      <c r="M3" s="32">
        <v>3.278688524590164</v>
      </c>
      <c r="N3" s="38">
        <v>96.638655462184872</v>
      </c>
      <c r="O3" s="39">
        <v>98.333333333333329</v>
      </c>
      <c r="P3" s="39">
        <v>93.442622950819668</v>
      </c>
      <c r="Q3" s="32">
        <v>-1.6946778711484569</v>
      </c>
      <c r="R3" s="32">
        <v>3.1960325113652033</v>
      </c>
      <c r="S3" s="34">
        <v>4.8907103825136602</v>
      </c>
      <c r="T3" s="42">
        <v>573.54</v>
      </c>
      <c r="U3" s="19">
        <v>568.14</v>
      </c>
      <c r="V3" s="19">
        <v>634.78</v>
      </c>
      <c r="W3" s="4">
        <f t="shared" ref="W3:W16" si="0">T3-U3</f>
        <v>5.3999999999999773</v>
      </c>
      <c r="X3" s="4">
        <f t="shared" ref="X3:X16" si="1">T3-V3</f>
        <v>-61.240000000000009</v>
      </c>
      <c r="Y3" s="4">
        <f t="shared" ref="Y3:Y16" si="2">U3-V3</f>
        <v>-66.639999999999986</v>
      </c>
      <c r="Z3" s="49">
        <v>591.4</v>
      </c>
      <c r="AA3" s="50">
        <v>614.51</v>
      </c>
      <c r="AB3" s="50">
        <v>644.89728813559316</v>
      </c>
      <c r="AC3" s="32">
        <f t="shared" ref="AC3:AC16" si="3">Z3-AA3</f>
        <v>-23.110000000000014</v>
      </c>
      <c r="AD3" s="32">
        <f t="shared" ref="AD3:AD16" si="4">Z3-AB3</f>
        <v>-53.49728813559318</v>
      </c>
      <c r="AE3" s="34">
        <f t="shared" ref="AE3:AE16" si="5">AA3-AB3</f>
        <v>-30.387288135593167</v>
      </c>
    </row>
    <row r="4" spans="1:31" s="31" customFormat="1" x14ac:dyDescent="0.25">
      <c r="A4" s="33">
        <v>1008</v>
      </c>
      <c r="B4" s="32">
        <v>0.83333333333333337</v>
      </c>
      <c r="C4" s="32">
        <v>0</v>
      </c>
      <c r="D4" s="32">
        <v>1.6666666666666667</v>
      </c>
      <c r="E4" s="38">
        <v>72.5</v>
      </c>
      <c r="F4" s="39">
        <v>46.666666666666664</v>
      </c>
      <c r="G4" s="39">
        <v>96.666666666666671</v>
      </c>
      <c r="H4" s="32">
        <v>25.833333333333336</v>
      </c>
      <c r="I4" s="32">
        <v>-24.166666666666671</v>
      </c>
      <c r="J4" s="34">
        <v>-50.000000000000007</v>
      </c>
      <c r="K4" s="32">
        <v>0</v>
      </c>
      <c r="L4" s="32">
        <v>0</v>
      </c>
      <c r="M4" s="32">
        <v>3.278688524590164</v>
      </c>
      <c r="N4" s="38">
        <v>98.319327731092443</v>
      </c>
      <c r="O4" s="39">
        <v>100</v>
      </c>
      <c r="P4" s="39">
        <v>96.721311475409834</v>
      </c>
      <c r="Q4" s="32">
        <v>-1.6806722689075571</v>
      </c>
      <c r="R4" s="32">
        <v>1.5980162556826087</v>
      </c>
      <c r="S4" s="34">
        <v>3.2786885245901658</v>
      </c>
      <c r="T4" s="42">
        <v>633.14</v>
      </c>
      <c r="U4" s="19">
        <v>663.39</v>
      </c>
      <c r="V4" s="19">
        <v>640.80999999999995</v>
      </c>
      <c r="W4" s="4">
        <f t="shared" si="0"/>
        <v>-30.25</v>
      </c>
      <c r="X4" s="4">
        <f t="shared" si="1"/>
        <v>-7.6699999999999591</v>
      </c>
      <c r="Y4" s="4">
        <f t="shared" si="2"/>
        <v>22.580000000000041</v>
      </c>
      <c r="Z4" s="49">
        <v>569.54999999999995</v>
      </c>
      <c r="AA4" s="50">
        <v>575.92999999999995</v>
      </c>
      <c r="AB4" s="50">
        <v>623.93416666666667</v>
      </c>
      <c r="AC4" s="32">
        <f t="shared" si="3"/>
        <v>-6.3799999999999955</v>
      </c>
      <c r="AD4" s="32">
        <f t="shared" si="4"/>
        <v>-54.384166666666715</v>
      </c>
      <c r="AE4" s="34">
        <f t="shared" si="5"/>
        <v>-48.00416666666672</v>
      </c>
    </row>
    <row r="5" spans="1:31" s="31" customFormat="1" x14ac:dyDescent="0.25">
      <c r="A5" s="33">
        <v>1009</v>
      </c>
      <c r="B5" s="32">
        <v>0</v>
      </c>
      <c r="C5" s="32">
        <v>0</v>
      </c>
      <c r="D5" s="32">
        <v>0</v>
      </c>
      <c r="E5" s="38">
        <v>100</v>
      </c>
      <c r="F5" s="39">
        <v>98.333333333333329</v>
      </c>
      <c r="G5" s="39">
        <v>98.333333333333329</v>
      </c>
      <c r="H5" s="32">
        <v>1.6666666666666714</v>
      </c>
      <c r="I5" s="32">
        <v>1.6666666666666714</v>
      </c>
      <c r="J5" s="34">
        <v>0</v>
      </c>
      <c r="K5" s="32">
        <v>1.680672268907563</v>
      </c>
      <c r="L5" s="32">
        <v>0</v>
      </c>
      <c r="M5" s="32">
        <v>1.639344262295082</v>
      </c>
      <c r="N5" s="38">
        <v>95.798319327731093</v>
      </c>
      <c r="O5" s="39">
        <v>96.666666666666671</v>
      </c>
      <c r="P5" s="39">
        <v>96.721311475409834</v>
      </c>
      <c r="Q5" s="32">
        <v>-0.86834733893557825</v>
      </c>
      <c r="R5" s="32">
        <v>-0.92299214767874105</v>
      </c>
      <c r="S5" s="34">
        <v>-5.4644808743162798E-2</v>
      </c>
      <c r="T5" s="42">
        <v>609.49</v>
      </c>
      <c r="U5" s="19">
        <v>686.97</v>
      </c>
      <c r="V5" s="19">
        <v>653.04999999999995</v>
      </c>
      <c r="W5" s="4">
        <f t="shared" si="0"/>
        <v>-77.480000000000018</v>
      </c>
      <c r="X5" s="4">
        <f t="shared" si="1"/>
        <v>-43.559999999999945</v>
      </c>
      <c r="Y5" s="4">
        <f t="shared" si="2"/>
        <v>33.920000000000073</v>
      </c>
      <c r="Z5" s="49">
        <v>575.59</v>
      </c>
      <c r="AA5" s="50">
        <v>590.16</v>
      </c>
      <c r="AB5" s="50">
        <v>626.0984482758621</v>
      </c>
      <c r="AC5" s="32">
        <f t="shared" si="3"/>
        <v>-14.569999999999936</v>
      </c>
      <c r="AD5" s="32">
        <f t="shared" si="4"/>
        <v>-50.508448275862065</v>
      </c>
      <c r="AE5" s="34">
        <f t="shared" si="5"/>
        <v>-35.938448275862129</v>
      </c>
    </row>
    <row r="6" spans="1:31" s="31" customFormat="1" x14ac:dyDescent="0.25">
      <c r="A6" s="33">
        <v>1010</v>
      </c>
      <c r="B6" s="32">
        <v>3.3613445378151261</v>
      </c>
      <c r="C6" s="32">
        <v>1.6666666666666667</v>
      </c>
      <c r="D6" s="32">
        <v>1.639344262295082</v>
      </c>
      <c r="E6" s="38">
        <v>94.117647058823536</v>
      </c>
      <c r="F6" s="39">
        <v>90</v>
      </c>
      <c r="G6" s="39">
        <v>95.081967213114751</v>
      </c>
      <c r="H6" s="32">
        <v>4.1176470588235361</v>
      </c>
      <c r="I6" s="32">
        <v>-0.9643201542912152</v>
      </c>
      <c r="J6" s="34">
        <v>-5.0819672131147513</v>
      </c>
      <c r="K6" s="32">
        <v>0</v>
      </c>
      <c r="L6" s="32">
        <v>0</v>
      </c>
      <c r="M6" s="32">
        <v>0</v>
      </c>
      <c r="N6" s="38">
        <v>98.333333333333329</v>
      </c>
      <c r="O6" s="39">
        <v>98.333333333333329</v>
      </c>
      <c r="P6" s="39">
        <v>98.333333333333329</v>
      </c>
      <c r="Q6" s="32">
        <v>0</v>
      </c>
      <c r="R6" s="32">
        <v>0</v>
      </c>
      <c r="S6" s="34">
        <v>0</v>
      </c>
      <c r="T6" s="42">
        <v>507.69</v>
      </c>
      <c r="U6" s="19">
        <v>507</v>
      </c>
      <c r="V6" s="19">
        <v>574.15706896551728</v>
      </c>
      <c r="W6" s="4">
        <f t="shared" si="0"/>
        <v>0.68999999999999773</v>
      </c>
      <c r="X6" s="4">
        <f t="shared" si="1"/>
        <v>-66.467068965517285</v>
      </c>
      <c r="Y6" s="4">
        <f t="shared" si="2"/>
        <v>-67.157068965517283</v>
      </c>
      <c r="Z6" s="49">
        <v>558.65</v>
      </c>
      <c r="AA6" s="50">
        <v>600.53</v>
      </c>
      <c r="AB6" s="50">
        <v>611.02508474576268</v>
      </c>
      <c r="AC6" s="32">
        <f t="shared" si="3"/>
        <v>-41.879999999999995</v>
      </c>
      <c r="AD6" s="32">
        <f t="shared" si="4"/>
        <v>-52.375084745762706</v>
      </c>
      <c r="AE6" s="34">
        <f t="shared" si="5"/>
        <v>-10.495084745762711</v>
      </c>
    </row>
    <row r="7" spans="1:31" s="31" customFormat="1" x14ac:dyDescent="0.25">
      <c r="A7" s="33">
        <v>1011</v>
      </c>
      <c r="B7" s="32">
        <v>6.7226890756302522</v>
      </c>
      <c r="C7" s="32">
        <v>0</v>
      </c>
      <c r="D7" s="32">
        <v>14.754098360655737</v>
      </c>
      <c r="E7" s="38">
        <v>92.436974789915965</v>
      </c>
      <c r="F7" s="39">
        <v>95</v>
      </c>
      <c r="G7" s="39">
        <v>72.131147540983605</v>
      </c>
      <c r="H7" s="32">
        <v>-2.5630252100840352</v>
      </c>
      <c r="I7" s="32">
        <v>20.30582724893236</v>
      </c>
      <c r="J7" s="34">
        <v>22.868852459016395</v>
      </c>
      <c r="K7" s="32">
        <v>0</v>
      </c>
      <c r="L7" s="32">
        <v>0</v>
      </c>
      <c r="M7" s="32">
        <v>0</v>
      </c>
      <c r="N7" s="38">
        <v>99.166666666666671</v>
      </c>
      <c r="O7" s="39">
        <v>95</v>
      </c>
      <c r="P7" s="39">
        <v>86.666666666666671</v>
      </c>
      <c r="Q7" s="32">
        <v>4.1666666666666714</v>
      </c>
      <c r="R7" s="32">
        <v>12.5</v>
      </c>
      <c r="S7" s="34">
        <v>8.3333333333333286</v>
      </c>
      <c r="T7" s="42">
        <v>419.25</v>
      </c>
      <c r="U7" s="19">
        <v>443.67</v>
      </c>
      <c r="V7" s="19">
        <v>461.34249999999997</v>
      </c>
      <c r="W7" s="4">
        <f t="shared" si="0"/>
        <v>-24.420000000000016</v>
      </c>
      <c r="X7" s="4">
        <f t="shared" si="1"/>
        <v>-42.092499999999973</v>
      </c>
      <c r="Y7" s="4">
        <f t="shared" si="2"/>
        <v>-17.672499999999957</v>
      </c>
      <c r="Z7" s="49">
        <v>416.32</v>
      </c>
      <c r="AA7" s="50">
        <v>448.04</v>
      </c>
      <c r="AB7" s="50">
        <v>431.62245614035089</v>
      </c>
      <c r="AC7" s="32">
        <f t="shared" si="3"/>
        <v>-31.720000000000027</v>
      </c>
      <c r="AD7" s="32">
        <f t="shared" si="4"/>
        <v>-15.302456140350898</v>
      </c>
      <c r="AE7" s="34">
        <f t="shared" si="5"/>
        <v>16.417543859649129</v>
      </c>
    </row>
    <row r="8" spans="1:31" s="31" customFormat="1" x14ac:dyDescent="0.25">
      <c r="A8" s="33">
        <v>1012</v>
      </c>
      <c r="B8" s="32">
        <v>13.445378151260504</v>
      </c>
      <c r="C8" s="32">
        <v>20</v>
      </c>
      <c r="D8" s="32">
        <v>11.475409836065573</v>
      </c>
      <c r="E8" s="38">
        <v>83.193277310924373</v>
      </c>
      <c r="F8" s="39">
        <v>73.333333333333329</v>
      </c>
      <c r="G8" s="39">
        <v>85.245901639344268</v>
      </c>
      <c r="H8" s="32">
        <v>9.859943977591044</v>
      </c>
      <c r="I8" s="32">
        <v>-2.0526243284198955</v>
      </c>
      <c r="J8" s="34">
        <v>-11.91256830601094</v>
      </c>
      <c r="K8" s="32">
        <v>5</v>
      </c>
      <c r="L8" s="32">
        <v>1.6666666666666667</v>
      </c>
      <c r="M8" s="32">
        <v>5</v>
      </c>
      <c r="N8" s="38">
        <v>92.5</v>
      </c>
      <c r="O8" s="39">
        <v>98.333333333333329</v>
      </c>
      <c r="P8" s="39">
        <v>95</v>
      </c>
      <c r="Q8" s="32">
        <v>-5.8333333333333286</v>
      </c>
      <c r="R8" s="32">
        <v>-2.5</v>
      </c>
      <c r="S8" s="34">
        <v>3.3333333333333286</v>
      </c>
      <c r="T8" s="42">
        <v>516.02</v>
      </c>
      <c r="U8" s="19">
        <v>591.34</v>
      </c>
      <c r="V8" s="19">
        <v>604.65346153846156</v>
      </c>
      <c r="W8" s="4">
        <f t="shared" si="0"/>
        <v>-75.32000000000005</v>
      </c>
      <c r="X8" s="4">
        <f t="shared" si="1"/>
        <v>-88.633461538461574</v>
      </c>
      <c r="Y8" s="4">
        <f t="shared" si="2"/>
        <v>-13.313461538461524</v>
      </c>
      <c r="Z8" s="49">
        <v>545.54999999999995</v>
      </c>
      <c r="AA8" s="50">
        <v>602.12</v>
      </c>
      <c r="AB8" s="50">
        <v>596.24983050847459</v>
      </c>
      <c r="AC8" s="32">
        <f t="shared" si="3"/>
        <v>-56.57000000000005</v>
      </c>
      <c r="AD8" s="32">
        <f t="shared" si="4"/>
        <v>-50.699830508474633</v>
      </c>
      <c r="AE8" s="34">
        <f t="shared" si="5"/>
        <v>5.8701694915254166</v>
      </c>
    </row>
    <row r="9" spans="1:31" s="31" customFormat="1" x14ac:dyDescent="0.25">
      <c r="A9" s="33">
        <v>1014</v>
      </c>
      <c r="B9" s="32">
        <v>2.5</v>
      </c>
      <c r="C9" s="32">
        <v>0</v>
      </c>
      <c r="D9" s="32">
        <v>5</v>
      </c>
      <c r="E9" s="38">
        <v>96.666666666666671</v>
      </c>
      <c r="F9" s="39">
        <v>100</v>
      </c>
      <c r="G9" s="39">
        <v>91.666666666666671</v>
      </c>
      <c r="H9" s="32">
        <v>-3.3333333333333286</v>
      </c>
      <c r="I9" s="32">
        <v>5</v>
      </c>
      <c r="J9" s="34">
        <v>8.3333333333333286</v>
      </c>
      <c r="K9" s="32">
        <v>0.83333333333333337</v>
      </c>
      <c r="L9" s="32">
        <v>0</v>
      </c>
      <c r="M9" s="32">
        <v>0</v>
      </c>
      <c r="N9" s="38">
        <v>97.5</v>
      </c>
      <c r="O9" s="39">
        <v>91.666666666666671</v>
      </c>
      <c r="P9" s="39">
        <v>95</v>
      </c>
      <c r="Q9" s="32">
        <v>5.8333333333333286</v>
      </c>
      <c r="R9" s="32">
        <v>2.5</v>
      </c>
      <c r="S9" s="34">
        <v>-3.3333333333333286</v>
      </c>
      <c r="T9" s="42">
        <v>680.35</v>
      </c>
      <c r="U9" s="19">
        <v>656.65</v>
      </c>
      <c r="V9" s="19">
        <v>772.55</v>
      </c>
      <c r="W9" s="4">
        <f t="shared" si="0"/>
        <v>23.700000000000045</v>
      </c>
      <c r="X9" s="4">
        <f t="shared" si="1"/>
        <v>-92.199999999999932</v>
      </c>
      <c r="Y9" s="4">
        <f t="shared" si="2"/>
        <v>-115.89999999999998</v>
      </c>
      <c r="Z9" s="49">
        <v>647.28</v>
      </c>
      <c r="AA9" s="50">
        <v>675.62</v>
      </c>
      <c r="AB9" s="50">
        <v>650.65090909090918</v>
      </c>
      <c r="AC9" s="32">
        <f t="shared" si="3"/>
        <v>-28.340000000000032</v>
      </c>
      <c r="AD9" s="32">
        <f t="shared" si="4"/>
        <v>-3.3709090909092083</v>
      </c>
      <c r="AE9" s="34">
        <f t="shared" si="5"/>
        <v>24.969090909090824</v>
      </c>
    </row>
    <row r="10" spans="1:31" s="31" customFormat="1" x14ac:dyDescent="0.25">
      <c r="A10" s="33">
        <v>1017</v>
      </c>
      <c r="B10" s="32">
        <v>1.6666666666666667</v>
      </c>
      <c r="C10" s="32">
        <v>3.3333333333333335</v>
      </c>
      <c r="D10" s="32">
        <v>1.6666666666666667</v>
      </c>
      <c r="E10" s="38">
        <v>97.5</v>
      </c>
      <c r="F10" s="39">
        <v>95</v>
      </c>
      <c r="G10" s="39">
        <v>96.666666666666671</v>
      </c>
      <c r="H10" s="32">
        <v>2.5</v>
      </c>
      <c r="I10" s="32">
        <v>0.8333333333333286</v>
      </c>
      <c r="J10" s="34">
        <v>-1.6666666666666714</v>
      </c>
      <c r="K10" s="32">
        <v>0</v>
      </c>
      <c r="L10" s="32">
        <v>0</v>
      </c>
      <c r="M10" s="32">
        <v>0</v>
      </c>
      <c r="N10" s="38">
        <v>99.166666666666671</v>
      </c>
      <c r="O10" s="39">
        <v>98.333333333333329</v>
      </c>
      <c r="P10" s="39">
        <v>96.666666666666671</v>
      </c>
      <c r="Q10" s="32">
        <v>0.83333333333334281</v>
      </c>
      <c r="R10" s="32">
        <v>2.5</v>
      </c>
      <c r="S10" s="34">
        <v>1.6666666666666572</v>
      </c>
      <c r="T10" s="43">
        <v>509.91</v>
      </c>
      <c r="U10" s="44">
        <v>552.07000000000005</v>
      </c>
      <c r="V10" s="44">
        <v>578.30999999999995</v>
      </c>
      <c r="W10" s="4">
        <f t="shared" si="0"/>
        <v>-42.160000000000025</v>
      </c>
      <c r="X10" s="4">
        <f t="shared" si="1"/>
        <v>-68.39999999999992</v>
      </c>
      <c r="Y10" s="4">
        <f t="shared" si="2"/>
        <v>-26.239999999999895</v>
      </c>
      <c r="Z10" s="49">
        <v>527.09</v>
      </c>
      <c r="AA10" s="50">
        <v>542.86</v>
      </c>
      <c r="AB10" s="50">
        <v>575.29118644067796</v>
      </c>
      <c r="AC10" s="32">
        <f t="shared" si="3"/>
        <v>-15.769999999999982</v>
      </c>
      <c r="AD10" s="32">
        <f t="shared" si="4"/>
        <v>-48.20118644067793</v>
      </c>
      <c r="AE10" s="34">
        <f t="shared" si="5"/>
        <v>-32.431186440677948</v>
      </c>
    </row>
    <row r="11" spans="1:31" s="31" customFormat="1" x14ac:dyDescent="0.25">
      <c r="A11" s="33">
        <v>1019</v>
      </c>
      <c r="B11" s="32">
        <v>3.3333333333333335</v>
      </c>
      <c r="C11" s="32">
        <v>0</v>
      </c>
      <c r="D11" s="32">
        <v>3.3333333333333335</v>
      </c>
      <c r="E11" s="38">
        <v>91.666666666666671</v>
      </c>
      <c r="F11" s="39">
        <v>100</v>
      </c>
      <c r="G11" s="39">
        <v>96.666666666666671</v>
      </c>
      <c r="H11" s="32">
        <v>-8.3333333333333286</v>
      </c>
      <c r="I11" s="32">
        <v>-5</v>
      </c>
      <c r="J11" s="34">
        <v>3.3333333333333286</v>
      </c>
      <c r="K11" s="32">
        <v>0</v>
      </c>
      <c r="L11" s="32">
        <v>0</v>
      </c>
      <c r="M11" s="32">
        <v>0</v>
      </c>
      <c r="N11" s="38">
        <v>100</v>
      </c>
      <c r="O11" s="39">
        <v>98.360655737704917</v>
      </c>
      <c r="P11" s="39">
        <v>96.666666666666671</v>
      </c>
      <c r="Q11" s="32">
        <v>1.6393442622950829</v>
      </c>
      <c r="R11" s="32">
        <v>3.3333333333333286</v>
      </c>
      <c r="S11" s="34">
        <v>1.6939890710382457</v>
      </c>
      <c r="T11" s="43">
        <v>667.1</v>
      </c>
      <c r="U11" s="44">
        <v>667.2</v>
      </c>
      <c r="V11" s="44">
        <v>679.64</v>
      </c>
      <c r="W11" s="4">
        <f t="shared" si="0"/>
        <v>-0.10000000000002274</v>
      </c>
      <c r="X11" s="4">
        <f t="shared" si="1"/>
        <v>-12.539999999999964</v>
      </c>
      <c r="Y11" s="4">
        <f t="shared" si="2"/>
        <v>-12.439999999999941</v>
      </c>
      <c r="Z11" s="49">
        <v>601.30999999999995</v>
      </c>
      <c r="AA11" s="50">
        <v>593.33000000000004</v>
      </c>
      <c r="AB11" s="50">
        <v>651.64</v>
      </c>
      <c r="AC11" s="32">
        <f t="shared" si="3"/>
        <v>7.9799999999999045</v>
      </c>
      <c r="AD11" s="32">
        <f t="shared" si="4"/>
        <v>-50.330000000000041</v>
      </c>
      <c r="AE11" s="34">
        <f t="shared" si="5"/>
        <v>-58.309999999999945</v>
      </c>
    </row>
    <row r="12" spans="1:31" s="31" customFormat="1" x14ac:dyDescent="0.25">
      <c r="A12" s="33">
        <v>1020</v>
      </c>
      <c r="B12" s="32">
        <v>0</v>
      </c>
      <c r="C12" s="32">
        <v>0</v>
      </c>
      <c r="D12" s="32">
        <v>1.639344262295082</v>
      </c>
      <c r="E12" s="38">
        <v>98.319327731092443</v>
      </c>
      <c r="F12" s="39">
        <v>93.333333333333329</v>
      </c>
      <c r="G12" s="39">
        <v>91.803278688524586</v>
      </c>
      <c r="H12" s="32">
        <v>4.9859943977591143</v>
      </c>
      <c r="I12" s="32">
        <v>6.5160490425678574</v>
      </c>
      <c r="J12" s="34">
        <v>1.5300546448087431</v>
      </c>
      <c r="K12" s="32">
        <v>0</v>
      </c>
      <c r="L12" s="32">
        <v>0</v>
      </c>
      <c r="M12" s="32">
        <v>0</v>
      </c>
      <c r="N12" s="38">
        <v>100</v>
      </c>
      <c r="O12" s="39">
        <v>95</v>
      </c>
      <c r="P12" s="39">
        <v>90.163934426229503</v>
      </c>
      <c r="Q12" s="32">
        <v>5</v>
      </c>
      <c r="R12" s="32">
        <v>9.8360655737704974</v>
      </c>
      <c r="S12" s="34">
        <v>4.8360655737704974</v>
      </c>
      <c r="T12" s="43">
        <v>483.36</v>
      </c>
      <c r="U12" s="44">
        <v>490.13</v>
      </c>
      <c r="V12" s="44">
        <v>553.03750000000002</v>
      </c>
      <c r="W12" s="4">
        <f t="shared" si="0"/>
        <v>-6.7699999999999818</v>
      </c>
      <c r="X12" s="4">
        <f t="shared" si="1"/>
        <v>-69.677500000000009</v>
      </c>
      <c r="Y12" s="4">
        <f t="shared" si="2"/>
        <v>-62.907500000000027</v>
      </c>
      <c r="Z12" s="49">
        <v>474.65</v>
      </c>
      <c r="AA12" s="50">
        <v>486.23</v>
      </c>
      <c r="AB12" s="50">
        <v>560.3950877192982</v>
      </c>
      <c r="AC12" s="32">
        <f t="shared" si="3"/>
        <v>-11.580000000000041</v>
      </c>
      <c r="AD12" s="32">
        <f t="shared" si="4"/>
        <v>-85.745087719298226</v>
      </c>
      <c r="AE12" s="34">
        <f t="shared" si="5"/>
        <v>-74.165087719298185</v>
      </c>
    </row>
    <row r="13" spans="1:31" s="31" customFormat="1" x14ac:dyDescent="0.25">
      <c r="A13" s="33">
        <v>1021</v>
      </c>
      <c r="B13" s="32">
        <v>3.3613445378151261</v>
      </c>
      <c r="C13" s="32">
        <v>3.3333333333333335</v>
      </c>
      <c r="D13" s="32">
        <v>6.557377049180328</v>
      </c>
      <c r="E13" s="38">
        <v>73.949579831932766</v>
      </c>
      <c r="F13" s="39">
        <v>75</v>
      </c>
      <c r="G13" s="39">
        <v>52.459016393442624</v>
      </c>
      <c r="H13" s="32">
        <v>-1.0504201680672338</v>
      </c>
      <c r="I13" s="32">
        <v>21.490563438490142</v>
      </c>
      <c r="J13" s="34">
        <v>22.540983606557376</v>
      </c>
      <c r="K13" s="32">
        <v>1.680672268907563</v>
      </c>
      <c r="L13" s="32">
        <v>0</v>
      </c>
      <c r="M13" s="32">
        <v>1.639344262295082</v>
      </c>
      <c r="N13" s="38">
        <v>86.554621848739501</v>
      </c>
      <c r="O13" s="39">
        <v>73.333333333333329</v>
      </c>
      <c r="P13" s="39">
        <v>72.131147540983605</v>
      </c>
      <c r="Q13" s="32">
        <v>13.221288515406172</v>
      </c>
      <c r="R13" s="32">
        <v>14.423474307755896</v>
      </c>
      <c r="S13" s="34">
        <v>1.2021857923497237</v>
      </c>
      <c r="T13" s="43">
        <v>440.48</v>
      </c>
      <c r="U13" s="44">
        <v>464.69</v>
      </c>
      <c r="V13" s="44">
        <v>486.31</v>
      </c>
      <c r="W13" s="4">
        <f t="shared" si="0"/>
        <v>-24.20999999999998</v>
      </c>
      <c r="X13" s="4">
        <f t="shared" si="1"/>
        <v>-45.829999999999984</v>
      </c>
      <c r="Y13" s="4">
        <f t="shared" si="2"/>
        <v>-21.620000000000005</v>
      </c>
      <c r="Z13" s="49">
        <v>395.99</v>
      </c>
      <c r="AA13" s="50">
        <v>422.64</v>
      </c>
      <c r="AB13" s="50">
        <v>437.29113636363638</v>
      </c>
      <c r="AC13" s="32">
        <f t="shared" si="3"/>
        <v>-26.649999999999977</v>
      </c>
      <c r="AD13" s="32">
        <f t="shared" si="4"/>
        <v>-41.301136363636374</v>
      </c>
      <c r="AE13" s="34">
        <f t="shared" si="5"/>
        <v>-14.651136363636397</v>
      </c>
    </row>
    <row r="14" spans="1:31" s="31" customFormat="1" x14ac:dyDescent="0.25">
      <c r="A14" s="33">
        <v>1023</v>
      </c>
      <c r="B14" s="32">
        <v>0.84033613445378152</v>
      </c>
      <c r="C14" s="32">
        <v>1.6666666666666667</v>
      </c>
      <c r="D14" s="32">
        <v>0</v>
      </c>
      <c r="E14" s="38">
        <v>94.957983193277315</v>
      </c>
      <c r="F14" s="39">
        <v>88.333333333333329</v>
      </c>
      <c r="G14" s="39">
        <v>93.442622950819668</v>
      </c>
      <c r="H14" s="32">
        <v>6.624649859943986</v>
      </c>
      <c r="I14" s="32">
        <v>1.5153602424576462</v>
      </c>
      <c r="J14" s="34">
        <v>-5.1092896174863398</v>
      </c>
      <c r="K14" s="32">
        <v>0.84033613445378152</v>
      </c>
      <c r="L14" s="32">
        <v>0</v>
      </c>
      <c r="M14" s="32">
        <v>0</v>
      </c>
      <c r="N14" s="38">
        <v>96.638655462184872</v>
      </c>
      <c r="O14" s="39">
        <v>83.333333333333329</v>
      </c>
      <c r="P14" s="39">
        <v>91.803278688524586</v>
      </c>
      <c r="Q14" s="32">
        <v>13.305322128851543</v>
      </c>
      <c r="R14" s="32">
        <v>4.8353767736602862</v>
      </c>
      <c r="S14" s="34">
        <v>-8.4699453551912569</v>
      </c>
      <c r="T14" s="43">
        <v>449.34</v>
      </c>
      <c r="U14" s="44">
        <v>465.23</v>
      </c>
      <c r="V14" s="44">
        <v>482.48701754385962</v>
      </c>
      <c r="W14" s="4">
        <f t="shared" si="0"/>
        <v>-15.890000000000043</v>
      </c>
      <c r="X14" s="4">
        <f t="shared" si="1"/>
        <v>-33.147017543859647</v>
      </c>
      <c r="Y14" s="4">
        <f t="shared" si="2"/>
        <v>-17.257017543859604</v>
      </c>
      <c r="Z14" s="49">
        <v>458.01</v>
      </c>
      <c r="AA14" s="50">
        <v>465.72</v>
      </c>
      <c r="AB14" s="50">
        <v>491.20060000000007</v>
      </c>
      <c r="AC14" s="32">
        <f t="shared" si="3"/>
        <v>-7.7100000000000364</v>
      </c>
      <c r="AD14" s="32">
        <f t="shared" si="4"/>
        <v>-33.190600000000074</v>
      </c>
      <c r="AE14" s="34">
        <f t="shared" si="5"/>
        <v>-25.480600000000038</v>
      </c>
    </row>
    <row r="15" spans="1:31" s="31" customFormat="1" x14ac:dyDescent="0.25">
      <c r="A15" s="33">
        <v>1024</v>
      </c>
      <c r="B15" s="32">
        <v>0</v>
      </c>
      <c r="C15" s="32">
        <v>0</v>
      </c>
      <c r="D15" s="32">
        <v>0</v>
      </c>
      <c r="E15" s="38">
        <v>98.333333333333329</v>
      </c>
      <c r="F15" s="39">
        <v>98.333333333333329</v>
      </c>
      <c r="G15" s="39">
        <v>90</v>
      </c>
      <c r="H15" s="32">
        <v>0</v>
      </c>
      <c r="I15" s="32">
        <v>8.3333333333333286</v>
      </c>
      <c r="J15" s="34">
        <v>8.3333333333333286</v>
      </c>
      <c r="K15" s="32">
        <v>0</v>
      </c>
      <c r="L15" s="32">
        <v>0</v>
      </c>
      <c r="M15" s="32">
        <v>0</v>
      </c>
      <c r="N15" s="38">
        <v>99.159663865546221</v>
      </c>
      <c r="O15" s="39">
        <v>98.333333333333329</v>
      </c>
      <c r="P15" s="39">
        <v>93.442622950819668</v>
      </c>
      <c r="Q15" s="32">
        <v>0.82633053221289288</v>
      </c>
      <c r="R15" s="32">
        <v>5.7170409147265531</v>
      </c>
      <c r="S15" s="34">
        <v>4.8907103825136602</v>
      </c>
      <c r="T15" s="43">
        <v>548.04999999999995</v>
      </c>
      <c r="U15" s="44">
        <v>574.07000000000005</v>
      </c>
      <c r="V15" s="44">
        <v>594.05999999999995</v>
      </c>
      <c r="W15" s="4">
        <f t="shared" si="0"/>
        <v>-26.020000000000095</v>
      </c>
      <c r="X15" s="4">
        <f t="shared" si="1"/>
        <v>-46.009999999999991</v>
      </c>
      <c r="Y15" s="4">
        <f t="shared" si="2"/>
        <v>-19.989999999999895</v>
      </c>
      <c r="Z15" s="49">
        <v>499.25</v>
      </c>
      <c r="AA15" s="50">
        <v>544.73</v>
      </c>
      <c r="AB15" s="50">
        <v>550.64677966101692</v>
      </c>
      <c r="AC15" s="32">
        <f t="shared" si="3"/>
        <v>-45.480000000000018</v>
      </c>
      <c r="AD15" s="32">
        <f t="shared" si="4"/>
        <v>-51.396779661016922</v>
      </c>
      <c r="AE15" s="34">
        <f t="shared" si="5"/>
        <v>-5.9167796610169034</v>
      </c>
    </row>
    <row r="16" spans="1:31" s="31" customFormat="1" ht="15.75" thickBot="1" x14ac:dyDescent="0.3">
      <c r="A16" s="33">
        <v>1025</v>
      </c>
      <c r="B16" s="32">
        <v>0.83333333333333337</v>
      </c>
      <c r="C16" s="32">
        <v>0</v>
      </c>
      <c r="D16" s="32">
        <v>0</v>
      </c>
      <c r="E16" s="40">
        <v>95</v>
      </c>
      <c r="F16" s="41">
        <v>96.666666666666671</v>
      </c>
      <c r="G16" s="41">
        <v>98.333333333333329</v>
      </c>
      <c r="H16" s="35">
        <v>-1.6666666666666714</v>
      </c>
      <c r="I16" s="35">
        <v>-3.3333333333333286</v>
      </c>
      <c r="J16" s="36">
        <v>-1.6666666666666572</v>
      </c>
      <c r="K16" s="32">
        <v>1.6666666666666667</v>
      </c>
      <c r="L16" s="32">
        <v>1.6666666666666667</v>
      </c>
      <c r="M16" s="32">
        <v>0</v>
      </c>
      <c r="N16" s="40">
        <v>95.833333333333329</v>
      </c>
      <c r="O16" s="41">
        <v>96.666666666666671</v>
      </c>
      <c r="P16" s="41">
        <v>96.666666666666671</v>
      </c>
      <c r="Q16" s="35">
        <v>-0.83333333333334281</v>
      </c>
      <c r="R16" s="35">
        <v>-0.83333333333334281</v>
      </c>
      <c r="S16" s="36">
        <v>0</v>
      </c>
      <c r="T16" s="45">
        <v>617.98</v>
      </c>
      <c r="U16" s="46">
        <v>624.9</v>
      </c>
      <c r="V16" s="46">
        <v>666.47</v>
      </c>
      <c r="W16" s="10">
        <f t="shared" si="0"/>
        <v>-6.9199999999999591</v>
      </c>
      <c r="X16" s="10">
        <f t="shared" si="1"/>
        <v>-48.490000000000009</v>
      </c>
      <c r="Y16" s="10">
        <f t="shared" si="2"/>
        <v>-41.57000000000005</v>
      </c>
      <c r="Z16" s="51">
        <v>532.57000000000005</v>
      </c>
      <c r="AA16" s="52">
        <v>541.66</v>
      </c>
      <c r="AB16" s="52">
        <v>574.06862068965506</v>
      </c>
      <c r="AC16" s="35">
        <f t="shared" si="3"/>
        <v>-9.0899999999999181</v>
      </c>
      <c r="AD16" s="35">
        <f t="shared" si="4"/>
        <v>-41.498620689655013</v>
      </c>
      <c r="AE16" s="36">
        <f t="shared" si="5"/>
        <v>-32.408620689655095</v>
      </c>
    </row>
    <row r="17" spans="1:11" ht="15.75" thickTop="1" x14ac:dyDescent="0.25"/>
    <row r="26" spans="1:11" x14ac:dyDescent="0.25">
      <c r="K26" s="29"/>
    </row>
    <row r="27" spans="1:11" x14ac:dyDescent="0.25">
      <c r="A27">
        <v>1001</v>
      </c>
      <c r="K27" s="30"/>
    </row>
    <row r="28" spans="1:11" x14ac:dyDescent="0.25">
      <c r="A28">
        <v>1006</v>
      </c>
      <c r="K28" s="30"/>
    </row>
    <row r="29" spans="1:11" x14ac:dyDescent="0.25">
      <c r="A29">
        <v>1008</v>
      </c>
      <c r="K29" s="30"/>
    </row>
    <row r="30" spans="1:11" x14ac:dyDescent="0.25">
      <c r="A30">
        <v>1009</v>
      </c>
      <c r="K30" s="30"/>
    </row>
    <row r="31" spans="1:11" x14ac:dyDescent="0.25">
      <c r="A31">
        <v>1010</v>
      </c>
    </row>
    <row r="32" spans="1:11" x14ac:dyDescent="0.25">
      <c r="A32">
        <v>1011</v>
      </c>
    </row>
    <row r="33" spans="1:11" x14ac:dyDescent="0.25">
      <c r="A33">
        <v>1012</v>
      </c>
    </row>
    <row r="34" spans="1:11" x14ac:dyDescent="0.25">
      <c r="A34">
        <v>1014</v>
      </c>
      <c r="K34" s="30"/>
    </row>
    <row r="35" spans="1:11" x14ac:dyDescent="0.25">
      <c r="A35">
        <v>1017</v>
      </c>
    </row>
    <row r="36" spans="1:11" x14ac:dyDescent="0.25">
      <c r="A36">
        <v>1019</v>
      </c>
    </row>
    <row r="37" spans="1:11" x14ac:dyDescent="0.25">
      <c r="A37">
        <v>1020</v>
      </c>
    </row>
    <row r="38" spans="1:11" x14ac:dyDescent="0.25">
      <c r="A38">
        <v>1021</v>
      </c>
    </row>
    <row r="39" spans="1:11" x14ac:dyDescent="0.25">
      <c r="A39">
        <v>1023</v>
      </c>
    </row>
    <row r="40" spans="1:11" x14ac:dyDescent="0.25">
      <c r="A40">
        <v>1024</v>
      </c>
    </row>
    <row r="41" spans="1:11" x14ac:dyDescent="0.25">
      <c r="A41">
        <v>1025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DFCEE-E37A-4100-8FA8-7ECA83C0B023}">
  <dimension ref="A1:C16"/>
  <sheetViews>
    <sheetView workbookViewId="0">
      <selection activeCell="D12" sqref="D12"/>
    </sheetView>
  </sheetViews>
  <sheetFormatPr baseColWidth="10" defaultRowHeight="15" x14ac:dyDescent="0.25"/>
  <sheetData>
    <row r="1" spans="1:3" x14ac:dyDescent="0.25">
      <c r="A1" t="s">
        <v>66</v>
      </c>
      <c r="B1" t="s">
        <v>67</v>
      </c>
      <c r="C1" t="s">
        <v>68</v>
      </c>
    </row>
    <row r="2" spans="1:3" x14ac:dyDescent="0.25">
      <c r="A2">
        <v>1001</v>
      </c>
      <c r="B2">
        <v>31</v>
      </c>
      <c r="C2">
        <v>44</v>
      </c>
    </row>
    <row r="3" spans="1:3" x14ac:dyDescent="0.25">
      <c r="A3">
        <v>1006</v>
      </c>
      <c r="B3">
        <v>28</v>
      </c>
      <c r="C3">
        <v>15</v>
      </c>
    </row>
    <row r="4" spans="1:3" x14ac:dyDescent="0.25">
      <c r="A4">
        <v>1008</v>
      </c>
      <c r="B4">
        <v>34</v>
      </c>
      <c r="C4">
        <v>29</v>
      </c>
    </row>
    <row r="5" spans="1:3" x14ac:dyDescent="0.25">
      <c r="A5">
        <v>1009</v>
      </c>
      <c r="B5">
        <v>40</v>
      </c>
      <c r="C5">
        <v>32</v>
      </c>
    </row>
    <row r="6" spans="1:3" x14ac:dyDescent="0.25">
      <c r="A6">
        <v>1010</v>
      </c>
      <c r="B6">
        <v>20</v>
      </c>
      <c r="C6">
        <v>11</v>
      </c>
    </row>
    <row r="7" spans="1:3" x14ac:dyDescent="0.25">
      <c r="A7">
        <v>1011</v>
      </c>
      <c r="B7">
        <v>19</v>
      </c>
      <c r="C7">
        <v>15</v>
      </c>
    </row>
    <row r="8" spans="1:3" x14ac:dyDescent="0.25">
      <c r="A8">
        <v>1012</v>
      </c>
      <c r="B8">
        <v>27</v>
      </c>
      <c r="C8">
        <v>28</v>
      </c>
    </row>
    <row r="9" spans="1:3" x14ac:dyDescent="0.25">
      <c r="A9">
        <v>1014</v>
      </c>
      <c r="B9">
        <v>10</v>
      </c>
      <c r="C9">
        <v>7</v>
      </c>
    </row>
    <row r="10" spans="1:3" x14ac:dyDescent="0.25">
      <c r="A10">
        <v>1017</v>
      </c>
      <c r="B10">
        <v>27</v>
      </c>
      <c r="C10">
        <v>31</v>
      </c>
    </row>
    <row r="11" spans="1:3" x14ac:dyDescent="0.25">
      <c r="A11">
        <v>1019</v>
      </c>
      <c r="B11">
        <v>31</v>
      </c>
      <c r="C11">
        <v>36</v>
      </c>
    </row>
    <row r="12" spans="1:3" x14ac:dyDescent="0.25">
      <c r="A12">
        <v>1020</v>
      </c>
      <c r="B12">
        <v>42</v>
      </c>
      <c r="C12">
        <v>43</v>
      </c>
    </row>
    <row r="13" spans="1:3" x14ac:dyDescent="0.25">
      <c r="A13">
        <v>1021</v>
      </c>
      <c r="B13">
        <v>36</v>
      </c>
      <c r="C13">
        <v>25</v>
      </c>
    </row>
    <row r="14" spans="1:3" x14ac:dyDescent="0.25">
      <c r="A14">
        <v>1023</v>
      </c>
      <c r="B14">
        <v>27</v>
      </c>
      <c r="C14">
        <v>18</v>
      </c>
    </row>
    <row r="15" spans="1:3" x14ac:dyDescent="0.25">
      <c r="A15">
        <v>1024</v>
      </c>
      <c r="B15">
        <v>27</v>
      </c>
      <c r="C15">
        <v>26</v>
      </c>
    </row>
    <row r="16" spans="1:3" x14ac:dyDescent="0.25">
      <c r="A16">
        <v>1025</v>
      </c>
      <c r="B16">
        <v>33</v>
      </c>
      <c r="C16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Nback</vt:lpstr>
      <vt:lpstr>Eriksen</vt:lpstr>
      <vt:lpstr>CFQ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Ulises</dc:creator>
  <cp:lastModifiedBy>Ulises</cp:lastModifiedBy>
  <dcterms:created xsi:type="dcterms:W3CDTF">2023-05-15T02:26:02Z</dcterms:created>
  <dcterms:modified xsi:type="dcterms:W3CDTF">2023-05-16T22:46:11Z</dcterms:modified>
</cp:coreProperties>
</file>