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QiGong\"/>
    </mc:Choice>
  </mc:AlternateContent>
  <xr:revisionPtr revIDLastSave="0" documentId="13_ncr:1_{2C8B887B-6ECA-408D-AC33-1453806B8E78}" xr6:coauthVersionLast="47" xr6:coauthVersionMax="47" xr10:uidLastSave="{00000000-0000-0000-0000-000000000000}"/>
  <bookViews>
    <workbookView xWindow="-108" yWindow="-108" windowWidth="23256" windowHeight="12456" activeTab="1" xr2:uid="{5F071B4E-6846-4105-A160-A2A67249A468}"/>
  </bookViews>
  <sheets>
    <sheet name="Nback" sheetId="1" r:id="rId1"/>
    <sheet name="Eriksen" sheetId="2" r:id="rId2"/>
    <sheet name="DEM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2" i="2"/>
  <c r="X3" i="2"/>
  <c r="X4" i="2"/>
  <c r="X5" i="2"/>
  <c r="X6" i="2"/>
  <c r="X7" i="2"/>
  <c r="X8" i="2"/>
  <c r="X9" i="2"/>
  <c r="X10" i="2"/>
  <c r="X11" i="2"/>
  <c r="X12" i="2"/>
  <c r="X13" i="2"/>
  <c r="X2" i="2"/>
  <c r="W3" i="2"/>
  <c r="W4" i="2"/>
  <c r="W5" i="2"/>
  <c r="W6" i="2"/>
  <c r="W7" i="2"/>
  <c r="W8" i="2"/>
  <c r="W9" i="2"/>
  <c r="W10" i="2"/>
  <c r="W11" i="2"/>
  <c r="W12" i="2"/>
  <c r="W13" i="2"/>
  <c r="W2" i="2"/>
  <c r="S3" i="2"/>
  <c r="S4" i="2"/>
  <c r="S5" i="2"/>
  <c r="S6" i="2"/>
  <c r="S7" i="2"/>
  <c r="S8" i="2"/>
  <c r="S9" i="2"/>
  <c r="S10" i="2"/>
  <c r="S11" i="2"/>
  <c r="S12" i="2"/>
  <c r="S13" i="2"/>
  <c r="S2" i="2"/>
  <c r="R3" i="2"/>
  <c r="R4" i="2"/>
  <c r="R5" i="2"/>
  <c r="R6" i="2"/>
  <c r="R7" i="2"/>
  <c r="R8" i="2"/>
  <c r="R9" i="2"/>
  <c r="R10" i="2"/>
  <c r="R11" i="2"/>
  <c r="R12" i="2"/>
  <c r="R13" i="2"/>
  <c r="R2" i="2"/>
  <c r="Q3" i="2"/>
  <c r="Q4" i="2"/>
  <c r="Q5" i="2"/>
  <c r="Q6" i="2"/>
  <c r="Q7" i="2"/>
  <c r="Q8" i="2"/>
  <c r="Q9" i="2"/>
  <c r="Q10" i="2"/>
  <c r="Q11" i="2"/>
  <c r="Q12" i="2"/>
  <c r="Q13" i="2"/>
  <c r="Q2" i="2"/>
</calcChain>
</file>

<file path=xl/sharedStrings.xml><?xml version="1.0" encoding="utf-8"?>
<sst xmlns="http://schemas.openxmlformats.org/spreadsheetml/2006/main" count="69" uniqueCount="65">
  <si>
    <t>Sj</t>
  </si>
  <si>
    <t>2Back_S1_NTg_RC</t>
  </si>
  <si>
    <t>0Back_S1_Tg_RC</t>
  </si>
  <si>
    <t>0Back_S2_Tg_RC</t>
  </si>
  <si>
    <t>0Back_S1_Tg_TR</t>
  </si>
  <si>
    <t>0Back_S2_Tg_TR</t>
  </si>
  <si>
    <t>2Back_S1_Tg_RC</t>
  </si>
  <si>
    <t>2Back_S2_NTg_RC</t>
  </si>
  <si>
    <t>2Back_S2_Tg_RC</t>
  </si>
  <si>
    <t>2Back_S1_NTg_TR</t>
  </si>
  <si>
    <t>2Back_S1_Tg_TR</t>
  </si>
  <si>
    <t>2Back_S2_NTg_TR</t>
  </si>
  <si>
    <t>2Back_S2_Tg_TR</t>
  </si>
  <si>
    <t>2Back_S1_Tg_DP</t>
  </si>
  <si>
    <t>2Back_S2_Tg_DP</t>
  </si>
  <si>
    <t>3Back_S1_NTg_RC</t>
  </si>
  <si>
    <t>3Back_S1_Tg_RC</t>
  </si>
  <si>
    <t>3Back_S2_NTg_RC</t>
  </si>
  <si>
    <t>3Back_S2_Tg_RC</t>
  </si>
  <si>
    <t>3Back_S1_Tg_DP</t>
  </si>
  <si>
    <t>3Back_S2_Tg_DP</t>
  </si>
  <si>
    <t>3Back_S1_NTg_TR</t>
  </si>
  <si>
    <t>3Back_S1_Tg_TR</t>
  </si>
  <si>
    <t>3Back_S2_NTg_TR</t>
  </si>
  <si>
    <t>3Back_S2_Tg_TR</t>
  </si>
  <si>
    <t>S1_RC_Fac_Cong</t>
  </si>
  <si>
    <t>S1_RC_Fac_Inc</t>
  </si>
  <si>
    <t>S1_RC_Dif_Inc</t>
  </si>
  <si>
    <t>S1_RC_Re_Fac</t>
  </si>
  <si>
    <t>S1_RC_Re_FCDI</t>
  </si>
  <si>
    <t>S1_RC_Re_FIDI</t>
  </si>
  <si>
    <t>S2_RC_Fac_Cong</t>
  </si>
  <si>
    <t>S2_RC_Fac_Inc</t>
  </si>
  <si>
    <t>S2_RC_Dif_Inc</t>
  </si>
  <si>
    <t>S2_RC_Re_Fac</t>
  </si>
  <si>
    <t>S2_RC_Re_FCDI</t>
  </si>
  <si>
    <t>S2_RC_Re_FIDI</t>
  </si>
  <si>
    <t>S1_TR_Fac_Cong</t>
  </si>
  <si>
    <t>S1_TR_Fac_Inc</t>
  </si>
  <si>
    <t>S1_TR_Dif_Inc</t>
  </si>
  <si>
    <t>S1_TR_Re_Fac</t>
  </si>
  <si>
    <t>S1_TR_Re_FCDI</t>
  </si>
  <si>
    <t>S1_TR_Re_FIDI</t>
  </si>
  <si>
    <t>S2_TR_Fac_Cong</t>
  </si>
  <si>
    <t>S2_TR_Fac_Inc</t>
  </si>
  <si>
    <t>S2_TR_Dif_Inc</t>
  </si>
  <si>
    <t>S2_TR_Re_Fac</t>
  </si>
  <si>
    <t>S2_TR_Re_FCDI</t>
  </si>
  <si>
    <t>S2_TR_Re_FIDI</t>
  </si>
  <si>
    <t>SEXO</t>
  </si>
  <si>
    <t>EDAD</t>
  </si>
  <si>
    <t>CFQ_1</t>
  </si>
  <si>
    <t>CFQ_2</t>
  </si>
  <si>
    <t>IDAREE_1</t>
  </si>
  <si>
    <t>IDARER_1</t>
  </si>
  <si>
    <t>IDEREE_1</t>
  </si>
  <si>
    <t>IDERER_1</t>
  </si>
  <si>
    <t>ACTNO_1</t>
  </si>
  <si>
    <t>ACTFRE_1</t>
  </si>
  <si>
    <t>IDAREE_2</t>
  </si>
  <si>
    <t>IDARER_2</t>
  </si>
  <si>
    <t>IDEREE_2</t>
  </si>
  <si>
    <t>IDERER_2</t>
  </si>
  <si>
    <t>ACTNO_2</t>
  </si>
  <si>
    <t>ACTFRE_2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</si>
</sst>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thick">
        <color theme="8" tint="-0.24994659260841701"/>
      </right>
      <top/>
      <bottom/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1" fontId="0" fillId="0" borderId="0" xfId="0" applyNumberFormat="1"/>
    <xf numFmtId="2" fontId="0" fillId="0" borderId="0" xfId="0" applyNumberFormat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0" fontId="0" fillId="0" borderId="5" xfId="0" applyBorder="1"/>
    <xf numFmtId="0" fontId="0" fillId="0" borderId="6" xfId="0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0" fontId="0" fillId="2" borderId="1" xfId="0" applyFill="1" applyBorder="1"/>
    <xf numFmtId="2" fontId="0" fillId="2" borderId="0" xfId="0" applyNumberFormat="1" applyFill="1"/>
    <xf numFmtId="2" fontId="0" fillId="2" borderId="3" xfId="0" applyNumberFormat="1" applyFill="1" applyBorder="1"/>
    <xf numFmtId="0" fontId="0" fillId="2" borderId="5" xfId="0" applyFill="1" applyBorder="1"/>
    <xf numFmtId="2" fontId="0" fillId="2" borderId="8" xfId="0" applyNumberFormat="1" applyFill="1" applyBorder="1"/>
    <xf numFmtId="2" fontId="0" fillId="2" borderId="11" xfId="0" applyNumberFormat="1" applyFill="1" applyBorder="1"/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left" indent="2"/>
    </xf>
    <xf numFmtId="1" fontId="0" fillId="0" borderId="0" xfId="0" applyNumberFormat="1" applyAlignment="1">
      <alignment horizontal="left" indent="2"/>
    </xf>
    <xf numFmtId="164" fontId="0" fillId="0" borderId="7" xfId="0" applyNumberFormat="1" applyBorder="1" applyAlignment="1">
      <alignment horizontal="left" indent="2"/>
    </xf>
    <xf numFmtId="164" fontId="0" fillId="0" borderId="8" xfId="0" applyNumberFormat="1" applyBorder="1" applyAlignment="1">
      <alignment horizontal="left" indent="2"/>
    </xf>
    <xf numFmtId="164" fontId="0" fillId="0" borderId="9" xfId="0" applyNumberFormat="1" applyBorder="1" applyAlignment="1">
      <alignment horizontal="left" indent="2"/>
    </xf>
    <xf numFmtId="0" fontId="0" fillId="2" borderId="13" xfId="0" applyFill="1" applyBorder="1"/>
    <xf numFmtId="164" fontId="0" fillId="2" borderId="14" xfId="0" applyNumberFormat="1" applyFill="1" applyBorder="1" applyAlignment="1">
      <alignment horizontal="left" indent="2"/>
    </xf>
    <xf numFmtId="164" fontId="0" fillId="2" borderId="0" xfId="0" applyNumberFormat="1" applyFill="1" applyAlignment="1">
      <alignment horizontal="left" indent="2"/>
    </xf>
    <xf numFmtId="164" fontId="0" fillId="2" borderId="15" xfId="0" applyNumberFormat="1" applyFill="1" applyBorder="1" applyAlignment="1">
      <alignment horizontal="left" indent="2"/>
    </xf>
    <xf numFmtId="164" fontId="0" fillId="2" borderId="8" xfId="0" applyNumberFormat="1" applyFill="1" applyBorder="1" applyAlignment="1">
      <alignment horizontal="left" indent="2"/>
    </xf>
    <xf numFmtId="2" fontId="0" fillId="2" borderId="14" xfId="0" applyNumberFormat="1" applyFill="1" applyBorder="1"/>
    <xf numFmtId="0" fontId="0" fillId="2" borderId="14" xfId="0" applyFill="1" applyBorder="1"/>
    <xf numFmtId="0" fontId="0" fillId="2" borderId="0" xfId="0" applyFill="1"/>
    <xf numFmtId="0" fontId="0" fillId="2" borderId="15" xfId="0" applyFill="1" applyBorder="1"/>
    <xf numFmtId="0" fontId="0" fillId="2" borderId="8" xfId="0" applyFill="1" applyBorder="1"/>
    <xf numFmtId="164" fontId="0" fillId="3" borderId="14" xfId="0" applyNumberFormat="1" applyFill="1" applyBorder="1" applyAlignment="1">
      <alignment horizontal="left" indent="2"/>
    </xf>
    <xf numFmtId="164" fontId="0" fillId="3" borderId="0" xfId="0" applyNumberFormat="1" applyFill="1" applyAlignment="1">
      <alignment horizontal="left" indent="2"/>
    </xf>
    <xf numFmtId="164" fontId="0" fillId="3" borderId="15" xfId="0" applyNumberFormat="1" applyFill="1" applyBorder="1" applyAlignment="1">
      <alignment horizontal="left" indent="2"/>
    </xf>
    <xf numFmtId="164" fontId="0" fillId="3" borderId="8" xfId="0" applyNumberFormat="1" applyFill="1" applyBorder="1" applyAlignment="1">
      <alignment horizontal="left" indent="2"/>
    </xf>
    <xf numFmtId="0" fontId="1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2" fillId="0" borderId="0" xfId="0" applyFont="1"/>
    <xf numFmtId="0" fontId="5" fillId="0" borderId="0" xfId="0" applyFont="1" applyAlignment="1">
      <alignment horizontal="right"/>
    </xf>
    <xf numFmtId="0" fontId="4" fillId="4" borderId="0" xfId="0" applyFont="1" applyFill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59A5-1812-4318-BE45-A03201CEC2B1}">
  <dimension ref="A1:AA14"/>
  <sheetViews>
    <sheetView workbookViewId="0">
      <selection activeCell="B1" sqref="B1:C1048576"/>
    </sheetView>
  </sheetViews>
  <sheetFormatPr baseColWidth="10" defaultRowHeight="14.4" x14ac:dyDescent="0.3"/>
  <cols>
    <col min="1" max="1" width="5" bestFit="1" customWidth="1"/>
    <col min="2" max="2" width="5.44140625" bestFit="1" customWidth="1"/>
    <col min="3" max="3" width="5.6640625" bestFit="1" customWidth="1"/>
    <col min="4" max="5" width="14.88671875" bestFit="1" customWidth="1"/>
    <col min="6" max="7" width="14.77734375" bestFit="1" customWidth="1"/>
    <col min="8" max="8" width="16.33203125" bestFit="1" customWidth="1"/>
    <col min="9" max="9" width="14.88671875" bestFit="1" customWidth="1"/>
    <col min="10" max="10" width="16.33203125" bestFit="1" customWidth="1"/>
    <col min="11" max="13" width="14.88671875" bestFit="1" customWidth="1"/>
    <col min="14" max="14" width="16.21875" bestFit="1" customWidth="1"/>
    <col min="15" max="15" width="14.77734375" bestFit="1" customWidth="1"/>
    <col min="16" max="16" width="16.21875" bestFit="1" customWidth="1"/>
    <col min="17" max="17" width="14.77734375" bestFit="1" customWidth="1"/>
    <col min="18" max="18" width="16.33203125" bestFit="1" customWidth="1"/>
    <col min="19" max="19" width="14.88671875" bestFit="1" customWidth="1"/>
    <col min="20" max="20" width="16.33203125" bestFit="1" customWidth="1"/>
    <col min="21" max="23" width="14.88671875" bestFit="1" customWidth="1"/>
    <col min="24" max="24" width="16.21875" bestFit="1" customWidth="1"/>
    <col min="25" max="25" width="14.77734375" bestFit="1" customWidth="1"/>
    <col min="26" max="26" width="16.21875" bestFit="1" customWidth="1"/>
    <col min="27" max="27" width="14.77734375" bestFit="1" customWidth="1"/>
  </cols>
  <sheetData>
    <row r="1" spans="1:27" ht="15" thickTop="1" x14ac:dyDescent="0.3">
      <c r="A1" t="s">
        <v>0</v>
      </c>
      <c r="B1" s="39" t="s">
        <v>49</v>
      </c>
      <c r="C1" s="39" t="s">
        <v>50</v>
      </c>
      <c r="D1" s="12" t="s">
        <v>2</v>
      </c>
      <c r="E1" s="12" t="s">
        <v>3</v>
      </c>
      <c r="F1" s="12" t="s">
        <v>4</v>
      </c>
      <c r="G1" s="12" t="s">
        <v>5</v>
      </c>
      <c r="H1" s="15" t="s">
        <v>1</v>
      </c>
      <c r="I1" s="15" t="s">
        <v>6</v>
      </c>
      <c r="J1" s="15" t="s">
        <v>7</v>
      </c>
      <c r="K1" s="15" t="s">
        <v>8</v>
      </c>
      <c r="L1" s="15" t="s">
        <v>13</v>
      </c>
      <c r="M1" s="15" t="s">
        <v>14</v>
      </c>
      <c r="N1" s="15" t="s">
        <v>9</v>
      </c>
      <c r="O1" s="15" t="s">
        <v>10</v>
      </c>
      <c r="P1" s="15" t="s">
        <v>11</v>
      </c>
      <c r="Q1" s="15" t="s">
        <v>12</v>
      </c>
      <c r="R1" s="15" t="s">
        <v>15</v>
      </c>
      <c r="S1" s="15" t="s">
        <v>16</v>
      </c>
      <c r="T1" s="15" t="s">
        <v>17</v>
      </c>
      <c r="U1" s="15" t="s">
        <v>18</v>
      </c>
      <c r="V1" s="15" t="s">
        <v>19</v>
      </c>
      <c r="W1" s="15" t="s">
        <v>20</v>
      </c>
      <c r="X1" s="15" t="s">
        <v>21</v>
      </c>
      <c r="Y1" s="15" t="s">
        <v>22</v>
      </c>
      <c r="Z1" s="15" t="s">
        <v>23</v>
      </c>
      <c r="AA1" s="15" t="s">
        <v>24</v>
      </c>
    </row>
    <row r="2" spans="1:27" x14ac:dyDescent="0.3">
      <c r="A2" s="1">
        <v>1001</v>
      </c>
      <c r="B2" s="40">
        <v>2</v>
      </c>
      <c r="C2" s="41">
        <v>52</v>
      </c>
      <c r="D2" s="13">
        <v>50.833333333333336</v>
      </c>
      <c r="E2" s="13">
        <v>98.333333333333329</v>
      </c>
      <c r="F2" s="2">
        <v>370.52</v>
      </c>
      <c r="G2" s="3">
        <v>315.51</v>
      </c>
      <c r="H2" s="13">
        <v>76.041666666666671</v>
      </c>
      <c r="I2" s="13">
        <v>58.333333333333336</v>
      </c>
      <c r="J2" s="13">
        <v>85.416666666666671</v>
      </c>
      <c r="K2" s="13">
        <v>87.5</v>
      </c>
      <c r="L2" s="2">
        <v>1.4129366571733726</v>
      </c>
      <c r="M2" s="2">
        <v>2.3006987607520166</v>
      </c>
      <c r="N2" s="2">
        <v>871.67</v>
      </c>
      <c r="O2" s="2">
        <v>733.86</v>
      </c>
      <c r="P2" s="2">
        <v>724.15</v>
      </c>
      <c r="Q2" s="2">
        <v>632.04999999999995</v>
      </c>
      <c r="R2" s="13">
        <v>92.708333333333329</v>
      </c>
      <c r="S2" s="13">
        <v>33.333333333333336</v>
      </c>
      <c r="T2" s="13">
        <v>83.333333333333329</v>
      </c>
      <c r="U2" s="13">
        <v>62.5</v>
      </c>
      <c r="V2" s="2">
        <v>1.1942534223177415</v>
      </c>
      <c r="W2" s="2">
        <v>1.3286295332139557</v>
      </c>
      <c r="X2" s="2">
        <v>750.76</v>
      </c>
      <c r="Y2" s="2">
        <v>574.75</v>
      </c>
      <c r="Z2" s="2">
        <v>647.11</v>
      </c>
      <c r="AA2" s="9">
        <v>715.87</v>
      </c>
    </row>
    <row r="3" spans="1:27" x14ac:dyDescent="0.3">
      <c r="A3" s="1">
        <v>1006</v>
      </c>
      <c r="B3" s="40">
        <v>1</v>
      </c>
      <c r="C3" s="41">
        <v>52</v>
      </c>
      <c r="D3" s="13">
        <v>100</v>
      </c>
      <c r="E3" s="13">
        <v>100</v>
      </c>
      <c r="F3" s="2">
        <v>403.94</v>
      </c>
      <c r="G3" s="3">
        <v>408.47</v>
      </c>
      <c r="H3" s="13">
        <v>70.833333333333329</v>
      </c>
      <c r="I3" s="13">
        <v>25</v>
      </c>
      <c r="J3" s="13">
        <v>95.833333333333329</v>
      </c>
      <c r="K3" s="13">
        <v>70.833333333333329</v>
      </c>
      <c r="L3" s="2">
        <v>0.37998270157397107</v>
      </c>
      <c r="M3" s="2">
        <v>1.0970445653961958</v>
      </c>
      <c r="N3" s="2">
        <v>654.82000000000005</v>
      </c>
      <c r="O3" s="2">
        <v>799</v>
      </c>
      <c r="P3" s="2">
        <v>681.57</v>
      </c>
      <c r="Q3" s="2">
        <v>857.71</v>
      </c>
      <c r="R3" s="13">
        <v>96.875</v>
      </c>
      <c r="S3" s="13">
        <v>20.833333333333332</v>
      </c>
      <c r="T3" s="13">
        <v>95.833333333333329</v>
      </c>
      <c r="U3" s="13">
        <v>25</v>
      </c>
      <c r="V3" s="2">
        <v>1.2246163302014752</v>
      </c>
      <c r="W3" s="2">
        <v>1.3623443815053062</v>
      </c>
      <c r="X3" s="2">
        <v>466.15</v>
      </c>
      <c r="Y3" s="2">
        <v>571.20000000000005</v>
      </c>
      <c r="Z3" s="2">
        <v>510.11</v>
      </c>
      <c r="AA3" s="9">
        <v>776.17</v>
      </c>
    </row>
    <row r="4" spans="1:27" x14ac:dyDescent="0.3">
      <c r="A4" s="1">
        <v>1008</v>
      </c>
      <c r="B4" s="40">
        <v>2</v>
      </c>
      <c r="C4" s="42">
        <v>54</v>
      </c>
      <c r="D4" s="13">
        <v>97.5</v>
      </c>
      <c r="E4" s="13">
        <v>100</v>
      </c>
      <c r="F4" s="2">
        <v>390.55</v>
      </c>
      <c r="G4" s="3">
        <v>371.43</v>
      </c>
      <c r="H4" s="13">
        <v>71.875</v>
      </c>
      <c r="I4" s="13">
        <v>54.166666666666664</v>
      </c>
      <c r="J4" s="13">
        <v>86.458333333333329</v>
      </c>
      <c r="K4" s="13">
        <v>62.5</v>
      </c>
      <c r="L4" s="2">
        <v>1.3627950166771718</v>
      </c>
      <c r="M4" s="2">
        <v>0.7493666632598327</v>
      </c>
      <c r="N4" s="2">
        <v>955.42</v>
      </c>
      <c r="O4" s="2">
        <v>820.31</v>
      </c>
      <c r="P4" s="2">
        <v>795.64</v>
      </c>
      <c r="Q4" s="2">
        <v>928.93</v>
      </c>
      <c r="R4" s="13">
        <v>79.166666666666671</v>
      </c>
      <c r="S4" s="13">
        <v>54.166666666666664</v>
      </c>
      <c r="T4" s="13">
        <v>90.625</v>
      </c>
      <c r="U4" s="13">
        <v>25</v>
      </c>
      <c r="V4" s="2">
        <v>1.2057789639879286</v>
      </c>
      <c r="W4" s="2">
        <v>0.70850437690455526</v>
      </c>
      <c r="X4" s="2">
        <v>899.07</v>
      </c>
      <c r="Y4" s="2">
        <v>1012.46</v>
      </c>
      <c r="Z4" s="2">
        <v>700.67</v>
      </c>
      <c r="AA4" s="9">
        <v>935.33</v>
      </c>
    </row>
    <row r="5" spans="1:27" x14ac:dyDescent="0.3">
      <c r="A5" s="1">
        <v>1009</v>
      </c>
      <c r="B5" s="43">
        <v>2</v>
      </c>
      <c r="C5" s="42">
        <v>59</v>
      </c>
      <c r="D5" s="13">
        <v>99.166666666666671</v>
      </c>
      <c r="E5" s="13">
        <v>67.5</v>
      </c>
      <c r="F5" s="2">
        <v>349.83</v>
      </c>
      <c r="G5" s="3">
        <v>415.06</v>
      </c>
      <c r="H5" s="13">
        <v>88.541666666666671</v>
      </c>
      <c r="I5" s="13">
        <v>70.833333333333329</v>
      </c>
      <c r="J5" s="13">
        <v>80.208333333333329</v>
      </c>
      <c r="K5" s="13">
        <v>75</v>
      </c>
      <c r="L5" s="2">
        <v>1.8665331800016349</v>
      </c>
      <c r="M5" s="2">
        <v>1.4867075516959951</v>
      </c>
      <c r="N5" s="2">
        <v>871.36</v>
      </c>
      <c r="O5" s="2">
        <v>904.12</v>
      </c>
      <c r="P5" s="2">
        <v>867.34</v>
      </c>
      <c r="Q5" s="2">
        <v>728.44</v>
      </c>
      <c r="R5" s="13">
        <v>78.125</v>
      </c>
      <c r="S5" s="13">
        <v>33.333333333333336</v>
      </c>
      <c r="T5" s="13">
        <v>65.625</v>
      </c>
      <c r="U5" s="13">
        <v>33.333333333333336</v>
      </c>
      <c r="V5" s="2">
        <v>0.82743426176763901</v>
      </c>
      <c r="W5" s="2">
        <v>0.82743426176763901</v>
      </c>
      <c r="X5" s="2">
        <v>841.79</v>
      </c>
      <c r="Y5" s="2">
        <v>810.5</v>
      </c>
      <c r="Z5" s="2">
        <v>832.21</v>
      </c>
      <c r="AA5" s="9">
        <v>722.88</v>
      </c>
    </row>
    <row r="6" spans="1:27" x14ac:dyDescent="0.3">
      <c r="A6" s="1">
        <v>1010</v>
      </c>
      <c r="B6" s="40">
        <v>2</v>
      </c>
      <c r="C6" s="42">
        <v>53</v>
      </c>
      <c r="D6" s="13">
        <v>99.166666666666671</v>
      </c>
      <c r="E6" s="13">
        <v>99.166666666666671</v>
      </c>
      <c r="F6" s="2">
        <v>359.06</v>
      </c>
      <c r="G6" s="3">
        <v>320.52999999999997</v>
      </c>
      <c r="H6" s="13">
        <v>78.125</v>
      </c>
      <c r="I6" s="13">
        <v>75</v>
      </c>
      <c r="J6" s="13">
        <v>61.458333333333336</v>
      </c>
      <c r="K6" s="13">
        <v>79.166666666666671</v>
      </c>
      <c r="L6" s="2">
        <v>1.5616363092149581</v>
      </c>
      <c r="M6" s="2">
        <v>1.6244356029998261</v>
      </c>
      <c r="N6" s="2">
        <v>731.29</v>
      </c>
      <c r="O6" s="2">
        <v>685.06</v>
      </c>
      <c r="P6" s="2">
        <v>983.15</v>
      </c>
      <c r="Q6" s="2">
        <v>778.26</v>
      </c>
      <c r="R6" s="13">
        <v>50</v>
      </c>
      <c r="S6" s="13">
        <v>33.333333333333336</v>
      </c>
      <c r="T6" s="13">
        <v>39.583333333333336</v>
      </c>
      <c r="U6" s="13">
        <v>37.5</v>
      </c>
      <c r="V6" s="2">
        <v>-0.22029890504753266</v>
      </c>
      <c r="W6" s="2">
        <v>-0.42327281957845042</v>
      </c>
      <c r="X6" s="2">
        <v>696.35</v>
      </c>
      <c r="Y6" s="2">
        <v>609.75</v>
      </c>
      <c r="Z6" s="2">
        <v>659.5</v>
      </c>
      <c r="AA6" s="9">
        <v>663.44</v>
      </c>
    </row>
    <row r="7" spans="1:27" x14ac:dyDescent="0.3">
      <c r="A7" s="1">
        <v>1012</v>
      </c>
      <c r="B7" s="40">
        <v>2</v>
      </c>
      <c r="C7" s="42">
        <v>64</v>
      </c>
      <c r="D7" s="13">
        <v>85</v>
      </c>
      <c r="E7" s="13">
        <v>99.166666666666671</v>
      </c>
      <c r="F7" s="2">
        <v>319.08999999999997</v>
      </c>
      <c r="G7" s="3">
        <v>299.94</v>
      </c>
      <c r="H7" s="13">
        <v>12.5</v>
      </c>
      <c r="I7" s="13">
        <v>79.166666666666671</v>
      </c>
      <c r="J7" s="13">
        <v>43.75</v>
      </c>
      <c r="K7" s="13">
        <v>66.666666666666671</v>
      </c>
      <c r="L7" s="2">
        <v>0.46598353790003089</v>
      </c>
      <c r="M7" s="2">
        <v>0.97924958199355561</v>
      </c>
      <c r="N7" s="2">
        <v>884.25</v>
      </c>
      <c r="O7" s="2">
        <v>835.16</v>
      </c>
      <c r="P7" s="2">
        <v>668.45</v>
      </c>
      <c r="Q7" s="2">
        <v>603.94000000000005</v>
      </c>
      <c r="R7" s="13">
        <v>26.041666666666668</v>
      </c>
      <c r="S7" s="13">
        <v>62.5</v>
      </c>
      <c r="T7" s="13">
        <v>37.5</v>
      </c>
      <c r="U7" s="13">
        <v>87.5</v>
      </c>
      <c r="V7" s="2">
        <v>-0.11208793533108252</v>
      </c>
      <c r="W7" s="2">
        <v>0.83171001641163311</v>
      </c>
      <c r="X7" s="2">
        <v>982</v>
      </c>
      <c r="Y7" s="2">
        <v>858.6</v>
      </c>
      <c r="Z7" s="2">
        <v>612.66999999999996</v>
      </c>
      <c r="AA7" s="9">
        <v>577.80999999999995</v>
      </c>
    </row>
    <row r="8" spans="1:27" x14ac:dyDescent="0.3">
      <c r="A8" s="1">
        <v>1017</v>
      </c>
      <c r="B8" s="40">
        <v>2</v>
      </c>
      <c r="C8" s="41">
        <v>51</v>
      </c>
      <c r="D8" s="13">
        <v>94.166666666666671</v>
      </c>
      <c r="E8" s="13">
        <v>99.166666666666671</v>
      </c>
      <c r="F8" s="2">
        <v>345.04</v>
      </c>
      <c r="G8" s="3">
        <v>317.66000000000003</v>
      </c>
      <c r="H8" s="13">
        <v>73.958333333333329</v>
      </c>
      <c r="I8" s="13">
        <v>75</v>
      </c>
      <c r="J8" s="13">
        <v>47.916666666666664</v>
      </c>
      <c r="K8" s="13">
        <v>62.5</v>
      </c>
      <c r="L8" s="2">
        <v>1.6844799194456623</v>
      </c>
      <c r="M8" s="2">
        <v>0.86716164666247308</v>
      </c>
      <c r="N8" s="2">
        <v>752.69</v>
      </c>
      <c r="O8" s="2">
        <v>720.5</v>
      </c>
      <c r="P8" s="2">
        <v>689.04</v>
      </c>
      <c r="Q8" s="2">
        <v>709.53</v>
      </c>
      <c r="R8" s="13">
        <v>81.25</v>
      </c>
      <c r="S8" s="13">
        <v>33.333333333333336</v>
      </c>
      <c r="T8" s="13">
        <v>58.333333333333336</v>
      </c>
      <c r="U8" s="13">
        <v>29.166666666666668</v>
      </c>
      <c r="V8" s="2">
        <v>0.88728359800807965</v>
      </c>
      <c r="W8" s="2">
        <v>-0.11779498340264039</v>
      </c>
      <c r="X8" s="2">
        <v>457.27</v>
      </c>
      <c r="Y8" s="2">
        <v>633.88</v>
      </c>
      <c r="Z8" s="2">
        <v>672.34</v>
      </c>
      <c r="AA8" s="9">
        <v>896.29</v>
      </c>
    </row>
    <row r="9" spans="1:27" x14ac:dyDescent="0.3">
      <c r="A9" s="1">
        <v>1020</v>
      </c>
      <c r="B9" s="44">
        <v>2</v>
      </c>
      <c r="C9" s="40">
        <v>31</v>
      </c>
      <c r="D9" s="13">
        <v>99.166666666666671</v>
      </c>
      <c r="E9" s="13">
        <v>100</v>
      </c>
      <c r="F9" s="2">
        <v>328.08</v>
      </c>
      <c r="G9" s="3">
        <v>370.73</v>
      </c>
      <c r="H9" s="13">
        <v>90.625</v>
      </c>
      <c r="I9" s="13">
        <v>83.333333333333329</v>
      </c>
      <c r="J9" s="13">
        <v>94.791666666666671</v>
      </c>
      <c r="K9" s="13">
        <v>83.333333333333329</v>
      </c>
      <c r="L9" s="2">
        <v>2.5924022877148993</v>
      </c>
      <c r="M9" s="2">
        <v>1.9348431322034023</v>
      </c>
      <c r="N9" s="2">
        <v>767.21</v>
      </c>
      <c r="O9" s="2">
        <v>728.55</v>
      </c>
      <c r="P9" s="2">
        <v>626.54</v>
      </c>
      <c r="Q9" s="2">
        <v>557.35</v>
      </c>
      <c r="R9" s="13">
        <v>79.166666666666671</v>
      </c>
      <c r="S9" s="13">
        <v>70.833333333333329</v>
      </c>
      <c r="T9" s="13">
        <v>90.625</v>
      </c>
      <c r="U9" s="13">
        <v>66.666666666666671</v>
      </c>
      <c r="V9" s="2">
        <v>1.8066838437611943</v>
      </c>
      <c r="W9" s="2">
        <v>1.7487381965989948</v>
      </c>
      <c r="X9" s="2">
        <v>821.91</v>
      </c>
      <c r="Y9" s="2">
        <v>849.82</v>
      </c>
      <c r="Z9" s="2">
        <v>630.89</v>
      </c>
      <c r="AA9" s="9">
        <v>558.80999999999995</v>
      </c>
    </row>
    <row r="10" spans="1:27" x14ac:dyDescent="0.3">
      <c r="A10" s="1">
        <v>1021</v>
      </c>
      <c r="B10" s="40">
        <v>2</v>
      </c>
      <c r="C10" s="40">
        <v>40</v>
      </c>
      <c r="D10" s="13">
        <v>99.166666666666671</v>
      </c>
      <c r="E10" s="13">
        <v>100</v>
      </c>
      <c r="F10" s="2">
        <v>300.73</v>
      </c>
      <c r="G10" s="3">
        <v>320.27</v>
      </c>
      <c r="H10" s="13">
        <v>78.125</v>
      </c>
      <c r="I10" s="13">
        <v>20.833333333333332</v>
      </c>
      <c r="J10" s="13">
        <v>42.708333333333336</v>
      </c>
      <c r="K10" s="13">
        <v>41.666666666666664</v>
      </c>
      <c r="L10" s="2">
        <v>-3.5796040351985137E-2</v>
      </c>
      <c r="M10" s="2">
        <v>0.10821096971645036</v>
      </c>
      <c r="N10" s="2">
        <v>523.32000000000005</v>
      </c>
      <c r="O10" s="2">
        <v>637.4</v>
      </c>
      <c r="P10" s="2">
        <v>567.04999999999995</v>
      </c>
      <c r="Q10" s="2">
        <v>451.8</v>
      </c>
      <c r="R10" s="13">
        <v>72.916666666666671</v>
      </c>
      <c r="S10" s="13">
        <v>12.5</v>
      </c>
      <c r="T10" s="13">
        <v>45.833333333333336</v>
      </c>
      <c r="U10" s="13">
        <v>20.833333333333332</v>
      </c>
      <c r="V10" s="2">
        <v>-0.26320282135713224</v>
      </c>
      <c r="W10" s="2">
        <v>-0.70758434588583785</v>
      </c>
      <c r="X10" s="2">
        <v>512.97</v>
      </c>
      <c r="Y10" s="2">
        <v>836.33</v>
      </c>
      <c r="Z10" s="2">
        <v>477.25</v>
      </c>
      <c r="AA10" s="9">
        <v>496.8</v>
      </c>
    </row>
    <row r="11" spans="1:27" x14ac:dyDescent="0.3">
      <c r="A11" s="1">
        <v>1023</v>
      </c>
      <c r="B11" s="40">
        <v>1</v>
      </c>
      <c r="C11" s="40">
        <v>33</v>
      </c>
      <c r="D11" s="13">
        <v>99.166666666666671</v>
      </c>
      <c r="E11" s="13">
        <v>87.5</v>
      </c>
      <c r="F11" s="2">
        <v>293.16000000000003</v>
      </c>
      <c r="G11" s="3">
        <v>313.39</v>
      </c>
      <c r="H11" s="13">
        <v>87.5</v>
      </c>
      <c r="I11" s="13">
        <v>79.166666666666671</v>
      </c>
      <c r="J11" s="13">
        <v>96.875</v>
      </c>
      <c r="K11" s="13">
        <v>70.833333333333329</v>
      </c>
      <c r="L11" s="2">
        <v>2.0147260644253611</v>
      </c>
      <c r="M11" s="2">
        <v>1.5159438487997996</v>
      </c>
      <c r="N11" s="2">
        <v>703.65</v>
      </c>
      <c r="O11" s="2">
        <v>638.26</v>
      </c>
      <c r="P11" s="2">
        <v>562.26</v>
      </c>
      <c r="Q11" s="2">
        <v>559.41</v>
      </c>
      <c r="R11" s="13">
        <v>83.333333333333329</v>
      </c>
      <c r="S11" s="13">
        <v>33.333333333333336</v>
      </c>
      <c r="T11" s="13">
        <v>85.416666666666671</v>
      </c>
      <c r="U11" s="13">
        <v>33.333333333333336</v>
      </c>
      <c r="V11" s="2">
        <v>0.95226682780517968</v>
      </c>
      <c r="W11" s="2">
        <v>1.023680303560583</v>
      </c>
      <c r="X11" s="2">
        <v>711.9</v>
      </c>
      <c r="Y11" s="2">
        <v>595.63</v>
      </c>
      <c r="Z11" s="2">
        <v>649.54999999999995</v>
      </c>
      <c r="AA11" s="9">
        <v>572.38</v>
      </c>
    </row>
    <row r="12" spans="1:27" x14ac:dyDescent="0.3">
      <c r="A12" s="1">
        <v>1024</v>
      </c>
      <c r="B12" s="40">
        <v>2</v>
      </c>
      <c r="C12" s="40">
        <v>49</v>
      </c>
      <c r="D12" s="13">
        <v>100</v>
      </c>
      <c r="E12" s="13">
        <v>100</v>
      </c>
      <c r="F12" s="2">
        <v>347.04</v>
      </c>
      <c r="G12" s="3">
        <v>332.38</v>
      </c>
      <c r="H12" s="13">
        <v>71.875</v>
      </c>
      <c r="I12" s="13">
        <v>54.166666666666664</v>
      </c>
      <c r="J12" s="13">
        <v>96.875</v>
      </c>
      <c r="K12" s="13">
        <v>83.333333333333329</v>
      </c>
      <c r="L12" s="2">
        <v>0.88105521676200316</v>
      </c>
      <c r="M12" s="2">
        <v>2.3504156932023377</v>
      </c>
      <c r="N12" s="2">
        <v>851.2</v>
      </c>
      <c r="O12" s="2">
        <v>746</v>
      </c>
      <c r="P12" s="2">
        <v>647.86</v>
      </c>
      <c r="Q12" s="2">
        <v>759.15</v>
      </c>
      <c r="R12" s="13">
        <v>52.083333333333336</v>
      </c>
      <c r="S12" s="13">
        <v>29.166666666666668</v>
      </c>
      <c r="T12" s="13">
        <v>85.416666666666671</v>
      </c>
      <c r="U12" s="13">
        <v>70.833333333333329</v>
      </c>
      <c r="V12" s="2">
        <v>0.46146788655148263</v>
      </c>
      <c r="W12" s="2">
        <v>1.9315164097987352</v>
      </c>
      <c r="X12" s="2">
        <v>826.44</v>
      </c>
      <c r="Y12" s="2">
        <v>697.71</v>
      </c>
      <c r="Z12" s="2">
        <v>741.55</v>
      </c>
      <c r="AA12" s="9">
        <v>700.88</v>
      </c>
    </row>
    <row r="13" spans="1:27" ht="15" thickBot="1" x14ac:dyDescent="0.35">
      <c r="A13" s="1">
        <v>1025</v>
      </c>
      <c r="B13" s="40">
        <v>2</v>
      </c>
      <c r="C13" s="40">
        <v>52</v>
      </c>
      <c r="D13" s="14">
        <v>100</v>
      </c>
      <c r="E13" s="14">
        <v>99.166666666666671</v>
      </c>
      <c r="F13" s="4">
        <v>349.42</v>
      </c>
      <c r="G13" s="5">
        <v>382.72</v>
      </c>
      <c r="H13" s="16">
        <v>58.333333333333336</v>
      </c>
      <c r="I13" s="16">
        <v>37.5</v>
      </c>
      <c r="J13" s="16">
        <v>68.75</v>
      </c>
      <c r="K13" s="16">
        <v>37.5</v>
      </c>
      <c r="L13" s="8">
        <v>0.26049279829118066</v>
      </c>
      <c r="M13" s="8">
        <v>-0.52906775821230001</v>
      </c>
      <c r="N13" s="8">
        <v>595.21</v>
      </c>
      <c r="O13" s="8">
        <v>726.44</v>
      </c>
      <c r="P13" s="8">
        <v>501.02</v>
      </c>
      <c r="Q13" s="8">
        <v>411.44</v>
      </c>
      <c r="R13" s="17">
        <v>55.208333333333336</v>
      </c>
      <c r="S13" s="17">
        <v>37.5</v>
      </c>
      <c r="T13" s="17">
        <v>60.416666666666664</v>
      </c>
      <c r="U13" s="17">
        <v>20.833333333333332</v>
      </c>
      <c r="V13" s="10">
        <v>-2.7354330960974227E-2</v>
      </c>
      <c r="W13" s="10">
        <v>-0.46598353790003078</v>
      </c>
      <c r="X13" s="10">
        <v>545.91</v>
      </c>
      <c r="Y13" s="10">
        <v>679.67</v>
      </c>
      <c r="Z13" s="10">
        <v>496.17</v>
      </c>
      <c r="AA13" s="11">
        <v>624</v>
      </c>
    </row>
    <row r="14" spans="1:27" ht="15" thickTop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3B01-F727-48CE-A3D9-6AC8D7F2863F}">
  <dimension ref="A1:Y14"/>
  <sheetViews>
    <sheetView tabSelected="1" topLeftCell="K1" workbookViewId="0">
      <selection activeCell="Q16" sqref="Q16"/>
    </sheetView>
  </sheetViews>
  <sheetFormatPr baseColWidth="10" defaultRowHeight="14.4" x14ac:dyDescent="0.3"/>
  <cols>
    <col min="1" max="1" width="7.6640625" bestFit="1" customWidth="1"/>
    <col min="2" max="2" width="15" bestFit="1" customWidth="1"/>
    <col min="3" max="3" width="13.33203125" bestFit="1" customWidth="1"/>
    <col min="4" max="4" width="12.88671875" bestFit="1" customWidth="1"/>
    <col min="5" max="5" width="13" bestFit="1" customWidth="1"/>
    <col min="6" max="6" width="14" bestFit="1" customWidth="1"/>
    <col min="7" max="7" width="13.44140625" bestFit="1" customWidth="1"/>
    <col min="8" max="8" width="15" bestFit="1" customWidth="1"/>
    <col min="9" max="9" width="13.33203125" bestFit="1" customWidth="1"/>
    <col min="10" max="10" width="12.88671875" bestFit="1" customWidth="1"/>
    <col min="11" max="11" width="13" bestFit="1" customWidth="1"/>
    <col min="12" max="12" width="14" bestFit="1" customWidth="1"/>
    <col min="13" max="13" width="13.44140625" bestFit="1" customWidth="1"/>
    <col min="14" max="14" width="14.88671875" bestFit="1" customWidth="1"/>
    <col min="15" max="15" width="13.21875" bestFit="1" customWidth="1"/>
    <col min="16" max="16" width="12.77734375" bestFit="1" customWidth="1"/>
    <col min="17" max="17" width="12.88671875" bestFit="1" customWidth="1"/>
    <col min="18" max="18" width="13.88671875" bestFit="1" customWidth="1"/>
    <col min="19" max="19" width="13.33203125" bestFit="1" customWidth="1"/>
    <col min="20" max="20" width="14.88671875" bestFit="1" customWidth="1"/>
    <col min="21" max="21" width="13.21875" bestFit="1" customWidth="1"/>
    <col min="22" max="22" width="12.77734375" bestFit="1" customWidth="1"/>
    <col min="23" max="23" width="12.88671875" bestFit="1" customWidth="1"/>
    <col min="24" max="24" width="13.88671875" bestFit="1" customWidth="1"/>
    <col min="25" max="25" width="13.33203125" bestFit="1" customWidth="1"/>
  </cols>
  <sheetData>
    <row r="1" spans="1:25" ht="15" thickTop="1" x14ac:dyDescent="0.3">
      <c r="A1" t="s">
        <v>0</v>
      </c>
      <c r="B1" s="24" t="s">
        <v>25</v>
      </c>
      <c r="C1" s="15" t="s">
        <v>26</v>
      </c>
      <c r="D1" s="15" t="s">
        <v>27</v>
      </c>
      <c r="E1" s="6" t="s">
        <v>28</v>
      </c>
      <c r="F1" s="6" t="s">
        <v>29</v>
      </c>
      <c r="G1" s="7" t="s">
        <v>30</v>
      </c>
      <c r="H1" s="24" t="s">
        <v>31</v>
      </c>
      <c r="I1" s="15" t="s">
        <v>32</v>
      </c>
      <c r="J1" s="15" t="s">
        <v>33</v>
      </c>
      <c r="K1" s="6" t="s">
        <v>34</v>
      </c>
      <c r="L1" s="6" t="s">
        <v>35</v>
      </c>
      <c r="M1" s="7" t="s">
        <v>36</v>
      </c>
      <c r="N1" s="24" t="s">
        <v>37</v>
      </c>
      <c r="O1" s="15" t="s">
        <v>38</v>
      </c>
      <c r="P1" s="15" t="s">
        <v>39</v>
      </c>
      <c r="Q1" s="6" t="s">
        <v>40</v>
      </c>
      <c r="R1" s="6" t="s">
        <v>41</v>
      </c>
      <c r="S1" s="7" t="s">
        <v>42</v>
      </c>
      <c r="T1" s="24" t="s">
        <v>43</v>
      </c>
      <c r="U1" s="15" t="s">
        <v>44</v>
      </c>
      <c r="V1" s="15" t="s">
        <v>45</v>
      </c>
      <c r="W1" s="6" t="s">
        <v>46</v>
      </c>
      <c r="X1" s="6" t="s">
        <v>47</v>
      </c>
      <c r="Y1" s="7" t="s">
        <v>48</v>
      </c>
    </row>
    <row r="2" spans="1:25" s="18" customFormat="1" x14ac:dyDescent="0.3">
      <c r="A2" s="20">
        <v>1001</v>
      </c>
      <c r="B2" s="25">
        <v>96.666666666666671</v>
      </c>
      <c r="C2" s="26">
        <v>96.666666666666671</v>
      </c>
      <c r="D2" s="26">
        <v>95</v>
      </c>
      <c r="E2" s="19">
        <v>0</v>
      </c>
      <c r="F2" s="19">
        <v>1.6666666666666714</v>
      </c>
      <c r="G2" s="21">
        <v>1.6666666666666714</v>
      </c>
      <c r="H2" s="25">
        <v>100</v>
      </c>
      <c r="I2" s="26">
        <v>90</v>
      </c>
      <c r="J2" s="26">
        <v>91.803278688524586</v>
      </c>
      <c r="K2" s="19">
        <v>10</v>
      </c>
      <c r="L2" s="19">
        <v>8.1967213114754145</v>
      </c>
      <c r="M2" s="21">
        <v>-1.8032786885245855</v>
      </c>
      <c r="N2" s="29">
        <v>552.4</v>
      </c>
      <c r="O2" s="13">
        <v>582.5</v>
      </c>
      <c r="P2" s="13">
        <v>614.07000000000005</v>
      </c>
      <c r="Q2" s="2">
        <f>O2-N2</f>
        <v>30.100000000000023</v>
      </c>
      <c r="R2" s="2">
        <f>P2-N2</f>
        <v>61.670000000000073</v>
      </c>
      <c r="S2" s="2">
        <f>P2-O2</f>
        <v>31.57000000000005</v>
      </c>
      <c r="T2" s="34">
        <v>506.95</v>
      </c>
      <c r="U2" s="35">
        <v>534.78</v>
      </c>
      <c r="V2" s="35">
        <v>568.12388888888893</v>
      </c>
      <c r="W2" s="19">
        <f>U2-T2</f>
        <v>27.829999999999984</v>
      </c>
      <c r="X2" s="19">
        <f>V2-T2</f>
        <v>61.173888888888939</v>
      </c>
      <c r="Y2" s="21">
        <f>V2-U2</f>
        <v>33.343888888888955</v>
      </c>
    </row>
    <row r="3" spans="1:25" s="18" customFormat="1" x14ac:dyDescent="0.3">
      <c r="A3" s="20">
        <v>1008</v>
      </c>
      <c r="B3" s="25">
        <v>72.5</v>
      </c>
      <c r="C3" s="26">
        <v>46.666666666666664</v>
      </c>
      <c r="D3" s="26">
        <v>96.666666666666671</v>
      </c>
      <c r="E3" s="19">
        <v>25.833333333333336</v>
      </c>
      <c r="F3" s="19">
        <v>-24.166666666666671</v>
      </c>
      <c r="G3" s="21">
        <v>-50.000000000000007</v>
      </c>
      <c r="H3" s="25">
        <v>98.319327731092443</v>
      </c>
      <c r="I3" s="26">
        <v>100</v>
      </c>
      <c r="J3" s="26">
        <v>96.721311475409834</v>
      </c>
      <c r="K3" s="19">
        <v>-1.6806722689075571</v>
      </c>
      <c r="L3" s="19">
        <v>1.5980162556826087</v>
      </c>
      <c r="M3" s="21">
        <v>3.2786885245901658</v>
      </c>
      <c r="N3" s="29">
        <v>633.14</v>
      </c>
      <c r="O3" s="13">
        <v>663.39</v>
      </c>
      <c r="P3" s="13">
        <v>640.80999999999995</v>
      </c>
      <c r="Q3" s="2">
        <f t="shared" ref="Q3:Q13" si="0">O3-N3</f>
        <v>30.25</v>
      </c>
      <c r="R3" s="2">
        <f t="shared" ref="R3:R13" si="1">P3-N3</f>
        <v>7.6699999999999591</v>
      </c>
      <c r="S3" s="2">
        <f t="shared" ref="S3:S13" si="2">P3-O3</f>
        <v>-22.580000000000041</v>
      </c>
      <c r="T3" s="34">
        <v>569.54999999999995</v>
      </c>
      <c r="U3" s="35">
        <v>575.92999999999995</v>
      </c>
      <c r="V3" s="35">
        <v>623.93416666666667</v>
      </c>
      <c r="W3" s="19">
        <f t="shared" ref="W3:W13" si="3">U3-T3</f>
        <v>6.3799999999999955</v>
      </c>
      <c r="X3" s="19">
        <f t="shared" ref="X3:X13" si="4">V3-T3</f>
        <v>54.384166666666715</v>
      </c>
      <c r="Y3" s="21">
        <f t="shared" ref="Y3:Y13" si="5">V3-U3</f>
        <v>48.00416666666672</v>
      </c>
    </row>
    <row r="4" spans="1:25" s="18" customFormat="1" x14ac:dyDescent="0.3">
      <c r="A4" s="20">
        <v>1009</v>
      </c>
      <c r="B4" s="25">
        <v>100</v>
      </c>
      <c r="C4" s="26">
        <v>98.333333333333329</v>
      </c>
      <c r="D4" s="26">
        <v>98.333333333333329</v>
      </c>
      <c r="E4" s="19">
        <v>1.6666666666666714</v>
      </c>
      <c r="F4" s="19">
        <v>1.6666666666666714</v>
      </c>
      <c r="G4" s="21">
        <v>0</v>
      </c>
      <c r="H4" s="25">
        <v>95.798319327731093</v>
      </c>
      <c r="I4" s="26">
        <v>96.666666666666671</v>
      </c>
      <c r="J4" s="26">
        <v>96.721311475409834</v>
      </c>
      <c r="K4" s="19">
        <v>-0.86834733893557825</v>
      </c>
      <c r="L4" s="19">
        <v>-0.92299214767874105</v>
      </c>
      <c r="M4" s="21">
        <v>-5.4644808743162798E-2</v>
      </c>
      <c r="N4" s="29">
        <v>609.49</v>
      </c>
      <c r="O4" s="13">
        <v>686.97</v>
      </c>
      <c r="P4" s="13">
        <v>653.04999999999995</v>
      </c>
      <c r="Q4" s="2">
        <f t="shared" si="0"/>
        <v>77.480000000000018</v>
      </c>
      <c r="R4" s="2">
        <f t="shared" si="1"/>
        <v>43.559999999999945</v>
      </c>
      <c r="S4" s="2">
        <f t="shared" si="2"/>
        <v>-33.920000000000073</v>
      </c>
      <c r="T4" s="34">
        <v>575.59</v>
      </c>
      <c r="U4" s="35">
        <v>590.16</v>
      </c>
      <c r="V4" s="35">
        <v>626.0984482758621</v>
      </c>
      <c r="W4" s="19">
        <f t="shared" si="3"/>
        <v>14.569999999999936</v>
      </c>
      <c r="X4" s="19">
        <f t="shared" si="4"/>
        <v>50.508448275862065</v>
      </c>
      <c r="Y4" s="21">
        <f t="shared" si="5"/>
        <v>35.938448275862129</v>
      </c>
    </row>
    <row r="5" spans="1:25" s="18" customFormat="1" x14ac:dyDescent="0.3">
      <c r="A5" s="20">
        <v>1010</v>
      </c>
      <c r="B5" s="25">
        <v>94.117647058823536</v>
      </c>
      <c r="C5" s="26">
        <v>90</v>
      </c>
      <c r="D5" s="26">
        <v>95.081967213114751</v>
      </c>
      <c r="E5" s="19">
        <v>4.1176470588235361</v>
      </c>
      <c r="F5" s="19">
        <v>-0.9643201542912152</v>
      </c>
      <c r="G5" s="21">
        <v>-5.0819672131147513</v>
      </c>
      <c r="H5" s="25">
        <v>98.333333333333329</v>
      </c>
      <c r="I5" s="26">
        <v>98.333333333333329</v>
      </c>
      <c r="J5" s="26">
        <v>98.333333333333329</v>
      </c>
      <c r="K5" s="19">
        <v>0</v>
      </c>
      <c r="L5" s="19">
        <v>0</v>
      </c>
      <c r="M5" s="21">
        <v>0</v>
      </c>
      <c r="N5" s="29">
        <v>507.69</v>
      </c>
      <c r="O5" s="13">
        <v>507</v>
      </c>
      <c r="P5" s="13">
        <v>574.15706896551728</v>
      </c>
      <c r="Q5" s="2">
        <f t="shared" si="0"/>
        <v>-0.68999999999999773</v>
      </c>
      <c r="R5" s="2">
        <f t="shared" si="1"/>
        <v>66.467068965517285</v>
      </c>
      <c r="S5" s="2">
        <f t="shared" si="2"/>
        <v>67.157068965517283</v>
      </c>
      <c r="T5" s="34">
        <v>558.65</v>
      </c>
      <c r="U5" s="35">
        <v>600.53</v>
      </c>
      <c r="V5" s="35">
        <v>611.02508474576268</v>
      </c>
      <c r="W5" s="19">
        <f t="shared" si="3"/>
        <v>41.879999999999995</v>
      </c>
      <c r="X5" s="19">
        <f t="shared" si="4"/>
        <v>52.375084745762706</v>
      </c>
      <c r="Y5" s="21">
        <f t="shared" si="5"/>
        <v>10.495084745762711</v>
      </c>
    </row>
    <row r="6" spans="1:25" s="18" customFormat="1" x14ac:dyDescent="0.3">
      <c r="A6" s="20">
        <v>1014</v>
      </c>
      <c r="B6" s="25">
        <v>96.666666666666671</v>
      </c>
      <c r="C6" s="26">
        <v>100</v>
      </c>
      <c r="D6" s="26">
        <v>91.666666666666671</v>
      </c>
      <c r="E6" s="19">
        <v>-3.3333333333333286</v>
      </c>
      <c r="F6" s="19">
        <v>5</v>
      </c>
      <c r="G6" s="21">
        <v>8.3333333333333286</v>
      </c>
      <c r="H6" s="25">
        <v>97.5</v>
      </c>
      <c r="I6" s="26">
        <v>91.666666666666671</v>
      </c>
      <c r="J6" s="26">
        <v>95</v>
      </c>
      <c r="K6" s="19">
        <v>5.8333333333333286</v>
      </c>
      <c r="L6" s="19">
        <v>2.5</v>
      </c>
      <c r="M6" s="21">
        <v>-3.3333333333333286</v>
      </c>
      <c r="N6" s="29">
        <v>680.35</v>
      </c>
      <c r="O6" s="13">
        <v>656.65</v>
      </c>
      <c r="P6" s="13">
        <v>772.55</v>
      </c>
      <c r="Q6" s="2">
        <f t="shared" si="0"/>
        <v>-23.700000000000045</v>
      </c>
      <c r="R6" s="2">
        <f t="shared" si="1"/>
        <v>92.199999999999932</v>
      </c>
      <c r="S6" s="2">
        <f t="shared" si="2"/>
        <v>115.89999999999998</v>
      </c>
      <c r="T6" s="34">
        <v>647.28</v>
      </c>
      <c r="U6" s="35">
        <v>675.62</v>
      </c>
      <c r="V6" s="35">
        <v>650.65090909090918</v>
      </c>
      <c r="W6" s="19">
        <f t="shared" si="3"/>
        <v>28.340000000000032</v>
      </c>
      <c r="X6" s="19">
        <f t="shared" si="4"/>
        <v>3.3709090909092083</v>
      </c>
      <c r="Y6" s="21">
        <f t="shared" si="5"/>
        <v>-24.969090909090824</v>
      </c>
    </row>
    <row r="7" spans="1:25" s="18" customFormat="1" x14ac:dyDescent="0.3">
      <c r="A7" s="20">
        <v>1017</v>
      </c>
      <c r="B7" s="25">
        <v>97.5</v>
      </c>
      <c r="C7" s="26">
        <v>95</v>
      </c>
      <c r="D7" s="26">
        <v>96.666666666666671</v>
      </c>
      <c r="E7" s="19">
        <v>2.5</v>
      </c>
      <c r="F7" s="19">
        <v>0.8333333333333286</v>
      </c>
      <c r="G7" s="21">
        <v>-1.6666666666666714</v>
      </c>
      <c r="H7" s="25">
        <v>99.166666666666671</v>
      </c>
      <c r="I7" s="26">
        <v>98.333333333333329</v>
      </c>
      <c r="J7" s="26">
        <v>96.666666666666671</v>
      </c>
      <c r="K7" s="19">
        <v>0.83333333333334281</v>
      </c>
      <c r="L7" s="19">
        <v>2.5</v>
      </c>
      <c r="M7" s="21">
        <v>1.6666666666666572</v>
      </c>
      <c r="N7" s="30">
        <v>509.91</v>
      </c>
      <c r="O7" s="31">
        <v>552.07000000000005</v>
      </c>
      <c r="P7" s="31">
        <v>578.30999999999995</v>
      </c>
      <c r="Q7" s="2">
        <f t="shared" si="0"/>
        <v>42.160000000000025</v>
      </c>
      <c r="R7" s="2">
        <f t="shared" si="1"/>
        <v>68.39999999999992</v>
      </c>
      <c r="S7" s="2">
        <f t="shared" si="2"/>
        <v>26.239999999999895</v>
      </c>
      <c r="T7" s="34">
        <v>527.09</v>
      </c>
      <c r="U7" s="35">
        <v>542.86</v>
      </c>
      <c r="V7" s="35">
        <v>575.29118644067796</v>
      </c>
      <c r="W7" s="19">
        <f t="shared" si="3"/>
        <v>15.769999999999982</v>
      </c>
      <c r="X7" s="19">
        <f t="shared" si="4"/>
        <v>48.20118644067793</v>
      </c>
      <c r="Y7" s="21">
        <f t="shared" si="5"/>
        <v>32.431186440677948</v>
      </c>
    </row>
    <row r="8" spans="1:25" s="18" customFormat="1" x14ac:dyDescent="0.3">
      <c r="A8" s="20">
        <v>1019</v>
      </c>
      <c r="B8" s="25">
        <v>91.666666666666671</v>
      </c>
      <c r="C8" s="26">
        <v>100</v>
      </c>
      <c r="D8" s="26">
        <v>96.666666666666671</v>
      </c>
      <c r="E8" s="19">
        <v>-8.3333333333333286</v>
      </c>
      <c r="F8" s="19">
        <v>-5</v>
      </c>
      <c r="G8" s="21">
        <v>3.3333333333333286</v>
      </c>
      <c r="H8" s="25">
        <v>100</v>
      </c>
      <c r="I8" s="26">
        <v>98.360655737704917</v>
      </c>
      <c r="J8" s="26">
        <v>96.666666666666671</v>
      </c>
      <c r="K8" s="19">
        <v>1.6393442622950829</v>
      </c>
      <c r="L8" s="19">
        <v>3.3333333333333286</v>
      </c>
      <c r="M8" s="21">
        <v>1.6939890710382457</v>
      </c>
      <c r="N8" s="30">
        <v>667.1</v>
      </c>
      <c r="O8" s="31">
        <v>667.2</v>
      </c>
      <c r="P8" s="31">
        <v>679.64</v>
      </c>
      <c r="Q8" s="2">
        <f t="shared" si="0"/>
        <v>0.10000000000002274</v>
      </c>
      <c r="R8" s="2">
        <f t="shared" si="1"/>
        <v>12.539999999999964</v>
      </c>
      <c r="S8" s="2">
        <f t="shared" si="2"/>
        <v>12.439999999999941</v>
      </c>
      <c r="T8" s="34">
        <v>601.30999999999995</v>
      </c>
      <c r="U8" s="35">
        <v>593.33000000000004</v>
      </c>
      <c r="V8" s="35">
        <v>651.64</v>
      </c>
      <c r="W8" s="19">
        <f t="shared" si="3"/>
        <v>-7.9799999999999045</v>
      </c>
      <c r="X8" s="19">
        <f t="shared" si="4"/>
        <v>50.330000000000041</v>
      </c>
      <c r="Y8" s="21">
        <f t="shared" si="5"/>
        <v>58.309999999999945</v>
      </c>
    </row>
    <row r="9" spans="1:25" s="18" customFormat="1" x14ac:dyDescent="0.3">
      <c r="A9" s="20">
        <v>1020</v>
      </c>
      <c r="B9" s="25">
        <v>98.319327731092443</v>
      </c>
      <c r="C9" s="26">
        <v>93.333333333333329</v>
      </c>
      <c r="D9" s="26">
        <v>91.803278688524586</v>
      </c>
      <c r="E9" s="19">
        <v>4.9859943977591143</v>
      </c>
      <c r="F9" s="19">
        <v>6.5160490425678574</v>
      </c>
      <c r="G9" s="21">
        <v>1.5300546448087431</v>
      </c>
      <c r="H9" s="25">
        <v>100</v>
      </c>
      <c r="I9" s="26">
        <v>95</v>
      </c>
      <c r="J9" s="26">
        <v>90.163934426229503</v>
      </c>
      <c r="K9" s="19">
        <v>5</v>
      </c>
      <c r="L9" s="19">
        <v>9.8360655737704974</v>
      </c>
      <c r="M9" s="21">
        <v>4.8360655737704974</v>
      </c>
      <c r="N9" s="30">
        <v>483.36</v>
      </c>
      <c r="O9" s="31">
        <v>490.13</v>
      </c>
      <c r="P9" s="31">
        <v>553.03750000000002</v>
      </c>
      <c r="Q9" s="2">
        <f t="shared" si="0"/>
        <v>6.7699999999999818</v>
      </c>
      <c r="R9" s="2">
        <f t="shared" si="1"/>
        <v>69.677500000000009</v>
      </c>
      <c r="S9" s="2">
        <f t="shared" si="2"/>
        <v>62.907500000000027</v>
      </c>
      <c r="T9" s="34">
        <v>474.65</v>
      </c>
      <c r="U9" s="35">
        <v>486.23</v>
      </c>
      <c r="V9" s="35">
        <v>560.3950877192982</v>
      </c>
      <c r="W9" s="19">
        <f t="shared" si="3"/>
        <v>11.580000000000041</v>
      </c>
      <c r="X9" s="19">
        <f t="shared" si="4"/>
        <v>85.745087719298226</v>
      </c>
      <c r="Y9" s="21">
        <f t="shared" si="5"/>
        <v>74.165087719298185</v>
      </c>
    </row>
    <row r="10" spans="1:25" s="18" customFormat="1" x14ac:dyDescent="0.3">
      <c r="A10" s="20">
        <v>1021</v>
      </c>
      <c r="B10" s="25">
        <v>73.949579831932766</v>
      </c>
      <c r="C10" s="26">
        <v>75</v>
      </c>
      <c r="D10" s="26">
        <v>52.459016393442624</v>
      </c>
      <c r="E10" s="19">
        <v>-1.0504201680672338</v>
      </c>
      <c r="F10" s="19">
        <v>21.490563438490142</v>
      </c>
      <c r="G10" s="21">
        <v>22.540983606557376</v>
      </c>
      <c r="H10" s="25">
        <v>86.554621848739501</v>
      </c>
      <c r="I10" s="26">
        <v>73.333333333333329</v>
      </c>
      <c r="J10" s="26">
        <v>72.131147540983605</v>
      </c>
      <c r="K10" s="19">
        <v>13.221288515406172</v>
      </c>
      <c r="L10" s="19">
        <v>14.423474307755896</v>
      </c>
      <c r="M10" s="21">
        <v>1.2021857923497237</v>
      </c>
      <c r="N10" s="30">
        <v>440.48</v>
      </c>
      <c r="O10" s="31">
        <v>464.69</v>
      </c>
      <c r="P10" s="31">
        <v>486.31</v>
      </c>
      <c r="Q10" s="2">
        <f t="shared" si="0"/>
        <v>24.20999999999998</v>
      </c>
      <c r="R10" s="2">
        <f t="shared" si="1"/>
        <v>45.829999999999984</v>
      </c>
      <c r="S10" s="2">
        <f t="shared" si="2"/>
        <v>21.620000000000005</v>
      </c>
      <c r="T10" s="34">
        <v>395.99</v>
      </c>
      <c r="U10" s="35">
        <v>422.64</v>
      </c>
      <c r="V10" s="35">
        <v>437.29113636363638</v>
      </c>
      <c r="W10" s="19">
        <f t="shared" si="3"/>
        <v>26.649999999999977</v>
      </c>
      <c r="X10" s="19">
        <f t="shared" si="4"/>
        <v>41.301136363636374</v>
      </c>
      <c r="Y10" s="21">
        <f t="shared" si="5"/>
        <v>14.651136363636397</v>
      </c>
    </row>
    <row r="11" spans="1:25" s="18" customFormat="1" x14ac:dyDescent="0.3">
      <c r="A11" s="20">
        <v>1023</v>
      </c>
      <c r="B11" s="25">
        <v>94.957983193277315</v>
      </c>
      <c r="C11" s="26">
        <v>88.333333333333329</v>
      </c>
      <c r="D11" s="26">
        <v>93.442622950819668</v>
      </c>
      <c r="E11" s="19">
        <v>6.624649859943986</v>
      </c>
      <c r="F11" s="19">
        <v>1.5153602424576462</v>
      </c>
      <c r="G11" s="21">
        <v>-5.1092896174863398</v>
      </c>
      <c r="H11" s="25">
        <v>96.638655462184872</v>
      </c>
      <c r="I11" s="26">
        <v>83.333333333333329</v>
      </c>
      <c r="J11" s="26">
        <v>91.803278688524586</v>
      </c>
      <c r="K11" s="19">
        <v>13.305322128851543</v>
      </c>
      <c r="L11" s="19">
        <v>4.8353767736602862</v>
      </c>
      <c r="M11" s="21">
        <v>-8.4699453551912569</v>
      </c>
      <c r="N11" s="30">
        <v>449.34</v>
      </c>
      <c r="O11" s="31">
        <v>465.23</v>
      </c>
      <c r="P11" s="31">
        <v>482.48701754385962</v>
      </c>
      <c r="Q11" s="2">
        <f t="shared" si="0"/>
        <v>15.890000000000043</v>
      </c>
      <c r="R11" s="2">
        <f t="shared" si="1"/>
        <v>33.147017543859647</v>
      </c>
      <c r="S11" s="2">
        <f t="shared" si="2"/>
        <v>17.257017543859604</v>
      </c>
      <c r="T11" s="34">
        <v>458.01</v>
      </c>
      <c r="U11" s="35">
        <v>465.72</v>
      </c>
      <c r="V11" s="35">
        <v>491.20060000000007</v>
      </c>
      <c r="W11" s="19">
        <f t="shared" si="3"/>
        <v>7.7100000000000364</v>
      </c>
      <c r="X11" s="19">
        <f t="shared" si="4"/>
        <v>33.190600000000074</v>
      </c>
      <c r="Y11" s="21">
        <f t="shared" si="5"/>
        <v>25.480600000000038</v>
      </c>
    </row>
    <row r="12" spans="1:25" s="18" customFormat="1" x14ac:dyDescent="0.3">
      <c r="A12" s="20">
        <v>1024</v>
      </c>
      <c r="B12" s="25">
        <v>98.333333333333329</v>
      </c>
      <c r="C12" s="26">
        <v>98.333333333333329</v>
      </c>
      <c r="D12" s="26">
        <v>90</v>
      </c>
      <c r="E12" s="19">
        <v>0</v>
      </c>
      <c r="F12" s="19">
        <v>8.3333333333333286</v>
      </c>
      <c r="G12" s="21">
        <v>8.3333333333333286</v>
      </c>
      <c r="H12" s="25">
        <v>99.159663865546221</v>
      </c>
      <c r="I12" s="26">
        <v>98.333333333333329</v>
      </c>
      <c r="J12" s="26">
        <v>93.442622950819668</v>
      </c>
      <c r="K12" s="19">
        <v>0.82633053221289288</v>
      </c>
      <c r="L12" s="19">
        <v>5.7170409147265531</v>
      </c>
      <c r="M12" s="21">
        <v>4.8907103825136602</v>
      </c>
      <c r="N12" s="30">
        <v>548.04999999999995</v>
      </c>
      <c r="O12" s="31">
        <v>574.07000000000005</v>
      </c>
      <c r="P12" s="31">
        <v>594.05999999999995</v>
      </c>
      <c r="Q12" s="2">
        <f t="shared" si="0"/>
        <v>26.020000000000095</v>
      </c>
      <c r="R12" s="2">
        <f t="shared" si="1"/>
        <v>46.009999999999991</v>
      </c>
      <c r="S12" s="2">
        <f t="shared" si="2"/>
        <v>19.989999999999895</v>
      </c>
      <c r="T12" s="34">
        <v>499.25</v>
      </c>
      <c r="U12" s="35">
        <v>544.73</v>
      </c>
      <c r="V12" s="35">
        <v>550.64677966101692</v>
      </c>
      <c r="W12" s="19">
        <f t="shared" si="3"/>
        <v>45.480000000000018</v>
      </c>
      <c r="X12" s="19">
        <f t="shared" si="4"/>
        <v>51.396779661016922</v>
      </c>
      <c r="Y12" s="21">
        <f t="shared" si="5"/>
        <v>5.9167796610169034</v>
      </c>
    </row>
    <row r="13" spans="1:25" s="18" customFormat="1" ht="15" thickBot="1" x14ac:dyDescent="0.35">
      <c r="A13" s="20">
        <v>1025</v>
      </c>
      <c r="B13" s="27">
        <v>95</v>
      </c>
      <c r="C13" s="28">
        <v>96.666666666666671</v>
      </c>
      <c r="D13" s="28">
        <v>98.333333333333329</v>
      </c>
      <c r="E13" s="22">
        <v>-1.6666666666666714</v>
      </c>
      <c r="F13" s="22">
        <v>-3.3333333333333286</v>
      </c>
      <c r="G13" s="23">
        <v>-1.6666666666666572</v>
      </c>
      <c r="H13" s="27">
        <v>95.833333333333329</v>
      </c>
      <c r="I13" s="28">
        <v>96.666666666666671</v>
      </c>
      <c r="J13" s="28">
        <v>96.666666666666671</v>
      </c>
      <c r="K13" s="22">
        <v>-0.83333333333334281</v>
      </c>
      <c r="L13" s="22">
        <v>-0.83333333333334281</v>
      </c>
      <c r="M13" s="23">
        <v>0</v>
      </c>
      <c r="N13" s="32">
        <v>617.98</v>
      </c>
      <c r="O13" s="33">
        <v>624.9</v>
      </c>
      <c r="P13" s="33">
        <v>666.47</v>
      </c>
      <c r="Q13" s="2">
        <f t="shared" si="0"/>
        <v>6.9199999999999591</v>
      </c>
      <c r="R13" s="2">
        <f t="shared" si="1"/>
        <v>48.490000000000009</v>
      </c>
      <c r="S13" s="2">
        <f t="shared" si="2"/>
        <v>41.57000000000005</v>
      </c>
      <c r="T13" s="36">
        <v>532.57000000000005</v>
      </c>
      <c r="U13" s="37">
        <v>541.66</v>
      </c>
      <c r="V13" s="37">
        <v>574.06862068965506</v>
      </c>
      <c r="W13" s="19">
        <f t="shared" si="3"/>
        <v>9.0899999999999181</v>
      </c>
      <c r="X13" s="19">
        <f t="shared" si="4"/>
        <v>41.498620689655013</v>
      </c>
      <c r="Y13" s="21">
        <f t="shared" si="5"/>
        <v>32.408620689655095</v>
      </c>
    </row>
    <row r="14" spans="1:25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D779-65E3-4EC4-ADC7-F39789FCF075}">
  <dimension ref="A1:Q16"/>
  <sheetViews>
    <sheetView workbookViewId="0">
      <selection activeCell="J21" sqref="J21"/>
    </sheetView>
  </sheetViews>
  <sheetFormatPr baseColWidth="10" defaultRowHeight="14.4" x14ac:dyDescent="0.3"/>
  <cols>
    <col min="1" max="1" width="5" bestFit="1" customWidth="1"/>
    <col min="2" max="2" width="5.44140625" bestFit="1" customWidth="1"/>
    <col min="3" max="3" width="5.6640625" bestFit="1" customWidth="1"/>
    <col min="4" max="4" width="10" bestFit="1" customWidth="1"/>
    <col min="5" max="5" width="10.109375" bestFit="1" customWidth="1"/>
    <col min="6" max="6" width="9.88671875" bestFit="1" customWidth="1"/>
    <col min="7" max="7" width="10" bestFit="1" customWidth="1"/>
    <col min="8" max="8" width="9.88671875" bestFit="1" customWidth="1"/>
    <col min="9" max="9" width="10.21875" bestFit="1" customWidth="1"/>
    <col min="10" max="10" width="10" bestFit="1" customWidth="1"/>
    <col min="11" max="11" width="10.109375" bestFit="1" customWidth="1"/>
    <col min="12" max="12" width="9.88671875" bestFit="1" customWidth="1"/>
    <col min="13" max="13" width="10" bestFit="1" customWidth="1"/>
    <col min="14" max="14" width="9.88671875" bestFit="1" customWidth="1"/>
    <col min="15" max="15" width="10.21875" bestFit="1" customWidth="1"/>
  </cols>
  <sheetData>
    <row r="1" spans="1:17" x14ac:dyDescent="0.3">
      <c r="A1" t="s">
        <v>0</v>
      </c>
      <c r="B1" s="39" t="s">
        <v>49</v>
      </c>
      <c r="C1" s="39" t="s">
        <v>50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52</v>
      </c>
      <c r="Q1" t="s">
        <v>51</v>
      </c>
    </row>
    <row r="2" spans="1:17" x14ac:dyDescent="0.3">
      <c r="A2" s="38">
        <v>1001</v>
      </c>
      <c r="B2" s="38">
        <v>2</v>
      </c>
      <c r="C2" s="38">
        <v>52</v>
      </c>
      <c r="D2">
        <v>45</v>
      </c>
      <c r="E2">
        <v>41</v>
      </c>
      <c r="F2">
        <v>48</v>
      </c>
      <c r="G2">
        <v>47</v>
      </c>
      <c r="H2">
        <v>6</v>
      </c>
      <c r="I2">
        <v>80</v>
      </c>
      <c r="J2">
        <v>52</v>
      </c>
      <c r="K2">
        <v>43</v>
      </c>
      <c r="L2">
        <v>44</v>
      </c>
      <c r="M2">
        <v>45</v>
      </c>
      <c r="N2">
        <v>11</v>
      </c>
      <c r="O2">
        <v>67</v>
      </c>
      <c r="P2">
        <v>31</v>
      </c>
      <c r="Q2">
        <v>44</v>
      </c>
    </row>
    <row r="3" spans="1:17" x14ac:dyDescent="0.3">
      <c r="A3" s="38">
        <v>1006</v>
      </c>
      <c r="B3" s="38">
        <v>1</v>
      </c>
      <c r="C3" s="38">
        <v>51</v>
      </c>
      <c r="D3">
        <v>48</v>
      </c>
      <c r="E3">
        <v>46</v>
      </c>
      <c r="F3">
        <v>43</v>
      </c>
      <c r="G3">
        <v>42</v>
      </c>
      <c r="H3">
        <v>14</v>
      </c>
      <c r="I3">
        <v>74</v>
      </c>
      <c r="J3">
        <v>48</v>
      </c>
      <c r="K3">
        <v>43</v>
      </c>
      <c r="L3">
        <v>38</v>
      </c>
      <c r="M3">
        <v>47</v>
      </c>
      <c r="N3">
        <v>15</v>
      </c>
      <c r="O3">
        <v>77</v>
      </c>
      <c r="P3">
        <v>28</v>
      </c>
      <c r="Q3">
        <v>15</v>
      </c>
    </row>
    <row r="4" spans="1:17" x14ac:dyDescent="0.3">
      <c r="A4" s="38">
        <v>1008</v>
      </c>
      <c r="B4" s="38">
        <v>2</v>
      </c>
      <c r="C4" s="38">
        <v>54</v>
      </c>
      <c r="D4">
        <v>41</v>
      </c>
      <c r="E4">
        <v>45</v>
      </c>
      <c r="F4">
        <v>49</v>
      </c>
      <c r="G4">
        <v>46</v>
      </c>
      <c r="H4">
        <v>11</v>
      </c>
      <c r="I4">
        <v>115</v>
      </c>
      <c r="J4">
        <v>47</v>
      </c>
      <c r="K4">
        <v>45</v>
      </c>
      <c r="L4">
        <v>43</v>
      </c>
      <c r="M4">
        <v>42</v>
      </c>
      <c r="N4">
        <v>11</v>
      </c>
      <c r="O4">
        <v>86</v>
      </c>
      <c r="P4">
        <v>34</v>
      </c>
      <c r="Q4">
        <v>29</v>
      </c>
    </row>
    <row r="5" spans="1:17" x14ac:dyDescent="0.3">
      <c r="A5" s="38">
        <v>1009</v>
      </c>
      <c r="B5" s="45">
        <v>2</v>
      </c>
      <c r="C5" s="38">
        <v>59</v>
      </c>
      <c r="D5">
        <v>42</v>
      </c>
      <c r="E5">
        <v>34</v>
      </c>
      <c r="F5">
        <v>41</v>
      </c>
      <c r="G5">
        <v>33</v>
      </c>
      <c r="H5">
        <v>12</v>
      </c>
      <c r="I5">
        <v>94</v>
      </c>
      <c r="J5">
        <v>43</v>
      </c>
      <c r="K5">
        <v>37</v>
      </c>
      <c r="L5">
        <v>37</v>
      </c>
      <c r="M5">
        <v>37</v>
      </c>
      <c r="N5">
        <v>12</v>
      </c>
      <c r="O5">
        <v>97</v>
      </c>
      <c r="P5">
        <v>40</v>
      </c>
      <c r="Q5">
        <v>32</v>
      </c>
    </row>
    <row r="6" spans="1:17" x14ac:dyDescent="0.3">
      <c r="A6" s="38">
        <v>1010</v>
      </c>
      <c r="B6" s="38">
        <v>2</v>
      </c>
      <c r="C6" s="38">
        <v>54</v>
      </c>
      <c r="D6">
        <v>54</v>
      </c>
      <c r="E6">
        <v>43</v>
      </c>
      <c r="F6">
        <v>42</v>
      </c>
      <c r="G6">
        <v>41</v>
      </c>
      <c r="H6">
        <v>8</v>
      </c>
      <c r="I6">
        <v>65.5</v>
      </c>
      <c r="J6">
        <v>43</v>
      </c>
      <c r="K6">
        <v>46</v>
      </c>
      <c r="L6">
        <v>41</v>
      </c>
      <c r="M6">
        <v>45</v>
      </c>
      <c r="N6">
        <v>10</v>
      </c>
      <c r="O6">
        <v>47</v>
      </c>
      <c r="P6">
        <v>20</v>
      </c>
      <c r="Q6">
        <v>11</v>
      </c>
    </row>
    <row r="7" spans="1:17" x14ac:dyDescent="0.3">
      <c r="A7" s="38">
        <v>1011</v>
      </c>
      <c r="B7" s="38">
        <v>1</v>
      </c>
      <c r="C7" s="38">
        <v>43</v>
      </c>
      <c r="D7">
        <v>34</v>
      </c>
      <c r="E7">
        <v>33</v>
      </c>
      <c r="F7">
        <v>44</v>
      </c>
      <c r="G7">
        <v>43</v>
      </c>
      <c r="H7">
        <v>11</v>
      </c>
      <c r="I7">
        <v>62</v>
      </c>
      <c r="J7">
        <v>36</v>
      </c>
      <c r="K7">
        <v>37</v>
      </c>
      <c r="L7">
        <v>45</v>
      </c>
      <c r="M7">
        <v>39</v>
      </c>
      <c r="N7">
        <v>12</v>
      </c>
      <c r="O7">
        <v>156</v>
      </c>
      <c r="P7">
        <v>19</v>
      </c>
      <c r="Q7">
        <v>15</v>
      </c>
    </row>
    <row r="8" spans="1:17" x14ac:dyDescent="0.3">
      <c r="A8" s="38">
        <v>1012</v>
      </c>
      <c r="B8" s="38">
        <v>2</v>
      </c>
      <c r="C8" s="38">
        <v>64</v>
      </c>
      <c r="D8">
        <v>42</v>
      </c>
      <c r="E8">
        <v>44</v>
      </c>
      <c r="F8">
        <v>40</v>
      </c>
      <c r="G8">
        <v>42</v>
      </c>
      <c r="H8">
        <v>11</v>
      </c>
      <c r="I8">
        <v>100</v>
      </c>
      <c r="J8">
        <v>45</v>
      </c>
      <c r="K8">
        <v>47</v>
      </c>
      <c r="L8">
        <v>40</v>
      </c>
      <c r="M8">
        <v>42</v>
      </c>
      <c r="N8">
        <v>8</v>
      </c>
      <c r="O8">
        <v>113</v>
      </c>
      <c r="P8">
        <v>27</v>
      </c>
      <c r="Q8">
        <v>28</v>
      </c>
    </row>
    <row r="9" spans="1:17" x14ac:dyDescent="0.3">
      <c r="A9" s="38">
        <v>1014</v>
      </c>
      <c r="B9" s="38">
        <v>2</v>
      </c>
      <c r="C9" s="38">
        <v>45</v>
      </c>
      <c r="D9">
        <v>40</v>
      </c>
      <c r="E9">
        <v>43</v>
      </c>
      <c r="F9">
        <v>40</v>
      </c>
      <c r="G9">
        <v>36</v>
      </c>
      <c r="H9">
        <v>2</v>
      </c>
      <c r="I9">
        <v>5</v>
      </c>
      <c r="J9">
        <v>48</v>
      </c>
      <c r="K9">
        <v>46</v>
      </c>
      <c r="L9">
        <v>48</v>
      </c>
      <c r="M9">
        <v>45</v>
      </c>
      <c r="N9">
        <v>9</v>
      </c>
      <c r="O9">
        <v>83</v>
      </c>
      <c r="P9">
        <v>10</v>
      </c>
      <c r="Q9">
        <v>7</v>
      </c>
    </row>
    <row r="10" spans="1:17" x14ac:dyDescent="0.3">
      <c r="A10" s="38">
        <v>1017</v>
      </c>
      <c r="B10" s="38">
        <v>2</v>
      </c>
      <c r="C10" s="38">
        <v>51</v>
      </c>
      <c r="D10">
        <v>44</v>
      </c>
      <c r="E10">
        <v>48</v>
      </c>
      <c r="F10">
        <v>42</v>
      </c>
      <c r="G10">
        <v>46</v>
      </c>
      <c r="H10">
        <v>11</v>
      </c>
      <c r="I10">
        <v>128</v>
      </c>
      <c r="J10">
        <v>41</v>
      </c>
      <c r="K10">
        <v>50</v>
      </c>
      <c r="L10">
        <v>41</v>
      </c>
      <c r="M10">
        <v>48</v>
      </c>
      <c r="N10">
        <v>11</v>
      </c>
      <c r="O10">
        <v>151</v>
      </c>
      <c r="P10">
        <v>27</v>
      </c>
      <c r="Q10">
        <v>31</v>
      </c>
    </row>
    <row r="11" spans="1:17" x14ac:dyDescent="0.3">
      <c r="A11" s="38">
        <v>1019</v>
      </c>
      <c r="B11" s="45">
        <v>2</v>
      </c>
      <c r="C11" s="38">
        <v>42</v>
      </c>
      <c r="D11">
        <v>50</v>
      </c>
      <c r="E11">
        <v>46</v>
      </c>
      <c r="F11">
        <v>44</v>
      </c>
      <c r="G11">
        <v>47</v>
      </c>
      <c r="H11">
        <v>14</v>
      </c>
      <c r="I11">
        <v>89</v>
      </c>
      <c r="J11">
        <v>48</v>
      </c>
      <c r="K11">
        <v>46</v>
      </c>
      <c r="L11">
        <v>42</v>
      </c>
      <c r="M11">
        <v>46</v>
      </c>
      <c r="N11">
        <v>13</v>
      </c>
      <c r="O11">
        <v>134</v>
      </c>
      <c r="P11">
        <v>31</v>
      </c>
      <c r="Q11">
        <v>36</v>
      </c>
    </row>
    <row r="12" spans="1:17" x14ac:dyDescent="0.3">
      <c r="A12" s="38">
        <v>1020</v>
      </c>
      <c r="B12" s="45">
        <v>2</v>
      </c>
      <c r="C12" s="38">
        <v>31</v>
      </c>
      <c r="D12">
        <v>47</v>
      </c>
      <c r="E12">
        <v>54</v>
      </c>
      <c r="F12">
        <v>38</v>
      </c>
      <c r="G12">
        <v>48</v>
      </c>
      <c r="H12">
        <v>12</v>
      </c>
      <c r="I12">
        <v>34</v>
      </c>
      <c r="J12">
        <v>41</v>
      </c>
      <c r="K12">
        <v>56</v>
      </c>
      <c r="L12">
        <v>52</v>
      </c>
      <c r="M12">
        <v>52</v>
      </c>
      <c r="N12">
        <v>8</v>
      </c>
      <c r="O12">
        <v>24</v>
      </c>
      <c r="P12">
        <v>42</v>
      </c>
      <c r="Q12">
        <v>43</v>
      </c>
    </row>
    <row r="13" spans="1:17" x14ac:dyDescent="0.3">
      <c r="A13" s="38">
        <v>1021</v>
      </c>
      <c r="B13" s="38">
        <v>2</v>
      </c>
      <c r="C13" s="38">
        <v>40</v>
      </c>
      <c r="D13">
        <v>39</v>
      </c>
      <c r="E13">
        <v>43</v>
      </c>
      <c r="F13">
        <v>40</v>
      </c>
      <c r="G13">
        <v>42</v>
      </c>
      <c r="H13">
        <v>11</v>
      </c>
      <c r="I13">
        <v>42</v>
      </c>
      <c r="J13">
        <v>39</v>
      </c>
      <c r="K13">
        <v>42</v>
      </c>
      <c r="L13">
        <v>42</v>
      </c>
      <c r="M13">
        <v>43</v>
      </c>
      <c r="N13">
        <v>10</v>
      </c>
      <c r="O13">
        <v>34</v>
      </c>
      <c r="P13">
        <v>36</v>
      </c>
      <c r="Q13">
        <v>25</v>
      </c>
    </row>
    <row r="14" spans="1:17" x14ac:dyDescent="0.3">
      <c r="A14" s="38">
        <v>1023</v>
      </c>
      <c r="B14" s="38">
        <v>1</v>
      </c>
      <c r="C14" s="38">
        <v>33</v>
      </c>
      <c r="D14">
        <v>48</v>
      </c>
      <c r="E14">
        <v>50</v>
      </c>
      <c r="F14">
        <v>43</v>
      </c>
      <c r="G14">
        <v>51</v>
      </c>
      <c r="H14">
        <v>10</v>
      </c>
      <c r="I14">
        <v>130</v>
      </c>
      <c r="J14">
        <v>46</v>
      </c>
      <c r="K14">
        <v>46</v>
      </c>
      <c r="L14">
        <v>54</v>
      </c>
      <c r="M14">
        <v>51</v>
      </c>
      <c r="N14">
        <v>20</v>
      </c>
      <c r="O14">
        <v>167</v>
      </c>
      <c r="P14">
        <v>27</v>
      </c>
      <c r="Q14">
        <v>18</v>
      </c>
    </row>
    <row r="15" spans="1:17" x14ac:dyDescent="0.3">
      <c r="A15" s="38">
        <v>1024</v>
      </c>
      <c r="B15" s="38">
        <v>2</v>
      </c>
      <c r="C15" s="38">
        <v>49</v>
      </c>
      <c r="D15">
        <v>36</v>
      </c>
      <c r="E15">
        <v>39</v>
      </c>
      <c r="F15">
        <v>40</v>
      </c>
      <c r="G15">
        <v>39</v>
      </c>
      <c r="H15">
        <v>8</v>
      </c>
      <c r="I15">
        <v>38</v>
      </c>
      <c r="J15">
        <v>44</v>
      </c>
      <c r="K15">
        <v>39</v>
      </c>
      <c r="L15">
        <v>42</v>
      </c>
      <c r="M15">
        <v>36</v>
      </c>
      <c r="N15">
        <v>7</v>
      </c>
      <c r="O15">
        <v>38</v>
      </c>
      <c r="P15">
        <v>27</v>
      </c>
      <c r="Q15">
        <v>26</v>
      </c>
    </row>
    <row r="16" spans="1:17" x14ac:dyDescent="0.3">
      <c r="A16" s="38">
        <v>1025</v>
      </c>
      <c r="B16" s="38">
        <v>2</v>
      </c>
      <c r="C16" s="38">
        <v>52</v>
      </c>
      <c r="D16">
        <v>38</v>
      </c>
      <c r="E16">
        <v>45</v>
      </c>
      <c r="F16">
        <v>45</v>
      </c>
      <c r="G16">
        <v>46</v>
      </c>
      <c r="H16">
        <v>10</v>
      </c>
      <c r="I16">
        <v>43</v>
      </c>
      <c r="J16">
        <v>53</v>
      </c>
      <c r="K16">
        <v>43</v>
      </c>
      <c r="L16">
        <v>42</v>
      </c>
      <c r="M16">
        <v>45</v>
      </c>
      <c r="N16">
        <v>12</v>
      </c>
      <c r="O16">
        <v>56</v>
      </c>
      <c r="P16">
        <v>33</v>
      </c>
      <c r="Q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Nback</vt:lpstr>
      <vt:lpstr>Eriksen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</dc:creator>
  <cp:lastModifiedBy>Elissa Lopez Gonzalez</cp:lastModifiedBy>
  <dcterms:created xsi:type="dcterms:W3CDTF">2023-05-15T02:26:02Z</dcterms:created>
  <dcterms:modified xsi:type="dcterms:W3CDTF">2023-06-15T20:13:50Z</dcterms:modified>
</cp:coreProperties>
</file>