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UJI/Documents/2019/NCGM/outputcsv/"/>
    </mc:Choice>
  </mc:AlternateContent>
  <xr:revisionPtr revIDLastSave="0" documentId="13_ncr:1_{8E7C46EE-28AF-544A-AE8A-13880606F349}" xr6:coauthVersionLast="45" xr6:coauthVersionMax="45" xr10:uidLastSave="{00000000-0000-0000-0000-000000000000}"/>
  <bookViews>
    <workbookView xWindow="0" yWindow="0" windowWidth="40960" windowHeight="23040" xr2:uid="{4E3679EC-9097-FE48-ADD1-CB604972637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33" i="1" l="1"/>
  <c r="B35" i="1" s="1"/>
  <c r="B36" i="1" s="1"/>
  <c r="C33" i="1"/>
  <c r="C35" i="1" s="1"/>
  <c r="C36" i="1" s="1"/>
  <c r="D33" i="1"/>
  <c r="D35" i="1" s="1"/>
  <c r="D36" i="1" s="1"/>
  <c r="E33" i="1"/>
  <c r="E35" i="1" s="1"/>
  <c r="E36" i="1" s="1"/>
  <c r="F33" i="1"/>
  <c r="F35" i="1" s="1"/>
  <c r="F36" i="1" s="1"/>
  <c r="G33" i="1"/>
  <c r="G35" i="1" s="1"/>
  <c r="G36" i="1" s="1"/>
  <c r="H33" i="1"/>
  <c r="H35" i="1" s="1"/>
  <c r="H36" i="1" s="1"/>
  <c r="I33" i="1"/>
  <c r="I35" i="1" s="1"/>
  <c r="I36" i="1" s="1"/>
  <c r="J33" i="1"/>
  <c r="J35" i="1" s="1"/>
  <c r="J36" i="1" s="1"/>
  <c r="K33" i="1"/>
  <c r="K35" i="1" s="1"/>
  <c r="K36" i="1" s="1"/>
  <c r="L33" i="1"/>
  <c r="L35" i="1" s="1"/>
  <c r="L36" i="1" s="1"/>
  <c r="M33" i="1"/>
  <c r="M35" i="1" s="1"/>
  <c r="M36" i="1" s="1"/>
  <c r="N33" i="1"/>
  <c r="N35" i="1" s="1"/>
  <c r="N36" i="1" s="1"/>
  <c r="O33" i="1"/>
  <c r="O35" i="1" s="1"/>
  <c r="O36" i="1" s="1"/>
  <c r="P33" i="1"/>
  <c r="P35" i="1" s="1"/>
  <c r="P36" i="1" s="1"/>
  <c r="Q33" i="1"/>
  <c r="Q35" i="1" s="1"/>
  <c r="Q36" i="1" s="1"/>
  <c r="R33" i="1"/>
  <c r="R35" i="1" s="1"/>
  <c r="R36" i="1" s="1"/>
  <c r="S33" i="1"/>
  <c r="S35" i="1" s="1"/>
  <c r="S36" i="1" s="1"/>
  <c r="T33" i="1"/>
  <c r="T35" i="1" s="1"/>
  <c r="T36" i="1" s="1"/>
  <c r="U33" i="1"/>
  <c r="U35" i="1" s="1"/>
  <c r="U36" i="1" s="1"/>
  <c r="V33" i="1"/>
  <c r="V35" i="1" s="1"/>
  <c r="V36" i="1" s="1"/>
  <c r="W33" i="1"/>
  <c r="W35" i="1" s="1"/>
  <c r="W36" i="1" s="1"/>
  <c r="X33" i="1"/>
  <c r="X35" i="1" s="1"/>
  <c r="X36" i="1" s="1"/>
  <c r="Y33" i="1"/>
  <c r="Y35" i="1" s="1"/>
  <c r="Y36" i="1" s="1"/>
  <c r="Z33" i="1"/>
  <c r="Z35" i="1" s="1"/>
  <c r="Z36" i="1" s="1"/>
  <c r="AA33" i="1"/>
  <c r="AA35" i="1" s="1"/>
  <c r="AA36" i="1" s="1"/>
  <c r="AB33" i="1"/>
  <c r="AB35" i="1" s="1"/>
  <c r="AB36" i="1" s="1"/>
  <c r="AC33" i="1"/>
  <c r="AC35" i="1" s="1"/>
  <c r="AC36" i="1" s="1"/>
  <c r="AD35" i="1" l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6" i="1"/>
  <c r="AD5" i="1"/>
  <c r="AF14" i="1" l="1"/>
  <c r="AG14" i="1" s="1"/>
  <c r="AF29" i="1"/>
  <c r="AG29" i="1" s="1"/>
  <c r="AF21" i="1"/>
  <c r="AG21" i="1" s="1"/>
  <c r="AF13" i="1"/>
  <c r="AG13" i="1" s="1"/>
  <c r="AF32" i="1"/>
  <c r="AG32" i="1" s="1"/>
  <c r="AF24" i="1"/>
  <c r="AG24" i="1" s="1"/>
  <c r="AF16" i="1"/>
  <c r="AG16" i="1" s="1"/>
  <c r="AF12" i="1"/>
  <c r="AG12" i="1" s="1"/>
  <c r="AF8" i="1"/>
  <c r="AG8" i="1" s="1"/>
  <c r="AF5" i="1"/>
  <c r="AG5" i="1" s="1"/>
  <c r="AF30" i="1"/>
  <c r="AG30" i="1" s="1"/>
  <c r="AF26" i="1"/>
  <c r="AG26" i="1" s="1"/>
  <c r="AF22" i="1"/>
  <c r="AG22" i="1" s="1"/>
  <c r="AF18" i="1"/>
  <c r="AG18" i="1" s="1"/>
  <c r="AF10" i="1"/>
  <c r="AG10" i="1" s="1"/>
  <c r="AF6" i="1"/>
  <c r="AG6" i="1" s="1"/>
  <c r="AF25" i="1"/>
  <c r="AG25" i="1" s="1"/>
  <c r="AF17" i="1"/>
  <c r="AG17" i="1" s="1"/>
  <c r="AF9" i="1"/>
  <c r="AG9" i="1" s="1"/>
  <c r="AF28" i="1"/>
  <c r="AG28" i="1" s="1"/>
  <c r="AF20" i="1"/>
  <c r="AG20" i="1" s="1"/>
  <c r="AF31" i="1"/>
  <c r="AG31" i="1" s="1"/>
  <c r="AF27" i="1"/>
  <c r="AG27" i="1" s="1"/>
  <c r="AF23" i="1"/>
  <c r="AG23" i="1" s="1"/>
  <c r="AF19" i="1"/>
  <c r="AG19" i="1" s="1"/>
  <c r="AF15" i="1"/>
  <c r="AG15" i="1" s="1"/>
  <c r="AF11" i="1"/>
  <c r="AG11" i="1" s="1"/>
  <c r="AF7" i="1"/>
  <c r="AG7" i="1" s="1"/>
  <c r="AF33" i="1" l="1"/>
</calcChain>
</file>

<file path=xl/sharedStrings.xml><?xml version="1.0" encoding="utf-8"?>
<sst xmlns="http://schemas.openxmlformats.org/spreadsheetml/2006/main" count="7" uniqueCount="5">
  <si>
    <t>合計</t>
    <rPh sb="0" eb="2">
      <t>ゴウケイ</t>
    </rPh>
    <phoneticPr fontId="1"/>
  </si>
  <si>
    <t>誤差</t>
    <rPh sb="0" eb="2">
      <t>ゴサ</t>
    </rPh>
    <phoneticPr fontId="1"/>
  </si>
  <si>
    <t>観測値:t</t>
    <rPh sb="0" eb="3">
      <t>カンソク</t>
    </rPh>
    <phoneticPr fontId="1"/>
  </si>
  <si>
    <t>観測値:t+1</t>
    <rPh sb="0" eb="3">
      <t>カンソク</t>
    </rPh>
    <phoneticPr fontId="1"/>
  </si>
  <si>
    <t>表3</t>
    <rPh sb="0" eb="1">
      <t>ヒョウ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</si>
</sst>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2"/>
      <color theme="1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1" fontId="0" fillId="0" borderId="0" xfId="0" applyNumberFormat="1">
      <alignment vertical="center"/>
    </xf>
    <xf numFmtId="0" fontId="2" fillId="0" borderId="0" xfId="0" applyFont="1">
      <alignment vertical="center"/>
    </xf>
    <xf numFmtId="0" fontId="0" fillId="2" borderId="0" xfId="0" applyFill="1">
      <alignment vertical="center"/>
    </xf>
    <xf numFmtId="1" fontId="0" fillId="2" borderId="0" xfId="0" applyNumberFormat="1" applyFill="1">
      <alignment vertical="center"/>
    </xf>
    <xf numFmtId="0" fontId="0" fillId="0" borderId="0" xfId="0" applyAlignment="1">
      <alignment horizontal="center" vertical="center"/>
    </xf>
    <xf numFmtId="1" fontId="0" fillId="3" borderId="0" xfId="0" applyNumberFormat="1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6B4CB-220F-2C4D-8663-B8CAB11EE0D7}">
  <dimension ref="A1:AG36"/>
  <sheetViews>
    <sheetView tabSelected="1" workbookViewId="0">
      <selection activeCell="B5" sqref="B5:AC32"/>
    </sheetView>
  </sheetViews>
  <sheetFormatPr baseColWidth="10" defaultRowHeight="20"/>
  <cols>
    <col min="1" max="1" width="9.140625" customWidth="1"/>
    <col min="2" max="30" width="4.7109375" customWidth="1"/>
    <col min="31" max="31" width="6.7109375" customWidth="1"/>
    <col min="32" max="33" width="4.7109375" customWidth="1"/>
    <col min="34" max="34" width="4.5703125" customWidth="1"/>
  </cols>
  <sheetData>
    <row r="1" spans="1:33" ht="15" customHeight="1"/>
    <row r="2" spans="1:33" ht="15" customHeight="1">
      <c r="A2" s="5" t="s">
        <v>4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</row>
    <row r="3" spans="1:33" ht="15" customHeight="1"/>
    <row r="4" spans="1:33" ht="15" customHeight="1">
      <c r="A4" s="2"/>
      <c r="B4" s="2">
        <v>1</v>
      </c>
      <c r="C4" s="2">
        <v>2</v>
      </c>
      <c r="D4" s="2">
        <v>3</v>
      </c>
      <c r="E4" s="2">
        <v>4</v>
      </c>
      <c r="F4" s="2">
        <v>5</v>
      </c>
      <c r="G4" s="2">
        <v>6</v>
      </c>
      <c r="H4" s="2">
        <v>7</v>
      </c>
      <c r="I4" s="2">
        <v>8</v>
      </c>
      <c r="J4" s="2">
        <v>9</v>
      </c>
      <c r="K4" s="2">
        <v>10</v>
      </c>
      <c r="L4" s="2">
        <v>11</v>
      </c>
      <c r="M4" s="2">
        <v>12</v>
      </c>
      <c r="N4" s="2">
        <v>13</v>
      </c>
      <c r="O4" s="2">
        <v>14</v>
      </c>
      <c r="P4" s="2">
        <v>15</v>
      </c>
      <c r="Q4" s="2">
        <v>16</v>
      </c>
      <c r="R4" s="2">
        <v>17</v>
      </c>
      <c r="S4" s="2">
        <v>18</v>
      </c>
      <c r="T4" s="2">
        <v>19</v>
      </c>
      <c r="U4" s="2">
        <v>20</v>
      </c>
      <c r="V4" s="2">
        <v>21</v>
      </c>
      <c r="W4" s="2">
        <v>22</v>
      </c>
      <c r="X4" s="2">
        <v>23</v>
      </c>
      <c r="Y4" s="2">
        <v>24</v>
      </c>
      <c r="Z4" s="2">
        <v>25</v>
      </c>
      <c r="AA4" s="2">
        <v>26</v>
      </c>
      <c r="AB4" s="2">
        <v>27</v>
      </c>
      <c r="AC4" s="2">
        <v>28</v>
      </c>
      <c r="AD4" t="s">
        <v>0</v>
      </c>
      <c r="AE4" t="s">
        <v>2</v>
      </c>
      <c r="AF4" s="3" t="s">
        <v>1</v>
      </c>
    </row>
    <row r="5" spans="1:33" ht="15" customHeight="1">
      <c r="A5" s="2">
        <v>1</v>
      </c>
      <c r="B5" s="1">
        <v>193.15197943912599</v>
      </c>
      <c r="C5" s="1">
        <v>56.540196215697598</v>
      </c>
      <c r="D5" s="1">
        <v>160.29109091008601</v>
      </c>
      <c r="E5" s="1">
        <v>52.373173232239701</v>
      </c>
      <c r="F5" s="1">
        <v>24.7845603341828</v>
      </c>
      <c r="G5" s="1">
        <v>152.97195405536701</v>
      </c>
      <c r="H5" s="1">
        <v>45.964839680996398</v>
      </c>
      <c r="I5" s="1">
        <v>24.090991515258501</v>
      </c>
      <c r="J5" s="1">
        <v>13.173586128260499</v>
      </c>
      <c r="K5" s="1">
        <v>3.4349977354596</v>
      </c>
      <c r="L5" s="1">
        <v>0.33721860185095498</v>
      </c>
      <c r="M5" s="1">
        <v>0</v>
      </c>
      <c r="N5" s="1">
        <v>12.8073283429186</v>
      </c>
      <c r="O5" s="1">
        <v>5.0984638113083598</v>
      </c>
      <c r="P5" s="1">
        <v>0</v>
      </c>
      <c r="Q5" s="1">
        <v>1.88068633820515</v>
      </c>
      <c r="R5" s="1">
        <v>2.38669023046296</v>
      </c>
      <c r="S5" s="1">
        <v>0</v>
      </c>
      <c r="T5" s="1">
        <v>0</v>
      </c>
      <c r="U5" s="1">
        <v>0.648167811096239</v>
      </c>
      <c r="V5" s="1">
        <v>0.18194560139102001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f>SUM(B5:AC5)</f>
        <v>750.11786998390721</v>
      </c>
      <c r="AE5" s="1">
        <v>740</v>
      </c>
      <c r="AF5" s="4">
        <f>AE5-AD5</f>
        <v>-10.117869983907212</v>
      </c>
      <c r="AG5" s="1">
        <f>ABS(AF5)</f>
        <v>10.117869983907212</v>
      </c>
    </row>
    <row r="6" spans="1:33" ht="15" customHeight="1">
      <c r="A6" s="2">
        <v>2</v>
      </c>
      <c r="B6" s="1">
        <v>43.690615200649098</v>
      </c>
      <c r="C6" s="1">
        <v>737.64907428000595</v>
      </c>
      <c r="D6" s="1">
        <v>418.09262547922401</v>
      </c>
      <c r="E6" s="1">
        <v>270.80336519019602</v>
      </c>
      <c r="F6" s="1">
        <v>116.226675184481</v>
      </c>
      <c r="G6" s="1">
        <v>67.733913072405997</v>
      </c>
      <c r="H6" s="1">
        <v>8.0100524680607492</v>
      </c>
      <c r="I6" s="1">
        <v>38.985505921777097</v>
      </c>
      <c r="J6" s="1">
        <v>6.1649307056127798</v>
      </c>
      <c r="K6" s="1">
        <v>0</v>
      </c>
      <c r="L6" s="1">
        <v>0</v>
      </c>
      <c r="M6" s="1">
        <v>0</v>
      </c>
      <c r="N6" s="1">
        <v>21.187936728805099</v>
      </c>
      <c r="O6" s="1">
        <v>21.062739677110802</v>
      </c>
      <c r="P6" s="1">
        <v>1.8504521680307899</v>
      </c>
      <c r="Q6" s="1">
        <v>8.2522156536481095</v>
      </c>
      <c r="R6" s="1">
        <v>5.0064915704071096</v>
      </c>
      <c r="S6" s="1">
        <v>2.5806085840923898</v>
      </c>
      <c r="T6" s="1">
        <v>1.15555795195101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f>SUM(B6:AC6)</f>
        <v>1768.4527598364584</v>
      </c>
      <c r="AE6" s="1">
        <v>1805</v>
      </c>
      <c r="AF6" s="4">
        <f t="shared" ref="AF6:AH32" si="0">AE6-AD6</f>
        <v>36.547240163541574</v>
      </c>
      <c r="AG6" s="1">
        <f t="shared" ref="AG6:AG33" si="1">ABS(AF6)</f>
        <v>36.547240163541574</v>
      </c>
    </row>
    <row r="7" spans="1:33" ht="15" customHeight="1">
      <c r="A7" s="2">
        <v>3</v>
      </c>
      <c r="B7" s="1">
        <v>178.091243946525</v>
      </c>
      <c r="C7" s="1">
        <v>337.55001903724599</v>
      </c>
      <c r="D7" s="1">
        <v>1058.26763027271</v>
      </c>
      <c r="E7" s="1">
        <v>210.714190668979</v>
      </c>
      <c r="F7" s="1">
        <v>213.38442478526699</v>
      </c>
      <c r="G7" s="1">
        <v>424.30377883161202</v>
      </c>
      <c r="H7" s="1">
        <v>63.254996183409098</v>
      </c>
      <c r="I7" s="1">
        <v>211.54733152751299</v>
      </c>
      <c r="J7" s="1">
        <v>51.946289595716003</v>
      </c>
      <c r="K7" s="1">
        <v>5.8930568032944102</v>
      </c>
      <c r="L7" s="1">
        <v>0</v>
      </c>
      <c r="M7" s="1">
        <v>0</v>
      </c>
      <c r="N7" s="1">
        <v>29.8793448641647</v>
      </c>
      <c r="O7" s="1">
        <v>29.596344954793299</v>
      </c>
      <c r="P7" s="1">
        <v>3.1915653872472101</v>
      </c>
      <c r="Q7" s="1">
        <v>24.5432973746389</v>
      </c>
      <c r="R7" s="1">
        <v>30.683212342392</v>
      </c>
      <c r="S7" s="1">
        <v>4.2243120159333696</v>
      </c>
      <c r="T7" s="1">
        <v>3.1745126197851099</v>
      </c>
      <c r="U7" s="1">
        <v>2.3653946333243399</v>
      </c>
      <c r="V7" s="1">
        <v>0</v>
      </c>
      <c r="W7" s="1">
        <v>1.53753458939267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f t="shared" ref="AD7:AD32" si="2">SUM(B7:AC7)</f>
        <v>2884.1484804339425</v>
      </c>
      <c r="AE7" s="1">
        <v>2942</v>
      </c>
      <c r="AF7" s="4">
        <f t="shared" si="0"/>
        <v>57.851519566057505</v>
      </c>
      <c r="AG7" s="1">
        <f t="shared" si="1"/>
        <v>57.851519566057505</v>
      </c>
    </row>
    <row r="8" spans="1:33" ht="15" customHeight="1">
      <c r="A8" s="2">
        <v>4</v>
      </c>
      <c r="B8" s="1">
        <v>18.208938247150201</v>
      </c>
      <c r="C8" s="1">
        <v>395.912711528643</v>
      </c>
      <c r="D8" s="1">
        <v>259.59788789170398</v>
      </c>
      <c r="E8" s="1">
        <v>1027.52184846931</v>
      </c>
      <c r="F8" s="1">
        <v>218.85593941503501</v>
      </c>
      <c r="G8" s="1">
        <v>48.292815165561798</v>
      </c>
      <c r="H8" s="1">
        <v>6.7024982867171801</v>
      </c>
      <c r="I8" s="1">
        <v>48.840682150107099</v>
      </c>
      <c r="J8" s="1">
        <v>6.8245746340776803</v>
      </c>
      <c r="K8" s="1">
        <v>0</v>
      </c>
      <c r="L8" s="1">
        <v>0</v>
      </c>
      <c r="M8" s="1">
        <v>0</v>
      </c>
      <c r="N8" s="1">
        <v>287.03382206919099</v>
      </c>
      <c r="O8" s="1">
        <v>136.201469954418</v>
      </c>
      <c r="P8" s="1">
        <v>34.739755701992003</v>
      </c>
      <c r="Q8" s="1">
        <v>22.098531999544299</v>
      </c>
      <c r="R8" s="1">
        <v>9.0971768482762307</v>
      </c>
      <c r="S8" s="1">
        <v>18.194802254366898</v>
      </c>
      <c r="T8" s="1">
        <v>3.5883385583821599</v>
      </c>
      <c r="U8" s="1">
        <v>0</v>
      </c>
      <c r="V8" s="1">
        <v>0</v>
      </c>
      <c r="W8" s="1">
        <v>0</v>
      </c>
      <c r="X8" s="1">
        <v>0</v>
      </c>
      <c r="Y8" s="1">
        <v>3.0227004407076201</v>
      </c>
      <c r="Z8" s="1">
        <v>2.2215957688283301</v>
      </c>
      <c r="AA8" s="1">
        <v>1.7046524535908401</v>
      </c>
      <c r="AB8" s="1">
        <v>0</v>
      </c>
      <c r="AC8" s="1">
        <v>0</v>
      </c>
      <c r="AD8" s="1">
        <f t="shared" si="2"/>
        <v>2548.6607418376029</v>
      </c>
      <c r="AE8" s="1">
        <v>2601</v>
      </c>
      <c r="AF8" s="4">
        <f t="shared" si="0"/>
        <v>52.339258162397073</v>
      </c>
      <c r="AG8" s="1">
        <f t="shared" si="1"/>
        <v>52.339258162397073</v>
      </c>
    </row>
    <row r="9" spans="1:33" ht="15" customHeight="1">
      <c r="A9" s="2">
        <v>5</v>
      </c>
      <c r="B9" s="1">
        <v>12.3668367926828</v>
      </c>
      <c r="C9" s="1">
        <v>66.928115752333099</v>
      </c>
      <c r="D9" s="1">
        <v>257.644365377013</v>
      </c>
      <c r="E9" s="1">
        <v>270.41482369919999</v>
      </c>
      <c r="F9" s="1">
        <v>404.29802432717901</v>
      </c>
      <c r="G9" s="1">
        <v>127.162900768469</v>
      </c>
      <c r="H9" s="1">
        <v>22.561973030357098</v>
      </c>
      <c r="I9" s="1">
        <v>224.81047078948501</v>
      </c>
      <c r="J9" s="1">
        <v>35.751024334540098</v>
      </c>
      <c r="K9" s="1">
        <v>3.4451336512386499</v>
      </c>
      <c r="L9" s="1">
        <v>0</v>
      </c>
      <c r="M9" s="1">
        <v>0</v>
      </c>
      <c r="N9" s="1">
        <v>97.512301608427293</v>
      </c>
      <c r="O9" s="1">
        <v>165.289910475363</v>
      </c>
      <c r="P9" s="1">
        <v>21.053375537563301</v>
      </c>
      <c r="Q9" s="1">
        <v>88.560537329094501</v>
      </c>
      <c r="R9" s="1">
        <v>51.838767304238097</v>
      </c>
      <c r="S9" s="1">
        <v>34.3059624298443</v>
      </c>
      <c r="T9" s="1">
        <v>14.8067403033135</v>
      </c>
      <c r="U9" s="1">
        <v>2.4262473097434398</v>
      </c>
      <c r="V9" s="1">
        <v>0</v>
      </c>
      <c r="W9" s="1">
        <v>3.2126687842060502</v>
      </c>
      <c r="X9" s="1">
        <v>0</v>
      </c>
      <c r="Y9" s="1">
        <v>1.25165053117353</v>
      </c>
      <c r="Z9" s="1">
        <v>1.5537599342225099</v>
      </c>
      <c r="AA9" s="1">
        <v>2.9562023716484598</v>
      </c>
      <c r="AB9" s="1">
        <v>0</v>
      </c>
      <c r="AC9" s="1">
        <v>1.2627693290990101</v>
      </c>
      <c r="AD9" s="1">
        <f t="shared" si="2"/>
        <v>1911.4145617704348</v>
      </c>
      <c r="AE9" s="1">
        <v>1951</v>
      </c>
      <c r="AF9" s="4">
        <f t="shared" si="0"/>
        <v>39.58543822956517</v>
      </c>
      <c r="AG9" s="1">
        <f t="shared" si="1"/>
        <v>39.58543822956517</v>
      </c>
    </row>
    <row r="10" spans="1:33" ht="15" customHeight="1">
      <c r="A10" s="2">
        <v>6</v>
      </c>
      <c r="B10" s="1">
        <v>179.53650861354299</v>
      </c>
      <c r="C10" s="1">
        <v>40.505487338334397</v>
      </c>
      <c r="D10" s="1">
        <v>469.63871547183197</v>
      </c>
      <c r="E10" s="1">
        <v>116.443901359949</v>
      </c>
      <c r="F10" s="1">
        <v>184.317768081184</v>
      </c>
      <c r="G10" s="1">
        <v>896.44833802560197</v>
      </c>
      <c r="H10" s="1">
        <v>249.295199429462</v>
      </c>
      <c r="I10" s="1">
        <v>349.03748399813099</v>
      </c>
      <c r="J10" s="1">
        <v>177.56838800944399</v>
      </c>
      <c r="K10" s="1">
        <v>29.890567702453598</v>
      </c>
      <c r="L10" s="1">
        <v>2.4039704882820199</v>
      </c>
      <c r="M10" s="1">
        <v>0</v>
      </c>
      <c r="N10" s="1">
        <v>63.8814931744284</v>
      </c>
      <c r="O10" s="1">
        <v>47.735849959431597</v>
      </c>
      <c r="P10" s="1">
        <v>9.1762158989564604</v>
      </c>
      <c r="Q10" s="1">
        <v>31.877581364601799</v>
      </c>
      <c r="R10" s="1">
        <v>58.385412432413098</v>
      </c>
      <c r="S10" s="1">
        <v>6.8894021918495403</v>
      </c>
      <c r="T10" s="1">
        <v>3.7455430603578899</v>
      </c>
      <c r="U10" s="1">
        <v>9.0997035900648395</v>
      </c>
      <c r="V10" s="1">
        <v>2.2151665475639799</v>
      </c>
      <c r="W10" s="1">
        <v>2.8177384328929498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f t="shared" si="2"/>
        <v>2930.9104351707765</v>
      </c>
      <c r="AE10" s="1">
        <v>2989</v>
      </c>
      <c r="AF10" s="4">
        <f t="shared" si="0"/>
        <v>58.089564829223491</v>
      </c>
      <c r="AG10" s="1">
        <f t="shared" si="1"/>
        <v>58.089564829223491</v>
      </c>
    </row>
    <row r="11" spans="1:33" ht="15" customHeight="1">
      <c r="A11" s="2">
        <v>7</v>
      </c>
      <c r="B11" s="1">
        <v>78.718985772457401</v>
      </c>
      <c r="C11" s="1">
        <v>1.3350393080632901</v>
      </c>
      <c r="D11" s="1">
        <v>35.441745859164499</v>
      </c>
      <c r="E11" s="1">
        <v>6.3858307347227097</v>
      </c>
      <c r="F11" s="1">
        <v>30.856762292825699</v>
      </c>
      <c r="G11" s="1">
        <v>379.67260439575</v>
      </c>
      <c r="H11" s="1">
        <v>633.38957037628904</v>
      </c>
      <c r="I11" s="1">
        <v>176.55030164207</v>
      </c>
      <c r="J11" s="1">
        <v>262.80235371219499</v>
      </c>
      <c r="K11" s="1">
        <v>127.22611262221101</v>
      </c>
      <c r="L11" s="1">
        <v>18.254649581917501</v>
      </c>
      <c r="M11" s="1">
        <v>2.09770316652568</v>
      </c>
      <c r="N11" s="1">
        <v>9.2799852712495294</v>
      </c>
      <c r="O11" s="1">
        <v>18.542544800046802</v>
      </c>
      <c r="P11" s="1">
        <v>4.9711725026270601</v>
      </c>
      <c r="Q11" s="1">
        <v>18.0084596051334</v>
      </c>
      <c r="R11" s="1">
        <v>43.406323439719301</v>
      </c>
      <c r="S11" s="1">
        <v>4.1186862316067296</v>
      </c>
      <c r="T11" s="1">
        <v>2.3862112609699602</v>
      </c>
      <c r="U11" s="1">
        <v>16.942552865516198</v>
      </c>
      <c r="V11" s="1">
        <v>11.626554561075</v>
      </c>
      <c r="W11" s="1">
        <v>2.7414739291646102</v>
      </c>
      <c r="X11" s="1">
        <v>2.3492567276976799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f t="shared" si="2"/>
        <v>1887.1048806589981</v>
      </c>
      <c r="AE11" s="1">
        <v>1922</v>
      </c>
      <c r="AF11" s="4">
        <f t="shared" si="0"/>
        <v>34.895119341001873</v>
      </c>
      <c r="AG11" s="1">
        <f t="shared" si="1"/>
        <v>34.895119341001873</v>
      </c>
    </row>
    <row r="12" spans="1:33" ht="15" customHeight="1">
      <c r="A12" s="2">
        <v>8</v>
      </c>
      <c r="B12" s="1">
        <v>11.0400772690114</v>
      </c>
      <c r="C12" s="1">
        <v>6.3934824005389297</v>
      </c>
      <c r="D12" s="1">
        <v>138.659804088431</v>
      </c>
      <c r="E12" s="1">
        <v>34.0067326107743</v>
      </c>
      <c r="F12" s="1">
        <v>267.75155719326602</v>
      </c>
      <c r="G12" s="1">
        <v>368.068209987552</v>
      </c>
      <c r="H12" s="1">
        <v>165.49081498376901</v>
      </c>
      <c r="I12" s="1">
        <v>1033.80468787418</v>
      </c>
      <c r="J12" s="1">
        <v>402.54245172102901</v>
      </c>
      <c r="K12" s="1">
        <v>47.223507587036998</v>
      </c>
      <c r="L12" s="1">
        <v>2.7947200854274499</v>
      </c>
      <c r="M12" s="1">
        <v>0</v>
      </c>
      <c r="N12" s="1">
        <v>45.342994362350403</v>
      </c>
      <c r="O12" s="1">
        <v>161.73711801001701</v>
      </c>
      <c r="P12" s="1">
        <v>31.1220866202301</v>
      </c>
      <c r="Q12" s="1">
        <v>241.06475681455899</v>
      </c>
      <c r="R12" s="1">
        <v>383.387836305093</v>
      </c>
      <c r="S12" s="1">
        <v>50.5420494761185</v>
      </c>
      <c r="T12" s="1">
        <v>43.103925719892302</v>
      </c>
      <c r="U12" s="1">
        <v>30.836228341531001</v>
      </c>
      <c r="V12" s="1">
        <v>4.5022817813842098</v>
      </c>
      <c r="W12" s="1">
        <v>23.957040890989401</v>
      </c>
      <c r="X12" s="1">
        <v>0</v>
      </c>
      <c r="Y12" s="1">
        <v>3.2974234421806301</v>
      </c>
      <c r="Z12" s="1">
        <v>2.8848348122769298</v>
      </c>
      <c r="AA12" s="1">
        <v>3.98417119305295</v>
      </c>
      <c r="AB12" s="1">
        <v>0</v>
      </c>
      <c r="AC12" s="1">
        <v>3.7135974301112298</v>
      </c>
      <c r="AD12" s="1">
        <f t="shared" si="2"/>
        <v>3507.2523910008035</v>
      </c>
      <c r="AE12" s="1">
        <v>3577</v>
      </c>
      <c r="AF12" s="4">
        <f t="shared" si="0"/>
        <v>69.747608999196473</v>
      </c>
      <c r="AG12" s="1">
        <f t="shared" si="1"/>
        <v>69.747608999196473</v>
      </c>
    </row>
    <row r="13" spans="1:33" ht="15" customHeight="1">
      <c r="A13" s="2">
        <v>9</v>
      </c>
      <c r="B13" s="1">
        <v>7.7753236212768702</v>
      </c>
      <c r="C13" s="1">
        <v>0.48677851238511699</v>
      </c>
      <c r="D13" s="1">
        <v>14.9564272420139</v>
      </c>
      <c r="E13" s="1">
        <v>2.2275740372970598</v>
      </c>
      <c r="F13" s="1">
        <v>26.479561873826</v>
      </c>
      <c r="G13" s="1">
        <v>179.76665100990499</v>
      </c>
      <c r="H13" s="1">
        <v>326.57033199479201</v>
      </c>
      <c r="I13" s="1">
        <v>426.550659882687</v>
      </c>
      <c r="J13" s="1">
        <v>1064.4816735120401</v>
      </c>
      <c r="K13" s="1">
        <v>339.41105224461398</v>
      </c>
      <c r="L13" s="1">
        <v>28.025056837696901</v>
      </c>
      <c r="M13" s="1">
        <v>1.06791562233187</v>
      </c>
      <c r="N13" s="1">
        <v>5.8617205379426203</v>
      </c>
      <c r="O13" s="1">
        <v>43.208230424621298</v>
      </c>
      <c r="P13" s="1">
        <v>28.289487480439899</v>
      </c>
      <c r="Q13" s="1">
        <v>145.39067759844599</v>
      </c>
      <c r="R13" s="1">
        <v>591.93565511639804</v>
      </c>
      <c r="S13" s="1">
        <v>49.221222114482401</v>
      </c>
      <c r="T13" s="1">
        <v>40.483774145919497</v>
      </c>
      <c r="U13" s="1">
        <v>130.87483042658801</v>
      </c>
      <c r="V13" s="1">
        <v>38.714147446367299</v>
      </c>
      <c r="W13" s="1">
        <v>46.743488899919399</v>
      </c>
      <c r="X13" s="1">
        <v>4.0106879490096903</v>
      </c>
      <c r="Y13" s="1">
        <v>5.7648609680801099</v>
      </c>
      <c r="Z13" s="1">
        <v>4.1955615817507299</v>
      </c>
      <c r="AA13" s="1">
        <v>4.03244022395715</v>
      </c>
      <c r="AB13" s="1">
        <v>0</v>
      </c>
      <c r="AC13" s="1">
        <v>4.4310782283525398</v>
      </c>
      <c r="AD13" s="1">
        <f t="shared" si="2"/>
        <v>3560.9568695331395</v>
      </c>
      <c r="AE13" s="1">
        <v>3630</v>
      </c>
      <c r="AF13" s="4">
        <f t="shared" si="0"/>
        <v>69.043130466860475</v>
      </c>
      <c r="AG13" s="1">
        <f t="shared" si="1"/>
        <v>69.043130466860475</v>
      </c>
    </row>
    <row r="14" spans="1:33" ht="15" customHeight="1">
      <c r="A14" s="2">
        <v>10</v>
      </c>
      <c r="B14" s="1">
        <v>6.0393793430242297</v>
      </c>
      <c r="C14" s="1">
        <v>0</v>
      </c>
      <c r="D14" s="1">
        <v>1.0912572458438199</v>
      </c>
      <c r="E14" s="1">
        <v>0</v>
      </c>
      <c r="F14" s="1">
        <v>1.1607817379931</v>
      </c>
      <c r="G14" s="1">
        <v>27.610566699415902</v>
      </c>
      <c r="H14" s="1">
        <v>263.19643002191498</v>
      </c>
      <c r="I14" s="1">
        <v>33.143079406729498</v>
      </c>
      <c r="J14" s="1">
        <v>420.23041412382202</v>
      </c>
      <c r="K14" s="1">
        <v>1155.8453351364101</v>
      </c>
      <c r="L14" s="1">
        <v>457.457740608645</v>
      </c>
      <c r="M14" s="1">
        <v>51.612924218013497</v>
      </c>
      <c r="N14" s="1">
        <v>0</v>
      </c>
      <c r="O14" s="1">
        <v>2.0278100666235299</v>
      </c>
      <c r="P14" s="1">
        <v>3.0542733856658599</v>
      </c>
      <c r="Q14" s="1">
        <v>15.6497742150087</v>
      </c>
      <c r="R14" s="1">
        <v>211.75883233851101</v>
      </c>
      <c r="S14" s="1">
        <v>11.9194514780779</v>
      </c>
      <c r="T14" s="1">
        <v>15.865132980959499</v>
      </c>
      <c r="U14" s="1">
        <v>227.487474237973</v>
      </c>
      <c r="V14" s="1">
        <v>294.005949398871</v>
      </c>
      <c r="W14" s="1">
        <v>34.119153426482498</v>
      </c>
      <c r="X14" s="1">
        <v>76.655577369638493</v>
      </c>
      <c r="Y14" s="1">
        <v>1.55900557173473</v>
      </c>
      <c r="Z14" s="1">
        <v>1.2433481656386201</v>
      </c>
      <c r="AA14" s="1">
        <v>1.6962145763073999</v>
      </c>
      <c r="AB14" s="1">
        <v>0</v>
      </c>
      <c r="AC14" s="1">
        <v>2.4874802889445702</v>
      </c>
      <c r="AD14" s="1">
        <f t="shared" si="2"/>
        <v>3316.9173860422493</v>
      </c>
      <c r="AE14" s="1">
        <v>3382</v>
      </c>
      <c r="AF14" s="4">
        <f t="shared" si="0"/>
        <v>65.082613957750709</v>
      </c>
      <c r="AG14" s="1">
        <f t="shared" si="1"/>
        <v>65.082613957750709</v>
      </c>
    </row>
    <row r="15" spans="1:33" ht="15" customHeight="1">
      <c r="A15" s="2">
        <v>11</v>
      </c>
      <c r="B15" s="1">
        <v>1.59054421582313</v>
      </c>
      <c r="C15" s="1">
        <v>0</v>
      </c>
      <c r="D15" s="1">
        <v>0</v>
      </c>
      <c r="E15" s="1">
        <v>0</v>
      </c>
      <c r="F15" s="1">
        <v>0</v>
      </c>
      <c r="G15" s="1">
        <v>2.0889147797496399</v>
      </c>
      <c r="H15" s="1">
        <v>54.527906601277202</v>
      </c>
      <c r="I15" s="1">
        <v>1.8470971063733499</v>
      </c>
      <c r="J15" s="1">
        <v>38.9746565727377</v>
      </c>
      <c r="K15" s="1">
        <v>514.28412638948396</v>
      </c>
      <c r="L15" s="1">
        <v>1493.61790632473</v>
      </c>
      <c r="M15" s="1">
        <v>694.64273668053204</v>
      </c>
      <c r="N15" s="1">
        <v>0</v>
      </c>
      <c r="O15" s="1">
        <v>0</v>
      </c>
      <c r="P15" s="1">
        <v>0</v>
      </c>
      <c r="Q15" s="1">
        <v>1.14207354088607</v>
      </c>
      <c r="R15" s="1">
        <v>23.478217666982001</v>
      </c>
      <c r="S15" s="1">
        <v>1.8660448864777199</v>
      </c>
      <c r="T15" s="1">
        <v>4.29648433304967</v>
      </c>
      <c r="U15" s="1">
        <v>77.172313800861403</v>
      </c>
      <c r="V15" s="1">
        <v>467.43126858259302</v>
      </c>
      <c r="W15" s="1">
        <v>13.6907681221975</v>
      </c>
      <c r="X15" s="1">
        <v>467.81877192215302</v>
      </c>
      <c r="Y15" s="1">
        <v>0</v>
      </c>
      <c r="Z15" s="1">
        <v>0.64588046573817404</v>
      </c>
      <c r="AA15" s="1">
        <v>0.93742024282576497</v>
      </c>
      <c r="AB15" s="1">
        <v>0</v>
      </c>
      <c r="AC15" s="1">
        <v>1.28373809101136</v>
      </c>
      <c r="AD15" s="1">
        <f t="shared" si="2"/>
        <v>3861.3368703254819</v>
      </c>
      <c r="AE15" s="1">
        <v>3932</v>
      </c>
      <c r="AF15" s="4">
        <f t="shared" si="0"/>
        <v>70.663129674518132</v>
      </c>
      <c r="AG15" s="1">
        <f t="shared" si="1"/>
        <v>70.663129674518132</v>
      </c>
    </row>
    <row r="16" spans="1:33" ht="15" customHeight="1">
      <c r="A16" s="2">
        <v>12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6.7996963970344302</v>
      </c>
      <c r="I16" s="1">
        <v>0</v>
      </c>
      <c r="J16" s="1">
        <v>3.8068570592916999</v>
      </c>
      <c r="K16" s="1">
        <v>82.815344874201699</v>
      </c>
      <c r="L16" s="1">
        <v>742.53931289996797</v>
      </c>
      <c r="M16" s="1">
        <v>1485.06358208646</v>
      </c>
      <c r="N16" s="1">
        <v>0</v>
      </c>
      <c r="O16" s="1">
        <v>0</v>
      </c>
      <c r="P16" s="1">
        <v>0</v>
      </c>
      <c r="Q16" s="1">
        <v>0</v>
      </c>
      <c r="R16" s="1">
        <v>3.1956876674394898</v>
      </c>
      <c r="S16" s="1">
        <v>0</v>
      </c>
      <c r="T16" s="1">
        <v>1.1714204056441</v>
      </c>
      <c r="U16" s="1">
        <v>12.774923667938101</v>
      </c>
      <c r="V16" s="1">
        <v>181.10530671636499</v>
      </c>
      <c r="W16" s="1">
        <v>4.7132356753690203</v>
      </c>
      <c r="X16" s="1">
        <v>629.64421524467105</v>
      </c>
      <c r="Y16" s="1">
        <v>0</v>
      </c>
      <c r="Z16" s="1">
        <v>0</v>
      </c>
      <c r="AA16" s="1">
        <v>0.96609160504455804</v>
      </c>
      <c r="AB16" s="1">
        <v>0</v>
      </c>
      <c r="AC16" s="1">
        <v>1.1423511828323001</v>
      </c>
      <c r="AD16" s="1">
        <f t="shared" si="2"/>
        <v>3155.7380254822601</v>
      </c>
      <c r="AE16" s="1">
        <v>3217</v>
      </c>
      <c r="AF16" s="4">
        <f t="shared" si="0"/>
        <v>61.261974517739873</v>
      </c>
      <c r="AG16" s="1">
        <f t="shared" si="1"/>
        <v>61.261974517739873</v>
      </c>
    </row>
    <row r="17" spans="1:33" ht="15" customHeight="1">
      <c r="A17" s="2">
        <v>13</v>
      </c>
      <c r="B17" s="1">
        <v>2.9802411265114999</v>
      </c>
      <c r="C17" s="1">
        <v>21.769982558991799</v>
      </c>
      <c r="D17" s="1">
        <v>40.744634024243098</v>
      </c>
      <c r="E17" s="1">
        <v>371.05152022846102</v>
      </c>
      <c r="F17" s="1">
        <v>112.80382290497499</v>
      </c>
      <c r="G17" s="1">
        <v>18.891300212002101</v>
      </c>
      <c r="H17" s="1">
        <v>4.37061974040419</v>
      </c>
      <c r="I17" s="1">
        <v>31.813862281114801</v>
      </c>
      <c r="J17" s="1">
        <v>4.9304259081327997</v>
      </c>
      <c r="K17" s="1">
        <v>0</v>
      </c>
      <c r="L17" s="1">
        <v>0</v>
      </c>
      <c r="M17" s="1">
        <v>0</v>
      </c>
      <c r="N17" s="1">
        <v>722.40976368485701</v>
      </c>
      <c r="O17" s="1">
        <v>173.58091143668699</v>
      </c>
      <c r="P17" s="1">
        <v>127.256210668387</v>
      </c>
      <c r="Q17" s="1">
        <v>20.923103482531499</v>
      </c>
      <c r="R17" s="1">
        <v>7.9150054106709904</v>
      </c>
      <c r="S17" s="1">
        <v>28.230097377944599</v>
      </c>
      <c r="T17" s="1">
        <v>4.2291365061580999</v>
      </c>
      <c r="U17" s="1">
        <v>0</v>
      </c>
      <c r="V17" s="1">
        <v>0</v>
      </c>
      <c r="W17" s="1">
        <v>0</v>
      </c>
      <c r="X17" s="1">
        <v>0</v>
      </c>
      <c r="Y17" s="1">
        <v>33.157460466508503</v>
      </c>
      <c r="Z17" s="1">
        <v>10.4057070495645</v>
      </c>
      <c r="AA17" s="1">
        <v>2.92101534926543</v>
      </c>
      <c r="AB17" s="1">
        <v>6.0904652977022096</v>
      </c>
      <c r="AC17" s="1">
        <v>0</v>
      </c>
      <c r="AD17" s="1">
        <f t="shared" si="2"/>
        <v>1746.4752857151132</v>
      </c>
      <c r="AE17" s="1">
        <v>1779</v>
      </c>
      <c r="AF17" s="4">
        <f t="shared" si="0"/>
        <v>32.524714284886841</v>
      </c>
      <c r="AG17" s="1">
        <f t="shared" si="1"/>
        <v>32.524714284886841</v>
      </c>
    </row>
    <row r="18" spans="1:33" ht="15" customHeight="1">
      <c r="A18" s="2">
        <v>14</v>
      </c>
      <c r="B18" s="1">
        <v>6.6219768519313504</v>
      </c>
      <c r="C18" s="1">
        <v>3.7542878611568602</v>
      </c>
      <c r="D18" s="1">
        <v>13.5532517350135</v>
      </c>
      <c r="E18" s="1">
        <v>112.508832295218</v>
      </c>
      <c r="F18" s="1">
        <v>169.74714462616399</v>
      </c>
      <c r="G18" s="1">
        <v>16.427180886035799</v>
      </c>
      <c r="H18" s="1">
        <v>7.5327281009012204</v>
      </c>
      <c r="I18" s="1">
        <v>119.19183401624601</v>
      </c>
      <c r="J18" s="1">
        <v>23.839162721959301</v>
      </c>
      <c r="K18" s="1">
        <v>2.2797626732016698</v>
      </c>
      <c r="L18" s="1">
        <v>0</v>
      </c>
      <c r="M18" s="1">
        <v>0</v>
      </c>
      <c r="N18" s="1">
        <v>315.11066734487201</v>
      </c>
      <c r="O18" s="1">
        <v>567.76084489903997</v>
      </c>
      <c r="P18" s="1">
        <v>271.21931760566201</v>
      </c>
      <c r="Q18" s="1">
        <v>156.94664685537501</v>
      </c>
      <c r="R18" s="1">
        <v>58.709819845679803</v>
      </c>
      <c r="S18" s="1">
        <v>192.056575455923</v>
      </c>
      <c r="T18" s="1">
        <v>34.620242469709098</v>
      </c>
      <c r="U18" s="1">
        <v>2.04979785340623</v>
      </c>
      <c r="V18" s="1">
        <v>0</v>
      </c>
      <c r="W18" s="1">
        <v>4.63052282782348</v>
      </c>
      <c r="X18" s="1">
        <v>0</v>
      </c>
      <c r="Y18" s="1">
        <v>24.863875405961199</v>
      </c>
      <c r="Z18" s="1">
        <v>28.7107016361795</v>
      </c>
      <c r="AA18" s="1">
        <v>18.646697580578099</v>
      </c>
      <c r="AB18" s="1">
        <v>4.1406336990898698</v>
      </c>
      <c r="AC18" s="1">
        <v>3.2099059407726198</v>
      </c>
      <c r="AD18" s="1">
        <f t="shared" si="2"/>
        <v>2158.1324111878994</v>
      </c>
      <c r="AE18" s="1">
        <v>2203</v>
      </c>
      <c r="AF18" s="4">
        <f t="shared" si="0"/>
        <v>44.867588812100621</v>
      </c>
      <c r="AG18" s="1">
        <f t="shared" si="1"/>
        <v>44.867588812100621</v>
      </c>
    </row>
    <row r="19" spans="1:33" ht="15" customHeight="1">
      <c r="A19" s="2">
        <v>15</v>
      </c>
      <c r="B19" s="1">
        <v>0</v>
      </c>
      <c r="C19" s="1">
        <v>2.0519921932557601</v>
      </c>
      <c r="D19" s="1">
        <v>-0.26057056814622898</v>
      </c>
      <c r="E19" s="1">
        <v>10.8935894830915</v>
      </c>
      <c r="F19" s="1">
        <v>15.3120816781929</v>
      </c>
      <c r="G19" s="1">
        <v>1.1978017213830101</v>
      </c>
      <c r="H19" s="1">
        <v>1.4996990901081699</v>
      </c>
      <c r="I19" s="1">
        <v>24.1186488177771</v>
      </c>
      <c r="J19" s="1">
        <v>12.623814126313301</v>
      </c>
      <c r="K19" s="1">
        <v>2.549526113927</v>
      </c>
      <c r="L19" s="1">
        <v>0</v>
      </c>
      <c r="M19" s="1">
        <v>0</v>
      </c>
      <c r="N19" s="1">
        <v>163.168348360224</v>
      </c>
      <c r="O19" s="1">
        <v>272.46686449978102</v>
      </c>
      <c r="P19" s="1">
        <v>932.08353852330799</v>
      </c>
      <c r="Q19" s="1">
        <v>109.56423464939699</v>
      </c>
      <c r="R19" s="1">
        <v>60.513908075358998</v>
      </c>
      <c r="S19" s="1">
        <v>375.060407287891</v>
      </c>
      <c r="T19" s="1">
        <v>51.640528269272302</v>
      </c>
      <c r="U19" s="1">
        <v>2.84595036544306</v>
      </c>
      <c r="V19" s="1">
        <v>0</v>
      </c>
      <c r="W19" s="1">
        <v>7.1759300990094399</v>
      </c>
      <c r="X19" s="1">
        <v>0</v>
      </c>
      <c r="Y19" s="1">
        <v>365.79507527156801</v>
      </c>
      <c r="Z19" s="1">
        <v>148.88254119614601</v>
      </c>
      <c r="AA19" s="1">
        <v>44.5647201493084</v>
      </c>
      <c r="AB19" s="1">
        <v>63.979385947906202</v>
      </c>
      <c r="AC19" s="1">
        <v>7.5820007696629999</v>
      </c>
      <c r="AD19" s="1">
        <f t="shared" si="2"/>
        <v>2675.3100161201792</v>
      </c>
      <c r="AE19" s="1">
        <v>2728</v>
      </c>
      <c r="AF19" s="4">
        <f t="shared" si="0"/>
        <v>52.689983879820829</v>
      </c>
      <c r="AG19" s="1">
        <f t="shared" si="1"/>
        <v>52.689983879820829</v>
      </c>
    </row>
    <row r="20" spans="1:33" ht="15" customHeight="1">
      <c r="A20" s="2">
        <v>16</v>
      </c>
      <c r="B20" s="1">
        <v>-0.19575100834193801</v>
      </c>
      <c r="C20" s="1">
        <v>0.83023291723544201</v>
      </c>
      <c r="D20" s="1">
        <v>5.9595982799035596</v>
      </c>
      <c r="E20" s="1">
        <v>6.3130137784607996</v>
      </c>
      <c r="F20" s="1">
        <v>61.1061822103404</v>
      </c>
      <c r="G20" s="1">
        <v>13.3171243330706</v>
      </c>
      <c r="H20" s="1">
        <v>12.4303412751716</v>
      </c>
      <c r="I20" s="1">
        <v>236.527744372109</v>
      </c>
      <c r="J20" s="1">
        <v>126.91381041465</v>
      </c>
      <c r="K20" s="1">
        <v>18.555575578144399</v>
      </c>
      <c r="L20" s="1">
        <v>0.96878786668626005</v>
      </c>
      <c r="M20" s="1">
        <v>0</v>
      </c>
      <c r="N20" s="1">
        <v>14.166715964772999</v>
      </c>
      <c r="O20" s="1">
        <v>188.90022297449701</v>
      </c>
      <c r="P20" s="1">
        <v>98.444633391290296</v>
      </c>
      <c r="Q20" s="1">
        <v>446.193545553229</v>
      </c>
      <c r="R20" s="1">
        <v>450.181252899529</v>
      </c>
      <c r="S20" s="1">
        <v>294.60253890844399</v>
      </c>
      <c r="T20" s="1">
        <v>158.47775141271799</v>
      </c>
      <c r="U20" s="1">
        <v>21.4010424375867</v>
      </c>
      <c r="V20" s="1">
        <v>2.26158370944052</v>
      </c>
      <c r="W20" s="1">
        <v>36.178317598298001</v>
      </c>
      <c r="X20" s="1">
        <v>0</v>
      </c>
      <c r="Y20" s="1">
        <v>10.6603359758714</v>
      </c>
      <c r="Z20" s="1">
        <v>18.477380057057999</v>
      </c>
      <c r="AA20" s="1">
        <v>30.9219228782882</v>
      </c>
      <c r="AB20" s="1">
        <v>2.21595809346484</v>
      </c>
      <c r="AC20" s="1">
        <v>15.348205830360101</v>
      </c>
      <c r="AD20" s="1">
        <f t="shared" si="2"/>
        <v>2271.158067702278</v>
      </c>
      <c r="AE20" s="1">
        <v>2318</v>
      </c>
      <c r="AF20" s="4">
        <f t="shared" si="0"/>
        <v>46.841932297721996</v>
      </c>
      <c r="AG20" s="1">
        <f t="shared" si="1"/>
        <v>46.841932297721996</v>
      </c>
    </row>
    <row r="21" spans="1:33" ht="15" customHeight="1">
      <c r="A21" s="2">
        <v>17</v>
      </c>
      <c r="B21" s="1">
        <v>0.71935463149587497</v>
      </c>
      <c r="C21" s="1">
        <v>0.36778220028243103</v>
      </c>
      <c r="D21" s="1">
        <v>6.56085545516164</v>
      </c>
      <c r="E21" s="1">
        <v>1.17578159604221</v>
      </c>
      <c r="F21" s="1">
        <v>18.805081608875501</v>
      </c>
      <c r="G21" s="1">
        <v>31.407789722283301</v>
      </c>
      <c r="H21" s="1">
        <v>40.803280941593002</v>
      </c>
      <c r="I21" s="1">
        <v>361.684417057806</v>
      </c>
      <c r="J21" s="1">
        <v>585.913931800662</v>
      </c>
      <c r="K21" s="1">
        <v>287.51626625285201</v>
      </c>
      <c r="L21" s="1">
        <v>23.712926473418602</v>
      </c>
      <c r="M21" s="1">
        <v>1.1140655736812799</v>
      </c>
      <c r="N21" s="1">
        <v>2.7738754058268702</v>
      </c>
      <c r="O21" s="1">
        <v>48.083934455437699</v>
      </c>
      <c r="P21" s="1">
        <v>64.092783548451706</v>
      </c>
      <c r="Q21" s="1">
        <v>448.52312847779802</v>
      </c>
      <c r="R21" s="1">
        <v>2130.9956212606098</v>
      </c>
      <c r="S21" s="1">
        <v>423.24732343883102</v>
      </c>
      <c r="T21" s="1">
        <v>573.24684500146998</v>
      </c>
      <c r="U21" s="1">
        <v>392.03614401400603</v>
      </c>
      <c r="V21" s="1">
        <v>56.975182391444697</v>
      </c>
      <c r="W21" s="1">
        <v>406.10111050523102</v>
      </c>
      <c r="X21" s="1">
        <v>3.8509368177113599</v>
      </c>
      <c r="Y21" s="1">
        <v>28.9667410840561</v>
      </c>
      <c r="Z21" s="1">
        <v>45.412852756076497</v>
      </c>
      <c r="AA21" s="1">
        <v>71.591080181437803</v>
      </c>
      <c r="AB21" s="1">
        <v>8.8440045145382999</v>
      </c>
      <c r="AC21" s="1">
        <v>75.2055428938517</v>
      </c>
      <c r="AD21" s="1">
        <f t="shared" si="2"/>
        <v>6139.7286400609319</v>
      </c>
      <c r="AE21" s="1">
        <v>6236</v>
      </c>
      <c r="AF21" s="4">
        <f t="shared" si="0"/>
        <v>96.271359939068134</v>
      </c>
      <c r="AG21" s="1">
        <f t="shared" si="1"/>
        <v>96.271359939068134</v>
      </c>
    </row>
    <row r="22" spans="1:33" ht="15" customHeight="1">
      <c r="A22" s="2">
        <v>18</v>
      </c>
      <c r="B22" s="1">
        <v>0</v>
      </c>
      <c r="C22" s="1">
        <v>0.61032182643820099</v>
      </c>
      <c r="D22" s="1">
        <v>0.765421479399916</v>
      </c>
      <c r="E22" s="1">
        <v>3.6045961041107</v>
      </c>
      <c r="F22" s="1">
        <v>11.7904973373962</v>
      </c>
      <c r="G22" s="1">
        <v>0.95511313767820705</v>
      </c>
      <c r="H22" s="1">
        <v>1.36895964309356</v>
      </c>
      <c r="I22" s="1">
        <v>31.149343249585399</v>
      </c>
      <c r="J22" s="1">
        <v>30.8332585766607</v>
      </c>
      <c r="K22" s="1">
        <v>10.987136871723999</v>
      </c>
      <c r="L22" s="1">
        <v>1.08068794876427</v>
      </c>
      <c r="M22" s="1">
        <v>0</v>
      </c>
      <c r="N22" s="1">
        <v>16.229411201648698</v>
      </c>
      <c r="O22" s="1">
        <v>165.34201469797401</v>
      </c>
      <c r="P22" s="1">
        <v>454.36357169645601</v>
      </c>
      <c r="Q22" s="1">
        <v>281.04647305429199</v>
      </c>
      <c r="R22" s="1">
        <v>390.33188200630798</v>
      </c>
      <c r="S22" s="1">
        <v>1411.9573561152599</v>
      </c>
      <c r="T22" s="1">
        <v>473.84957572713898</v>
      </c>
      <c r="U22" s="1">
        <v>26.414906258959501</v>
      </c>
      <c r="V22" s="1">
        <v>2.5623475752138001</v>
      </c>
      <c r="W22" s="1">
        <v>72.8157286637135</v>
      </c>
      <c r="X22" s="1">
        <v>0</v>
      </c>
      <c r="Y22" s="1">
        <v>176.045190493777</v>
      </c>
      <c r="Z22" s="1">
        <v>361.43621910522802</v>
      </c>
      <c r="AA22" s="1">
        <v>295.171490984358</v>
      </c>
      <c r="AB22" s="1">
        <v>60.973779638138701</v>
      </c>
      <c r="AC22" s="1">
        <v>59.642378794842401</v>
      </c>
      <c r="AD22" s="1">
        <f t="shared" si="2"/>
        <v>4341.3276621881587</v>
      </c>
      <c r="AE22" s="1">
        <v>4418</v>
      </c>
      <c r="AF22" s="4">
        <f t="shared" si="0"/>
        <v>76.672337811841317</v>
      </c>
      <c r="AG22" s="1">
        <f t="shared" si="1"/>
        <v>76.672337811841317</v>
      </c>
    </row>
    <row r="23" spans="1:33" ht="15" customHeight="1">
      <c r="A23" s="2">
        <v>19</v>
      </c>
      <c r="B23" s="1">
        <v>0</v>
      </c>
      <c r="C23" s="1">
        <v>0.16563783911993299</v>
      </c>
      <c r="D23" s="1">
        <v>0.95479565610475103</v>
      </c>
      <c r="E23" s="1">
        <v>0.54837376980034902</v>
      </c>
      <c r="F23" s="1">
        <v>5.2120262900820897</v>
      </c>
      <c r="G23" s="1">
        <v>1.3353156154511501</v>
      </c>
      <c r="H23" s="1">
        <v>1.69380513559707</v>
      </c>
      <c r="I23" s="1">
        <v>30.545587137934699</v>
      </c>
      <c r="J23" s="1">
        <v>37.468047431732401</v>
      </c>
      <c r="K23" s="1">
        <v>19.4953229071476</v>
      </c>
      <c r="L23" s="1">
        <v>3.8002568802730199</v>
      </c>
      <c r="M23" s="1">
        <v>1.9976954048256601</v>
      </c>
      <c r="N23" s="1">
        <v>1.0520452891543299</v>
      </c>
      <c r="O23" s="1">
        <v>21.072839310527801</v>
      </c>
      <c r="P23" s="1">
        <v>38.668638565193902</v>
      </c>
      <c r="Q23" s="1">
        <v>154.85671100433601</v>
      </c>
      <c r="R23" s="1">
        <v>610.57383789752203</v>
      </c>
      <c r="S23" s="1">
        <v>504.22659763138</v>
      </c>
      <c r="T23" s="1">
        <v>1068.4155351877</v>
      </c>
      <c r="U23" s="1">
        <v>89.834327866079093</v>
      </c>
      <c r="V23" s="1">
        <v>17.823866473380399</v>
      </c>
      <c r="W23" s="1">
        <v>370.658328603661</v>
      </c>
      <c r="X23" s="1">
        <v>1.2910917750559601</v>
      </c>
      <c r="Y23" s="1">
        <v>27.390856354889401</v>
      </c>
      <c r="Z23" s="1">
        <v>147.96756386651299</v>
      </c>
      <c r="AA23" s="1">
        <v>403.62406279842003</v>
      </c>
      <c r="AB23" s="1">
        <v>39.227981148760499</v>
      </c>
      <c r="AC23" s="1">
        <v>234.244801222387</v>
      </c>
      <c r="AD23" s="1">
        <f t="shared" si="2"/>
        <v>3834.1459490630291</v>
      </c>
      <c r="AE23" s="1">
        <v>3902</v>
      </c>
      <c r="AF23" s="4">
        <f t="shared" si="0"/>
        <v>67.854050936970907</v>
      </c>
      <c r="AG23" s="1">
        <f t="shared" si="1"/>
        <v>67.854050936970907</v>
      </c>
    </row>
    <row r="24" spans="1:33" ht="15" customHeight="1">
      <c r="A24" s="2">
        <v>20</v>
      </c>
      <c r="B24" s="1">
        <v>-0.30195467778083002</v>
      </c>
      <c r="C24" s="1">
        <v>0</v>
      </c>
      <c r="D24" s="1">
        <v>5.8383372049300002</v>
      </c>
      <c r="E24" s="1">
        <v>0</v>
      </c>
      <c r="F24" s="1">
        <v>4.0946845484984298</v>
      </c>
      <c r="G24" s="1">
        <v>7.5994209090142402</v>
      </c>
      <c r="H24" s="1">
        <v>24.511262646509199</v>
      </c>
      <c r="I24" s="1">
        <v>18.863591518912401</v>
      </c>
      <c r="J24" s="1">
        <v>166.59260972222199</v>
      </c>
      <c r="K24" s="1">
        <v>242.92868473735501</v>
      </c>
      <c r="L24" s="1">
        <v>65.795688793090093</v>
      </c>
      <c r="M24" s="1">
        <v>6.4211651783965902</v>
      </c>
      <c r="N24" s="1">
        <v>0</v>
      </c>
      <c r="O24" s="1">
        <v>1.0875050911485</v>
      </c>
      <c r="P24" s="1">
        <v>1.9498357288738499</v>
      </c>
      <c r="Q24" s="1">
        <v>13.4653996389035</v>
      </c>
      <c r="R24" s="1">
        <v>323.25873259324402</v>
      </c>
      <c r="S24" s="1">
        <v>16.991391063003402</v>
      </c>
      <c r="T24" s="1">
        <v>66.139007826514799</v>
      </c>
      <c r="U24" s="1">
        <v>331.39325466838102</v>
      </c>
      <c r="V24" s="1">
        <v>207.32358181746699</v>
      </c>
      <c r="W24" s="1">
        <v>200.57410649915499</v>
      </c>
      <c r="X24" s="1">
        <v>22.2710846327419</v>
      </c>
      <c r="Y24" s="1">
        <v>1.60513086929431</v>
      </c>
      <c r="Z24" s="1">
        <v>4.3463109832933604</v>
      </c>
      <c r="AA24" s="1">
        <v>10.3124914381944</v>
      </c>
      <c r="AB24" s="1">
        <v>1.7981103167743</v>
      </c>
      <c r="AC24" s="1">
        <v>19.214588904500001</v>
      </c>
      <c r="AD24" s="1">
        <f t="shared" si="2"/>
        <v>1764.0740226526361</v>
      </c>
      <c r="AE24" s="1">
        <v>1806</v>
      </c>
      <c r="AF24" s="4">
        <f t="shared" si="0"/>
        <v>41.925977347363869</v>
      </c>
      <c r="AG24" s="1">
        <f t="shared" si="1"/>
        <v>41.925977347363869</v>
      </c>
    </row>
    <row r="25" spans="1:33" ht="15" customHeight="1">
      <c r="A25" s="2">
        <v>21</v>
      </c>
      <c r="B25" s="1">
        <v>2.8395761633316998</v>
      </c>
      <c r="C25" s="1">
        <v>0</v>
      </c>
      <c r="D25" s="1">
        <v>0</v>
      </c>
      <c r="E25" s="1">
        <v>0</v>
      </c>
      <c r="F25" s="1">
        <v>0</v>
      </c>
      <c r="G25" s="1">
        <v>1.5111563548703</v>
      </c>
      <c r="H25" s="1">
        <v>23.7647780464054</v>
      </c>
      <c r="I25" s="1">
        <v>1.4649759072031301</v>
      </c>
      <c r="J25" s="1">
        <v>34.263836236777799</v>
      </c>
      <c r="K25" s="1">
        <v>303.07601217269399</v>
      </c>
      <c r="L25" s="1">
        <v>450.40184628646</v>
      </c>
      <c r="M25" s="1">
        <v>170.05685195634601</v>
      </c>
      <c r="N25" s="1">
        <v>0</v>
      </c>
      <c r="O25" s="1">
        <v>0</v>
      </c>
      <c r="P25" s="1">
        <v>0</v>
      </c>
      <c r="Q25" s="1">
        <v>0.73081403622987895</v>
      </c>
      <c r="R25" s="1">
        <v>26.885301090635</v>
      </c>
      <c r="S25" s="1">
        <v>1.2684901149778001</v>
      </c>
      <c r="T25" s="1">
        <v>5.15399006329414</v>
      </c>
      <c r="U25" s="1">
        <v>127.546546683117</v>
      </c>
      <c r="V25" s="1">
        <v>713.88972400523801</v>
      </c>
      <c r="W25" s="1">
        <v>46.146196859440302</v>
      </c>
      <c r="X25" s="1">
        <v>419.40299812013001</v>
      </c>
      <c r="Y25" s="1">
        <v>0</v>
      </c>
      <c r="Z25" s="1">
        <v>6.7753483546922704</v>
      </c>
      <c r="AA25" s="1">
        <v>1.8452590032898899</v>
      </c>
      <c r="AB25" s="1">
        <v>5.1361588276929098</v>
      </c>
      <c r="AC25" s="1">
        <v>4.5924790036162904</v>
      </c>
      <c r="AD25" s="1">
        <f t="shared" si="2"/>
        <v>2346.7523392864414</v>
      </c>
      <c r="AE25" s="1">
        <v>2398</v>
      </c>
      <c r="AF25" s="4">
        <f t="shared" si="0"/>
        <v>51.247660713558616</v>
      </c>
      <c r="AG25" s="1">
        <f t="shared" si="1"/>
        <v>51.247660713558616</v>
      </c>
    </row>
    <row r="26" spans="1:33" ht="15" customHeight="1">
      <c r="A26" s="2">
        <v>22</v>
      </c>
      <c r="B26" s="1">
        <v>0</v>
      </c>
      <c r="C26" s="1">
        <v>0</v>
      </c>
      <c r="D26" s="1">
        <v>8.0669946626964499</v>
      </c>
      <c r="E26" s="1">
        <v>0</v>
      </c>
      <c r="F26" s="1">
        <v>0.984580767645301</v>
      </c>
      <c r="G26" s="1">
        <v>2.0759686013285199</v>
      </c>
      <c r="H26" s="1">
        <v>2.2742826300515899</v>
      </c>
      <c r="I26" s="1">
        <v>23.134301540134899</v>
      </c>
      <c r="J26" s="1">
        <v>60.632417116447101</v>
      </c>
      <c r="K26" s="1">
        <v>36.010396618548398</v>
      </c>
      <c r="L26" s="1">
        <v>7.9226060001978302</v>
      </c>
      <c r="M26" s="1">
        <v>10.3586036434366</v>
      </c>
      <c r="N26" s="1">
        <v>0</v>
      </c>
      <c r="O26" s="1">
        <v>1.74073322220083</v>
      </c>
      <c r="P26" s="1">
        <v>2.7969313791385799</v>
      </c>
      <c r="Q26" s="1">
        <v>35.700549088751998</v>
      </c>
      <c r="R26" s="1">
        <v>500.20981843151202</v>
      </c>
      <c r="S26" s="1">
        <v>62.965852799568196</v>
      </c>
      <c r="T26" s="1">
        <v>349.34991219402502</v>
      </c>
      <c r="U26" s="1">
        <v>196.12974864339401</v>
      </c>
      <c r="V26" s="1">
        <v>74.702981320705206</v>
      </c>
      <c r="W26" s="1">
        <v>790.86683339307501</v>
      </c>
      <c r="X26" s="1">
        <v>7.5739602572421498</v>
      </c>
      <c r="Y26" s="1">
        <v>2.50426806459074</v>
      </c>
      <c r="Z26" s="1">
        <v>22.948201635480402</v>
      </c>
      <c r="AA26" s="1">
        <v>131.15037456881001</v>
      </c>
      <c r="AB26" s="1">
        <v>13.309631629311699</v>
      </c>
      <c r="AC26" s="1">
        <v>313.06144265170599</v>
      </c>
      <c r="AD26" s="1">
        <f t="shared" si="2"/>
        <v>2656.4713908599983</v>
      </c>
      <c r="AE26" s="1">
        <v>2707</v>
      </c>
      <c r="AF26" s="4">
        <f t="shared" si="0"/>
        <v>50.528609140001663</v>
      </c>
      <c r="AG26" s="1">
        <f t="shared" si="1"/>
        <v>50.528609140001663</v>
      </c>
    </row>
    <row r="27" spans="1:33" ht="15" customHeight="1">
      <c r="A27" s="2">
        <v>23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6.3894840977477401</v>
      </c>
      <c r="I27" s="1">
        <v>0</v>
      </c>
      <c r="J27" s="1">
        <v>4.5342117392275201</v>
      </c>
      <c r="K27" s="1">
        <v>101.606635334776</v>
      </c>
      <c r="L27" s="1">
        <v>580.83521782852495</v>
      </c>
      <c r="M27" s="1">
        <v>679.14735242986001</v>
      </c>
      <c r="N27" s="1">
        <v>0</v>
      </c>
      <c r="O27" s="1">
        <v>0</v>
      </c>
      <c r="P27" s="1">
        <v>0</v>
      </c>
      <c r="Q27" s="1">
        <v>0</v>
      </c>
      <c r="R27" s="1">
        <v>3.4470840175055102</v>
      </c>
      <c r="S27" s="1">
        <v>0</v>
      </c>
      <c r="T27" s="1">
        <v>1.02217361380355</v>
      </c>
      <c r="U27" s="1">
        <v>20.735868262873399</v>
      </c>
      <c r="V27" s="1">
        <v>326.64464246721599</v>
      </c>
      <c r="W27" s="1">
        <v>7.8362102928614297</v>
      </c>
      <c r="X27" s="1">
        <v>958.63720158581202</v>
      </c>
      <c r="Y27" s="1">
        <v>0</v>
      </c>
      <c r="Z27" s="1">
        <v>0</v>
      </c>
      <c r="AA27" s="1">
        <v>0.65224167532838695</v>
      </c>
      <c r="AB27" s="1">
        <v>0</v>
      </c>
      <c r="AC27" s="1">
        <v>1.7856483184898999</v>
      </c>
      <c r="AD27" s="1">
        <f t="shared" si="2"/>
        <v>2693.2739716640262</v>
      </c>
      <c r="AE27" s="1">
        <v>2746</v>
      </c>
      <c r="AF27" s="4">
        <f t="shared" si="0"/>
        <v>52.726028335973751</v>
      </c>
      <c r="AG27" s="1">
        <f t="shared" si="1"/>
        <v>52.726028335973751</v>
      </c>
    </row>
    <row r="28" spans="1:33" ht="15" customHeight="1">
      <c r="A28" s="2">
        <v>24</v>
      </c>
      <c r="B28" s="1">
        <v>0</v>
      </c>
      <c r="C28" s="1">
        <v>0</v>
      </c>
      <c r="D28" s="1">
        <v>0</v>
      </c>
      <c r="E28" s="1">
        <v>0.68247372130978301</v>
      </c>
      <c r="F28" s="1">
        <v>1.0786389175820901</v>
      </c>
      <c r="G28" s="1">
        <v>0</v>
      </c>
      <c r="H28" s="1">
        <v>0</v>
      </c>
      <c r="I28" s="1">
        <v>2.19384594900083</v>
      </c>
      <c r="J28" s="1">
        <v>2.74489678656035</v>
      </c>
      <c r="K28" s="1">
        <v>1.6241079239953999</v>
      </c>
      <c r="L28" s="1">
        <v>0</v>
      </c>
      <c r="M28" s="1">
        <v>0</v>
      </c>
      <c r="N28" s="1">
        <v>14.6088260559853</v>
      </c>
      <c r="O28" s="1">
        <v>27.0206240227362</v>
      </c>
      <c r="P28" s="1">
        <v>324.29812761953099</v>
      </c>
      <c r="Q28" s="1">
        <v>24.530739328786701</v>
      </c>
      <c r="R28" s="1">
        <v>34.353376911600797</v>
      </c>
      <c r="S28" s="1">
        <v>232.80833201036401</v>
      </c>
      <c r="T28" s="1">
        <v>57.753054680574202</v>
      </c>
      <c r="U28" s="1">
        <v>3.0877807974446001</v>
      </c>
      <c r="V28" s="1">
        <v>0</v>
      </c>
      <c r="W28" s="1">
        <v>9.6764746790979697</v>
      </c>
      <c r="X28" s="1">
        <v>0</v>
      </c>
      <c r="Y28" s="1">
        <v>740.99702350093196</v>
      </c>
      <c r="Z28" s="1">
        <v>204.40599435597099</v>
      </c>
      <c r="AA28" s="1">
        <v>62.052185646648098</v>
      </c>
      <c r="AB28" s="1">
        <v>197.499447629836</v>
      </c>
      <c r="AC28" s="1">
        <v>11.970827342579399</v>
      </c>
      <c r="AD28" s="1">
        <f t="shared" si="2"/>
        <v>1953.3867778805354</v>
      </c>
      <c r="AE28" s="1">
        <v>1991</v>
      </c>
      <c r="AF28" s="4">
        <f t="shared" si="0"/>
        <v>37.613222119464581</v>
      </c>
      <c r="AG28" s="1">
        <f t="shared" si="1"/>
        <v>37.613222119464581</v>
      </c>
    </row>
    <row r="29" spans="1:33" ht="15" customHeight="1">
      <c r="A29" s="2">
        <v>25</v>
      </c>
      <c r="B29" s="1">
        <v>0</v>
      </c>
      <c r="C29" s="1">
        <v>0</v>
      </c>
      <c r="D29" s="1">
        <v>0</v>
      </c>
      <c r="E29" s="1">
        <v>0.44248949384590502</v>
      </c>
      <c r="F29" s="1">
        <v>3.3063405886230099</v>
      </c>
      <c r="G29" s="1">
        <v>0</v>
      </c>
      <c r="H29" s="1">
        <v>0</v>
      </c>
      <c r="I29" s="1">
        <v>1.2856952053933699</v>
      </c>
      <c r="J29" s="1">
        <v>1.7998131296470501</v>
      </c>
      <c r="K29" s="1">
        <v>1.3852659084227701</v>
      </c>
      <c r="L29" s="1">
        <v>0.31198235263833402</v>
      </c>
      <c r="M29" s="1">
        <v>0</v>
      </c>
      <c r="N29" s="1">
        <v>4.2385903533909302</v>
      </c>
      <c r="O29" s="1">
        <v>13.7525034209133</v>
      </c>
      <c r="P29" s="1">
        <v>133.00496462647899</v>
      </c>
      <c r="Q29" s="1">
        <v>17.311128642631999</v>
      </c>
      <c r="R29" s="1">
        <v>42.542218239340102</v>
      </c>
      <c r="S29" s="1">
        <v>291.55411451683699</v>
      </c>
      <c r="T29" s="1">
        <v>148.77723833163401</v>
      </c>
      <c r="U29" s="1">
        <v>7.2497758650049198</v>
      </c>
      <c r="V29" s="1">
        <v>1.3247348249430599</v>
      </c>
      <c r="W29" s="1">
        <v>39.035358934567498</v>
      </c>
      <c r="X29" s="1">
        <v>0</v>
      </c>
      <c r="Y29" s="1">
        <v>249.872796797034</v>
      </c>
      <c r="Z29" s="1">
        <v>455.32820025113102</v>
      </c>
      <c r="AA29" s="1">
        <v>269.512872780507</v>
      </c>
      <c r="AB29" s="1">
        <v>348.88761303374702</v>
      </c>
      <c r="AC29" s="1">
        <v>48.201717258895997</v>
      </c>
      <c r="AD29" s="1">
        <f t="shared" si="2"/>
        <v>2079.1254145556277</v>
      </c>
      <c r="AE29" s="1">
        <v>2115</v>
      </c>
      <c r="AF29" s="4">
        <f t="shared" si="0"/>
        <v>35.874585444372315</v>
      </c>
      <c r="AG29" s="1">
        <f t="shared" si="1"/>
        <v>35.874585444372315</v>
      </c>
    </row>
    <row r="30" spans="1:33" ht="15" customHeight="1">
      <c r="A30" s="2">
        <v>26</v>
      </c>
      <c r="B30" s="1">
        <v>0</v>
      </c>
      <c r="C30" s="1">
        <v>0</v>
      </c>
      <c r="D30" s="1">
        <v>0</v>
      </c>
      <c r="E30" s="1">
        <v>2.8605551684998098</v>
      </c>
      <c r="F30" s="1">
        <v>1.30140694687892</v>
      </c>
      <c r="G30" s="1">
        <v>0</v>
      </c>
      <c r="H30" s="1">
        <v>0</v>
      </c>
      <c r="I30" s="1">
        <v>2.68775540807684</v>
      </c>
      <c r="J30" s="1">
        <v>3.3755779052522099</v>
      </c>
      <c r="K30" s="1">
        <v>2.36441646537715</v>
      </c>
      <c r="L30" s="1">
        <v>0.65752221814429701</v>
      </c>
      <c r="M30" s="1">
        <v>2.1680269999425001</v>
      </c>
      <c r="N30" s="1">
        <v>1.00042240683892</v>
      </c>
      <c r="O30" s="1">
        <v>11.055012264695099</v>
      </c>
      <c r="P30" s="1">
        <v>39.486105151191502</v>
      </c>
      <c r="Q30" s="1">
        <v>30.326818664744899</v>
      </c>
      <c r="R30" s="1">
        <v>78.287337040311797</v>
      </c>
      <c r="S30" s="1">
        <v>321.45826196064598</v>
      </c>
      <c r="T30" s="1">
        <v>350.78865051201802</v>
      </c>
      <c r="U30" s="1">
        <v>15.055217831135</v>
      </c>
      <c r="V30" s="1">
        <v>4.84686335799418</v>
      </c>
      <c r="W30" s="1">
        <v>149.54849643832699</v>
      </c>
      <c r="X30" s="1">
        <v>0.59492200872707801</v>
      </c>
      <c r="Y30" s="1">
        <v>39.4284896244965</v>
      </c>
      <c r="Z30" s="1">
        <v>306.55854308278299</v>
      </c>
      <c r="AA30" s="1">
        <v>833.16221657917401</v>
      </c>
      <c r="AB30" s="1">
        <v>219.78598025806801</v>
      </c>
      <c r="AC30" s="1">
        <v>312.36627460415502</v>
      </c>
      <c r="AD30" s="1">
        <f t="shared" si="2"/>
        <v>2729.1648728974774</v>
      </c>
      <c r="AE30" s="1">
        <v>2784</v>
      </c>
      <c r="AF30" s="4">
        <f t="shared" si="0"/>
        <v>54.83512710252262</v>
      </c>
      <c r="AG30" s="1">
        <f t="shared" si="1"/>
        <v>54.83512710252262</v>
      </c>
    </row>
    <row r="31" spans="1:33" ht="15" customHeight="1">
      <c r="A31" s="2">
        <v>27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1.5453398179304001</v>
      </c>
      <c r="O31" s="1">
        <v>2.4473138390092899</v>
      </c>
      <c r="P31" s="1">
        <v>37.099543881835402</v>
      </c>
      <c r="Q31" s="1">
        <v>3.5010489783529102</v>
      </c>
      <c r="R31" s="1">
        <v>11.8140308724848</v>
      </c>
      <c r="S31" s="1">
        <v>71.181875778815296</v>
      </c>
      <c r="T31" s="1">
        <v>64.288812364198705</v>
      </c>
      <c r="U31" s="1">
        <v>3.3588366558986902</v>
      </c>
      <c r="V31" s="1">
        <v>1.40357046051101</v>
      </c>
      <c r="W31" s="1">
        <v>37.248047348596202</v>
      </c>
      <c r="X31" s="1">
        <v>0</v>
      </c>
      <c r="Y31" s="1">
        <v>194.37594884615501</v>
      </c>
      <c r="Z31" s="1">
        <v>244.889449637132</v>
      </c>
      <c r="AA31" s="1">
        <v>251.701110643493</v>
      </c>
      <c r="AB31" s="1">
        <v>876.21729166420698</v>
      </c>
      <c r="AC31" s="1">
        <v>91.857421822987007</v>
      </c>
      <c r="AD31" s="1">
        <f t="shared" si="2"/>
        <v>1892.9296426116066</v>
      </c>
      <c r="AE31" s="1">
        <v>1928</v>
      </c>
      <c r="AF31" s="4">
        <f t="shared" si="0"/>
        <v>35.070357388393404</v>
      </c>
      <c r="AG31" s="1">
        <f t="shared" si="1"/>
        <v>35.070357388393404</v>
      </c>
    </row>
    <row r="32" spans="1:33" ht="15" customHeight="1">
      <c r="A32" s="2">
        <v>28</v>
      </c>
      <c r="B32" s="1">
        <v>0</v>
      </c>
      <c r="C32" s="1">
        <v>0</v>
      </c>
      <c r="D32" s="1">
        <v>0</v>
      </c>
      <c r="E32" s="1">
        <v>0</v>
      </c>
      <c r="F32" s="1">
        <v>1.0568816934042</v>
      </c>
      <c r="G32" s="1">
        <v>0</v>
      </c>
      <c r="H32" s="1">
        <v>0</v>
      </c>
      <c r="I32" s="1">
        <v>4.7957133262979301</v>
      </c>
      <c r="J32" s="1">
        <v>5.4463168771150601</v>
      </c>
      <c r="K32" s="1">
        <v>3.0776101701180001</v>
      </c>
      <c r="L32" s="1">
        <v>0.87605115536311395</v>
      </c>
      <c r="M32" s="1">
        <v>1.05214213392874</v>
      </c>
      <c r="N32" s="1">
        <v>0</v>
      </c>
      <c r="O32" s="1">
        <v>2.9819652837317201</v>
      </c>
      <c r="P32" s="1">
        <v>5.9441700083794302</v>
      </c>
      <c r="Q32" s="1">
        <v>24.882364683286202</v>
      </c>
      <c r="R32" s="1">
        <v>118.438902012928</v>
      </c>
      <c r="S32" s="1">
        <v>98.789077020866003</v>
      </c>
      <c r="T32" s="1">
        <v>294.16826396152697</v>
      </c>
      <c r="U32" s="1">
        <v>21.566793232039</v>
      </c>
      <c r="V32" s="1">
        <v>8.0036905400957803</v>
      </c>
      <c r="W32" s="1">
        <v>237.79680188208701</v>
      </c>
      <c r="X32" s="1">
        <v>1.3838914895421901</v>
      </c>
      <c r="Y32" s="1">
        <v>5.1823095490831301</v>
      </c>
      <c r="Z32" s="1">
        <v>49.166771083328399</v>
      </c>
      <c r="AA32" s="1">
        <v>315.949448374469</v>
      </c>
      <c r="AB32" s="1">
        <v>35.722726235185299</v>
      </c>
      <c r="AC32" s="1">
        <v>491.91371192005403</v>
      </c>
      <c r="AD32" s="1">
        <f t="shared" si="2"/>
        <v>1728.1956026328294</v>
      </c>
      <c r="AE32" s="1">
        <v>1757</v>
      </c>
      <c r="AF32" s="4">
        <f t="shared" si="0"/>
        <v>28.804397367170623</v>
      </c>
      <c r="AG32" s="1">
        <f t="shared" si="1"/>
        <v>28.804397367170623</v>
      </c>
    </row>
    <row r="33" spans="1:33" ht="15" customHeight="1">
      <c r="A33" t="s">
        <v>0</v>
      </c>
      <c r="B33" s="1">
        <f>SUM(B5:B32)</f>
        <v>742.87387554841678</v>
      </c>
      <c r="C33" s="1">
        <f t="shared" ref="C33:AC33" si="3">SUM(C5:C32)</f>
        <v>1672.8511417697275</v>
      </c>
      <c r="D33" s="1">
        <f t="shared" si="3"/>
        <v>2895.8648677673286</v>
      </c>
      <c r="E33" s="1">
        <f t="shared" si="3"/>
        <v>2500.9726656415087</v>
      </c>
      <c r="F33" s="1">
        <f t="shared" si="3"/>
        <v>1894.7154253438982</v>
      </c>
      <c r="G33" s="1">
        <f t="shared" si="3"/>
        <v>2768.8388182845074</v>
      </c>
      <c r="H33" s="1">
        <f t="shared" si="3"/>
        <v>1972.403550801662</v>
      </c>
      <c r="I33" s="1">
        <f t="shared" si="3"/>
        <v>3458.6656076019044</v>
      </c>
      <c r="J33" s="1">
        <f t="shared" si="3"/>
        <v>3586.1793306021259</v>
      </c>
      <c r="K33" s="1">
        <f t="shared" si="3"/>
        <v>3342.9259544746874</v>
      </c>
      <c r="L33" s="1">
        <f t="shared" si="3"/>
        <v>3881.7941492320788</v>
      </c>
      <c r="M33" s="1">
        <f t="shared" si="3"/>
        <v>3106.80076509428</v>
      </c>
      <c r="N33" s="1">
        <f t="shared" si="3"/>
        <v>1829.0909328449789</v>
      </c>
      <c r="O33" s="1">
        <f t="shared" si="3"/>
        <v>2127.7937715521139</v>
      </c>
      <c r="P33" s="1">
        <f t="shared" si="3"/>
        <v>2668.1567570769303</v>
      </c>
      <c r="Q33" s="1">
        <f t="shared" si="3"/>
        <v>2366.9712979724118</v>
      </c>
      <c r="R33" s="1">
        <f t="shared" si="3"/>
        <v>6263.0184318675738</v>
      </c>
      <c r="S33" s="1">
        <f t="shared" si="3"/>
        <v>4510.2608331436013</v>
      </c>
      <c r="T33" s="1">
        <f t="shared" si="3"/>
        <v>3835.698359461981</v>
      </c>
      <c r="U33" s="1">
        <f t="shared" si="3"/>
        <v>1771.3338281194046</v>
      </c>
      <c r="V33" s="1">
        <f t="shared" si="3"/>
        <v>2417.5453895792598</v>
      </c>
      <c r="W33" s="1">
        <f t="shared" si="3"/>
        <v>2549.8215673755576</v>
      </c>
      <c r="X33" s="1">
        <f t="shared" si="3"/>
        <v>2595.4845959001327</v>
      </c>
      <c r="Y33" s="1">
        <f t="shared" si="3"/>
        <v>1915.7411432580939</v>
      </c>
      <c r="Z33" s="1">
        <f t="shared" si="3"/>
        <v>2068.4567657790321</v>
      </c>
      <c r="AA33" s="1">
        <f t="shared" si="3"/>
        <v>2760.0563832979965</v>
      </c>
      <c r="AB33" s="1">
        <f t="shared" si="3"/>
        <v>1883.8291679344229</v>
      </c>
      <c r="AC33" s="1">
        <f t="shared" si="3"/>
        <v>1704.5179618292113</v>
      </c>
      <c r="AF33" s="6">
        <f>SUM(AG5:AG32)</f>
        <v>1431.5724008129916</v>
      </c>
      <c r="AG33" s="1"/>
    </row>
    <row r="34" spans="1:33" ht="15" customHeight="1">
      <c r="A34" t="s">
        <v>3</v>
      </c>
      <c r="B34" s="1">
        <v>737</v>
      </c>
      <c r="C34" s="1">
        <v>1658</v>
      </c>
      <c r="D34" s="1">
        <v>2904</v>
      </c>
      <c r="E34" s="1">
        <v>2502</v>
      </c>
      <c r="F34" s="1">
        <v>1877</v>
      </c>
      <c r="G34" s="1">
        <v>2766</v>
      </c>
      <c r="H34" s="1">
        <v>1966</v>
      </c>
      <c r="I34" s="1">
        <v>3452</v>
      </c>
      <c r="J34" s="1">
        <v>3576</v>
      </c>
      <c r="K34" s="1">
        <v>3343</v>
      </c>
      <c r="L34" s="1">
        <v>3883</v>
      </c>
      <c r="M34" s="1">
        <v>3090</v>
      </c>
      <c r="N34" s="1">
        <v>1822</v>
      </c>
      <c r="O34" s="1">
        <v>2122</v>
      </c>
      <c r="P34" s="1">
        <v>2672</v>
      </c>
      <c r="Q34" s="1">
        <v>2342</v>
      </c>
      <c r="R34" s="1">
        <v>6274</v>
      </c>
      <c r="S34" s="1">
        <v>4520</v>
      </c>
      <c r="T34" s="1">
        <v>3826</v>
      </c>
      <c r="U34" s="1">
        <v>1743</v>
      </c>
      <c r="V34" s="1">
        <v>2417</v>
      </c>
      <c r="W34" s="1">
        <v>2550</v>
      </c>
      <c r="X34" s="1">
        <v>2592</v>
      </c>
      <c r="Y34" s="1">
        <v>1908</v>
      </c>
      <c r="Z34" s="1">
        <v>2051</v>
      </c>
      <c r="AA34" s="1">
        <v>2753</v>
      </c>
      <c r="AB34" s="1">
        <v>1888</v>
      </c>
      <c r="AC34" s="1">
        <v>1703</v>
      </c>
    </row>
    <row r="35" spans="1:33" ht="15" customHeight="1">
      <c r="A35" s="3" t="s">
        <v>1</v>
      </c>
      <c r="B35" s="4">
        <f t="shared" ref="B35:AC35" si="4">B34-B33</f>
        <v>-5.8738755484167768</v>
      </c>
      <c r="C35" s="4">
        <f t="shared" si="4"/>
        <v>-14.851141769727519</v>
      </c>
      <c r="D35" s="4">
        <f t="shared" si="4"/>
        <v>8.1351322326713671</v>
      </c>
      <c r="E35" s="4">
        <f t="shared" si="4"/>
        <v>1.0273343584913164</v>
      </c>
      <c r="F35" s="4">
        <f t="shared" si="4"/>
        <v>-17.715425343898232</v>
      </c>
      <c r="G35" s="4">
        <f t="shared" si="4"/>
        <v>-2.838818284507397</v>
      </c>
      <c r="H35" s="4">
        <f t="shared" si="4"/>
        <v>-6.4035508016620497</v>
      </c>
      <c r="I35" s="4">
        <f t="shared" si="4"/>
        <v>-6.6656076019044121</v>
      </c>
      <c r="J35" s="4">
        <f t="shared" si="4"/>
        <v>-10.179330602125901</v>
      </c>
      <c r="K35" s="4">
        <f t="shared" si="4"/>
        <v>7.4045525312612881E-2</v>
      </c>
      <c r="L35" s="4">
        <f t="shared" si="4"/>
        <v>1.2058507679212198</v>
      </c>
      <c r="M35" s="4">
        <f t="shared" si="4"/>
        <v>-16.800765094279996</v>
      </c>
      <c r="N35" s="4">
        <f t="shared" si="4"/>
        <v>-7.0909328449788518</v>
      </c>
      <c r="O35" s="4">
        <f t="shared" si="4"/>
        <v>-5.7937715521138671</v>
      </c>
      <c r="P35" s="4">
        <f t="shared" si="4"/>
        <v>3.843242923069738</v>
      </c>
      <c r="Q35" s="4">
        <f t="shared" si="4"/>
        <v>-24.971297972411776</v>
      </c>
      <c r="R35" s="4">
        <f t="shared" si="4"/>
        <v>10.981568132426219</v>
      </c>
      <c r="S35" s="4">
        <f t="shared" si="4"/>
        <v>9.7391668563986968</v>
      </c>
      <c r="T35" s="4">
        <f t="shared" si="4"/>
        <v>-9.6983594619809992</v>
      </c>
      <c r="U35" s="4">
        <f t="shared" si="4"/>
        <v>-28.333828119404643</v>
      </c>
      <c r="V35" s="4">
        <f t="shared" si="4"/>
        <v>-0.54538957925979048</v>
      </c>
      <c r="W35" s="4">
        <f t="shared" si="4"/>
        <v>0.17843262444239372</v>
      </c>
      <c r="X35" s="4">
        <f t="shared" si="4"/>
        <v>-3.4845959001327174</v>
      </c>
      <c r="Y35" s="4">
        <f t="shared" si="4"/>
        <v>-7.7411432580938708</v>
      </c>
      <c r="Z35" s="4">
        <f t="shared" si="4"/>
        <v>-17.456765779032139</v>
      </c>
      <c r="AA35" s="4">
        <f t="shared" si="4"/>
        <v>-7.05638329799649</v>
      </c>
      <c r="AB35" s="4">
        <f t="shared" si="4"/>
        <v>4.1708320655770876</v>
      </c>
      <c r="AC35" s="4">
        <f t="shared" si="4"/>
        <v>-1.5179618292113446</v>
      </c>
      <c r="AD35" s="6">
        <f>SUM(B36:AC36)</f>
        <v>234.37455012744942</v>
      </c>
    </row>
    <row r="36" spans="1:33">
      <c r="B36" s="1">
        <f>ABS(B35)</f>
        <v>5.8738755484167768</v>
      </c>
      <c r="C36" s="1">
        <f t="shared" ref="C36:AC36" si="5">ABS(C35)</f>
        <v>14.851141769727519</v>
      </c>
      <c r="D36" s="1">
        <f t="shared" si="5"/>
        <v>8.1351322326713671</v>
      </c>
      <c r="E36" s="1">
        <f t="shared" si="5"/>
        <v>1.0273343584913164</v>
      </c>
      <c r="F36" s="1">
        <f t="shared" si="5"/>
        <v>17.715425343898232</v>
      </c>
      <c r="G36" s="1">
        <f t="shared" si="5"/>
        <v>2.838818284507397</v>
      </c>
      <c r="H36" s="1">
        <f t="shared" si="5"/>
        <v>6.4035508016620497</v>
      </c>
      <c r="I36" s="1">
        <f t="shared" si="5"/>
        <v>6.6656076019044121</v>
      </c>
      <c r="J36" s="1">
        <f t="shared" si="5"/>
        <v>10.179330602125901</v>
      </c>
      <c r="K36" s="1">
        <f t="shared" si="5"/>
        <v>7.4045525312612881E-2</v>
      </c>
      <c r="L36" s="1">
        <f t="shared" si="5"/>
        <v>1.2058507679212198</v>
      </c>
      <c r="M36" s="1">
        <f t="shared" si="5"/>
        <v>16.800765094279996</v>
      </c>
      <c r="N36" s="1">
        <f t="shared" si="5"/>
        <v>7.0909328449788518</v>
      </c>
      <c r="O36" s="1">
        <f t="shared" si="5"/>
        <v>5.7937715521138671</v>
      </c>
      <c r="P36" s="1">
        <f t="shared" si="5"/>
        <v>3.843242923069738</v>
      </c>
      <c r="Q36" s="1">
        <f t="shared" si="5"/>
        <v>24.971297972411776</v>
      </c>
      <c r="R36" s="1">
        <f t="shared" si="5"/>
        <v>10.981568132426219</v>
      </c>
      <c r="S36" s="1">
        <f t="shared" si="5"/>
        <v>9.7391668563986968</v>
      </c>
      <c r="T36" s="1">
        <f t="shared" si="5"/>
        <v>9.6983594619809992</v>
      </c>
      <c r="U36" s="1">
        <f t="shared" si="5"/>
        <v>28.333828119404643</v>
      </c>
      <c r="V36" s="1">
        <f t="shared" si="5"/>
        <v>0.54538957925979048</v>
      </c>
      <c r="W36" s="1">
        <f t="shared" si="5"/>
        <v>0.17843262444239372</v>
      </c>
      <c r="X36" s="1">
        <f t="shared" si="5"/>
        <v>3.4845959001327174</v>
      </c>
      <c r="Y36" s="1">
        <f t="shared" si="5"/>
        <v>7.7411432580938708</v>
      </c>
      <c r="Z36" s="1">
        <f t="shared" si="5"/>
        <v>17.456765779032139</v>
      </c>
      <c r="AA36" s="1">
        <f t="shared" si="5"/>
        <v>7.05638329799649</v>
      </c>
      <c r="AB36" s="1">
        <f t="shared" si="5"/>
        <v>4.1708320655770876</v>
      </c>
      <c r="AC36" s="1">
        <f t="shared" si="5"/>
        <v>1.5179618292113446</v>
      </c>
      <c r="AD36" s="1"/>
    </row>
  </sheetData>
  <mergeCells count="1">
    <mergeCell ref="A2:AC2"/>
  </mergeCells>
  <phoneticPr fontId="1"/>
  <pageMargins left="0.7" right="0.7" top="0.75" bottom="0.75" header="0.3" footer="0.3"/>
  <pageSetup paperSize="9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陳 秋実</dc:creator>
  <cp:lastModifiedBy>陳 秋実</cp:lastModifiedBy>
  <dcterms:created xsi:type="dcterms:W3CDTF">2019-11-12T04:26:09Z</dcterms:created>
  <dcterms:modified xsi:type="dcterms:W3CDTF">2019-11-28T05:47:12Z</dcterms:modified>
</cp:coreProperties>
</file>