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35" tabRatio="876" firstSheet="1" activeTab="1"/>
  </bookViews>
  <sheets>
    <sheet name="Test-design" sheetId="1" r:id="rId1"/>
    <sheet name="Test case" sheetId="2" r:id="rId2"/>
    <sheet name="Login Logout ChangePass" sheetId="4" r:id="rId3"/>
    <sheet name="AboutThisAssessment" sheetId="6" r:id="rId4"/>
    <sheet name="AvailabilityandSubmission" sheetId="7" r:id="rId5"/>
    <sheet name="ExceptionTimeLimit&amp;DeliveryDate" sheetId="11" r:id="rId6"/>
    <sheet name="Grading and Feedback" sheetId="13" r:id="rId7"/>
    <sheet name=" Layout and Appearance" sheetId="14" r:id="rId8"/>
    <sheet name="TOEIC-Configure-BugsList" sheetId="10" r:id="rId9"/>
    <sheet name="TOEIC-Configure-TestReport" sheetId="15"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5" l="1"/>
  <c r="E18" i="15"/>
  <c r="D16" i="15"/>
  <c r="E16" i="15"/>
  <c r="I16" i="15"/>
  <c r="F16" i="15"/>
  <c r="H16" i="15"/>
  <c r="G16" i="15"/>
  <c r="C5" i="15"/>
  <c r="A17" i="7" l="1"/>
  <c r="A20" i="14" l="1"/>
  <c r="A21" i="14"/>
  <c r="A19" i="14"/>
  <c r="A18" i="14"/>
  <c r="A17" i="14"/>
  <c r="A16" i="14"/>
  <c r="A15" i="14"/>
  <c r="A14" i="14"/>
  <c r="A13" i="14"/>
  <c r="A12" i="14"/>
  <c r="A11" i="14"/>
  <c r="A10" i="14"/>
  <c r="E6" i="14"/>
  <c r="D6" i="14"/>
  <c r="B6" i="14"/>
  <c r="A6" i="14"/>
  <c r="A29" i="13"/>
  <c r="A28" i="13"/>
  <c r="A27" i="13"/>
  <c r="A26" i="13"/>
  <c r="A25" i="13"/>
  <c r="A24" i="13"/>
  <c r="A23" i="13"/>
  <c r="A22" i="13"/>
  <c r="A21" i="13"/>
  <c r="A20" i="13"/>
  <c r="A19" i="13"/>
  <c r="A18" i="13"/>
  <c r="A17" i="13"/>
  <c r="A16" i="13"/>
  <c r="A15" i="13"/>
  <c r="A14" i="13"/>
  <c r="A13" i="13"/>
  <c r="A12" i="13"/>
  <c r="A11" i="13"/>
  <c r="A10" i="13"/>
  <c r="F6" i="13"/>
  <c r="D6" i="13"/>
  <c r="B6" i="13"/>
  <c r="A6" i="13"/>
  <c r="A13" i="11"/>
  <c r="A12" i="11"/>
  <c r="A11" i="11"/>
  <c r="A10" i="11"/>
  <c r="F6" i="11"/>
  <c r="D6" i="11"/>
  <c r="B6" i="11"/>
  <c r="A6" i="11"/>
  <c r="G6" i="13" l="1"/>
  <c r="C6" i="13" s="1"/>
  <c r="F6" i="14"/>
  <c r="G6" i="11"/>
  <c r="C6" i="11" s="1"/>
  <c r="B6" i="6"/>
  <c r="A34" i="7"/>
  <c r="A33" i="7"/>
  <c r="A32" i="7"/>
  <c r="A30" i="7"/>
  <c r="A15" i="7"/>
  <c r="A25" i="7"/>
  <c r="A24" i="7"/>
  <c r="A23" i="7"/>
  <c r="A22" i="7"/>
  <c r="A21" i="7"/>
  <c r="A19" i="7"/>
  <c r="A16" i="7"/>
  <c r="A21" i="6" l="1"/>
  <c r="A20" i="6"/>
  <c r="A17" i="6"/>
  <c r="A18" i="6"/>
  <c r="A34" i="4" l="1"/>
  <c r="A39" i="4" l="1"/>
  <c r="A36" i="4"/>
  <c r="A14" i="6" l="1"/>
  <c r="A11" i="7"/>
  <c r="A31" i="7"/>
  <c r="A29" i="7"/>
  <c r="A28" i="7"/>
  <c r="A27" i="7"/>
  <c r="A26" i="7"/>
  <c r="A20" i="7"/>
  <c r="A18" i="7"/>
  <c r="A14" i="7"/>
  <c r="A13" i="7"/>
  <c r="A12" i="7"/>
  <c r="A10" i="7"/>
  <c r="F6" i="7"/>
  <c r="D6" i="7"/>
  <c r="B6" i="7"/>
  <c r="A6" i="7"/>
  <c r="A12" i="6"/>
  <c r="G6" i="7" l="1"/>
  <c r="A22" i="6"/>
  <c r="A19" i="6"/>
  <c r="A16" i="6"/>
  <c r="A15" i="6"/>
  <c r="A13" i="6"/>
  <c r="A11" i="6"/>
  <c r="A10" i="6"/>
  <c r="F6" i="6"/>
  <c r="D6" i="6"/>
  <c r="A6" i="6"/>
  <c r="A38" i="4"/>
  <c r="A37" i="4"/>
  <c r="A35" i="4"/>
  <c r="A33" i="4"/>
  <c r="A11" i="4"/>
  <c r="G6" i="6" l="1"/>
  <c r="C6" i="6" s="1"/>
  <c r="A10" i="4"/>
  <c r="A31" i="4" l="1"/>
  <c r="A30" i="4"/>
  <c r="A28" i="4"/>
  <c r="A27" i="4"/>
  <c r="A26" i="4"/>
  <c r="A25" i="4"/>
  <c r="A24" i="4"/>
  <c r="A23" i="4"/>
  <c r="A22" i="4"/>
  <c r="A21" i="4"/>
  <c r="A20" i="4"/>
  <c r="A19" i="4"/>
  <c r="A18" i="4"/>
  <c r="A17" i="4"/>
  <c r="A16" i="4"/>
  <c r="A15" i="4"/>
  <c r="A14" i="4"/>
  <c r="A13" i="4"/>
  <c r="A12" i="4"/>
  <c r="F6" i="4"/>
  <c r="D6" i="4"/>
  <c r="B6" i="4"/>
  <c r="A6" i="4"/>
  <c r="G6" i="4" l="1"/>
  <c r="C6" i="4" s="1"/>
</calcChain>
</file>

<file path=xl/comments1.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Tran Thi Lanh</author>
  </authors>
  <commentList>
    <comment ref="F6" authorId="0" shapeId="0">
      <text>
        <r>
          <rPr>
            <b/>
            <sz val="8"/>
            <rFont val="Tahoma"/>
            <family val="2"/>
          </rPr>
          <t>Tran Thi Lanh:</t>
        </r>
        <r>
          <rPr>
            <sz val="8"/>
            <rFont val="Tahoma"/>
            <family val="2"/>
          </rPr>
          <t xml:space="preserve">
Immediately
High
Medium
Low</t>
        </r>
      </text>
    </comment>
    <comment ref="G6" authorId="0" shapeId="0">
      <text>
        <r>
          <rPr>
            <b/>
            <sz val="8"/>
            <rFont val="Tahoma"/>
            <family val="2"/>
          </rPr>
          <t>Tran Thi Lanh:</t>
        </r>
        <r>
          <rPr>
            <sz val="8"/>
            <rFont val="Tahoma"/>
            <family val="2"/>
          </rPr>
          <t xml:space="preserve">
Fatal
Serious
Medium
Cosmetic</t>
        </r>
      </text>
    </comment>
  </commentList>
</comments>
</file>

<file path=xl/sharedStrings.xml><?xml version="1.0" encoding="utf-8"?>
<sst xmlns="http://schemas.openxmlformats.org/spreadsheetml/2006/main" count="1178" uniqueCount="517">
  <si>
    <t>Requirement Level 1</t>
  </si>
  <si>
    <t>Đăng nhập và đăng xuất</t>
  </si>
  <si>
    <t>Thi</t>
  </si>
  <si>
    <t>Requirement Level 2</t>
  </si>
  <si>
    <t>Đăng nhập</t>
  </si>
  <si>
    <t>Đăng xuất</t>
  </si>
  <si>
    <t>Requirement Level 3</t>
  </si>
  <si>
    <t>Thành công</t>
  </si>
  <si>
    <t>Thất bại</t>
  </si>
  <si>
    <t>Test Criteria</t>
  </si>
  <si>
    <t>Kiểm tra bố cục màn hình đăng nhập</t>
  </si>
  <si>
    <t>Kiểm tra giá trị mặc định của màn hinh</t>
  </si>
  <si>
    <t>Kiểm tra độ dài tối đa của các phần trên màn hình</t>
  </si>
  <si>
    <t>Kiểm tra đăng nhập với username đúng và password sai</t>
  </si>
  <si>
    <t>Kiểm tra đăng nhập với username sai</t>
  </si>
  <si>
    <t>Bấm "Logout"</t>
  </si>
  <si>
    <t>Test Type</t>
  </si>
  <si>
    <t>GUI</t>
  </si>
  <si>
    <t>Funtion</t>
  </si>
  <si>
    <t>Kiểm tra đăng nhập với password trống</t>
  </si>
  <si>
    <t>Kiểm tra đăng nhập với username trống</t>
  </si>
  <si>
    <t>Kiểm tra đăng nhập với username và password trống</t>
  </si>
  <si>
    <t>Cấu hình đề thi</t>
  </si>
  <si>
    <t>Kiểm tra đăng nhập với username hợp lệ và password đúng.</t>
  </si>
  <si>
    <t>Quên Mật Khẩu</t>
  </si>
  <si>
    <t>Bấm "Forgot your password?" Kiểm tra bố cục màn hình "Reset Password"</t>
  </si>
  <si>
    <t>Kiểm tra nhập với địa chỉ email hợp lệ.</t>
  </si>
  <si>
    <t>Kiểm tra nhập địa chỉ email trống</t>
  </si>
  <si>
    <t>Kiểm tra nhập địa chỉ email không hợp lệ với cấu trúc</t>
  </si>
  <si>
    <t>Note</t>
  </si>
  <si>
    <t>Vẫn accept</t>
  </si>
  <si>
    <t>About This Assessment</t>
  </si>
  <si>
    <t>Availability and Submission</t>
  </si>
  <si>
    <t>Kiểm tra bố cục màn hình.</t>
  </si>
  <si>
    <t xml:space="preserve"> </t>
  </si>
  <si>
    <t>Kiểm tra việc sửa đổi thông tin về Assessment ( Lưu những gì thay đổi sau khi nhấn nút Lưu)</t>
  </si>
  <si>
    <t>Kiểm tra việc sửa đổi thông tin về Assessment (Không lưu những gì thay đổi sau khi nhấn nút Lưu)</t>
  </si>
  <si>
    <t>Kiểm Tra bố cục giao diện</t>
  </si>
  <si>
    <t>Kiểm tra các giá trị mặc định của một số chức năng.</t>
  </si>
  <si>
    <t>Không Hiển Thi Về Thông Tin Của Assessment cần cấu hình</t>
  </si>
  <si>
    <t>Kiểm tra hiển thị thông tin của Assessment cần cấu hình.</t>
  </si>
  <si>
    <t>Kiển tra việc chỉnh sửa các giá trị mặc định của một số chức năng.( Lưu lại các giá trị sau khi cấu hình)</t>
  </si>
  <si>
    <t>Không hiển thị các giá trị của các chức năng.</t>
  </si>
  <si>
    <t>Kiểm tra việc chỉnh sửa các giá trị mặc định của một số chức năng.(Không lưu lại các giá trị sau khi chỉnh sửa)</t>
  </si>
  <si>
    <t>Exceptions to Time Limit and Delivery Date</t>
  </si>
  <si>
    <t>Kiểm Tra việc thêm một Exception.</t>
  </si>
  <si>
    <t>Kiểm Tra Edit của các Exception</t>
  </si>
  <si>
    <t xml:space="preserve">Kiểm Tra việc hiển thị các Exception đã có </t>
  </si>
  <si>
    <t>Kiểm tra việc Delete Exception đã có</t>
  </si>
  <si>
    <t>Grading and Feedback</t>
  </si>
  <si>
    <t xml:space="preserve">Kiểm tra việc hiển thị các giá trị của các chức năng. </t>
  </si>
  <si>
    <t>Function</t>
  </si>
  <si>
    <t>Kiểm tra việc chỉnh sửa các giá trị của các chức năng này</t>
  </si>
  <si>
    <t>Layout and Appearance</t>
  </si>
  <si>
    <t>Thành Công</t>
  </si>
  <si>
    <t xml:space="preserve">Kiểm tra việc sửa đổi các giá trị của các chức năng. </t>
  </si>
  <si>
    <t xml:space="preserve">Kiểm tra URL Assessment </t>
  </si>
  <si>
    <t>Kiểm tra việc hiển thi thông tin của Assessment</t>
  </si>
  <si>
    <t>Kiểm tra việc cấu hình của assessment</t>
  </si>
  <si>
    <t>Kiểm tra các user hoặc các group ngoại lệ</t>
  </si>
  <si>
    <t>Kiểm tra cấu hình cách feedback về assessment</t>
  </si>
  <si>
    <t>Kiểm tra cách hiển thị điểm</t>
  </si>
  <si>
    <t>Kiểm tra cách hiển thị về Assessment</t>
  </si>
  <si>
    <t>Kiểm tra số lượng cho phép Submiss</t>
  </si>
  <si>
    <t>Kiểm tra việc chỉnh sửa thời gian trong những tình huống khác nhau</t>
  </si>
  <si>
    <t>Kiểm tra phối hợp với các thống số thời gian</t>
  </si>
  <si>
    <t>Kiểm tra việc autosubmiss của bài làm</t>
  </si>
  <si>
    <t>Kiểm tra việc nhận thông báo khi submiss bài làm</t>
  </si>
  <si>
    <t>Kiểm tra việc hiển thị điểm câu hỏi</t>
  </si>
  <si>
    <t>Kiểm tra việc hiển thi về các giá trị mặc định cho việc thêm một Exception</t>
  </si>
  <si>
    <t>Kiểm tra cấu hình thời gian của các Exception</t>
  </si>
  <si>
    <t>Kiểm tra cách đánh giá điểm khi submiss nhiều lần</t>
  </si>
  <si>
    <t>Kiểm tra việc cấu hình để nhận các Feedback</t>
  </si>
  <si>
    <t xml:space="preserve">Kiểm tra cấu hình số câu hỏi hiện ra mỗi lần </t>
  </si>
  <si>
    <t>Kiểm tra cấu hình truy cập vào các câu hỏi trước hoặc sau</t>
  </si>
  <si>
    <t>Kiểm tra việc hiển thị số câu hỏi theo số thứ tự trong đề thi hay theo từng phần</t>
  </si>
  <si>
    <t>Kiểm tra việc thêm checkbox của từng câu hỏi</t>
  </si>
  <si>
    <t>Không hiển thị Assessment ki truy cập vào URL</t>
  </si>
  <si>
    <t xml:space="preserve">Kiểm tra Type  Assessment thuộc Practice </t>
  </si>
  <si>
    <t>Kiểm tra Type  Assessment thuộc Exam</t>
  </si>
  <si>
    <t>Hiển thị nút show text khi type là Exam</t>
  </si>
  <si>
    <t>Không hiển thị nút show text khi type là Practice</t>
  </si>
  <si>
    <t>Kiểm tra thời gian available</t>
  </si>
  <si>
    <t>Thời gian làm và submiss không tương ứng với cấu hình</t>
  </si>
  <si>
    <t>Việc nhận thông báo về submiss sau khi nộp bài không giống cấu hình</t>
  </si>
  <si>
    <t>Kiểm tra Type Assessment rỗng hoặc không chứa các từ khóa khác Practice, Exam</t>
  </si>
  <si>
    <t>Kiểm tra type Practice Part</t>
  </si>
  <si>
    <t>Kiểm tra start_face_recognition: true</t>
  </si>
  <si>
    <t>Kiểm tra end_face_recognition: true</t>
  </si>
  <si>
    <t>Kiểm tra part_face_recognition</t>
  </si>
  <si>
    <t>TEST CASE LIST</t>
  </si>
  <si>
    <t>Project Name</t>
  </si>
  <si>
    <t>Project Code</t>
  </si>
  <si>
    <t>No</t>
  </si>
  <si>
    <t>Function Name</t>
  </si>
  <si>
    <t>Sheet Name</t>
  </si>
  <si>
    <t>Description</t>
  </si>
  <si>
    <t>Pre-Condition</t>
  </si>
  <si>
    <t>THI TOIEC TRÊN SAKAI ( CẤU HÌNH ĐỀ THI TOEIC TRÊN SAKAI)</t>
  </si>
  <si>
    <t>TOEIC-Configure</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</si>
  <si>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</si>
  <si>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</si>
  <si>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</si>
  <si>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</si>
  <si>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</si>
  <si>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</si>
  <si>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</si>
  <si>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</si>
  <si>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</si>
  <si>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</si>
  <si>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</si>
  <si>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</si>
  <si>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</si>
  <si>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</si>
  <si>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</si>
  <si>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</si>
  <si>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 xml:space="preserve">Trên PC, kiểm tra username đúng và password đúng </t>
  </si>
  <si>
    <t>1. Truy cập link : http://elearn.myworkspace.vn/portal/site/test-english
2. Nhập username đúng và password đúng</t>
  </si>
  <si>
    <t>Chuyển vào trang trong sau khi đăng nhập thành công</t>
  </si>
  <si>
    <t>Trên PC, kiểm tra username đúng và password sai</t>
  </si>
  <si>
    <t>1. Truy cập link : http://elearn.myworkspace.vn/portal/site/test-english
2. Nhập username đúng và password sai</t>
  </si>
  <si>
    <t>Trên PC, kiểm tra username sai và password sai</t>
  </si>
  <si>
    <t>1. Truy cập link : http://elearn.myworkspace.vn/portal/site/test-english
2. Nhập username sai và password sai</t>
  </si>
  <si>
    <t>Trên PC, kiểm tra username sai và password đúng</t>
  </si>
  <si>
    <t>1. Truy cập link : http://elearn.myworkspace.vn/portal/site/test-english
2. Nhập username sai và password đúng</t>
  </si>
  <si>
    <t>Trên PC, kiểm tra username trống và password đúng</t>
  </si>
  <si>
    <t>1. Truy cập link : http://elearn.myworkspace.vn/portal/site/test-english
2. Nhập username trống và password đúng</t>
  </si>
  <si>
    <t>Trên PC, kiểm tra username trống và password sai</t>
  </si>
  <si>
    <t>1. Truy cập link : http://elearn.myworkspace.vn/portal/site/test-english
2. Nhập username trống và password sai</t>
  </si>
  <si>
    <t>Trên PC, kiểm tra username đúng và password trống</t>
  </si>
  <si>
    <t>1. Truy cập link : http://elearn.myworkspace.vn/portal/site/test-english
2. Nhập username đúng và password trống</t>
  </si>
  <si>
    <t>Trên PC, kiểm tra username sai và password trống</t>
  </si>
  <si>
    <t>1. Truy cập link : http://elearn.myworkspace.vn/portal/site/test-english
2. Nhập username sai và password trống</t>
  </si>
  <si>
    <t>Trên PC, kiểm tra username trống và password trống</t>
  </si>
  <si>
    <t>1. Truy cập link : http://elearn.myworkspace.vn/portal/site/test-english
2. Nhập username trống và password trống</t>
  </si>
  <si>
    <t xml:space="preserve">Trên website điện thoại, kiểm tra username đúng và password đúng </t>
  </si>
  <si>
    <t>Trên website điện thoại,kiểm tra username đúng và password sai</t>
  </si>
  <si>
    <t>Trên website điện thoại, kiểm tra username sai và password sai</t>
  </si>
  <si>
    <t>Trên website điện thoại, kiểm tra username sai và password đúng</t>
  </si>
  <si>
    <t>Trên website điện thoại,kiểm tra username trống và password đúng</t>
  </si>
  <si>
    <t>Trên website điện thoại,  kiểm tra username trống và password sai</t>
  </si>
  <si>
    <t>Trên website điện thoại, kiểm tra username đúng và password trống</t>
  </si>
  <si>
    <t>Trên website điện thoại,  kiểm tra username sai và password trống</t>
  </si>
  <si>
    <t>Trên website điện thoại, kiểm tra username trống và password trống</t>
  </si>
  <si>
    <t>Trên PC, kiểm tra đăng xuất có thoát hoàn toàn không</t>
  </si>
  <si>
    <t>Sau khi đăng nhập:
1. Nhấn Logout</t>
  </si>
  <si>
    <t>Tự động đăng xuất khỏi hệ thống</t>
  </si>
  <si>
    <t>Trên website điện thoại, kiểm tra đăng xuất có thoát hoàn toàn không</t>
  </si>
  <si>
    <t>Thông báo " Invalid login"</t>
  </si>
  <si>
    <t>Thông báo "Unable to process that login, please try again."</t>
  </si>
  <si>
    <t xml:space="preserve">Đăng nhập vào hệ thống bằng link:http://elearn.myworkspace.vn/portal/site/test-english </t>
  </si>
  <si>
    <t>Đăng xuất ra hệ thống.</t>
  </si>
  <si>
    <t>Quên mật khẩu</t>
  </si>
  <si>
    <t>Quên mật khẩu khi đăng nhập vào hệ thống</t>
  </si>
  <si>
    <t>Check UI</t>
  </si>
  <si>
    <t xml:space="preserve">1. Truy cập link : http://elearn.myworkspace.vn/portal/site/test-english
</t>
  </si>
  <si>
    <t>Giao diện login giống hình dưới:</t>
  </si>
  <si>
    <t>1. Truy cập link : http://elearn.myworkspace.vn/portal/site/test-english
2. Nhấn link "Forgot your password?"</t>
  </si>
  <si>
    <t>Check UI Quên Mật Khẩu</t>
  </si>
  <si>
    <t>Giao diện hiện ra:</t>
  </si>
  <si>
    <t>Trên PC kiểm tra nhập Email sai: vd : nguyenthihuyen</t>
  </si>
  <si>
    <t>Hiển thị " xLMS has attempted to send a password change email to nguyenthihuyen"</t>
  </si>
  <si>
    <t>Trên website điện thoại kiểm tra nhập Email sai: vd : nguyenthihuyen</t>
  </si>
  <si>
    <t>test case đăng nhập</t>
  </si>
  <si>
    <t>20/4/2019</t>
  </si>
  <si>
    <t>Cấu hình đề thi về function About This Assessment</t>
  </si>
  <si>
    <t>Actual Output</t>
  </si>
  <si>
    <t>Giống Expected Output</t>
  </si>
  <si>
    <t>Hiển thị thông tin của Assessment trong mục Setting : hiển thị thông tin Title của Assessment, thông tin mặc định  về tên người tạo, các thông tin mặc định cho các trường khác. Ví dụ với Assessment có title TOEIC Exam AT #4 và người tạo là Ngô Công An.</t>
  </si>
  <si>
    <t>Kiểm tra việc Published Assessment URL:</t>
  </si>
  <si>
    <t xml:space="preserve">Hiển thị tất cả thông tin về Assessment và có các nút thi. </t>
  </si>
  <si>
    <t>Không hiển thị nút show audio text</t>
  </si>
  <si>
    <t>Hiển thị nút show audio text</t>
  </si>
  <si>
    <t xml:space="preserve">Kiểm tra sau khi nhẫn nút show audio text có hiển thị decription
</t>
  </si>
  <si>
    <t>Lưu thay dổi sau mỗi lần chỉnh sửa</t>
  </si>
  <si>
    <t>Không hiển thị nút show audio decription</t>
  </si>
  <si>
    <t>Assessment không hiển thị trong list Assessment. Không thể vào thực hiện Assessment.</t>
  </si>
  <si>
    <t>Kiểm tra việc hiển thị thông tin của Assessment nếu đăng nhập với vai trò người tạo hoặc cấu hình.</t>
  </si>
  <si>
    <t>Chuyển vào giao diện để cấu hình</t>
  </si>
  <si>
    <t>Kiểm tra nếu Description/Intro (optional) của Assessment là Exam thì không hiển thị nút show audio text với vai trò người dùng đăng nhập để thi.</t>
  </si>
  <si>
    <t>Kiểm tra việc hiển thị  thông tin sau khi nhấn nút show audio text nếu  Description/Intro (optional) của Assessment là Practice với vai trò người dùng đăng nhập để thi.</t>
  </si>
  <si>
    <t>Kiểm tra việc hiển thị  nút show audio text nếu Description/Intro (optional) của Assessment là Practice với vai trò người dùng đăng nhập để thi.</t>
  </si>
  <si>
    <t>Kiểm tra nếu Description/Intro (optional) của Assessment rỗng không hiển thị nút Show audio text với vai trò người dùng đăng nhập để thi.</t>
  </si>
  <si>
    <t>Kiểm tra nếu Description/Intro (optional) của Assessment không chứa các từ khóa Practice, Exam thì  không hiển thị nút Show audio text với vai trò người dùng đăng nhập để thi.</t>
  </si>
  <si>
    <t>Kiểm tra việc sửa đổi thông tin về Assessment ( Lưu những gì thay đổi sau khi nhấn nút Lưu) với vai trò người dùng có quyền cấu hình đề thi.</t>
  </si>
  <si>
    <t>TOEIC-Configure-About This Assessment</t>
  </si>
  <si>
    <t>TOEIC-Configure-Availability-Submission</t>
  </si>
  <si>
    <t>Trên PC kiểm tra nhập Email không tồn tại: vd : nguyenhuyen@gmail.com</t>
  </si>
  <si>
    <t>Hiển thị " xLMS has attempted to send a password change email to nguyenhuyen@gmail.com"</t>
  </si>
  <si>
    <t>Trên website điện thoại kiểm tra nhập Email không tồn tại: vd : nguyenhuyen@gmail.com</t>
  </si>
  <si>
    <t>Login</t>
  </si>
  <si>
    <t>Logout</t>
  </si>
  <si>
    <t>ChangePass</t>
  </si>
  <si>
    <t>TOEIC-Configure-Login-Logout-ChangePass</t>
  </si>
  <si>
    <t>Check UI  nếu đăng nhập với vai trò có quyền cấu hình.</t>
  </si>
  <si>
    <t>Environment</t>
  </si>
  <si>
    <t>Test</t>
  </si>
  <si>
    <t>Release Name</t>
  </si>
  <si>
    <t>Date</t>
  </si>
  <si>
    <t>FPT QA Name</t>
  </si>
  <si>
    <t>Defect ID</t>
  </si>
  <si>
    <t>Actual Result</t>
  </si>
  <si>
    <t>Expected Result</t>
  </si>
  <si>
    <t>Priority</t>
  </si>
  <si>
    <t>Serverity</t>
  </si>
  <si>
    <t>Testcase ID</t>
  </si>
  <si>
    <t>Medium</t>
  </si>
  <si>
    <t>Nguyễn Thị Diệu Huyền - Trương Thái Tuấn</t>
  </si>
  <si>
    <t>20192312v1</t>
  </si>
  <si>
    <t>TOEIC-Configure-Login-Logout-ChangePass#1</t>
  </si>
  <si>
    <t>Màn hình hiển thị thông báo "xLMS has attempted to send a password change email to nguyenthidieuhuyenpy@gmail.com" nhưng không gửi được</t>
  </si>
  <si>
    <t>Màn hình hiển thị thông báo "xLMS has attempted to send a password change email to nguyenthidieuhuyenpy@gmail.com" và gửi thông tin đến email để reset password</t>
  </si>
  <si>
    <t xml:space="preserve"> Steps to reproduce</t>
  </si>
  <si>
    <t>Defect Description</t>
  </si>
  <si>
    <t>TOEIC-Configure-Login-Logout-ChangePass#2</t>
  </si>
  <si>
    <t>TOEIC-Configure-Login-Logout-ChangePass#3</t>
  </si>
  <si>
    <t xml:space="preserve">1. Truy cập link : http://elearn.myworkspace.vn/portal/site/test-english
2. Nhấn link "Forgot your password?"
3. Nhập vào email đăng kí: nguyenthidieuhuyenpy@gmail.com
4. Nhấn vào send email
</t>
  </si>
  <si>
    <t>Hiển thị " xLMS has attempted to send a password change email to nguyenthidieuhuyenpy@gmail.com." và gửi thông báo về cho email người dùng</t>
  </si>
  <si>
    <t>Hiển thị " xLMS has attempted to send a password change email to nguyenthidieuhuyenpy@gmail.com." nhưng không gửi thông báo về cho email người dùng</t>
  </si>
  <si>
    <t>Trên PC kiểm tra nhập Email đúng: vd : nguyenthidieuhuyenpy@gmail.com</t>
  </si>
  <si>
    <t>Trên website điện thoại kiểm tra nhập Email đúng: vd : nguyenthidieuhuyenpy@gmail.com</t>
  </si>
  <si>
    <t>Chưa gửi được thông báo khi người dùng sử dụng chức năng quên mật khẩu đối với tài khoản có tồn tại và email khớp với email đăng ký của tài khoản này đối với trên PC và website mobile.</t>
  </si>
  <si>
    <t>[TOEIC-Configure-Login-Logout-ChangePass-24] 
và [TOEIC-Configure-Login-Logout-ChangePass-27]</t>
  </si>
  <si>
    <t>Chưa kiểm tra định dạng đối với giá trị đầu vào của email trên PC và website mobile.</t>
  </si>
  <si>
    <t>Chưa kiểm tra giá trị đầu vào đối với email không tồn tại ( email không được đăng ký bởi tài khoản nào) trên PC và website mobile.</t>
  </si>
  <si>
    <t>Màn hình hiển thị thông báo "xLMS has attempted to send a password change email to nguyenthihuyen"</t>
  </si>
  <si>
    <t>Không hiển thị button Send Password và hiện thông báo"Email address is invalid"</t>
  </si>
  <si>
    <t xml:space="preserve">1. Truy cập link : http://elearn.myworkspace.vn/portal/site/test-english
2. Nhấn link "Forgot your password?"
3. Nhập vào email đăng kí: nguyenthihuyen
4. Nhấn vào send email
</t>
  </si>
  <si>
    <t xml:space="preserve">1. Truy cập link : http://elearn.myworkspace.vn/portal/site/test-english
2. Nhấn link "Forgot your password?"
3. Nhập vào email đăng kí: nguyenhuyen@gmail.com
4. Nhấn vào send email
</t>
  </si>
  <si>
    <t>Màn hình hiển thị thông báo "xLMS has attempted to send a password change email to nguyenhuyen@gmail.com."</t>
  </si>
  <si>
    <t>Không hiển thị button Send Password và hiện thông báo"Email does not exist in the system"</t>
  </si>
  <si>
    <t>[TOEIC-Configure-Login-Logout-ChangePass-25] 
và [TOEIC-Configure-Login-Logout-ChangePass-28]</t>
  </si>
  <si>
    <t>[TOEIC-Configure-Login-Logout-ChangePass-26] 
và [TOEIC-Configure-Login-Logout-ChangePass-29]</t>
  </si>
  <si>
    <t>TOEIC-Configure-About This Assessment#1</t>
  </si>
  <si>
    <t>Kiêm tra việc hiển thị thông tin của Assessment với vai trò người dùng đăng nhập để thi</t>
  </si>
  <si>
    <t xml:space="preserve">Hiển thị ra thông tin của Assessment như Title, Description/Intro (optional).
</t>
  </si>
  <si>
    <t>Không hiển thị thông tin của Assessment và hiện ra lỗi.</t>
  </si>
  <si>
    <t xml:space="preserve">Không hiển thị thông tin của Assessment và hiện ra lỗi.
</t>
  </si>
  <si>
    <t>Hiển thị thông báo: "Assessment Name should not be empty."</t>
  </si>
  <si>
    <t>Hiển thị thông báo: "Assessment  Description/Intro is invaild."</t>
  </si>
  <si>
    <t>Kiểm tra input đầu vào với About This Assessment với trường Title với người dùng cấu hình</t>
  </si>
  <si>
    <t>Kiểm tra input đầu vào với About This Assessment với trường Description/Intro (optional) với người dùng cấu hình.</t>
  </si>
  <si>
    <t>Không hiển thị thông báo, và cho lưu thông tin.</t>
  </si>
  <si>
    <t>Chưa hiển thị được thông tin của một số Assessment với vai trò người dùng đăng nhập để thi</t>
  </si>
  <si>
    <t xml:space="preserve">1. Truy cập link : http://elearn.myworkspace.vn/portal/site/test-english
2. Đăng nhập và chọn site
3. Chọn Tests &amp; Quizzes
4. Chọn Assessment, nhấn nút Action chọn Setting
5. Chọn About This Assessment.
</t>
  </si>
  <si>
    <t>1. Truy cập link : http://elearn.myworkspace.vn/portal/site/test-english.
2. Đăng nhập và chọn site
3. Chọn Tests &amp; Quizzes
4. Chọn Assessment, nhấn nút Action chọn Setting
5. Chọn About This Assessment
6. Kiểm tra đường dẫn URL của Assessment có tồn tại bằng cách copy đường dẫn sang một tab mới của trình duyệt.</t>
  </si>
  <si>
    <t>1. Truy cập link : http://elearn.myworkspace.vn/portal/site/test-english.
2. Đăng nhập và chọn site
3. Chọn Toeic
4.Chọn Assessment được cấu hình (TOEIC Exam 01 (Thach)).
5.Chọn start</t>
  </si>
  <si>
    <t xml:space="preserve">1. Truy cập link : http://elearn.myworkspace.vn/portal/site/test-english.
2. Đăng nhập và chọn site
3. Chọn Toeic
4.Chọn Assessment được cấu hình (TOEIC Exam 01 (Thach)).
</t>
  </si>
  <si>
    <t xml:space="preserve">1. Truy cập link : http://elearn.myworkspace.vn/portal/site/test-english.
2. Đăng nhập và chọn site
3. Chọn Toeic
4.Chọn Assessment được cấu hình An Thuy Toeic 4.
</t>
  </si>
  <si>
    <t xml:space="preserve">1. Truy cập link : http://elearn.myworkspace.vn/portal/site/test-english.
2. Đăng nhập và chọn site
3. Chọn Tests &amp; Quizzes
4. Chọn Assessment, nhấn nút Action chọn Setting
5. Chọn About This Assessment
6. Nhập vào thông tin Title để trống.
7. Sau đó nhấn nút Save
</t>
  </si>
  <si>
    <t xml:space="preserve">1. Truy cập link : http://elearn.myworkspace.vn/portal/site/test-english.
2. Đăng nhập và chọn site
3. Chọn Tests &amp; Quizzes
4. Chọn Assessment, nhấn nút Action chọn Setting
5. Chọn About This Assessment
6.Nhập vào thông tin Description/Intro (optional) chứa các ký tự đặc biệt $$ %% ** hoặc chứa các Type: khác exam hay Practice.
7. Sau đó nhấn nút Save
</t>
  </si>
  <si>
    <t xml:space="preserve">1. Truy cập link : http://elearn.myworkspace.vn/portal/site/test-english.
2. Đăng nhập và chọn site
3. Chọn Tests &amp; Quizzes
4. Chọn Assessment, nhấn nút Action chọn Setting
5. Chọn About This Assessment
6. Chỉnh sửa thông tin về Assessment
</t>
  </si>
  <si>
    <t xml:space="preserve">1. Truy cập link : http://elearn.myworkspace.vn/portal/site/test-english
2. Đăng nhập và chọn site
3. Chọn Toeic
4.Chọn Assessment được cấu hình An Thuy Toeic 4.
</t>
  </si>
  <si>
    <t>[TOEIC-Configure-About This Assessment-8]</t>
  </si>
  <si>
    <t>TOEIC-Configure-About This Assessment#2</t>
  </si>
  <si>
    <t>Chưa kiểm tra nếu Description/Intro (optional) của Assessment không chứa các từ khóa Practice, Exam thì  không hiển thị nút Show audio text với vai trò người dùng đăng nhập để thi.</t>
  </si>
  <si>
    <t>[TOEIC-Configure-About This Assessment-9]</t>
  </si>
  <si>
    <t>TOEIC-Configure-About This Assessment#3</t>
  </si>
  <si>
    <t>Chưa kiểm tra input đầu vào với About This Assessment với trường Description/Intro (optional) với người dùng cấu hình.</t>
  </si>
  <si>
    <t>Không hiển thị thông báo  "Assessment  Description/Intro is invaild.", và cho lưu thông tin.</t>
  </si>
  <si>
    <t>[TOEIC-Configure-About This Assessment-11]</t>
  </si>
  <si>
    <t>TOEIC-Configure-Availability-Submission#1</t>
  </si>
  <si>
    <t>Chuyển vào giao diện để cấu hình.</t>
  </si>
  <si>
    <t xml:space="preserve">1. Truy cập link : http://elearn.myworkspace.vn/portal/site/test-english
2. Đăng nhập và chọn site
3. Chọn Tests &amp; Quizzes
4. Chọn Assessment, nhấn nút Action chọn Setting
5. Chọn Availability and Submission.
</t>
  </si>
  <si>
    <t>Hiển thị thông tin của Assessment với các cấu hình mặc định như về Assessment released to, The number of submissions allowed, It is available, It is due, Late submissions accepted?, Autosubmit, Question Scores.</t>
  </si>
  <si>
    <t xml:space="preserve">1. Truy cập link : http://elearn.myworkspace.vn/portal/site/test-english
2. Đăng nhập và chọn site
3. Chọn Tests &amp; Quizzes
4. Chọn Assessment, nhấn nút Action chọn Setting
5. Chọn mục Availability and Submission.
6. Chỉnh sửa mục The number of submissions allowed với giá trị check box Only nhưng không nhập số lượng Submissions allowed.
7. Nhấn nút save
</t>
  </si>
  <si>
    <t>Hiển thị thông báo "Please enter a number for Submissions.Allowed that is one (1) or greater than one."</t>
  </si>
  <si>
    <t xml:space="preserve">1. Truy cập link : http://elearn.myworkspace.vn/portal/site/test-english
2. Đăng nhập và chọn site
3. Chọn Tests &amp; Quizzes
4. Chọn Assessment, nhấn nút Action chọn Setting
5. Chọn mục Availability and Submission.
6. Chỉnh sửa mục The number of submissions allowed với giá trị check box Only nhập chữ bất kỳ ví dụ "asdf" Submissions allowed.
7. Nhấn nút save.
</t>
  </si>
  <si>
    <t xml:space="preserve">1. Truy cập link : http://elearn.myworkspace.vn/portal/site/test-english
2. Đăng nhập và chọn site
3. Chọn Tests &amp; Quizzes
4. Chọn Assessment, nhấn nút Action chọn Setting
5. Chọn mục Availability and Submission.
6. Chỉnh sửa mục The number of submissions allowed với giá trị check box Only nhập số  âm bất kỳ ví dụ '-1'  Submissions allowed.
7. Nhấn nút save.
</t>
  </si>
  <si>
    <t>Kiểm tra việc hide submission allowedkhi chọn mục Unlimited trong The number of submissions allowed với người dùng có quyền cấu hình đề thi.</t>
  </si>
  <si>
    <t>Kiểm tra việc validate của giá trị input nhập vào mục submission allowed khi nhập số âm với người dùng có quyền cấu hình đề thi.</t>
  </si>
  <si>
    <t>Kiểm tra việc validate của giá trị input nhập vào mục submission allowed khi nhập chữ với người dùng có quyền cấu hình đề thi.</t>
  </si>
  <si>
    <t xml:space="preserve">1. Truy cập link : http://elearn.myworkspace.vn/portal/site/test-english
2. Đăng nhập và chọn site
3. Chọn Tests &amp; Quizzes
4. Chọn Assessment, nhấn nút Action chọn Setting
5. Chọn mục Availability and Submission.
6. Chỉnh sửa mục The number of submissions allowed với giá trị check box Unlimited.
</t>
  </si>
  <si>
    <t>Ẩn không cho nhập mục textbox của submission allowed</t>
  </si>
  <si>
    <t>Vẫn cho nhập mục submission allowed.</t>
  </si>
  <si>
    <t>Kiểm tra việc validate của giá trị input nhập vào mục submission allowed khi nhập số với người dùng có quyền cấu hình đề thi.</t>
  </si>
  <si>
    <t xml:space="preserve">1. Truy cập link : http://elearn.myworkspace.vn/portal/site/test-english
2. Đăng nhập và chọn site
3. Chọn Tests &amp; Quizzes
4. Chọn Assessment, nhấn nút Action chọn Setting
5. Chọn mục Availability and Submission.
6. Chỉnh sửa mục The number of submissions allowed với giá trị check box Only nhập số dương bất kỳ ví dụ 3  Submissions allowed.
7. Nhấn nút save.
</t>
  </si>
  <si>
    <t>Lưu trữ thông tin</t>
  </si>
  <si>
    <t>Kiểm tra việc validate của giá trị input nhập vào mục submission allowed khi để trống với người dùng có quyền cấu hình đề thi.</t>
  </si>
  <si>
    <t xml:space="preserve">1. Truy cập link : http://elearn.myworkspace.vn/portal/site/test-english
2. Đăng nhập và chọn site
3. Chọn Tests &amp; Quizzes
4. Chọn Assessment, nhấn nút Action chọn Setting
5. Chọn mục Availability and Submission.
6. Chỉnh sửa mục The number of submissions allowed với giá trị check box Only nhập số dương bất kỳ nhỏ hơn số bài Submitted hiện tại và lớn hơn số 1 Submissions allowed.
7. Nhấn nút save.
</t>
  </si>
  <si>
    <t>Lưu trữ thông tin.</t>
  </si>
  <si>
    <t>1. Truy cập link : http://elearn.myworkspace.vn/portal/site/test-english
2. Đăng nhập 
3. Chọn Toeic.</t>
  </si>
  <si>
    <t>Không hiển thị trong List Assessment.</t>
  </si>
  <si>
    <t>Kiểm tra việc cấu hình về The number of submissions allowed với giá trị Giá trị Only với số lượng submission khi số lượng nhỏ hơn số bài đã submitted với người dùng có quyền cấu hình đề thi. ( Ví dụ với Assessment TOEIC Exam 01 (Thach) có số Submitted hiện tại  là 4 nếu khi nhập số lượng submission allowed nhỏ hơn bằng 4 nhưng lớn hơn 1)</t>
  </si>
  <si>
    <t>Kiểm tra việc hiển thị Assessment với cấu hình về The number of submissions allowed với giá trị Giá trị Only với số lượng submission nhỏ hơn bằng số bài đã submitted với người dùng vào thi.</t>
  </si>
  <si>
    <t xml:space="preserve">1. Truy cập link : http://elearn.myworkspace.vn/portal/site/test-english
2. Đăng nhập và chọn site
3. Chọn Tests &amp; Quizzes
4. Chọn Assessment, nhấn nút Action chọn Setting
5. Chọn mục Availability and Submission.
6. Chỉnh sửa mục It is available vơi thời gian trễ hơn hiện tại ( Ví dụ thời gian hiện tại là: 12/27/2019 12:45 pm thì nhập trễ hơn ví dụ: 12/28/2019 12:45 pm
7. Nhấn nút save.
</t>
  </si>
  <si>
    <t>Trước thời gian nhập vào sẽ không hiển thị Assessment trong List Assessment.</t>
  </si>
  <si>
    <t>Chỉnh sửa phù hợp với format đúng (dd/MM/yyyy HH:mm)</t>
  </si>
  <si>
    <t xml:space="preserve">1. Truy cập link : http://elearn.myworkspace.vn/portal/site/test-english
2. Đăng nhập và chọn site
3. Chọn Tests &amp; Quizzes
4. Chọn Assessment, nhấn nút Action chọn Setting
5. Chọn mục Availability and Submission.
6. Chỉnh sửa mục It is due bị sai12/28/2019 12:45 pm
7. Nhấn nút save.
</t>
  </si>
  <si>
    <t xml:space="preserve">1. Truy cập link : http://elearn.myworkspace.vn/portal/site/test-english
2. Đăng nhập và chọn site
3. Chọn Tests &amp; Quizzes
4. Chọn Assessment, nhấn nút Action chọn Setting
5. Chọn mục Availability and Submission.
6. Chỉnh sửa mục It is available sai format dd/MM/yyyy HH:mm am/pm
7. Nhấn nút save.
</t>
  </si>
  <si>
    <t xml:space="preserve">1. Truy cập link : http://elearn.myworkspace.vn/portal/site/test-english
2. Đăng nhập và chọn site
3. Chọn Tests &amp; Quizzes
4. Chọn Assessment, nhấn nút Action chọn Setting
5. Chọn mục Availability and Submission.
6. Chỉnh sửa mục It is due sớm hơn It is available.
7. Nhấn nút save.
</t>
  </si>
  <si>
    <t>Hiển thị thông báo "The Due Date cannot be earlier than the Available Date."</t>
  </si>
  <si>
    <t>Kiểm tra việc giá trị nhập vào It is available nếu nhập thời gian trễ hơn thời gian hiện tại với người dùng có quyền cấu hình.</t>
  </si>
  <si>
    <t>Kiểm tra việc giá trị nhập vào It is available có đúng format không (dd/MM/yyyy HH:mm am/pm) nếu nhập khác format với người dùng có quyền cấu hình.</t>
  </si>
  <si>
    <t>Kiểm tra việc giá trị nhập vào It is due có đúng format không (dd/MM/yyyy HH:mm) nếu nhập khác format với người dùng có quyền cấu hình.</t>
  </si>
  <si>
    <t>Kiểm tra việc giá trị nhập vào It is due sớm hơn It is available  với người dùng có quyền cấu hình.</t>
  </si>
  <si>
    <t xml:space="preserve">1. Truy cập link : http://elearn.myworkspace.vn/portal/site/test-english.
2. Đăng nhập và chọn site
3. Chọn Toeic.
</t>
  </si>
  <si>
    <t>Kiểm tra function  It is due có  sớm hơn thời gian hiện tại  với người dùng thi.</t>
  </si>
  <si>
    <t>1. Truy cập link : http://elearn.myworkspace.vn/portal/site/test-english.
2. Đăng nhập và chọn site
3. Chọn Toeic.
4. Chọn Assessment có cấu hình 
5. Thi đến 27/12/2019 3:10pm</t>
  </si>
  <si>
    <t xml:space="preserve">Vẫn cho người dùng tiếp tục thi.
</t>
  </si>
  <si>
    <t>Kiểm tra việc validate của list box has a time limit of nếu nhập 0 h và 0 m khi nhập It is available người dùng có quyền cấu hình.</t>
  </si>
  <si>
    <t xml:space="preserve">1. Truy cập link : http://elearn.myworkspace.vn/portal/site/test-english
2. Đăng nhập và chọn site
3. Chọn Tests &amp; Quizzes
4. Chọn Assessment, nhấn nút Action chọn Setting
5. Chọn mục Availability and Submission.
6. Chỉnh sửa mục It is due.
3  Chỉnh sửa list box has a time limit of thành 0 h 0m.
7. Nhấn nút save.
</t>
  </si>
  <si>
    <t>Hiển thị thông báo "Please specify a time limit under Timed Assessment" .</t>
  </si>
  <si>
    <t xml:space="preserve">1. Truy cập link : http://elearn.myworkspace.vn/portal/site/test-english.
2. Đăng nhập và chọn site
3. Chọn Toeic.
4. Chọn Assessment có cấu hình </t>
  </si>
  <si>
    <t>Kiểm tra nếu Late submissions accepted? Check  No, not after due date mà không có It is due với người dùng thi</t>
  </si>
  <si>
    <t>Chỉ bị giới hạn số lượng submitted trong phần About This Assessment.</t>
  </si>
  <si>
    <t>Kiểm tra nếu Late submissions accepted? Check  Yes, until sớm hơn It is due với người cấu hình.</t>
  </si>
  <si>
    <t xml:space="preserve">1. Truy cập link : http://elearn.myworkspace.vn/portal/site/test-english
2. Đăng nhập và chọn site
3. Chọn Tests &amp; Quizzes
4. Chọn Assessment, nhấn nút Action chọn Setting
5. Chọn mục Availability and Submission.
6. Chỉnh sửa Late submissions accepted? Check  Yes, until sớm hơn It is due.
7. Nhấn nút save.
</t>
  </si>
  <si>
    <t>Hiển thị "The Late Submission Date cannot be earlier than the Available Date or the Due Date."</t>
  </si>
  <si>
    <t>Hiển thị "This assessment will no longer be available to take. Stop Accepting Now will override any future Available or Due Date. Are you sure you want to proceed?"</t>
  </si>
  <si>
    <t xml:space="preserve">1. Truy cập link : http://elearn.myworkspace.vn/portal/site/test-english
2. Đăng nhập và chọn site
3. Chọn Tests &amp; Quizzes
4. Chọn Assessment, nhấn nút Action chọn Setting
5. Chọn mục Availability and Submission.
6. Chỉnh sửa Late submissions accepted? Nếu chọn Stop Appcepting Now
7. Nhấn nút save.
</t>
  </si>
  <si>
    <t>Kiểm tra Autosubmit nếu check Autosubmit saved student work after latest acceptance date đói với người dùng thi.</t>
  </si>
  <si>
    <t>Không cho phép người dùng thi nữa.</t>
  </si>
  <si>
    <t>Hiển thị Time Remainning là 2:00</t>
  </si>
  <si>
    <t>Hiển thị thông báo "Run out of time, the exam will automatically submitted" list số thứ tự các câu hỏi ra và tự đông submiss bài.</t>
  </si>
  <si>
    <t xml:space="preserve"> Kiểm tra nếu người dùng thi vào lúc 27/12/2019 3:05 pm mà it due có giá trị 27/12/2019 3:10 pm nhưng không check has a time limit of và mục Autosubmit có check Autosubmit saved student work after latest acceptance date. </t>
  </si>
  <si>
    <t xml:space="preserve"> Kiểm tra nếu người dùng thi vào lúc 27/12/2019 3:40 pm mà it due có giá trị 27/12/2019 3:40 pm và check has a time limit of với thời gian 2 phút</t>
  </si>
  <si>
    <t>Kiểm tra Autosubmit nếu không check Autosubmit saved student work after latest acceptance date đói với người dùng thi.</t>
  </si>
  <si>
    <t>không tự động submiss khi hết giờ</t>
  </si>
  <si>
    <t>Kiểm tra Question Scores check Show question point value during assessment
đối với người dùng thi.</t>
  </si>
  <si>
    <t xml:space="preserve"> Show question point value during assessment</t>
  </si>
  <si>
    <t>Không show ra</t>
  </si>
  <si>
    <t>Kiểm tra Question Scores check Hide question point value during assessment
đối với người dùng thi.</t>
  </si>
  <si>
    <t>Hide question point value during assessment</t>
  </si>
  <si>
    <t>Kiểm tra chức năng Late submissions accepted? Khi nhấn nút Stop Accepting now</t>
  </si>
  <si>
    <t>Kiểm tra nếu Late submissions accepted? Nếu chọn Stop Accepting Now</t>
  </si>
  <si>
    <t>1. Truy cập link : http://elearn.myworkspace.vn/portal/site/test-english
2. Đăng nhập và chọn site
3. Chọn Tests &amp; Quizzes
4. Chọn Assessment, nhấn nút Action chọn Setting
5. Chọn mục Availability and Submission.
6. Chỉnh sửa Late submissions accepted? Nếu chọn Stop Appcepting Now
7. Nhấn nút  Stop Appcepting</t>
  </si>
  <si>
    <t>Không hiểu requirement</t>
  </si>
  <si>
    <t>&lt;Brief description about requirements which are tested in this sheet&gt;</t>
  </si>
  <si>
    <t>Kiểm tra exception for User. Cài đặt các tùy chọn cho user như available date,  due date</t>
  </si>
  <si>
    <t xml:space="preserve">Sau khi đăng nhập và chọn site
1.Chọn Tests &amp; Quizzes
2.Chọn Assessment, nhấn nút Action chọn Setting
3.Chọn Exceptions to Time Limit and Delivery Date
4. Chọn các tùy chọn như available date,  due date cho một User cụ thể </t>
  </si>
  <si>
    <t xml:space="preserve">1. Thời gian bắt đầu làm của User
-&gt; 18/12/2019 06:50 pm
2. Thời gian kết thúc làm của User
-&gt; 18/12/2019 08:50 pm
</t>
  </si>
  <si>
    <t>18/12/2019</t>
  </si>
  <si>
    <t>Kiểm tra exception for User. Cài đặt tùy chọn Late Acceptance Date cho User cụ thể</t>
  </si>
  <si>
    <t xml:space="preserve">Sau khi đăng nhập và chọn site
1.Chọn Tests &amp; Quizzes
2.Chọn Assessment, nhấn nút Action chọn Setting
3.Chọn Exceptions to Time Limit and Delivery Date
4. Chọn và nhập tùy chọn Late Acceptance Date cho một User cụ thể </t>
  </si>
  <si>
    <t xml:space="preserve">1. Thời gian chấp nhận
nộp bài muộn
-&gt; 18/12/2019 09:00 pm
</t>
  </si>
  <si>
    <t>Kiểm tra exception for User. Cài đặt tùy chọn time limit cho User cụ thể</t>
  </si>
  <si>
    <t xml:space="preserve">Sau khi đăng nhập và chọn site
1.Chọn Tests &amp; Quizzes
2.Chọn Assessment, nhấn nút Action chọn Setting
3.Chọn Exceptions to Time Limit and Delivery Date
4. Chọn tùy chọn time limit cho một User cụ thể 
</t>
  </si>
  <si>
    <t xml:space="preserve">3. Thời gian làm bài của User
-&gt; 2:00 hours
</t>
  </si>
  <si>
    <t xml:space="preserve">Kiểm tra thời gian chạy trong suốt quá trình làm bài Toeic. </t>
  </si>
  <si>
    <t xml:space="preserve">Sau khi đăng nhập và chọn site
1.Chọn Tests &amp; Quizzes
2.Chọn Assessment, nhấn nút Action chọn Setting
3.Chọn Exceptions to Time Limit and Delivery Date
4. Chọn tùy chọn time limit cho một User cụ thể là 00:00 hours
</t>
  </si>
  <si>
    <t>3. Thời gian làm bài của User
-&gt; 00:00 hours</t>
  </si>
  <si>
    <t>Sau khi đến thời gian làm bài của User cụ thể. Nhấn vào làm bài thì chờ rất lâu, thậm chí assessment không phản hồi gì cho User.</t>
  </si>
  <si>
    <t>AboutThisAssessment</t>
  </si>
  <si>
    <t>AvailabilityandSubmission</t>
  </si>
  <si>
    <t>Kiểm tra show điểm số nếu quá nhiều số lần submit, thì sẽ ghi lại điểm số theo điểm số cao nhất</t>
  </si>
  <si>
    <t>Sau khi đăng nhập và chọn site
1. Chọn TOEIC
2. Chọn assessment muốn vào thi
3. Show điểm qua những lần submit</t>
  </si>
  <si>
    <t>.Ghi lại điểm số cao nhất từ những lần submit bài thi</t>
  </si>
  <si>
    <t>Ghi lại điểm số cao nhất từ những lần submit bài thi</t>
  </si>
  <si>
    <t>19/12/2019</t>
  </si>
  <si>
    <t>Kiểm tra show điểm số nếu quá nhiều số lần submit, thì sẽ ghi lại điểm số theo điểm số cuối cùng</t>
  </si>
  <si>
    <t>.Ghi lại điểm số cuối cùng từ những lần submit bài thi</t>
  </si>
  <si>
    <t xml:space="preserve">Kiểm tra tùy chọn Gradebook </t>
  </si>
  <si>
    <t xml:space="preserve">Sau khi đăng nhập và chọn site
1. Chọn Gradebook
2. Xem lại các đánh giá điểm số từ Assessment chọn thi
</t>
  </si>
  <si>
    <t>Kiểm tra tùy chọn Anonymous Grading</t>
  </si>
  <si>
    <t>Sẽ ẩn danh tính của student khỏi grader</t>
  </si>
  <si>
    <t>Ẩn danh tính của student khỏi grader</t>
  </si>
  <si>
    <t>Kiểm tra việc thiết lập feedback sẽ được authored phản hồi ở cấp độ câu hỏi</t>
  </si>
  <si>
    <t>Show các feedback của author cho thí sinh theo cấp độ câu hỏi</t>
  </si>
  <si>
    <t>20/12/2019</t>
  </si>
  <si>
    <t>Kiểm tra việc thiết lập feedback sẽ được authored phản hồi ở các câu hỏi A, B, C,…</t>
  </si>
  <si>
    <t>Show các feedback của author cho thí sinh theo các câu hỏi</t>
  </si>
  <si>
    <t>Kiểm tra việc thiết lập feedback sẽ được authored phản hồi ở cấp độ câu hỏi và các cấp độ lựa chọn A, B, C,…</t>
  </si>
  <si>
    <t>Show các feedback của author cho thí sinh theo các câu hỏi và cấp độ câu hỏi</t>
  </si>
  <si>
    <t>Kiểm tra việc cài đặt loại phản hồi mà User nhận được theo các option:
1. No Feedback will be displayed to the student (Không có phản hồi sẽ được hiển thị cho học sinh)</t>
  </si>
  <si>
    <t>Không show feedback cho thí sinh biết được từ những cấp độ câu hỏi và các câu hỏi.</t>
  </si>
  <si>
    <t xml:space="preserve">
2. Immediate Feedback (Phản hồi ngay lập tức)</t>
  </si>
  <si>
    <t>Show feedback cho thí sinh biết ngay khi thí sinh hoàn thành câu hỏi</t>
  </si>
  <si>
    <t xml:space="preserve">
3. Feedback on submission (Phản hồi ngay khi submit)</t>
  </si>
  <si>
    <t>Show feedback cho thí sinh biết ngay khi thí sinh hoàn thành bài thi</t>
  </si>
  <si>
    <t xml:space="preserve">
4. Feedback will be displayed to the student on a specific date
(Phản hồi sẽ hiện cho thí sinh vào một ngày cụ thể)</t>
  </si>
  <si>
    <t>Show feedback cho thí sinh biết vào một ngày cụ thể nào đó do author quyết định</t>
  </si>
  <si>
    <t>Kiểm tra việc cài đặt các tùy chọn phản hồi nâng cao nếu có phản hồi:
1. Only Release Student's Assessment Scores (questions not shown)
(Chỉ gửi điểm đánh giá cho thí sinh và không hiện các câu hỏi)</t>
  </si>
  <si>
    <t>Chỉ hiện điểm đánh giá cho thí sinh và không hiện ra câu hỏi</t>
  </si>
  <si>
    <t>Kiểm tra việc cài đặt các tùy chọn phản hồi nâng cao nếu có phản hồi:
2. Gửi câu hỏi và những điều sau đây:
2.1. Student Response 
(Phản hồi của thí sinh)</t>
  </si>
  <si>
    <t xml:space="preserve">
2.2. Correct Response 
(Phản hồi đáp án đúng)</t>
  </si>
  <si>
    <t xml:space="preserve">Gửi phản hồi những đáp án đúng cho thí sinh </t>
  </si>
  <si>
    <t xml:space="preserve">
2.3. Question-Level Feedback
(Phản hồi theo cấp độ câu hỏi)</t>
  </si>
  <si>
    <t xml:space="preserve">Gửi phản hồi cho thí sinh theo cấp độ câu hỏi </t>
  </si>
  <si>
    <t xml:space="preserve">
2.4. Selection-Level Feedback
(Phản hồi theo cấp độ lựa chọn)</t>
  </si>
  <si>
    <t>Gửi phản hồi cho thí sinh theo cấp độ lựa chọn câu hỏi</t>
  </si>
  <si>
    <t>Kiểm tra việc cài đặt các tùy chọn phản hồi nâng cao nếu có phản hồi:
2. Gửi câu hỏi và những điều sau đây:
2.5. Grader's Comments
(Lời bình luận từ thí sinh)</t>
  </si>
  <si>
    <t>Gửi câu hỏi và lời bình luận từ phía thí sinh</t>
  </si>
  <si>
    <t xml:space="preserve">
2.6. Student's Question and Part Scores
(Câu hỏi của thí sinh và điểm các part)</t>
  </si>
  <si>
    <t>Gửi câu hỏi và điểm từng part</t>
  </si>
  <si>
    <t xml:space="preserve">
2.7. Student's Assessment Scores
(Điểm đánh giá của thí sinh)</t>
  </si>
  <si>
    <t>Gửi câu hỏi và điểm đánh giá của thí sinh về bài thi</t>
  </si>
  <si>
    <t xml:space="preserve">
2.8. Statistics and Histograms
(Thống kê và biểu đồ)</t>
  </si>
  <si>
    <t>Gửi câu hỏi và các thống kê, biểu đồ về các câu hỏi bài thi</t>
  </si>
  <si>
    <t>Kiểm tra việc thiết lập các navigation Previous và Next
-&gt; Chỉ Show các câu hỏi theo một chiều tiến tới, nghĩa là không có nút Previous để xem câu hỏi trước đó</t>
  </si>
  <si>
    <t>Sau khi đăng nhập và chọn site
1. Chọn TOEIC
2. Chọn assessment muốn vào thi
3. Vào thi sẽ hiện ra nút Next các câu hỏi.</t>
  </si>
  <si>
    <t>.Chỉ hiện ra button Next, không có sự xuất hiện của button Previous</t>
  </si>
  <si>
    <t>Kiểm tra việc thiết lập các navigation Previous và Next
-&gt; Show các câu hỏi theo hai chiều tiến tới và lùi lại xem câu hỏi trước đó, nghĩa là có sự xuất hiện cả hai nút Previous và Next</t>
  </si>
  <si>
    <t>Sau khi đăng nhập và chọn site
1. Chọn TOEIC
2. Chọn assessment muốn vào thi
3. Vào thi sẽ hiện ra các nút Previous và Next các câu hỏi.</t>
  </si>
  <si>
    <t>.Hiện ra button Previous và Next</t>
  </si>
  <si>
    <t xml:space="preserve">Không hiện ra button Previous chỉ hiện ra button Next như hình dưới
</t>
  </si>
  <si>
    <t>Kiểm tra việc thiết lập layout của các câu hỏi
1. Mỗi câu hỏi ở trên một trang web riêng biệt</t>
  </si>
  <si>
    <t>Sau khi đăng nhập và chọn site
1. Chọn TOEIC
2. Chọn assessment muốn vào thi
3. Xem bố cục câu hỏi trên màn hình</t>
  </si>
  <si>
    <t>.Mỗi câu hỏi sẽ hiện ra trên từng trang web riêng biệt.</t>
  </si>
  <si>
    <t>Kiểm tra việc thiết lập layout của các câu hỏi
2. Mỗi phần nằm ở trên một trang web riêng biệt</t>
  </si>
  <si>
    <t>Sau khi đăng nhập và chọn site
1. Chọn TOEIC
2. Chọn assessment muốn vào thi
3. Xem bố cục các part trên màn hình</t>
  </si>
  <si>
    <t>.Mỗi part bao gồm các câu hỏi trong part đó sẽ hiện ra trên từng trang web riêng biệt.</t>
  </si>
  <si>
    <t xml:space="preserve">.Show các câu hỏi theo từng câu riêng biệt, không theo Part như hình dưới
</t>
  </si>
  <si>
    <t>Kiểm tra việc thiết lập layout của các câu hỏi
3. Đánh giá đầy đủ sẽ được hiển thị trên trang web</t>
  </si>
  <si>
    <t>Sau khi đăng nhập và chọn site
1. Chọn TOEIC
2. Chọn assessment muốn vào thi
3. Xem bố cục đánh giá trên màn hình</t>
  </si>
  <si>
    <t>Kiểm tra việc đánh số 
1. Đánh số liên tục giữa các part</t>
  </si>
  <si>
    <t>Sau khi đăng nhập và chọn site
1. Chọn TOEIC
2. Chọn assessment muốn vào thi
3. Xem bố cục đánh số liên tục câu hỏi trên màn hình</t>
  </si>
  <si>
    <t>.Đánh số liên tục giữa các part</t>
  </si>
  <si>
    <t>2. Bắt đầu đánh số cho mỗi part</t>
  </si>
  <si>
    <t>Sau khi đăng nhập và chọn site
1. Chọn TOEIC
2. Chọn assessment muốn vào thi
3. Xem bố cục đánh số cho mỗi part trên màn hình</t>
  </si>
  <si>
    <t>.Đánh số bắt đầu từ mỗi part</t>
  </si>
  <si>
    <t>.Bài thi không đánh số theo mỗi part</t>
  </si>
  <si>
    <t>Kiểm tra việc thêm một ô checkboxes đóng vai trò đánh dấu cho việc Review</t>
  </si>
  <si>
    <t>Sau khi đăng nhập và chọn site
1. Chọn TOEIC
2. Chọn assessment muốn vào thi
3. Xem sự xuất hiện và bố cục ô checkboxes trên màn hình</t>
  </si>
  <si>
    <t>.Có sự xuất hiện ô checkbox để đánh dấu Mark for Review</t>
  </si>
  <si>
    <t>.Không có sự xuất hiện của ô checkbox để đánh dấu Mark for Review</t>
  </si>
  <si>
    <t>27/12/2019</t>
  </si>
  <si>
    <t>Kiểm tra việc thiết lập background color cho bài thi</t>
  </si>
  <si>
    <t>Sau khi đăng nhập và chọn site
1. Chọn TOEIC
2. Chọn assessment muốn vào thi
3. Xem sự xuất hiện và màu nền của trang thi trên màn hình</t>
  </si>
  <si>
    <t>.Background color của bài thi chuyển thành màu xanh nước biển</t>
  </si>
  <si>
    <t xml:space="preserve">.Background color của bài thi không chuyển thành màu xanh nước biển
</t>
  </si>
  <si>
    <t>Kiểm tra việc thiết lập background image cho bài thi</t>
  </si>
  <si>
    <t>Sau khi đăng nhập và chọn site
1. Chọn TOEIC
2. Chọn assessment muốn vào thi
3. Xem sự xuất hiện và ảnh nền của trang thi trên màn hình</t>
  </si>
  <si>
    <t>.Background image của bài thi chuyển thành image từ đường dẫn truyền vào</t>
  </si>
  <si>
    <t xml:space="preserve">.Background image của bài thi không chuyển thành image từ đường dẫn truyền vào
</t>
  </si>
  <si>
    <t>Kiểm tra vấn đề load lại đề thi</t>
  </si>
  <si>
    <t>Sau khi đăng nhập và chọn site
1. Chọn TOEIC
2. Chọn assessment muốn vào thi
3. Làm bài thi, chờ tí thời gian và tắt mạng
4. Load lại assessment, nhấn resume   
5. Xem hiện tượng xảy ra</t>
  </si>
  <si>
    <t xml:space="preserve">.Không vào được assessment để vào làm bài thi, chỉ hiển thị Loading question's data of part 2 như hình dưới
.Sau một thời gian chờ đợi, load lại trang thì thời gian làm bài bị rút ngắn lại như hình dưới
</t>
  </si>
  <si>
    <t xml:space="preserve">Có lúc chờ rất lâu để load lại Part làm bài thi như hình dưới
</t>
  </si>
  <si>
    <t>Exception Time Limit and DeliveryDate</t>
  </si>
  <si>
    <t xml:space="preserve"> Layout and Appearance</t>
  </si>
  <si>
    <t>TOEIC-Configure-ExceptionTimeLimit&amp;DeliveryDate</t>
  </si>
  <si>
    <t>TOEIC-Configure-GradingandFeedback</t>
  </si>
  <si>
    <t>Cấu hình đề thi về function AvailabilityandSubmission</t>
  </si>
  <si>
    <t>ExceptionTimeLimit and DeliveryDate</t>
  </si>
  <si>
    <t>Cấu hình đề thi về function ExceptionTimeLimit and DeliveryDate</t>
  </si>
  <si>
    <t>Cấu hình đề thi về function Grading and Feedback</t>
  </si>
  <si>
    <t>Cấu hình đề thi về function Layout and Appearance</t>
  </si>
  <si>
    <t>Login Logout ChangePass</t>
  </si>
  <si>
    <t>TOEIC-Configure-LayoutandAppearance</t>
  </si>
  <si>
    <t>Sau khi đăng nhập và chọn site
1. Chọn Test &amp; Quizzes
2. Chọn assessment muốn vào cấu hình
3. Nhấn vào Actions và chọn Setting
4. Nhấn vào Grading and Feedback
5. Tích vào Hide student identity from grader</t>
  </si>
  <si>
    <t>Sau khi đăng nhập và chọn site
1. Chọn Test &amp; Quizzes
2. Chọn assessment muốn vào cấu hình
3. Nhấn vào Actions và chọn Setting
4. Nhấn vào Grading and Feedback
5. Tích vào Question-Level Feedback</t>
  </si>
  <si>
    <t>Sau khi đăng nhập và chọn site
1. Chọn Test &amp; Quizzes
2. Chọn assessment muốn vào cấu hình
3. Nhấn vào Actions và chọn Setting
4. Nhấn vào Grading and Feedback
5. Tích vào Selection-Level (A,B,C...) Feedback</t>
  </si>
  <si>
    <t>Sau khi đăng nhập và chọn site
1. Chọn Test &amp; Quizzes
2. Chọn assessment muốn vào cấu hình
3. Nhấn vào Actions và chọn Setting
4. Nhấn vào Grading and Feedback
5. Tích vào Both</t>
  </si>
  <si>
    <t>Sau khi đăng nhập và chọn site
1. Chọn Test &amp; Quizzes
2. Chọn assessment muốn vào cấu hình
3. Nhấn vào Actions và chọn Setting
4. Nhấn vào Grading and Feedback
5. Tích vào No Feedback will be displayed to the student</t>
  </si>
  <si>
    <t>Sau khi đăng nhập và chọn site
1. Chọn Test &amp; Quizzes
2. Chọn assessment muốn vào cấu hình
3. Nhấn vào Actions và chọn Setting
4. Nhấn vào Grading and Feedback
5. Tích vào Immediate Feedback</t>
  </si>
  <si>
    <t>Sau khi đăng nhập và chọn site
1. Chọn Test &amp; Quizzes
2. Chọn assessment muốn vào cấu hình
3. Nhấn vào Actions và chọn Setting
4. Nhấn vào Grading and Feedback
5. Tích vào Feedback on submission</t>
  </si>
  <si>
    <t>Sau khi đăng nhập và chọn site
1. Chọn Test &amp; Quizzes
2. Chọn assessment muốn vào cấu hình
3. Nhấn vào Actions và chọn Setting
4. Nhấn vào Grading and Feedback
5. Chọn Feedback will be displayed to the student on a specific date và chọn ngày cụ thể</t>
  </si>
  <si>
    <t>Sau khi đăng nhập và chọn site
1. Chọn Test &amp; Quizzes
2. Chọn assessment muốn vào cấu hình
3. Nhấn vào Actions và chọn Setting
4. Nhấn vào Grading and Feedback
5. Tích vào Only Release Student's Assessment Scores (questions not shown)</t>
  </si>
  <si>
    <t>Gửi phản hồi của thí sinh</t>
  </si>
  <si>
    <t>test case Grading</t>
  </si>
  <si>
    <t>test case Feedback</t>
  </si>
  <si>
    <t>test case Layout and Appearance</t>
  </si>
  <si>
    <t>test case Exceptions to Time Limit and Delivery Date</t>
  </si>
  <si>
    <t>Sau khi đăng nhập và chọn site
1. Chọn Test &amp; Quizzes
2. Chọn assessment muốn vào cấu hình
3. Nhấn vào Actions và chọn Setting
4. Nhấn vào Grading and Feedback
5. Tích vào Release Questions and the following và tích vào Student Response để tiếp tục</t>
  </si>
  <si>
    <t>Sau khi đăng nhập và chọn site
1. Chọn Test &amp; Quizzes
2. Chọn assessment muốn vào cấu hình
3. Nhấn vào Actions và chọn Setting
4. Nhấn vào Grading and Feedback
5. Tích vào Release Questions and the following và tích vào Correct Response để tiếp tục</t>
  </si>
  <si>
    <t>Sau khi đăng nhập và chọn site
1. Chọn Test &amp; Quizzes
2. Chọn assessment muốn vào cấu hình
3. Nhấn vào Actions và chọn Setting
4. Nhấn vào Grading and Feedback
5. Tích vào Release Questions and the following và tích vào Question-Level Feedback để tiếp tục</t>
  </si>
  <si>
    <t>Sau khi đăng nhập và chọn site
1. Chọn Test &amp; Quizzes
2. Chọn assessment muốn vào cấu hình
3. Nhấn vào Actions và chọn Setting
4. Nhấn vào Grading and Feedback
5. Tích vào Release Questions and the following và tích vào Selection-Level Feedback để tiếp tục</t>
  </si>
  <si>
    <t>Sau khi đăng nhập và chọn site
1. Chọn Test &amp; Quizzes
2. Chọn assessment muốn vào cấu hình
3. Nhấn vào Actions và chọn Setting
4. Nhấn vào Grading and Feedback
5. Tích vào Release Questions and the following và tích vào Grader's Comments để tiếp tục</t>
  </si>
  <si>
    <t>Sau khi đăng nhập và chọn site
1. Chọn Test &amp; Quizzes
2. Chọn assessment muốn vào cấu hình
3. Nhấn vào Actions và chọn Setting
4. Nhấn vào Grading and Feedback
5. Tích vào Release Questions and the following và tích vào Student's Question and Part Scores để tiếp tục</t>
  </si>
  <si>
    <t>Sau khi đăng nhập và chọn site
1. Chọn Test &amp; Quizzes
2. Chọn assessment muốn vào cấu hình
3. Nhấn vào Actions và chọn Setting
4. Nhấn vào Grading and Feedback
5. Tích vào Release Questions and the following và tích vào Student's Assessment Scores để tiếp tục</t>
  </si>
  <si>
    <t>Sau khi đăng nhập và chọn site
1. Chọn Test &amp; Quizzes
2. Chọn assessment muốn vào cấu hình
3. Nhấn vào Actions và chọn Setting
4. Nhấn vào Grading and Feedback
5. Tích vào Release Questions and the following và tích vào Statistics and Histograms để tiếp tục</t>
  </si>
  <si>
    <t>Đánh giá được hiển thị trên màn hình</t>
  </si>
  <si>
    <t>.Tiếp tục làm bài thi một cách mạch lạc 
hoặc làm thời gian dừng khi loading</t>
  </si>
  <si>
    <t>Kiểm tra vấn đề làm tiếp tục bài thi.</t>
  </si>
  <si>
    <t xml:space="preserve">Sau khi đăng nhập và chọn site
1. Chọn TOEIC
2. Chọn assessment muốn vào thi
3. Làm bài thi
4. Ra cấu hình về các nút navigation
5. Quay lại resume tiếp đề thi </t>
  </si>
  <si>
    <t>.Tiếp tục làm bài thi một cách mạch lạc 
và có được các chức năng đã cấu hình</t>
  </si>
  <si>
    <t>Chưa hide submission allowedkhi chọn mục Unlimited trong The number of submissions allowed với người dùng có quyền cấu hình đề thi.</t>
  </si>
  <si>
    <t>[TOEIC-Configure-Availability-Submission-7]</t>
  </si>
  <si>
    <t>TOEIC-Configure-Availability-Submission#2</t>
  </si>
  <si>
    <t xml:space="preserve">Chưa hoàn thiện chức năng giới hạn thời gian làm bài thi: Kiểm tra nếu người dùng thi vào lúc 27/12/2019 3:05 pm mà it due có giá trị 27/12/2019 3:10 pm nhưng không check has a time limit of và mục Autosubmit có check Autosubmit saved student work after latest acceptance date. </t>
  </si>
  <si>
    <t>Vẫn cho người dùng tiếp tục thi.</t>
  </si>
  <si>
    <t>[TOEIC-Configure-Availability-Submission-15]</t>
  </si>
  <si>
    <t>TOEIC-Configure-Availability-Submission#3</t>
  </si>
  <si>
    <t>Chưa hoàn thiện chức năng Autosumit: Kiểm tra Autosubmit nếu không check Autosubmit saved student work after latest acceptance date đói với người dùng thi.</t>
  </si>
  <si>
    <t>[TOEIC-Configure-Availability-Submission-21]</t>
  </si>
  <si>
    <t>TOEIC-Configure-Availability-Submission#4</t>
  </si>
  <si>
    <t>Chưa hoàn thiện chức năng Question Scores: Kiểm tra Question Scores check Show question point value during assessment</t>
  </si>
  <si>
    <t>[TOEIC-Configure-Availability-Submission-22]</t>
  </si>
  <si>
    <t>ExceptionTimeLimit and Delivery Date</t>
  </si>
  <si>
    <t>TOEIC-Configure-ExceptionTimeLimit&amp;DeliveryDate#1</t>
  </si>
  <si>
    <t>[TOEIC-Configure-ExceptionTimeLimit&amp;DeliveryDate-3]</t>
  </si>
  <si>
    <t>TOEIC-Configure-LayoutandAppearance#1</t>
  </si>
  <si>
    <t>[TOEIC-Configure-LayoutandAppearance-1]</t>
  </si>
  <si>
    <t>TOEIC-Configure-LayoutandAppearance#2</t>
  </si>
  <si>
    <t>[TOEIC-Configure-LayoutandAppearance-3]</t>
  </si>
  <si>
    <t>[TOEIC-Configure-LayoutandAppearance-6]</t>
  </si>
  <si>
    <t>TOEIC-Configure-LayoutandAppearance#3</t>
  </si>
  <si>
    <t>TOEIC-Configure-LayoutandAppearance#4</t>
  </si>
  <si>
    <t>[TOEIC-Configure-LayoutandAppearance-7]</t>
  </si>
  <si>
    <t>[TOEIC-Configure-LayoutandAppearance-8]</t>
  </si>
  <si>
    <t>TOEIC-Configure-LayoutandAppearance#5</t>
  </si>
  <si>
    <t>TOEIC-Configure-LayoutandAppearance#6</t>
  </si>
  <si>
    <t>TOEIC-Configure-LayoutandAppearance#7</t>
  </si>
  <si>
    <t>TOEIC-Configure-LayoutandAppearance#8</t>
  </si>
  <si>
    <t xml:space="preserve">.Không vào được assessment để vào làm bài thi, chỉ hiển thị Loading question's data of part 2 như hình dưới
.Sau một thời gian chờ đợi, load lại trang thì thời gian làm bài bị rút ngắn lại như hình dưới
</t>
  </si>
  <si>
    <t>[TOEIC-Configure-LayoutandAppearance-10]</t>
  </si>
  <si>
    <t>[TOEIC-Configure-LayoutandAppearance-9]</t>
  </si>
  <si>
    <t>[TOEIC-Configure-LayoutandAppearance-11]</t>
  </si>
  <si>
    <t>TEST REPORT</t>
  </si>
  <si>
    <t>Creator</t>
  </si>
  <si>
    <t>Reviewer/Approver</t>
  </si>
  <si>
    <t>Document Code</t>
  </si>
  <si>
    <t>Issue Date</t>
  </si>
  <si>
    <t>Notes</t>
  </si>
  <si>
    <t>Module code</t>
  </si>
  <si>
    <t>Pass</t>
  </si>
  <si>
    <t>Fail</t>
  </si>
  <si>
    <t>Number of  test cases</t>
  </si>
  <si>
    <t>Sub total</t>
  </si>
  <si>
    <t>Test coverage</t>
  </si>
  <si>
    <t>%</t>
  </si>
  <si>
    <t>Test successful coverage</t>
  </si>
  <si>
    <t>Nguyễn Thị Diệu huyền</t>
  </si>
  <si>
    <t>Trương Thái Tuấn</t>
  </si>
  <si>
    <t>ExceptionTimeLimit&amp;DeliveryDate</t>
  </si>
  <si>
    <r>
      <t>Release</t>
    </r>
    <r>
      <rPr>
        <i/>
        <sz val="10"/>
        <color indexed="17"/>
        <rFont val="Tahoma"/>
        <family val="2"/>
      </rPr>
      <t xml:space="preserve"> </t>
    </r>
    <r>
      <rPr>
        <i/>
        <sz val="10"/>
        <color indexed="17"/>
        <rFont val="Arial"/>
        <family val="2"/>
      </rPr>
      <t>1</t>
    </r>
    <r>
      <rPr>
        <i/>
        <sz val="10"/>
        <color indexed="17"/>
        <rFont val="Tahoma"/>
        <family val="2"/>
      </rPr>
      <t xml:space="preserve"> </t>
    </r>
    <r>
      <rPr>
        <i/>
        <sz val="10"/>
        <color indexed="17"/>
        <rFont val="Arial"/>
        <family val="2"/>
      </rPr>
      <t>includes</t>
    </r>
    <r>
      <rPr>
        <i/>
        <sz val="10"/>
        <color indexed="17"/>
        <rFont val="Tahoma"/>
        <family val="2"/>
      </rPr>
      <t xml:space="preserve"> 5 </t>
    </r>
    <r>
      <rPr>
        <i/>
        <sz val="10"/>
        <color indexed="17"/>
        <rFont val="Arial"/>
        <family val="2"/>
      </rPr>
      <t>modules:</t>
    </r>
    <r>
      <rPr>
        <i/>
        <sz val="10"/>
        <color indexed="17"/>
        <rFont val="Tahoma"/>
        <family val="2"/>
      </rPr>
      <t xml:space="preserve"> Login Logout ChangePass(Đăng nhập, đăng xuất, Thay đổi password),  AboutThisAssessment (Cấu hình đề thi về function About This Assessment), AvailabilityandSubmission (Cấu hình đề thi về function Availability and Submission) ,ExceptionTimeLimit&amp;DeliveryDate (Cấu hình đề thi về function Exception Time Limit and Delivery Date) ,Grading and Feedback (Cấu hình đề thi về function Grading and Feedback), Layout and Appearance (Cấu hình đề thi về function Layout and Appearance)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</si>
</sst>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yy"/>
    <numFmt numFmtId="165" formatCode="d\-mmm\-yy;@"/>
  </numFmts>
  <fonts count="48">
    <font>
      <sz val="12"/>
      <color theme="1"/>
      <name val="Times New Roman"/>
      <family val="2"/>
    </font>
    <font>
      <b/>
      <sz val="10"/>
      <color rgb="FFFFFFFF"/>
      <name val="Arial"/>
      <family val="2"/>
    </font>
    <font>
      <sz val="10"/>
      <name val="Arial"/>
      <family val="2"/>
    </font>
    <font>
      <sz val="11"/>
      <color theme="0"/>
      <name val="Calibri"/>
      <family val="2"/>
      <scheme val="minor"/>
    </font>
    <font>
      <sz val="10"/>
      <name val="Tahoma"/>
      <family val="2"/>
    </font>
    <font>
      <b/>
      <sz val="20"/>
      <color indexed="8"/>
      <name val="Tahoma"/>
      <family val="2"/>
    </font>
    <font>
      <b/>
      <sz val="10"/>
      <color indexed="8"/>
      <name val="Tahoma"/>
      <family val="2"/>
    </font>
    <font>
      <b/>
      <sz val="10"/>
      <color indexed="10"/>
      <name val="Tahoma"/>
      <family val="2"/>
    </font>
    <font>
      <b/>
      <sz val="10"/>
      <color indexed="60"/>
      <name val="Tahoma"/>
      <family val="2"/>
    </font>
    <font>
      <i/>
      <sz val="10"/>
      <color indexed="17"/>
      <name val="Tahoma"/>
      <family val="2"/>
    </font>
    <font>
      <b/>
      <sz val="10"/>
      <name val="Tahoma"/>
      <family val="2"/>
    </font>
    <font>
      <b/>
      <sz val="10"/>
      <color indexed="9"/>
      <name val="Tahoma"/>
      <family val="2"/>
    </font>
    <font>
      <u/>
      <sz val="11"/>
      <color indexed="12"/>
      <name val="ＭＳ Ｐゴシック"/>
      <family val="3"/>
      <charset val="128"/>
    </font>
    <font>
      <b/>
      <u/>
      <sz val="11"/>
      <name val="Times New Roman"/>
      <family val="1"/>
    </font>
    <font>
      <sz val="10"/>
      <color indexed="8"/>
      <name val="Tahoma"/>
      <family val="2"/>
    </font>
    <font>
      <sz val="10"/>
      <color indexed="10"/>
      <name val="Tahoma"/>
      <family val="2"/>
    </font>
    <font>
      <sz val="11"/>
      <name val="ＭＳ Ｐゴシック"/>
      <charset val="128"/>
    </font>
    <font>
      <b/>
      <sz val="11"/>
      <name val="Times New Roman"/>
      <family val="1"/>
    </font>
    <font>
      <sz val="10"/>
      <color theme="1"/>
      <name val="Tahoma"/>
      <family val="2"/>
    </font>
    <font>
      <b/>
      <sz val="8"/>
      <color indexed="8"/>
      <name val="Times New Roman"/>
      <family val="1"/>
    </font>
    <font>
      <sz val="10"/>
      <name val="Arial"/>
      <family val="2"/>
    </font>
    <font>
      <b/>
      <sz val="11"/>
      <color theme="1"/>
      <name val="Calibri"/>
      <family val="2"/>
      <scheme val="minor"/>
    </font>
    <font>
      <b/>
      <i/>
      <sz val="11"/>
      <color theme="1"/>
      <name val="Calibri"/>
      <family val="2"/>
      <scheme val="minor"/>
    </font>
    <font>
      <i/>
      <sz val="11"/>
      <color theme="1"/>
      <name val="Calibri"/>
      <family val="2"/>
      <scheme val="minor"/>
    </font>
    <font>
      <b/>
      <sz val="8"/>
      <name val="Tahoma"/>
      <family val="2"/>
    </font>
    <font>
      <sz val="8"/>
      <name val="Tahoma"/>
      <family val="2"/>
    </font>
    <font>
      <sz val="11"/>
      <color theme="1"/>
      <name val="Calibri"/>
      <family val="2"/>
      <scheme val="minor"/>
    </font>
    <font>
      <b/>
      <sz val="16"/>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i/>
      <sz val="11"/>
      <name val="Calibri"/>
      <family val="2"/>
      <scheme val="minor"/>
    </font>
    <font>
      <sz val="11"/>
      <color rgb="FF000000"/>
      <name val="Arial"/>
      <family val="2"/>
    </font>
    <font>
      <b/>
      <sz val="11"/>
      <color rgb="FF333333"/>
      <name val="Arial"/>
      <family val="2"/>
    </font>
    <font>
      <b/>
      <sz val="12"/>
      <color theme="1"/>
      <name val="Times New Roman"/>
      <family val="2"/>
    </font>
    <font>
      <b/>
      <sz val="11"/>
      <color indexed="8"/>
      <name val="Tahoma"/>
      <family val="2"/>
    </font>
    <font>
      <b/>
      <sz val="11"/>
      <color indexed="10"/>
      <name val="Tahoma"/>
      <family val="2"/>
    </font>
    <font>
      <sz val="11"/>
      <name val="Tahoma"/>
      <family val="2"/>
    </font>
    <font>
      <b/>
      <sz val="11"/>
      <color indexed="9"/>
      <name val="Tahoma"/>
      <family val="2"/>
    </font>
    <font>
      <b/>
      <u/>
      <sz val="11"/>
      <color theme="1"/>
      <name val="Times New Roman"/>
      <family val="1"/>
    </font>
    <font>
      <b/>
      <i/>
      <sz val="10"/>
      <name val="Calibri"/>
      <family val="2"/>
      <scheme val="minor"/>
    </font>
    <font>
      <b/>
      <i/>
      <sz val="10"/>
      <color theme="1"/>
      <name val="Calibri"/>
      <family val="2"/>
      <scheme val="minor"/>
    </font>
    <font>
      <i/>
      <sz val="10"/>
      <color rgb="FF008000"/>
      <name val="Arial"/>
      <family val="2"/>
    </font>
    <font>
      <b/>
      <sz val="10"/>
      <color rgb="FF993300"/>
      <name val="Arial"/>
      <family val="2"/>
    </font>
    <font>
      <i/>
      <sz val="10"/>
      <color indexed="17"/>
      <name val="Arial"/>
      <family val="2"/>
    </font>
    <font>
      <b/>
      <sz val="10"/>
      <color rgb="FFFFFFFF"/>
      <name val="Arial"/>
      <family val="2"/>
    </font>
    <font>
      <sz val="10"/>
      <color indexed="9"/>
      <name val="Tahoma"/>
      <family val="2"/>
    </font>
    <font>
      <b/>
      <sz val="10"/>
      <color indexed="12"/>
      <name val="Tahoma"/>
      <family val="2"/>
    </font>
  </fonts>
  <fills count="15">
    <fill>
      <patternFill patternType="none"/>
    </fill>
    <fill>
      <patternFill patternType="gray125"/>
    </fill>
    <fill>
      <patternFill patternType="solid">
        <fgColor rgb="FF1C4587"/>
        <bgColor rgb="FF1C4587"/>
      </patternFill>
    </fill>
    <fill>
      <patternFill patternType="solid">
        <fgColor theme="8" tint="-0.499984740745262"/>
        <bgColor indexed="64"/>
      </patternFill>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27"/>
        <bgColor indexed="41"/>
      </patternFill>
    </fill>
    <fill>
      <patternFill patternType="solid">
        <fgColor theme="6" tint="0.39997558519241921"/>
        <bgColor indexed="64"/>
      </patternFill>
    </fill>
    <fill>
      <patternFill patternType="solid">
        <fgColor rgb="FFCCFF99"/>
        <bgColor indexed="64"/>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theme="0"/>
        <bgColor indexed="41"/>
      </patternFill>
    </fill>
    <fill>
      <patternFill patternType="solid">
        <fgColor theme="0"/>
        <bgColor indexed="26"/>
      </patternFill>
    </fill>
  </fills>
  <borders count="7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rgb="FF000000"/>
      </right>
      <top style="thin">
        <color rgb="FF000000"/>
      </top>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style="thin">
        <color auto="1"/>
      </top>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auto="1"/>
      </left>
      <right style="thin">
        <color auto="1"/>
      </right>
      <top/>
      <bottom/>
      <diagonal/>
    </border>
    <border>
      <left style="thin">
        <color rgb="FF000000"/>
      </left>
      <right style="thin">
        <color auto="1"/>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64"/>
      </left>
      <right style="thin">
        <color indexed="64"/>
      </right>
      <top/>
      <bottom style="thin">
        <color indexed="64"/>
      </bottom>
      <diagonal/>
    </border>
    <border>
      <left/>
      <right/>
      <top/>
      <bottom style="thin">
        <color indexed="8"/>
      </bottom>
      <diagonal/>
    </border>
    <border>
      <left style="thin">
        <color indexed="64"/>
      </left>
      <right style="thin">
        <color indexed="64"/>
      </right>
      <top/>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thin">
        <color auto="1"/>
      </left>
      <right style="thin">
        <color auto="1"/>
      </right>
      <top style="thin">
        <color auto="1"/>
      </top>
      <bottom/>
      <diagonal/>
    </border>
    <border>
      <left/>
      <right style="medium">
        <color indexed="8"/>
      </right>
      <top style="thin">
        <color indexed="8"/>
      </top>
      <bottom/>
      <diagonal/>
    </border>
    <border>
      <left/>
      <right style="medium">
        <color indexed="8"/>
      </right>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top/>
      <bottom style="thin">
        <color indexed="8"/>
      </bottom>
      <diagonal/>
    </border>
  </borders>
  <cellStyleXfs count="4">
    <xf numFmtId="0" fontId="0" fillId="0" borderId="0"/>
    <xf numFmtId="0" fontId="12" fillId="0" borderId="0" applyNumberFormat="0" applyFill="0" applyBorder="0" applyAlignment="0" applyProtection="0"/>
    <xf numFmtId="0" fontId="16" fillId="0" borderId="0"/>
    <xf numFmtId="0" fontId="16" fillId="0" borderId="0"/>
  </cellStyleXfs>
  <cellXfs count="31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0" xfId="0" applyFont="1" applyAlignment="1"/>
    <xf numFmtId="0" fontId="3" fillId="3"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xf numFmtId="0" fontId="2" fillId="0" borderId="3" xfId="0" applyFont="1" applyFill="1" applyBorder="1" applyAlignment="1">
      <alignment horizontal="center" vertical="center" wrapText="1"/>
    </xf>
    <xf numFmtId="0" fontId="4" fillId="4" borderId="0" xfId="0" applyFont="1" applyFill="1"/>
    <xf numFmtId="1" fontId="4" fillId="4" borderId="0" xfId="0" applyNumberFormat="1" applyFont="1" applyFill="1" applyProtection="1">
      <protection hidden="1"/>
    </xf>
    <xf numFmtId="0" fontId="4" fillId="4" borderId="0" xfId="0" applyFont="1" applyFill="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4" fillId="4" borderId="0" xfId="0" applyFont="1" applyFill="1" applyAlignment="1">
      <alignment wrapText="1"/>
    </xf>
    <xf numFmtId="1" fontId="8" fillId="4" borderId="0" xfId="0" applyNumberFormat="1" applyFont="1" applyFill="1" applyBorder="1" applyAlignment="1"/>
    <xf numFmtId="0" fontId="4" fillId="4" borderId="0" xfId="0" applyFont="1" applyFill="1" applyBorder="1" applyAlignment="1"/>
    <xf numFmtId="0" fontId="4" fillId="4" borderId="0" xfId="0" applyFont="1" applyFill="1" applyAlignment="1">
      <alignment vertical="center"/>
    </xf>
    <xf numFmtId="1" fontId="4" fillId="4" borderId="0" xfId="0" applyNumberFormat="1" applyFont="1" applyFill="1" applyAlignment="1" applyProtection="1">
      <alignment vertical="center"/>
      <protection hidden="1"/>
    </xf>
    <xf numFmtId="0" fontId="4" fillId="4" borderId="0" xfId="0" applyFont="1" applyFill="1" applyAlignment="1">
      <alignment horizontal="left" vertical="center"/>
    </xf>
    <xf numFmtId="0" fontId="10" fillId="4" borderId="0" xfId="0" applyFont="1" applyFill="1" applyAlignment="1">
      <alignment horizontal="center"/>
    </xf>
    <xf numFmtId="1" fontId="11" fillId="5" borderId="28" xfId="0" applyNumberFormat="1" applyFont="1" applyFill="1" applyBorder="1" applyAlignment="1">
      <alignment horizontal="center" vertical="center"/>
    </xf>
    <xf numFmtId="0" fontId="11" fillId="5" borderId="29" xfId="0" applyFont="1" applyFill="1" applyBorder="1" applyAlignment="1">
      <alignment horizontal="center" vertical="center"/>
    </xf>
    <xf numFmtId="0" fontId="11" fillId="5" borderId="30" xfId="0" applyFont="1" applyFill="1" applyBorder="1" applyAlignment="1">
      <alignment horizontal="center" vertical="center"/>
    </xf>
    <xf numFmtId="0" fontId="11" fillId="5" borderId="31" xfId="0" applyFont="1" applyFill="1" applyBorder="1" applyAlignment="1">
      <alignment horizontal="center" vertical="center"/>
    </xf>
    <xf numFmtId="1" fontId="4" fillId="4" borderId="32" xfId="0" applyNumberFormat="1" applyFont="1" applyFill="1" applyBorder="1" applyAlignment="1">
      <alignment vertical="center"/>
    </xf>
    <xf numFmtId="49" fontId="4" fillId="4" borderId="33" xfId="0" applyNumberFormat="1" applyFont="1" applyFill="1" applyBorder="1" applyAlignment="1">
      <alignment horizontal="left" vertical="center"/>
    </xf>
    <xf numFmtId="0" fontId="4" fillId="4" borderId="33" xfId="1" applyNumberFormat="1" applyFont="1" applyFill="1" applyBorder="1" applyAlignment="1" applyProtection="1">
      <alignment horizontal="left" vertical="center"/>
    </xf>
    <xf numFmtId="0" fontId="4" fillId="4" borderId="34" xfId="0" applyFont="1" applyFill="1" applyBorder="1" applyAlignment="1">
      <alignment horizontal="left" vertical="center"/>
    </xf>
    <xf numFmtId="0" fontId="13" fillId="4" borderId="33" xfId="0" applyFont="1" applyFill="1" applyBorder="1" applyAlignment="1">
      <alignment horizontal="left" vertical="center"/>
    </xf>
    <xf numFmtId="0" fontId="4" fillId="4" borderId="33" xfId="0" applyFont="1" applyFill="1" applyBorder="1" applyAlignment="1">
      <alignment horizontal="left" vertical="center"/>
    </xf>
    <xf numFmtId="1" fontId="4" fillId="4" borderId="35" xfId="0" applyNumberFormat="1" applyFont="1" applyFill="1" applyBorder="1" applyAlignment="1">
      <alignment vertical="center"/>
    </xf>
    <xf numFmtId="49" fontId="4" fillId="4" borderId="36" xfId="0" applyNumberFormat="1" applyFont="1" applyFill="1" applyBorder="1" applyAlignment="1">
      <alignment horizontal="left" vertical="center"/>
    </xf>
    <xf numFmtId="0" fontId="4" fillId="4" borderId="36" xfId="0" applyFont="1" applyFill="1" applyBorder="1" applyAlignment="1">
      <alignment horizontal="left" vertical="center"/>
    </xf>
    <xf numFmtId="0" fontId="4" fillId="4" borderId="37" xfId="0" applyFont="1" applyFill="1" applyBorder="1" applyAlignment="1">
      <alignment horizontal="left" vertical="center"/>
    </xf>
    <xf numFmtId="1" fontId="4" fillId="4" borderId="0" xfId="0" applyNumberFormat="1" applyFont="1" applyFill="1"/>
    <xf numFmtId="0" fontId="14" fillId="4" borderId="38" xfId="0" applyFont="1" applyFill="1" applyBorder="1" applyAlignment="1"/>
    <xf numFmtId="0" fontId="14" fillId="4" borderId="38" xfId="0" applyFont="1" applyFill="1" applyBorder="1" applyAlignment="1">
      <alignment wrapText="1"/>
    </xf>
    <xf numFmtId="0" fontId="4" fillId="4" borderId="38" xfId="0" applyFont="1" applyFill="1" applyBorder="1" applyAlignment="1">
      <alignment wrapText="1"/>
    </xf>
    <xf numFmtId="0" fontId="10" fillId="4" borderId="0" xfId="0" applyFont="1" applyFill="1" applyAlignment="1" applyProtection="1">
      <alignment wrapText="1"/>
    </xf>
    <xf numFmtId="0" fontId="15" fillId="4" borderId="0" xfId="0" applyFont="1" applyFill="1" applyAlignment="1">
      <alignment wrapText="1"/>
    </xf>
    <xf numFmtId="0" fontId="14" fillId="4" borderId="0" xfId="0" applyFont="1" applyFill="1" applyAlignment="1"/>
    <xf numFmtId="0" fontId="10" fillId="4" borderId="39" xfId="2" applyFont="1" applyFill="1" applyBorder="1" applyAlignment="1">
      <alignment horizontal="left" wrapText="1"/>
    </xf>
    <xf numFmtId="0" fontId="10" fillId="4" borderId="41" xfId="2" applyFont="1" applyFill="1" applyBorder="1" applyAlignment="1">
      <alignment horizontal="left" wrapText="1"/>
    </xf>
    <xf numFmtId="0" fontId="6" fillId="4" borderId="41" xfId="0" applyFont="1" applyFill="1" applyBorder="1" applyAlignment="1">
      <alignment horizontal="center" vertical="center"/>
    </xf>
    <xf numFmtId="0" fontId="6" fillId="4" borderId="40" xfId="0" applyFont="1" applyFill="1" applyBorder="1" applyAlignment="1">
      <alignment horizontal="center" vertical="center" wrapText="1"/>
    </xf>
    <xf numFmtId="0" fontId="6" fillId="4" borderId="40" xfId="0" applyFont="1" applyFill="1" applyBorder="1" applyAlignment="1">
      <alignment vertical="center" wrapText="1"/>
    </xf>
    <xf numFmtId="0" fontId="15" fillId="4" borderId="0" xfId="0" applyFont="1" applyFill="1" applyBorder="1" applyAlignment="1">
      <alignment horizontal="center" wrapText="1"/>
    </xf>
    <xf numFmtId="0" fontId="14" fillId="4" borderId="42" xfId="0" applyFont="1" applyFill="1" applyBorder="1" applyAlignment="1">
      <alignment horizontal="center" vertical="center"/>
    </xf>
    <xf numFmtId="0" fontId="14" fillId="4" borderId="40" xfId="0" applyFont="1" applyFill="1" applyBorder="1" applyAlignment="1">
      <alignment horizontal="center" vertical="center"/>
    </xf>
    <xf numFmtId="0" fontId="14" fillId="4" borderId="40" xfId="0" applyFont="1" applyFill="1" applyBorder="1" applyAlignment="1">
      <alignment vertical="center" wrapText="1"/>
    </xf>
    <xf numFmtId="0" fontId="14" fillId="4" borderId="0" xfId="0" applyFont="1" applyFill="1" applyBorder="1" applyAlignment="1">
      <alignment horizontal="center" wrapText="1"/>
    </xf>
    <xf numFmtId="0" fontId="11" fillId="6" borderId="27" xfId="2" applyFont="1" applyFill="1" applyBorder="1" applyAlignment="1">
      <alignment horizontal="center" vertical="center" wrapText="1"/>
    </xf>
    <xf numFmtId="0" fontId="11" fillId="6" borderId="43" xfId="2" applyFont="1" applyFill="1" applyBorder="1" applyAlignment="1">
      <alignment horizontal="center" vertical="center" wrapText="1"/>
    </xf>
    <xf numFmtId="0" fontId="7" fillId="4" borderId="0" xfId="2" applyFont="1" applyFill="1" applyBorder="1" applyAlignment="1">
      <alignment horizontal="center" vertical="center" wrapText="1"/>
    </xf>
    <xf numFmtId="0" fontId="10" fillId="7" borderId="24" xfId="2" applyFont="1" applyFill="1" applyBorder="1" applyAlignment="1">
      <alignment horizontal="left" vertical="center"/>
    </xf>
    <xf numFmtId="0" fontId="17" fillId="7" borderId="24" xfId="1" applyFont="1" applyFill="1" applyBorder="1" applyAlignment="1">
      <alignment horizontal="left" vertical="center"/>
    </xf>
    <xf numFmtId="0" fontId="10" fillId="7" borderId="25" xfId="2" applyFont="1" applyFill="1" applyBorder="1" applyAlignment="1">
      <alignment horizontal="left" vertical="center"/>
    </xf>
    <xf numFmtId="0" fontId="10" fillId="7" borderId="26" xfId="2" applyFont="1" applyFill="1" applyBorder="1" applyAlignment="1">
      <alignment horizontal="left" vertical="center"/>
    </xf>
    <xf numFmtId="0" fontId="7" fillId="4" borderId="0" xfId="2" applyFont="1" applyFill="1" applyBorder="1" applyAlignment="1">
      <alignment horizontal="left" vertical="center"/>
    </xf>
    <xf numFmtId="0" fontId="4" fillId="4" borderId="27" xfId="2" applyFont="1" applyFill="1" applyBorder="1" applyAlignment="1">
      <alignment vertical="top" wrapText="1"/>
    </xf>
    <xf numFmtId="0" fontId="4" fillId="4" borderId="27" xfId="0" applyFont="1" applyFill="1" applyBorder="1" applyAlignment="1">
      <alignment horizontal="left" vertical="top" wrapText="1"/>
    </xf>
    <xf numFmtId="0" fontId="9" fillId="4" borderId="27" xfId="0" applyFont="1" applyFill="1" applyBorder="1" applyAlignment="1">
      <alignment horizontal="left" vertical="top" wrapText="1"/>
    </xf>
    <xf numFmtId="0" fontId="18" fillId="4" borderId="27" xfId="2" applyNumberFormat="1" applyFont="1" applyFill="1" applyBorder="1" applyAlignment="1">
      <alignment vertical="top" wrapText="1"/>
    </xf>
    <xf numFmtId="0" fontId="14" fillId="4" borderId="27" xfId="0" applyFont="1" applyFill="1" applyBorder="1" applyAlignment="1">
      <alignment vertical="top" wrapText="1"/>
    </xf>
    <xf numFmtId="0" fontId="15" fillId="4" borderId="0" xfId="0" applyFont="1" applyFill="1" applyBorder="1" applyAlignment="1">
      <alignment vertical="top" wrapText="1"/>
    </xf>
    <xf numFmtId="0" fontId="14" fillId="4" borderId="0" xfId="0" applyFont="1" applyFill="1" applyAlignment="1">
      <alignment vertical="top"/>
    </xf>
    <xf numFmtId="0" fontId="14" fillId="4" borderId="27" xfId="0" applyFont="1" applyFill="1" applyBorder="1" applyAlignment="1">
      <alignment horizontal="left" vertical="top" wrapText="1"/>
    </xf>
    <xf numFmtId="0" fontId="15" fillId="4" borderId="0" xfId="0" applyFont="1" applyFill="1" applyBorder="1"/>
    <xf numFmtId="0" fontId="15" fillId="4" borderId="0" xfId="0" applyFont="1" applyFill="1"/>
    <xf numFmtId="0" fontId="4" fillId="4" borderId="0" xfId="0" applyFont="1" applyFill="1" applyAlignment="1"/>
    <xf numFmtId="0" fontId="6" fillId="4" borderId="40" xfId="0" applyFont="1" applyFill="1" applyBorder="1" applyAlignment="1">
      <alignment horizontal="center" vertical="center" wrapText="1"/>
    </xf>
    <xf numFmtId="14" fontId="4" fillId="4" borderId="27" xfId="2" applyNumberFormat="1" applyFont="1" applyFill="1" applyBorder="1" applyAlignment="1">
      <alignment vertical="top" wrapText="1"/>
    </xf>
    <xf numFmtId="0" fontId="6" fillId="4" borderId="40" xfId="0" applyFont="1" applyFill="1" applyBorder="1" applyAlignment="1">
      <alignment horizontal="center" vertical="center" wrapText="1"/>
    </xf>
    <xf numFmtId="0" fontId="4" fillId="4" borderId="44" xfId="2" applyFont="1" applyFill="1" applyBorder="1" applyAlignment="1">
      <alignment vertical="top" wrapText="1"/>
    </xf>
    <xf numFmtId="0" fontId="4" fillId="4" borderId="45" xfId="0" applyFont="1" applyFill="1" applyBorder="1"/>
    <xf numFmtId="0" fontId="6" fillId="4" borderId="40" xfId="0" applyFont="1" applyFill="1" applyBorder="1" applyAlignment="1">
      <alignment horizontal="center" vertical="center" wrapText="1"/>
    </xf>
    <xf numFmtId="0" fontId="23" fillId="0" borderId="40" xfId="0" applyFont="1" applyBorder="1" applyAlignment="1">
      <alignment vertical="top" wrapText="1"/>
    </xf>
    <xf numFmtId="0" fontId="30" fillId="0" borderId="40" xfId="0" applyFont="1" applyBorder="1" applyAlignment="1">
      <alignment vertical="top" wrapText="1"/>
    </xf>
    <xf numFmtId="0" fontId="22" fillId="12" borderId="40" xfId="0" applyFont="1" applyFill="1" applyBorder="1" applyAlignment="1">
      <alignment vertical="top"/>
    </xf>
    <xf numFmtId="0" fontId="29" fillId="12" borderId="40" xfId="0" applyFont="1" applyFill="1" applyBorder="1" applyAlignment="1">
      <alignment vertical="top" wrapText="1"/>
    </xf>
    <xf numFmtId="0" fontId="21" fillId="8" borderId="40" xfId="0" applyFont="1" applyFill="1" applyBorder="1" applyAlignment="1">
      <alignment vertical="top"/>
    </xf>
    <xf numFmtId="0" fontId="0" fillId="8" borderId="0" xfId="0" applyFill="1" applyBorder="1" applyAlignment="1">
      <alignment vertical="top"/>
    </xf>
    <xf numFmtId="0" fontId="0" fillId="0" borderId="0" xfId="0" applyFill="1" applyBorder="1" applyAlignment="1">
      <alignment vertical="top"/>
    </xf>
    <xf numFmtId="0" fontId="0" fillId="0" borderId="0" xfId="0" applyAlignment="1">
      <alignment vertical="top"/>
    </xf>
    <xf numFmtId="0" fontId="26" fillId="10" borderId="0" xfId="0" quotePrefix="1" applyFont="1" applyFill="1" applyBorder="1" applyAlignment="1">
      <alignment vertical="top"/>
    </xf>
    <xf numFmtId="164" fontId="0" fillId="8" borderId="0" xfId="0" applyNumberFormat="1" applyFill="1" applyBorder="1" applyAlignment="1">
      <alignment horizontal="left" vertical="top"/>
    </xf>
    <xf numFmtId="164" fontId="0" fillId="0" borderId="0" xfId="0" applyNumberFormat="1" applyFill="1" applyBorder="1" applyAlignment="1">
      <alignment horizontal="left" vertical="top"/>
    </xf>
    <xf numFmtId="0" fontId="0" fillId="0" borderId="0" xfId="0" applyFill="1" applyAlignment="1">
      <alignment vertical="top"/>
    </xf>
    <xf numFmtId="0" fontId="28" fillId="12" borderId="40" xfId="0" applyFont="1" applyFill="1" applyBorder="1" applyAlignment="1">
      <alignment horizontal="center" vertical="top"/>
    </xf>
    <xf numFmtId="0" fontId="23" fillId="12" borderId="40" xfId="0" applyFont="1" applyFill="1" applyBorder="1" applyAlignment="1">
      <alignment vertical="top" wrapText="1"/>
    </xf>
    <xf numFmtId="0" fontId="23" fillId="12" borderId="40" xfId="0" applyFont="1" applyFill="1" applyBorder="1" applyAlignment="1">
      <alignment vertical="top"/>
    </xf>
    <xf numFmtId="0" fontId="0" fillId="12" borderId="0" xfId="0" applyFill="1" applyAlignment="1">
      <alignment vertical="top"/>
    </xf>
    <xf numFmtId="0" fontId="29" fillId="0" borderId="40" xfId="0" applyFont="1" applyBorder="1" applyAlignment="1">
      <alignment vertical="top" wrapText="1"/>
    </xf>
    <xf numFmtId="0" fontId="29" fillId="8" borderId="40" xfId="0" applyFont="1" applyFill="1" applyBorder="1" applyAlignment="1">
      <alignment vertical="top"/>
    </xf>
    <xf numFmtId="0" fontId="29" fillId="10" borderId="40" xfId="0" quotePrefix="1" applyFont="1" applyFill="1" applyBorder="1" applyAlignment="1">
      <alignment vertical="top"/>
    </xf>
    <xf numFmtId="164" fontId="29" fillId="8" borderId="40" xfId="0" applyNumberFormat="1" applyFont="1" applyFill="1" applyBorder="1" applyAlignment="1">
      <alignment horizontal="left" vertical="top"/>
    </xf>
    <xf numFmtId="0" fontId="29" fillId="0" borderId="0" xfId="0" applyFont="1" applyAlignment="1">
      <alignment vertical="top"/>
    </xf>
    <xf numFmtId="0" fontId="31" fillId="4" borderId="27" xfId="2" applyFont="1" applyFill="1" applyBorder="1" applyAlignment="1">
      <alignment vertical="top" wrapText="1"/>
    </xf>
    <xf numFmtId="0" fontId="18" fillId="12" borderId="40" xfId="0" applyFont="1" applyFill="1" applyBorder="1" applyAlignment="1">
      <alignment vertical="top" wrapText="1"/>
    </xf>
    <xf numFmtId="0" fontId="30" fillId="12" borderId="40" xfId="0" applyFont="1" applyFill="1" applyBorder="1" applyAlignment="1">
      <alignment vertical="top"/>
    </xf>
    <xf numFmtId="0" fontId="6" fillId="4" borderId="40" xfId="0" applyFont="1" applyFill="1" applyBorder="1" applyAlignment="1">
      <alignment horizontal="center" vertical="center" wrapText="1"/>
    </xf>
    <xf numFmtId="0" fontId="30" fillId="12" borderId="40" xfId="0" applyFont="1" applyFill="1" applyBorder="1" applyAlignment="1">
      <alignment vertical="top" wrapText="1"/>
    </xf>
    <xf numFmtId="0" fontId="32" fillId="0" borderId="0" xfId="0" applyFont="1" applyAlignment="1">
      <alignment vertical="top" wrapText="1"/>
    </xf>
    <xf numFmtId="0" fontId="14" fillId="4" borderId="44" xfId="0" applyFont="1" applyFill="1" applyBorder="1" applyAlignment="1">
      <alignment horizontal="left" vertical="top" wrapText="1"/>
    </xf>
    <xf numFmtId="0" fontId="4" fillId="4" borderId="43" xfId="0" applyFont="1" applyFill="1" applyBorder="1" applyAlignment="1">
      <alignment horizontal="left" vertical="top" wrapText="1"/>
    </xf>
    <xf numFmtId="0" fontId="14" fillId="4" borderId="40" xfId="0" applyFont="1" applyFill="1" applyBorder="1" applyAlignment="1">
      <alignment horizontal="left" vertical="top" wrapText="1"/>
    </xf>
    <xf numFmtId="0" fontId="32" fillId="0" borderId="40" xfId="0" applyFont="1" applyBorder="1" applyAlignment="1">
      <alignment vertical="top" wrapText="1"/>
    </xf>
    <xf numFmtId="0" fontId="14" fillId="4" borderId="49" xfId="0" applyFont="1" applyFill="1" applyBorder="1" applyAlignment="1">
      <alignment horizontal="left" vertical="top" wrapText="1"/>
    </xf>
    <xf numFmtId="0" fontId="4" fillId="4" borderId="43" xfId="2" applyFont="1" applyFill="1" applyBorder="1" applyAlignment="1">
      <alignment vertical="top" wrapText="1"/>
    </xf>
    <xf numFmtId="0" fontId="4" fillId="4" borderId="50" xfId="2" applyFont="1" applyFill="1" applyBorder="1" applyAlignment="1">
      <alignment vertical="top" wrapText="1"/>
    </xf>
    <xf numFmtId="0" fontId="32" fillId="0" borderId="51" xfId="0" applyFont="1" applyBorder="1" applyAlignment="1">
      <alignment vertical="top" wrapText="1"/>
    </xf>
    <xf numFmtId="0" fontId="4" fillId="4" borderId="52" xfId="0" applyFont="1" applyFill="1" applyBorder="1" applyAlignment="1">
      <alignment horizontal="left" vertical="top" wrapText="1"/>
    </xf>
    <xf numFmtId="0" fontId="14" fillId="4" borderId="43" xfId="0" applyFont="1" applyFill="1" applyBorder="1" applyAlignment="1">
      <alignment vertical="top" wrapText="1"/>
    </xf>
    <xf numFmtId="0" fontId="4" fillId="4" borderId="49" xfId="2" applyFont="1" applyFill="1" applyBorder="1" applyAlignment="1">
      <alignment vertical="top" wrapText="1"/>
    </xf>
    <xf numFmtId="0" fontId="14" fillId="4" borderId="53" xfId="0" applyFont="1" applyFill="1" applyBorder="1" applyAlignment="1">
      <alignment horizontal="left" vertical="top" wrapText="1"/>
    </xf>
    <xf numFmtId="0" fontId="14" fillId="4" borderId="44" xfId="0" applyFont="1" applyFill="1" applyBorder="1" applyAlignment="1">
      <alignment vertical="top" wrapText="1"/>
    </xf>
    <xf numFmtId="0" fontId="4" fillId="4" borderId="40" xfId="2" applyFont="1" applyFill="1" applyBorder="1" applyAlignment="1">
      <alignment vertical="top" wrapText="1"/>
    </xf>
    <xf numFmtId="0" fontId="4" fillId="4" borderId="40" xfId="0" applyFont="1" applyFill="1" applyBorder="1" applyAlignment="1">
      <alignment horizontal="left" vertical="top" wrapText="1"/>
    </xf>
    <xf numFmtId="0" fontId="14" fillId="4" borderId="40" xfId="0" applyFont="1" applyFill="1" applyBorder="1" applyAlignment="1">
      <alignment vertical="top" wrapText="1"/>
    </xf>
    <xf numFmtId="0" fontId="7" fillId="4" borderId="40" xfId="2" applyFont="1" applyFill="1" applyBorder="1" applyAlignment="1">
      <alignment horizontal="left" vertical="center"/>
    </xf>
    <xf numFmtId="0" fontId="14" fillId="4" borderId="40" xfId="0" applyFont="1" applyFill="1" applyBorder="1" applyAlignment="1"/>
    <xf numFmtId="0" fontId="4" fillId="4" borderId="54" xfId="0" applyFont="1" applyFill="1" applyBorder="1" applyAlignment="1">
      <alignment horizontal="left" vertical="top" wrapText="1"/>
    </xf>
    <xf numFmtId="0" fontId="4" fillId="4" borderId="53" xfId="2" applyFont="1" applyFill="1" applyBorder="1" applyAlignment="1">
      <alignment vertical="top" wrapText="1"/>
    </xf>
    <xf numFmtId="0" fontId="4" fillId="4" borderId="55" xfId="2" applyFont="1" applyFill="1" applyBorder="1" applyAlignment="1">
      <alignment vertical="top" wrapText="1"/>
    </xf>
    <xf numFmtId="0" fontId="4" fillId="4" borderId="51" xfId="2" applyFont="1" applyFill="1" applyBorder="1" applyAlignment="1">
      <alignment vertical="top" wrapText="1"/>
    </xf>
    <xf numFmtId="0" fontId="14" fillId="4" borderId="51" xfId="0" applyFont="1" applyFill="1" applyBorder="1" applyAlignment="1">
      <alignment vertical="top" wrapText="1"/>
    </xf>
    <xf numFmtId="0" fontId="7" fillId="4" borderId="51" xfId="2" applyFont="1" applyFill="1" applyBorder="1" applyAlignment="1">
      <alignment horizontal="left" vertical="center"/>
    </xf>
    <xf numFmtId="0" fontId="14" fillId="4" borderId="51" xfId="0" applyFont="1" applyFill="1" applyBorder="1" applyAlignment="1"/>
    <xf numFmtId="0" fontId="14" fillId="4" borderId="43" xfId="0" applyFont="1" applyFill="1" applyBorder="1" applyAlignment="1">
      <alignment horizontal="left" vertical="top" wrapText="1"/>
    </xf>
    <xf numFmtId="0" fontId="15" fillId="4" borderId="40" xfId="0" applyFont="1" applyFill="1" applyBorder="1"/>
    <xf numFmtId="0" fontId="4" fillId="4" borderId="40" xfId="0" applyFont="1" applyFill="1" applyBorder="1"/>
    <xf numFmtId="0" fontId="15" fillId="4" borderId="51" xfId="0" applyFont="1" applyFill="1" applyBorder="1"/>
    <xf numFmtId="0" fontId="4" fillId="4" borderId="51" xfId="0" applyFont="1" applyFill="1" applyBorder="1"/>
    <xf numFmtId="0" fontId="14" fillId="4" borderId="51" xfId="0" applyFont="1" applyFill="1" applyBorder="1" applyAlignment="1">
      <alignment horizontal="left" vertical="top" wrapText="1"/>
    </xf>
    <xf numFmtId="0" fontId="4" fillId="4" borderId="40" xfId="0" applyFont="1" applyFill="1" applyBorder="1" applyAlignment="1">
      <alignment vertical="top"/>
    </xf>
    <xf numFmtId="0" fontId="15" fillId="4" borderId="40" xfId="0" applyFont="1" applyFill="1" applyBorder="1" applyAlignment="1">
      <alignment vertical="top"/>
    </xf>
    <xf numFmtId="0" fontId="33" fillId="0" borderId="0" xfId="0" applyFont="1" applyAlignment="1">
      <alignment vertical="top"/>
    </xf>
    <xf numFmtId="0" fontId="15" fillId="4" borderId="0" xfId="0" applyFont="1" applyFill="1" applyAlignment="1">
      <alignment vertical="top"/>
    </xf>
    <xf numFmtId="0" fontId="4" fillId="4" borderId="0" xfId="0" applyFont="1" applyFill="1" applyAlignment="1">
      <alignment vertical="top"/>
    </xf>
    <xf numFmtId="0" fontId="4" fillId="4" borderId="24" xfId="2" applyFont="1" applyFill="1" applyBorder="1" applyAlignment="1">
      <alignment vertical="top" wrapText="1"/>
    </xf>
    <xf numFmtId="0" fontId="18" fillId="0" borderId="40" xfId="0" applyFont="1" applyBorder="1" applyAlignment="1">
      <alignment vertical="top" wrapText="1"/>
    </xf>
    <xf numFmtId="0" fontId="0" fillId="0" borderId="40" xfId="0" applyBorder="1"/>
    <xf numFmtId="0" fontId="14" fillId="4" borderId="26" xfId="0" applyFont="1" applyFill="1" applyBorder="1" applyAlignment="1">
      <alignment vertical="top" wrapText="1"/>
    </xf>
    <xf numFmtId="0" fontId="4" fillId="4" borderId="43" xfId="2" applyFont="1" applyFill="1" applyBorder="1" applyAlignment="1">
      <alignment horizontal="left" vertical="top" wrapText="1"/>
    </xf>
    <xf numFmtId="0" fontId="4" fillId="4" borderId="54" xfId="2" applyFont="1" applyFill="1" applyBorder="1" applyAlignment="1">
      <alignment vertical="top" wrapText="1"/>
    </xf>
    <xf numFmtId="0" fontId="14" fillId="4" borderId="26" xfId="0" applyFont="1" applyFill="1" applyBorder="1" applyAlignment="1">
      <alignment horizontal="left" vertical="top" wrapText="1"/>
    </xf>
    <xf numFmtId="0" fontId="0" fillId="0" borderId="51" xfId="0" applyBorder="1"/>
    <xf numFmtId="0" fontId="18" fillId="0" borderId="51" xfId="0" applyFont="1" applyBorder="1" applyAlignment="1">
      <alignment vertical="top" wrapText="1"/>
    </xf>
    <xf numFmtId="0" fontId="14" fillId="4" borderId="0" xfId="0" applyFont="1" applyFill="1" applyBorder="1" applyAlignment="1">
      <alignment horizontal="center" vertical="top" wrapText="1"/>
    </xf>
    <xf numFmtId="0" fontId="11" fillId="6" borderId="43" xfId="2" applyFont="1" applyFill="1" applyBorder="1" applyAlignment="1">
      <alignment horizontal="center" vertical="top" wrapText="1"/>
    </xf>
    <xf numFmtId="0" fontId="10" fillId="7" borderId="25" xfId="2" applyFont="1" applyFill="1" applyBorder="1" applyAlignment="1">
      <alignment horizontal="left" vertical="top"/>
    </xf>
    <xf numFmtId="0" fontId="4" fillId="4" borderId="43" xfId="2" applyFont="1" applyFill="1" applyBorder="1" applyAlignment="1">
      <alignment horizontal="center" vertical="top" wrapText="1"/>
    </xf>
    <xf numFmtId="0" fontId="4" fillId="4" borderId="27" xfId="2" applyFont="1" applyFill="1" applyBorder="1" applyAlignment="1">
      <alignment horizontal="center" vertical="top" wrapText="1"/>
    </xf>
    <xf numFmtId="0" fontId="4" fillId="4" borderId="40" xfId="2" applyFont="1" applyFill="1" applyBorder="1" applyAlignment="1">
      <alignment horizontal="center" vertical="top" wrapText="1"/>
    </xf>
    <xf numFmtId="0" fontId="4" fillId="4" borderId="43" xfId="0" applyFont="1" applyFill="1" applyBorder="1" applyAlignment="1">
      <alignment horizontal="center" vertical="center" wrapText="1"/>
    </xf>
    <xf numFmtId="0" fontId="4" fillId="4" borderId="40" xfId="0" applyFont="1" applyFill="1" applyBorder="1" applyAlignment="1">
      <alignment horizontal="center" vertical="center" wrapText="1"/>
    </xf>
    <xf numFmtId="0" fontId="4" fillId="4" borderId="56" xfId="2" applyFont="1" applyFill="1" applyBorder="1" applyAlignment="1">
      <alignment vertical="top" wrapText="1"/>
    </xf>
    <xf numFmtId="0" fontId="28" fillId="9" borderId="40" xfId="0" applyFont="1" applyFill="1" applyBorder="1" applyAlignment="1">
      <alignment vertical="top"/>
    </xf>
    <xf numFmtId="0" fontId="14" fillId="4" borderId="52" xfId="0" applyFont="1" applyFill="1" applyBorder="1" applyAlignment="1">
      <alignment vertical="top" wrapText="1"/>
    </xf>
    <xf numFmtId="0" fontId="4" fillId="4" borderId="53" xfId="0" applyFont="1" applyFill="1" applyBorder="1" applyAlignment="1">
      <alignment horizontal="left" vertical="top" wrapText="1"/>
    </xf>
    <xf numFmtId="0" fontId="4" fillId="4" borderId="3" xfId="2" applyFont="1" applyFill="1" applyBorder="1" applyAlignment="1">
      <alignment vertical="top" wrapText="1"/>
    </xf>
    <xf numFmtId="0" fontId="14" fillId="4" borderId="3" xfId="0" applyFont="1" applyFill="1" applyBorder="1" applyAlignment="1">
      <alignment horizontal="left" vertical="top" wrapText="1"/>
    </xf>
    <xf numFmtId="0" fontId="4" fillId="4" borderId="3" xfId="0" applyFont="1" applyFill="1" applyBorder="1" applyAlignment="1">
      <alignment horizontal="left" vertical="top" wrapText="1"/>
    </xf>
    <xf numFmtId="0" fontId="14" fillId="4" borderId="3" xfId="0" applyFont="1" applyFill="1" applyBorder="1" applyAlignment="1">
      <alignment vertical="top" wrapText="1"/>
    </xf>
    <xf numFmtId="0" fontId="28" fillId="12" borderId="40" xfId="0" applyFont="1" applyFill="1" applyBorder="1" applyAlignment="1">
      <alignment vertical="top"/>
    </xf>
    <xf numFmtId="0" fontId="4" fillId="14" borderId="44" xfId="2" applyFont="1" applyFill="1" applyBorder="1" applyAlignment="1">
      <alignment vertical="top" wrapText="1"/>
    </xf>
    <xf numFmtId="0" fontId="0" fillId="0" borderId="3" xfId="0" applyBorder="1" applyAlignment="1">
      <alignment vertical="top"/>
    </xf>
    <xf numFmtId="0" fontId="10" fillId="13" borderId="52" xfId="2" applyFont="1" applyFill="1" applyBorder="1" applyAlignment="1">
      <alignment horizontal="left" vertical="center"/>
    </xf>
    <xf numFmtId="0" fontId="14" fillId="4" borderId="56" xfId="0" applyFont="1" applyFill="1" applyBorder="1" applyAlignment="1">
      <alignment horizontal="left" vertical="top" wrapText="1"/>
    </xf>
    <xf numFmtId="0" fontId="4" fillId="4" borderId="60" xfId="0" applyFont="1" applyFill="1" applyBorder="1" applyAlignment="1">
      <alignment horizontal="center" vertical="center" wrapText="1"/>
    </xf>
    <xf numFmtId="0" fontId="4" fillId="4" borderId="53" xfId="2" applyFont="1" applyFill="1" applyBorder="1" applyAlignment="1">
      <alignment horizontal="center" vertical="top" wrapText="1"/>
    </xf>
    <xf numFmtId="0" fontId="4" fillId="4" borderId="60" xfId="2" applyFont="1" applyFill="1" applyBorder="1" applyAlignment="1">
      <alignment horizontal="center" vertical="top" wrapText="1"/>
    </xf>
    <xf numFmtId="0" fontId="4" fillId="4" borderId="3" xfId="0" applyFont="1" applyFill="1" applyBorder="1" applyAlignment="1">
      <alignment horizontal="center" vertical="center" wrapText="1"/>
    </xf>
    <xf numFmtId="0" fontId="4" fillId="4" borderId="3" xfId="2" applyFont="1" applyFill="1" applyBorder="1" applyAlignment="1">
      <alignment horizontal="center" vertical="top" wrapText="1"/>
    </xf>
    <xf numFmtId="0" fontId="23" fillId="0" borderId="3" xfId="0" applyFont="1" applyBorder="1" applyAlignment="1">
      <alignment vertical="top" wrapText="1"/>
    </xf>
    <xf numFmtId="0" fontId="0" fillId="0" borderId="17" xfId="0" applyBorder="1" applyAlignment="1">
      <alignment vertical="top"/>
    </xf>
    <xf numFmtId="0" fontId="23" fillId="0" borderId="17" xfId="0" applyFont="1" applyBorder="1" applyAlignment="1">
      <alignment vertical="top" wrapText="1"/>
    </xf>
    <xf numFmtId="0" fontId="0" fillId="0" borderId="40" xfId="0" applyBorder="1" applyAlignment="1">
      <alignment vertical="top"/>
    </xf>
    <xf numFmtId="0" fontId="4" fillId="4" borderId="61" xfId="2" applyFont="1" applyFill="1" applyBorder="1" applyAlignment="1">
      <alignment vertical="top" wrapText="1"/>
    </xf>
    <xf numFmtId="0" fontId="14" fillId="4" borderId="61" xfId="0" applyFont="1" applyFill="1" applyBorder="1" applyAlignment="1">
      <alignment horizontal="left" vertical="top" wrapText="1"/>
    </xf>
    <xf numFmtId="0" fontId="4" fillId="4" borderId="61" xfId="0" applyFont="1" applyFill="1" applyBorder="1" applyAlignment="1">
      <alignment horizontal="center" vertical="center" wrapText="1"/>
    </xf>
    <xf numFmtId="0" fontId="4" fillId="4" borderId="61" xfId="2" applyFont="1" applyFill="1" applyBorder="1" applyAlignment="1">
      <alignment horizontal="center" vertical="top" wrapText="1"/>
    </xf>
    <xf numFmtId="0" fontId="14" fillId="4" borderId="61" xfId="0" applyFont="1" applyFill="1" applyBorder="1" applyAlignment="1">
      <alignment vertical="top" wrapText="1"/>
    </xf>
    <xf numFmtId="0" fontId="4" fillId="4" borderId="60" xfId="2" applyFont="1" applyFill="1" applyBorder="1" applyAlignment="1">
      <alignment vertical="top" wrapText="1"/>
    </xf>
    <xf numFmtId="0" fontId="18" fillId="0" borderId="55" xfId="0" applyFont="1" applyBorder="1" applyAlignment="1">
      <alignment vertical="top"/>
    </xf>
    <xf numFmtId="0" fontId="18" fillId="0" borderId="55" xfId="0" applyFont="1" applyBorder="1" applyAlignment="1">
      <alignment vertical="top" wrapText="1"/>
    </xf>
    <xf numFmtId="0" fontId="4" fillId="4" borderId="55" xfId="0" applyFont="1" applyFill="1" applyBorder="1" applyAlignment="1">
      <alignment horizontal="center" vertical="center" wrapText="1"/>
    </xf>
    <xf numFmtId="0" fontId="0" fillId="0" borderId="55" xfId="0" applyBorder="1"/>
    <xf numFmtId="0" fontId="0" fillId="0" borderId="18" xfId="0" applyBorder="1" applyAlignment="1">
      <alignment vertical="top"/>
    </xf>
    <xf numFmtId="0" fontId="23" fillId="0" borderId="18" xfId="0" applyFont="1" applyBorder="1" applyAlignment="1">
      <alignment vertical="top" wrapText="1"/>
    </xf>
    <xf numFmtId="0" fontId="35" fillId="4" borderId="0" xfId="0" applyFont="1" applyFill="1" applyAlignment="1">
      <alignment horizontal="left"/>
    </xf>
    <xf numFmtId="0" fontId="36" fillId="4" borderId="0" xfId="0" applyFont="1" applyFill="1" applyAlignment="1">
      <alignment horizontal="left"/>
    </xf>
    <xf numFmtId="0" fontId="37" fillId="4" borderId="0" xfId="0" applyFont="1" applyFill="1" applyBorder="1" applyAlignment="1"/>
    <xf numFmtId="0" fontId="37" fillId="4" borderId="0" xfId="0" applyFont="1" applyFill="1" applyAlignment="1">
      <alignment horizontal="left" vertical="center"/>
    </xf>
    <xf numFmtId="0" fontId="38" fillId="5" borderId="29" xfId="0" applyFont="1" applyFill="1" applyBorder="1" applyAlignment="1">
      <alignment horizontal="center" vertical="center"/>
    </xf>
    <xf numFmtId="0" fontId="17" fillId="4" borderId="33" xfId="0" applyFont="1" applyFill="1" applyBorder="1" applyAlignment="1">
      <alignment horizontal="left" vertical="center"/>
    </xf>
    <xf numFmtId="0" fontId="37" fillId="4" borderId="33" xfId="0" applyFont="1" applyFill="1" applyBorder="1" applyAlignment="1">
      <alignment horizontal="left" vertical="center"/>
    </xf>
    <xf numFmtId="0" fontId="37" fillId="4" borderId="36" xfId="0" applyFont="1" applyFill="1" applyBorder="1" applyAlignment="1">
      <alignment horizontal="left" vertical="center"/>
    </xf>
    <xf numFmtId="0" fontId="37" fillId="4" borderId="0" xfId="0" applyFont="1" applyFill="1" applyAlignment="1">
      <alignment horizontal="left"/>
    </xf>
    <xf numFmtId="0" fontId="39" fillId="4" borderId="33" xfId="1" applyNumberFormat="1" applyFont="1" applyFill="1" applyBorder="1" applyAlignment="1" applyProtection="1">
      <alignment horizontal="left" vertical="center"/>
    </xf>
    <xf numFmtId="0" fontId="18" fillId="4" borderId="33" xfId="1" applyNumberFormat="1" applyFont="1" applyFill="1" applyBorder="1" applyAlignment="1" applyProtection="1">
      <alignment horizontal="left" vertical="center"/>
    </xf>
    <xf numFmtId="0" fontId="28" fillId="8" borderId="40" xfId="0" applyFont="1" applyFill="1" applyBorder="1" applyAlignment="1">
      <alignment vertical="top"/>
    </xf>
    <xf numFmtId="0" fontId="28" fillId="0" borderId="0" xfId="0" applyFont="1" applyAlignment="1">
      <alignment vertical="top"/>
    </xf>
    <xf numFmtId="0" fontId="40" fillId="4" borderId="27" xfId="2" applyFont="1" applyFill="1" applyBorder="1" applyAlignment="1">
      <alignment vertical="top" wrapText="1"/>
    </xf>
    <xf numFmtId="0" fontId="40" fillId="14" borderId="44" xfId="2" applyFont="1" applyFill="1" applyBorder="1" applyAlignment="1">
      <alignment vertical="top" wrapText="1"/>
    </xf>
    <xf numFmtId="0" fontId="40" fillId="4" borderId="3" xfId="2" applyFont="1" applyFill="1" applyBorder="1" applyAlignment="1">
      <alignment vertical="top" wrapText="1"/>
    </xf>
    <xf numFmtId="0" fontId="40" fillId="4" borderId="40" xfId="2" applyFont="1" applyFill="1" applyBorder="1" applyAlignment="1">
      <alignment vertical="top" wrapText="1"/>
    </xf>
    <xf numFmtId="0" fontId="40" fillId="4" borderId="43" xfId="2" applyFont="1" applyFill="1" applyBorder="1" applyAlignment="1">
      <alignment vertical="top" wrapText="1"/>
    </xf>
    <xf numFmtId="0" fontId="41" fillId="0" borderId="40" xfId="0" applyFont="1" applyBorder="1" applyAlignment="1">
      <alignment vertical="top"/>
    </xf>
    <xf numFmtId="0" fontId="41" fillId="0" borderId="40" xfId="0" applyFont="1" applyBorder="1" applyAlignment="1">
      <alignment vertical="top" wrapText="1"/>
    </xf>
    <xf numFmtId="0" fontId="34" fillId="0" borderId="3" xfId="0" applyFont="1" applyBorder="1" applyAlignment="1">
      <alignment vertical="top"/>
    </xf>
    <xf numFmtId="0" fontId="34" fillId="0" borderId="17" xfId="0" applyFont="1" applyBorder="1" applyAlignment="1">
      <alignment vertical="top"/>
    </xf>
    <xf numFmtId="0" fontId="34" fillId="0" borderId="40" xfId="0" applyFont="1" applyBorder="1" applyAlignment="1">
      <alignment vertical="top"/>
    </xf>
    <xf numFmtId="0" fontId="34" fillId="0" borderId="18" xfId="0" applyFont="1" applyBorder="1" applyAlignment="1">
      <alignment vertical="top"/>
    </xf>
    <xf numFmtId="0" fontId="34" fillId="0" borderId="0" xfId="0" applyFont="1" applyAlignment="1">
      <alignment vertical="top"/>
    </xf>
    <xf numFmtId="0" fontId="10" fillId="4" borderId="0" xfId="3" applyFont="1" applyFill="1" applyBorder="1"/>
    <xf numFmtId="0" fontId="4" fillId="4" borderId="0" xfId="3" applyFont="1" applyFill="1" applyBorder="1"/>
    <xf numFmtId="0" fontId="8" fillId="4" borderId="62" xfId="0" applyFont="1" applyFill="1" applyBorder="1" applyAlignment="1">
      <alignment horizontal="left" vertical="center"/>
    </xf>
    <xf numFmtId="0" fontId="8" fillId="4" borderId="62" xfId="0" applyFont="1" applyFill="1" applyBorder="1" applyAlignment="1">
      <alignment vertical="center"/>
    </xf>
    <xf numFmtId="0" fontId="8" fillId="4" borderId="0" xfId="0" applyFont="1" applyFill="1"/>
    <xf numFmtId="0" fontId="9" fillId="4" borderId="0" xfId="3" applyFont="1" applyFill="1" applyBorder="1"/>
    <xf numFmtId="0" fontId="4" fillId="4" borderId="0" xfId="0" applyFont="1" applyFill="1" applyBorder="1"/>
    <xf numFmtId="0" fontId="11" fillId="6" borderId="64" xfId="0" applyNumberFormat="1" applyFont="1" applyFill="1" applyBorder="1" applyAlignment="1">
      <alignment horizontal="center"/>
    </xf>
    <xf numFmtId="0" fontId="11" fillId="6" borderId="65" xfId="0" applyNumberFormat="1" applyFont="1" applyFill="1" applyBorder="1" applyAlignment="1">
      <alignment horizontal="center"/>
    </xf>
    <xf numFmtId="0" fontId="11" fillId="6" borderId="65" xfId="0" applyNumberFormat="1" applyFont="1" applyFill="1" applyBorder="1" applyAlignment="1">
      <alignment horizontal="center" wrapText="1"/>
    </xf>
    <xf numFmtId="0" fontId="45" fillId="6" borderId="65" xfId="0" applyNumberFormat="1" applyFont="1" applyFill="1" applyBorder="1" applyAlignment="1">
      <alignment horizontal="center"/>
    </xf>
    <xf numFmtId="0" fontId="11" fillId="6" borderId="68" xfId="0" applyNumberFormat="1" applyFont="1" applyFill="1" applyBorder="1" applyAlignment="1">
      <alignment horizontal="center" wrapText="1"/>
    </xf>
    <xf numFmtId="0" fontId="4" fillId="4" borderId="40" xfId="0" applyNumberFormat="1" applyFont="1" applyFill="1" applyBorder="1" applyAlignment="1">
      <alignment horizontal="center"/>
    </xf>
    <xf numFmtId="0" fontId="20" fillId="4" borderId="40" xfId="0" applyNumberFormat="1" applyFont="1" applyFill="1" applyBorder="1"/>
    <xf numFmtId="0" fontId="4" fillId="4" borderId="69" xfId="0" applyFont="1" applyFill="1" applyBorder="1"/>
    <xf numFmtId="0" fontId="46" fillId="6" borderId="70" xfId="0" applyNumberFormat="1" applyFont="1" applyFill="1" applyBorder="1" applyAlignment="1">
      <alignment horizontal="center"/>
    </xf>
    <xf numFmtId="0" fontId="11" fillId="6" borderId="71" xfId="0" applyFont="1" applyFill="1" applyBorder="1"/>
    <xf numFmtId="0" fontId="46" fillId="6" borderId="71" xfId="0" applyFont="1" applyFill="1" applyBorder="1" applyAlignment="1">
      <alignment horizontal="center"/>
    </xf>
    <xf numFmtId="0" fontId="46" fillId="6" borderId="53" xfId="0" applyFont="1" applyFill="1" applyBorder="1" applyAlignment="1">
      <alignment horizontal="center"/>
    </xf>
    <xf numFmtId="0" fontId="4" fillId="4" borderId="0" xfId="0" applyFont="1" applyFill="1" applyBorder="1" applyAlignment="1">
      <alignment horizontal="center"/>
    </xf>
    <xf numFmtId="10" fontId="4" fillId="4" borderId="0" xfId="0" applyNumberFormat="1" applyFont="1" applyFill="1" applyBorder="1" applyAlignment="1">
      <alignment horizontal="center"/>
    </xf>
    <xf numFmtId="9" fontId="4" fillId="4" borderId="0" xfId="0" applyNumberFormat="1" applyFont="1" applyFill="1" applyBorder="1" applyAlignment="1">
      <alignment horizontal="center"/>
    </xf>
    <xf numFmtId="0" fontId="8" fillId="4" borderId="0" xfId="0" applyFont="1" applyFill="1" applyBorder="1" applyAlignment="1">
      <alignment horizontal="left"/>
    </xf>
    <xf numFmtId="2" fontId="47" fillId="4" borderId="0" xfId="0" applyNumberFormat="1" applyFont="1" applyFill="1" applyBorder="1" applyAlignment="1">
      <alignment horizontal="right" wrapText="1"/>
    </xf>
    <xf numFmtId="0" fontId="11" fillId="6" borderId="66" xfId="0" applyNumberFormat="1" applyFont="1" applyFill="1" applyBorder="1" applyAlignment="1">
      <alignment horizontal="center" vertical="center"/>
    </xf>
    <xf numFmtId="0" fontId="4" fillId="4" borderId="40" xfId="0" applyNumberFormat="1" applyFont="1" applyFill="1" applyBorder="1" applyAlignment="1">
      <alignment horizontal="center" vertical="center"/>
    </xf>
    <xf numFmtId="0" fontId="46" fillId="6" borderId="72" xfId="0" applyFont="1" applyFill="1" applyBorder="1" applyAlignment="1">
      <alignment horizontal="center" vertical="center"/>
    </xf>
    <xf numFmtId="9" fontId="4" fillId="4" borderId="0" xfId="0" applyNumberFormat="1" applyFont="1" applyFill="1" applyBorder="1" applyAlignment="1">
      <alignment horizontal="center" vertical="center"/>
    </xf>
    <xf numFmtId="0" fontId="4" fillId="4" borderId="0" xfId="3" applyFont="1" applyFill="1" applyBorder="1" applyAlignment="1">
      <alignment horizontal="center" vertical="center"/>
    </xf>
    <xf numFmtId="0" fontId="20" fillId="4" borderId="63" xfId="0" applyFont="1" applyFill="1" applyBorder="1" applyAlignment="1">
      <alignment horizontal="center" vertical="center"/>
    </xf>
    <xf numFmtId="0" fontId="43" fillId="4" borderId="63" xfId="0" applyFont="1" applyFill="1" applyBorder="1" applyAlignment="1">
      <alignment horizontal="center" vertical="center"/>
    </xf>
    <xf numFmtId="14" fontId="42" fillId="4" borderId="63" xfId="0" applyNumberFormat="1" applyFont="1" applyFill="1" applyBorder="1" applyAlignment="1">
      <alignment horizontal="center" vertical="center"/>
    </xf>
    <xf numFmtId="0" fontId="4" fillId="4" borderId="0" xfId="0" applyFont="1" applyFill="1" applyBorder="1" applyAlignment="1">
      <alignment horizontal="center" vertical="center"/>
    </xf>
    <xf numFmtId="0" fontId="4" fillId="4" borderId="0" xfId="0" applyFont="1" applyFill="1" applyAlignment="1">
      <alignment horizontal="center" vertical="center"/>
    </xf>
    <xf numFmtId="0" fontId="11" fillId="6" borderId="67" xfId="0" applyNumberFormat="1" applyFont="1" applyFill="1" applyBorder="1" applyAlignment="1">
      <alignment horizontal="center" vertical="center" wrapText="1"/>
    </xf>
    <xf numFmtId="0" fontId="46" fillId="6" borderId="53" xfId="0" applyFont="1" applyFill="1" applyBorder="1" applyAlignment="1">
      <alignment horizontal="center" vertical="center"/>
    </xf>
    <xf numFmtId="0" fontId="14" fillId="4" borderId="0" xfId="0" applyFont="1" applyFill="1" applyBorder="1" applyAlignment="1">
      <alignment horizontal="center" vertical="center" wrapText="1"/>
    </xf>
    <xf numFmtId="165" fontId="4" fillId="4" borderId="0" xfId="3" applyNumberFormat="1" applyFont="1" applyFill="1" applyBorder="1" applyAlignment="1">
      <alignment horizontal="center" vertical="center"/>
    </xf>
    <xf numFmtId="0" fontId="4" fillId="4" borderId="63" xfId="0" applyFont="1" applyFill="1" applyBorder="1" applyAlignment="1">
      <alignment horizontal="center" vertical="center"/>
    </xf>
    <xf numFmtId="0" fontId="4" fillId="4" borderId="51" xfId="0" applyNumberFormat="1" applyFont="1" applyFill="1" applyBorder="1" applyAlignment="1">
      <alignment horizontal="center"/>
    </xf>
    <xf numFmtId="0" fontId="20" fillId="4" borderId="51" xfId="0" applyNumberFormat="1" applyFont="1" applyFill="1" applyBorder="1"/>
    <xf numFmtId="0" fontId="4" fillId="4" borderId="51" xfId="0" applyNumberFormat="1" applyFont="1" applyFill="1" applyBorder="1" applyAlignment="1">
      <alignment horizontal="center" vertical="center"/>
    </xf>
    <xf numFmtId="0" fontId="2"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1" fontId="8" fillId="4" borderId="24" xfId="0" applyNumberFormat="1" applyFont="1" applyFill="1" applyBorder="1" applyAlignment="1"/>
    <xf numFmtId="0" fontId="9" fillId="4" borderId="24" xfId="0" applyFont="1" applyFill="1" applyBorder="1" applyAlignment="1">
      <alignment horizontal="left" vertical="top" wrapText="1"/>
    </xf>
    <xf numFmtId="0" fontId="9" fillId="4" borderId="25" xfId="0" applyFont="1" applyFill="1" applyBorder="1" applyAlignment="1">
      <alignment horizontal="left" vertical="top"/>
    </xf>
    <xf numFmtId="0" fontId="9" fillId="4" borderId="26" xfId="0" applyFont="1" applyFill="1" applyBorder="1" applyAlignment="1">
      <alignment horizontal="left" vertical="top"/>
    </xf>
    <xf numFmtId="0" fontId="9" fillId="4" borderId="27" xfId="0" applyFont="1" applyFill="1" applyBorder="1" applyAlignment="1">
      <alignment horizontal="left"/>
    </xf>
    <xf numFmtId="1" fontId="8" fillId="4" borderId="27" xfId="0" applyNumberFormat="1" applyFont="1" applyFill="1" applyBorder="1" applyAlignment="1">
      <alignment vertical="center" wrapText="1"/>
    </xf>
    <xf numFmtId="0" fontId="9" fillId="4" borderId="27" xfId="0" applyFont="1" applyFill="1" applyBorder="1" applyAlignment="1">
      <alignment vertical="top" wrapText="1"/>
    </xf>
    <xf numFmtId="0" fontId="9" fillId="4" borderId="40" xfId="2" applyFont="1" applyFill="1" applyBorder="1" applyAlignment="1">
      <alignment horizontal="left" vertical="center" wrapText="1"/>
    </xf>
    <xf numFmtId="0" fontId="6" fillId="4" borderId="40" xfId="0" applyFont="1" applyFill="1" applyBorder="1" applyAlignment="1">
      <alignment horizontal="center" vertical="center" wrapText="1"/>
    </xf>
    <xf numFmtId="0" fontId="14" fillId="4" borderId="40" xfId="0" applyFont="1" applyFill="1" applyBorder="1" applyAlignment="1">
      <alignment horizontal="center" vertical="center" wrapText="1"/>
    </xf>
    <xf numFmtId="0" fontId="27" fillId="11" borderId="57" xfId="0" applyFont="1" applyFill="1" applyBorder="1" applyAlignment="1">
      <alignment vertical="top"/>
    </xf>
    <xf numFmtId="0" fontId="27" fillId="11" borderId="58" xfId="0" applyFont="1" applyFill="1" applyBorder="1" applyAlignment="1">
      <alignment vertical="top"/>
    </xf>
    <xf numFmtId="0" fontId="27" fillId="11" borderId="59" xfId="0" applyFont="1" applyFill="1" applyBorder="1" applyAlignment="1">
      <alignment vertical="top"/>
    </xf>
    <xf numFmtId="0" fontId="27" fillId="11" borderId="46" xfId="0" applyFont="1" applyFill="1" applyBorder="1" applyAlignment="1">
      <alignment vertical="top"/>
    </xf>
    <xf numFmtId="0" fontId="21" fillId="11" borderId="47" xfId="0" applyFont="1" applyFill="1" applyBorder="1" applyAlignment="1">
      <alignment vertical="top"/>
    </xf>
    <xf numFmtId="0" fontId="21" fillId="11" borderId="48" xfId="0" applyFont="1" applyFill="1" applyBorder="1" applyAlignment="1">
      <alignment vertical="top"/>
    </xf>
    <xf numFmtId="0" fontId="42" fillId="4" borderId="62" xfId="3" applyFont="1" applyFill="1" applyBorder="1" applyAlignment="1">
      <alignment vertical="top" wrapText="1"/>
    </xf>
    <xf numFmtId="0" fontId="9" fillId="4" borderId="62" xfId="3" applyFont="1" applyFill="1" applyBorder="1" applyAlignment="1">
      <alignment vertical="top" wrapText="1"/>
    </xf>
    <xf numFmtId="0" fontId="5" fillId="4" borderId="0" xfId="3" applyFont="1" applyFill="1" applyBorder="1" applyAlignment="1">
      <alignment horizontal="center"/>
    </xf>
    <xf numFmtId="0" fontId="42" fillId="4" borderId="62" xfId="0" applyFont="1" applyFill="1" applyBorder="1" applyAlignment="1">
      <alignment horizontal="left"/>
    </xf>
    <xf numFmtId="0" fontId="9" fillId="4" borderId="62" xfId="0" applyFont="1" applyFill="1" applyBorder="1" applyAlignment="1">
      <alignment horizontal="left"/>
    </xf>
    <xf numFmtId="0" fontId="43" fillId="4" borderId="62" xfId="0" applyFont="1" applyFill="1" applyBorder="1" applyAlignment="1">
      <alignment horizontal="left"/>
    </xf>
    <xf numFmtId="0" fontId="8" fillId="4" borderId="62" xfId="0" applyFont="1" applyFill="1" applyBorder="1" applyAlignment="1">
      <alignment horizontal="left"/>
    </xf>
  </cellXfs>
  <cellStyles count="4">
    <cellStyle name="Hyperlink" xfId="1" builtinId="8"/>
    <cellStyle name="Normal" xfId="0" builtinId="0"/>
    <cellStyle name="Normal_Functional Test Case v1.0" xfId="3"/>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 Id="rId9" Type="http://schemas.openxmlformats.org/officeDocument/2006/relationships/image" Target="../media/image30.png"/></Relationships>
</file>

<file path=xl/drawings/_rels/drawing7.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24.png"/><Relationship Id="rId3" Type="http://schemas.openxmlformats.org/officeDocument/2006/relationships/image" Target="../media/image7.png"/><Relationship Id="rId7" Type="http://schemas.openxmlformats.org/officeDocument/2006/relationships/image" Target="../media/image26.png"/><Relationship Id="rId12" Type="http://schemas.openxmlformats.org/officeDocument/2006/relationships/image" Target="../media/image2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20.png"/><Relationship Id="rId11" Type="http://schemas.openxmlformats.org/officeDocument/2006/relationships/image" Target="../media/image22.png"/><Relationship Id="rId5" Type="http://schemas.openxmlformats.org/officeDocument/2006/relationships/image" Target="../media/image13.png"/><Relationship Id="rId15" Type="http://schemas.openxmlformats.org/officeDocument/2006/relationships/image" Target="../media/image25.png"/><Relationship Id="rId10" Type="http://schemas.openxmlformats.org/officeDocument/2006/relationships/image" Target="../media/image29.png"/><Relationship Id="rId4" Type="http://schemas.openxmlformats.org/officeDocument/2006/relationships/image" Target="../media/image12.png"/><Relationship Id="rId9" Type="http://schemas.openxmlformats.org/officeDocument/2006/relationships/image" Target="../media/image28.png"/><Relationship Id="rId1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3</xdr:col>
      <xdr:colOff>47626</xdr:colOff>
      <xdr:row>9</xdr:row>
      <xdr:rowOff>200026</xdr:rowOff>
    </xdr:from>
    <xdr:to>
      <xdr:col>3</xdr:col>
      <xdr:colOff>2228850</xdr:colOff>
      <xdr:row>9</xdr:row>
      <xdr:rowOff>1476376</xdr:rowOff>
    </xdr:to>
    <xdr:pic>
      <xdr:nvPicPr>
        <xdr:cNvPr id="2" name="Picture 1"/>
        <xdr:cNvPicPr>
          <a:picLocks noChangeAspect="1"/>
        </xdr:cNvPicPr>
      </xdr:nvPicPr>
      <xdr:blipFill>
        <a:blip xmlns:r="http://schemas.openxmlformats.org/officeDocument/2006/relationships" r:embed="rId1"/>
        <a:stretch>
          <a:fillRect/>
        </a:stretch>
      </xdr:blipFill>
      <xdr:spPr>
        <a:xfrm>
          <a:off x="4572001" y="2266951"/>
          <a:ext cx="2181224" cy="1276350"/>
        </a:xfrm>
        <a:prstGeom prst="rect">
          <a:avLst/>
        </a:prstGeom>
      </xdr:spPr>
    </xdr:pic>
    <xdr:clientData/>
  </xdr:twoCellAnchor>
  <xdr:twoCellAnchor editAs="oneCell">
    <xdr:from>
      <xdr:col>3</xdr:col>
      <xdr:colOff>66675</xdr:colOff>
      <xdr:row>32</xdr:row>
      <xdr:rowOff>238125</xdr:rowOff>
    </xdr:from>
    <xdr:to>
      <xdr:col>3</xdr:col>
      <xdr:colOff>2257425</xdr:colOff>
      <xdr:row>32</xdr:row>
      <xdr:rowOff>1895474</xdr:rowOff>
    </xdr:to>
    <xdr:pic>
      <xdr:nvPicPr>
        <xdr:cNvPr id="3" name="Picture 2"/>
        <xdr:cNvPicPr>
          <a:picLocks noChangeAspect="1"/>
        </xdr:cNvPicPr>
      </xdr:nvPicPr>
      <xdr:blipFill>
        <a:blip xmlns:r="http://schemas.openxmlformats.org/officeDocument/2006/relationships" r:embed="rId2"/>
        <a:stretch>
          <a:fillRect/>
        </a:stretch>
      </xdr:blipFill>
      <xdr:spPr>
        <a:xfrm>
          <a:off x="4591050" y="20526375"/>
          <a:ext cx="2190750" cy="1657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9</xdr:row>
      <xdr:rowOff>247650</xdr:rowOff>
    </xdr:from>
    <xdr:to>
      <xdr:col>3</xdr:col>
      <xdr:colOff>2228851</xdr:colOff>
      <xdr:row>9</xdr:row>
      <xdr:rowOff>1943100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610100" y="2314575"/>
          <a:ext cx="2143126" cy="1695450"/>
        </a:xfrm>
        <a:prstGeom prst="rect">
          <a:avLst/>
        </a:prstGeom>
      </xdr:spPr>
    </xdr:pic>
    <xdr:clientData/>
  </xdr:twoCellAnchor>
  <xdr:twoCellAnchor editAs="oneCell">
    <xdr:from>
      <xdr:col>3</xdr:col>
      <xdr:colOff>47624</xdr:colOff>
      <xdr:row>10</xdr:row>
      <xdr:rowOff>1152525</xdr:rowOff>
    </xdr:from>
    <xdr:to>
      <xdr:col>3</xdr:col>
      <xdr:colOff>2266949</xdr:colOff>
      <xdr:row>10</xdr:row>
      <xdr:rowOff>2876550</xdr:rowOff>
    </xdr:to>
    <xdr:pic>
      <xdr:nvPicPr>
        <xdr:cNvPr id="4" name="Picture 3"/>
        <xdr:cNvPicPr>
          <a:picLocks noChangeAspect="1"/>
        </xdr:cNvPicPr>
      </xdr:nvPicPr>
      <xdr:blipFill>
        <a:blip xmlns:r="http://schemas.openxmlformats.org/officeDocument/2006/relationships" r:embed="rId2"/>
        <a:stretch>
          <a:fillRect/>
        </a:stretch>
      </xdr:blipFill>
      <xdr:spPr>
        <a:xfrm>
          <a:off x="4571999" y="5238750"/>
          <a:ext cx="2219325" cy="1724025"/>
        </a:xfrm>
        <a:prstGeom prst="rect">
          <a:avLst/>
        </a:prstGeom>
      </xdr:spPr>
    </xdr:pic>
    <xdr:clientData/>
  </xdr:twoCellAnchor>
  <xdr:twoCellAnchor editAs="oneCell">
    <xdr:from>
      <xdr:col>3</xdr:col>
      <xdr:colOff>112796</xdr:colOff>
      <xdr:row>12</xdr:row>
      <xdr:rowOff>250657</xdr:rowOff>
    </xdr:from>
    <xdr:to>
      <xdr:col>3</xdr:col>
      <xdr:colOff>3108158</xdr:colOff>
      <xdr:row>12</xdr:row>
      <xdr:rowOff>2055394</xdr:rowOff>
    </xdr:to>
    <xdr:pic>
      <xdr:nvPicPr>
        <xdr:cNvPr id="6" name="Picture 5"/>
        <xdr:cNvPicPr>
          <a:picLocks noChangeAspect="1"/>
        </xdr:cNvPicPr>
      </xdr:nvPicPr>
      <xdr:blipFill>
        <a:blip xmlns:r="http://schemas.openxmlformats.org/officeDocument/2006/relationships" r:embed="rId3"/>
        <a:stretch>
          <a:fillRect/>
        </a:stretch>
      </xdr:blipFill>
      <xdr:spPr>
        <a:xfrm>
          <a:off x="4637171" y="8635164"/>
          <a:ext cx="2995362" cy="1804737"/>
        </a:xfrm>
        <a:prstGeom prst="rect">
          <a:avLst/>
        </a:prstGeom>
      </xdr:spPr>
    </xdr:pic>
    <xdr:clientData/>
  </xdr:twoCellAnchor>
  <xdr:twoCellAnchor editAs="oneCell">
    <xdr:from>
      <xdr:col>3</xdr:col>
      <xdr:colOff>50131</xdr:colOff>
      <xdr:row>13</xdr:row>
      <xdr:rowOff>363453</xdr:rowOff>
    </xdr:from>
    <xdr:to>
      <xdr:col>3</xdr:col>
      <xdr:colOff>3208421</xdr:colOff>
      <xdr:row>13</xdr:row>
      <xdr:rowOff>2393783</xdr:rowOff>
    </xdr:to>
    <xdr:pic>
      <xdr:nvPicPr>
        <xdr:cNvPr id="7" name="Picture 6"/>
        <xdr:cNvPicPr>
          <a:picLocks noChangeAspect="1"/>
        </xdr:cNvPicPr>
      </xdr:nvPicPr>
      <xdr:blipFill>
        <a:blip xmlns:r="http://schemas.openxmlformats.org/officeDocument/2006/relationships" r:embed="rId4"/>
        <a:stretch>
          <a:fillRect/>
        </a:stretch>
      </xdr:blipFill>
      <xdr:spPr>
        <a:xfrm>
          <a:off x="4574506" y="10828420"/>
          <a:ext cx="3158290" cy="2030330"/>
        </a:xfrm>
        <a:prstGeom prst="rect">
          <a:avLst/>
        </a:prstGeom>
      </xdr:spPr>
    </xdr:pic>
    <xdr:clientData/>
  </xdr:twoCellAnchor>
  <xdr:twoCellAnchor editAs="oneCell">
    <xdr:from>
      <xdr:col>4</xdr:col>
      <xdr:colOff>81643</xdr:colOff>
      <xdr:row>17</xdr:row>
      <xdr:rowOff>353786</xdr:rowOff>
    </xdr:from>
    <xdr:to>
      <xdr:col>4</xdr:col>
      <xdr:colOff>3673929</xdr:colOff>
      <xdr:row>17</xdr:row>
      <xdr:rowOff>2571750</xdr:rowOff>
    </xdr:to>
    <xdr:pic>
      <xdr:nvPicPr>
        <xdr:cNvPr id="8" name="Picture 7"/>
        <xdr:cNvPicPr/>
      </xdr:nvPicPr>
      <xdr:blipFill>
        <a:blip xmlns:r="http://schemas.openxmlformats.org/officeDocument/2006/relationships" r:embed="rId5"/>
        <a:stretch>
          <a:fillRect/>
        </a:stretch>
      </xdr:blipFill>
      <xdr:spPr>
        <a:xfrm>
          <a:off x="7932964" y="19050000"/>
          <a:ext cx="3592286" cy="2217964"/>
        </a:xfrm>
        <a:prstGeom prst="rect">
          <a:avLst/>
        </a:prstGeom>
      </xdr:spPr>
    </xdr:pic>
    <xdr:clientData/>
  </xdr:twoCellAnchor>
  <xdr:twoCellAnchor editAs="oneCell">
    <xdr:from>
      <xdr:col>3</xdr:col>
      <xdr:colOff>27215</xdr:colOff>
      <xdr:row>16</xdr:row>
      <xdr:rowOff>435429</xdr:rowOff>
    </xdr:from>
    <xdr:to>
      <xdr:col>3</xdr:col>
      <xdr:colOff>3265714</xdr:colOff>
      <xdr:row>16</xdr:row>
      <xdr:rowOff>2558143</xdr:rowOff>
    </xdr:to>
    <xdr:pic>
      <xdr:nvPicPr>
        <xdr:cNvPr id="10" name="Picture 9"/>
        <xdr:cNvPicPr>
          <a:picLocks noChangeAspect="1"/>
        </xdr:cNvPicPr>
      </xdr:nvPicPr>
      <xdr:blipFill>
        <a:blip xmlns:r="http://schemas.openxmlformats.org/officeDocument/2006/relationships" r:embed="rId6"/>
        <a:stretch>
          <a:fillRect/>
        </a:stretch>
      </xdr:blipFill>
      <xdr:spPr>
        <a:xfrm>
          <a:off x="4558394" y="19131643"/>
          <a:ext cx="3238499" cy="2122714"/>
        </a:xfrm>
        <a:prstGeom prst="rect">
          <a:avLst/>
        </a:prstGeom>
      </xdr:spPr>
    </xdr:pic>
    <xdr:clientData/>
  </xdr:twoCellAnchor>
  <xdr:twoCellAnchor editAs="oneCell">
    <xdr:from>
      <xdr:col>3</xdr:col>
      <xdr:colOff>155865</xdr:colOff>
      <xdr:row>14</xdr:row>
      <xdr:rowOff>173182</xdr:rowOff>
    </xdr:from>
    <xdr:to>
      <xdr:col>3</xdr:col>
      <xdr:colOff>3117273</xdr:colOff>
      <xdr:row>14</xdr:row>
      <xdr:rowOff>2615046</xdr:rowOff>
    </xdr:to>
    <xdr:pic>
      <xdr:nvPicPr>
        <xdr:cNvPr id="12" name="Picture 11"/>
        <xdr:cNvPicPr>
          <a:picLocks noChangeAspect="1"/>
        </xdr:cNvPicPr>
      </xdr:nvPicPr>
      <xdr:blipFill>
        <a:blip xmlns:r="http://schemas.openxmlformats.org/officeDocument/2006/relationships" r:embed="rId7"/>
        <a:stretch>
          <a:fillRect/>
        </a:stretch>
      </xdr:blipFill>
      <xdr:spPr>
        <a:xfrm>
          <a:off x="4675910" y="13248409"/>
          <a:ext cx="2961408" cy="2441864"/>
        </a:xfrm>
        <a:prstGeom prst="rect">
          <a:avLst/>
        </a:prstGeom>
      </xdr:spPr>
    </xdr:pic>
    <xdr:clientData/>
  </xdr:twoCellAnchor>
  <xdr:twoCellAnchor editAs="oneCell">
    <xdr:from>
      <xdr:col>3</xdr:col>
      <xdr:colOff>86591</xdr:colOff>
      <xdr:row>15</xdr:row>
      <xdr:rowOff>225135</xdr:rowOff>
    </xdr:from>
    <xdr:to>
      <xdr:col>4</xdr:col>
      <xdr:colOff>0</xdr:colOff>
      <xdr:row>15</xdr:row>
      <xdr:rowOff>2632362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4606636" y="16105908"/>
          <a:ext cx="3238500" cy="24072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66675</xdr:colOff>
      <xdr:row>9</xdr:row>
      <xdr:rowOff>152400</xdr:rowOff>
    </xdr:from>
    <xdr:to>
      <xdr:col>3</xdr:col>
      <xdr:colOff>3276600</xdr:colOff>
      <xdr:row>9</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591050" y="2219325"/>
          <a:ext cx="3209925" cy="1819275"/>
        </a:xfrm>
        <a:prstGeom prst="rect">
          <a:avLst/>
        </a:prstGeom>
      </xdr:spPr>
    </xdr:pic>
    <xdr:clientData/>
  </xdr:twoCellAnchor>
  <xdr:twoCellAnchor editAs="oneCell">
    <xdr:from>
      <xdr:col>3</xdr:col>
      <xdr:colOff>28574</xdr:colOff>
      <xdr:row>10</xdr:row>
      <xdr:rowOff>666750</xdr:rowOff>
    </xdr:from>
    <xdr:to>
      <xdr:col>3</xdr:col>
      <xdr:colOff>3286125</xdr:colOff>
      <xdr:row>10</xdr:row>
      <xdr:rowOff>2552700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552949" y="4752975"/>
          <a:ext cx="3257551" cy="1885950"/>
        </a:xfrm>
        <a:prstGeom prst="rect">
          <a:avLst/>
        </a:prstGeom>
      </xdr:spPr>
    </xdr:pic>
    <xdr:clientData/>
  </xdr:twoCellAnchor>
  <xdr:twoCellAnchor editAs="oneCell">
    <xdr:from>
      <xdr:col>4</xdr:col>
      <xdr:colOff>78441</xdr:colOff>
      <xdr:row>24</xdr:row>
      <xdr:rowOff>212912</xdr:rowOff>
    </xdr:from>
    <xdr:to>
      <xdr:col>4</xdr:col>
      <xdr:colOff>2577353</xdr:colOff>
      <xdr:row>24</xdr:row>
      <xdr:rowOff>1837766</xdr:rowOff>
    </xdr:to>
    <xdr:pic>
      <xdr:nvPicPr>
        <xdr:cNvPr id="7" name="Picture 6"/>
        <xdr:cNvPicPr>
          <a:picLocks noChangeAspect="1"/>
        </xdr:cNvPicPr>
      </xdr:nvPicPr>
      <xdr:blipFill>
        <a:blip xmlns:r="http://schemas.openxmlformats.org/officeDocument/2006/relationships" r:embed="rId3"/>
        <a:stretch>
          <a:fillRect/>
        </a:stretch>
      </xdr:blipFill>
      <xdr:spPr>
        <a:xfrm>
          <a:off x="7922559" y="33796941"/>
          <a:ext cx="2498912" cy="16248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11</xdr:row>
      <xdr:rowOff>1343025</xdr:rowOff>
    </xdr:from>
    <xdr:to>
      <xdr:col>2</xdr:col>
      <xdr:colOff>2015271</xdr:colOff>
      <xdr:row>11</xdr:row>
      <xdr:rowOff>1743075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762250" y="7400925"/>
          <a:ext cx="1977171" cy="400050"/>
        </a:xfrm>
        <a:prstGeom prst="rect">
          <a:avLst/>
        </a:prstGeom>
      </xdr:spPr>
    </xdr:pic>
    <xdr:clientData/>
  </xdr:twoCellAnchor>
  <xdr:twoCellAnchor editAs="oneCell">
    <xdr:from>
      <xdr:col>3</xdr:col>
      <xdr:colOff>28575</xdr:colOff>
      <xdr:row>9</xdr:row>
      <xdr:rowOff>323850</xdr:rowOff>
    </xdr:from>
    <xdr:to>
      <xdr:col>3</xdr:col>
      <xdr:colOff>1928399</xdr:colOff>
      <xdr:row>9</xdr:row>
      <xdr:rowOff>561975</xdr:rowOff>
    </xdr:to>
    <xdr:pic>
      <xdr:nvPicPr>
        <xdr:cNvPr id="3" name="Picture 2"/>
        <xdr:cNvPicPr>
          <a:picLocks noChangeAspect="1"/>
        </xdr:cNvPicPr>
      </xdr:nvPicPr>
      <xdr:blipFill>
        <a:blip xmlns:r="http://schemas.openxmlformats.org/officeDocument/2006/relationships" r:embed="rId2"/>
        <a:stretch>
          <a:fillRect/>
        </a:stretch>
      </xdr:blipFill>
      <xdr:spPr>
        <a:xfrm>
          <a:off x="4800600" y="2257425"/>
          <a:ext cx="1899824" cy="238125"/>
        </a:xfrm>
        <a:prstGeom prst="rect">
          <a:avLst/>
        </a:prstGeom>
      </xdr:spPr>
    </xdr:pic>
    <xdr:clientData/>
  </xdr:twoCellAnchor>
  <xdr:twoCellAnchor editAs="oneCell">
    <xdr:from>
      <xdr:col>3</xdr:col>
      <xdr:colOff>28575</xdr:colOff>
      <xdr:row>9</xdr:row>
      <xdr:rowOff>990600</xdr:rowOff>
    </xdr:from>
    <xdr:to>
      <xdr:col>3</xdr:col>
      <xdr:colOff>1924050</xdr:colOff>
      <xdr:row>9</xdr:row>
      <xdr:rowOff>1228725</xdr:rowOff>
    </xdr:to>
    <xdr:pic>
      <xdr:nvPicPr>
        <xdr:cNvPr id="4" name="Picture 3"/>
        <xdr:cNvPicPr>
          <a:picLocks noChangeAspect="1"/>
        </xdr:cNvPicPr>
      </xdr:nvPicPr>
      <xdr:blipFill>
        <a:blip xmlns:r="http://schemas.openxmlformats.org/officeDocument/2006/relationships" r:embed="rId3"/>
        <a:stretch>
          <a:fillRect/>
        </a:stretch>
      </xdr:blipFill>
      <xdr:spPr>
        <a:xfrm>
          <a:off x="4800600" y="2924175"/>
          <a:ext cx="1895475" cy="238125"/>
        </a:xfrm>
        <a:prstGeom prst="rect">
          <a:avLst/>
        </a:prstGeom>
      </xdr:spPr>
    </xdr:pic>
    <xdr:clientData/>
  </xdr:twoCellAnchor>
  <xdr:twoCellAnchor editAs="oneCell">
    <xdr:from>
      <xdr:col>3</xdr:col>
      <xdr:colOff>133350</xdr:colOff>
      <xdr:row>11</xdr:row>
      <xdr:rowOff>381000</xdr:rowOff>
    </xdr:from>
    <xdr:to>
      <xdr:col>3</xdr:col>
      <xdr:colOff>1738331</xdr:colOff>
      <xdr:row>11</xdr:row>
      <xdr:rowOff>723900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905375" y="6438900"/>
          <a:ext cx="1604981" cy="342900"/>
        </a:xfrm>
        <a:prstGeom prst="rect">
          <a:avLst/>
        </a:prstGeom>
      </xdr:spPr>
    </xdr:pic>
    <xdr:clientData/>
  </xdr:twoCellAnchor>
  <xdr:twoCellAnchor editAs="oneCell">
    <xdr:from>
      <xdr:col>3</xdr:col>
      <xdr:colOff>47625</xdr:colOff>
      <xdr:row>10</xdr:row>
      <xdr:rowOff>504825</xdr:rowOff>
    </xdr:from>
    <xdr:to>
      <xdr:col>3</xdr:col>
      <xdr:colOff>1888192</xdr:colOff>
      <xdr:row>10</xdr:row>
      <xdr:rowOff>762000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819650" y="4543425"/>
          <a:ext cx="1840567" cy="257175"/>
        </a:xfrm>
        <a:prstGeom prst="rect">
          <a:avLst/>
        </a:prstGeom>
      </xdr:spPr>
    </xdr:pic>
    <xdr:clientData/>
  </xdr:twoCellAnchor>
  <xdr:twoCellAnchor editAs="oneCell">
    <xdr:from>
      <xdr:col>4</xdr:col>
      <xdr:colOff>133350</xdr:colOff>
      <xdr:row>9</xdr:row>
      <xdr:rowOff>28575</xdr:rowOff>
    </xdr:from>
    <xdr:to>
      <xdr:col>4</xdr:col>
      <xdr:colOff>3657600</xdr:colOff>
      <xdr:row>9</xdr:row>
      <xdr:rowOff>2076450</xdr:rowOff>
    </xdr:to>
    <xdr:pic>
      <xdr:nvPicPr>
        <xdr:cNvPr id="7"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48475" y="1962150"/>
          <a:ext cx="3524250"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123825</xdr:colOff>
      <xdr:row>10</xdr:row>
      <xdr:rowOff>32488</xdr:rowOff>
    </xdr:from>
    <xdr:to>
      <xdr:col>4</xdr:col>
      <xdr:colOff>3695700</xdr:colOff>
      <xdr:row>10</xdr:row>
      <xdr:rowOff>1990725</xdr:rowOff>
    </xdr:to>
    <xdr:pic>
      <xdr:nvPicPr>
        <xdr:cNvPr id="8" name="Picture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38950" y="4252063"/>
          <a:ext cx="3571875" cy="1958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171450</xdr:colOff>
      <xdr:row>11</xdr:row>
      <xdr:rowOff>47625</xdr:rowOff>
    </xdr:from>
    <xdr:to>
      <xdr:col>4</xdr:col>
      <xdr:colOff>3581400</xdr:colOff>
      <xdr:row>11</xdr:row>
      <xdr:rowOff>1752600</xdr:rowOff>
    </xdr:to>
    <xdr:pic>
      <xdr:nvPicPr>
        <xdr:cNvPr id="9" name="Picture 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886575" y="6105525"/>
          <a:ext cx="3409950"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104776</xdr:colOff>
      <xdr:row>12</xdr:row>
      <xdr:rowOff>314324</xdr:rowOff>
    </xdr:from>
    <xdr:to>
      <xdr:col>3</xdr:col>
      <xdr:colOff>1857376</xdr:colOff>
      <xdr:row>12</xdr:row>
      <xdr:rowOff>628649</xdr:rowOff>
    </xdr:to>
    <xdr:pic>
      <xdr:nvPicPr>
        <xdr:cNvPr id="10" name="Picture 9"/>
        <xdr:cNvPicPr>
          <a:picLocks noChangeAspect="1"/>
        </xdr:cNvPicPr>
      </xdr:nvPicPr>
      <xdr:blipFill>
        <a:blip xmlns:r="http://schemas.openxmlformats.org/officeDocument/2006/relationships" r:embed="rId1"/>
        <a:stretch>
          <a:fillRect/>
        </a:stretch>
      </xdr:blipFill>
      <xdr:spPr>
        <a:xfrm>
          <a:off x="4876801" y="8162924"/>
          <a:ext cx="1752600" cy="314325"/>
        </a:xfrm>
        <a:prstGeom prst="rect">
          <a:avLst/>
        </a:prstGeom>
      </xdr:spPr>
    </xdr:pic>
    <xdr:clientData/>
  </xdr:twoCellAnchor>
  <xdr:oneCellAnchor>
    <xdr:from>
      <xdr:col>2</xdr:col>
      <xdr:colOff>38100</xdr:colOff>
      <xdr:row>12</xdr:row>
      <xdr:rowOff>1343025</xdr:rowOff>
    </xdr:from>
    <xdr:ext cx="1977171" cy="400050"/>
    <xdr:pic>
      <xdr:nvPicPr>
        <xdr:cNvPr id="11" name="Picture 10"/>
        <xdr:cNvPicPr>
          <a:picLocks noChangeAspect="1"/>
        </xdr:cNvPicPr>
      </xdr:nvPicPr>
      <xdr:blipFill>
        <a:blip xmlns:r="http://schemas.openxmlformats.org/officeDocument/2006/relationships" r:embed="rId1"/>
        <a:stretch>
          <a:fillRect/>
        </a:stretch>
      </xdr:blipFill>
      <xdr:spPr>
        <a:xfrm>
          <a:off x="2762250" y="9191625"/>
          <a:ext cx="1977171" cy="400050"/>
        </a:xfrm>
        <a:prstGeom prst="rect">
          <a:avLst/>
        </a:prstGeom>
      </xdr:spPr>
    </xdr:pic>
    <xdr:clientData/>
  </xdr:oneCellAnchor>
  <xdr:twoCellAnchor editAs="oneCell">
    <xdr:from>
      <xdr:col>4</xdr:col>
      <xdr:colOff>133351</xdr:colOff>
      <xdr:row>12</xdr:row>
      <xdr:rowOff>38175</xdr:rowOff>
    </xdr:from>
    <xdr:to>
      <xdr:col>4</xdr:col>
      <xdr:colOff>3657601</xdr:colOff>
      <xdr:row>12</xdr:row>
      <xdr:rowOff>1743556</xdr:rowOff>
    </xdr:to>
    <xdr:pic>
      <xdr:nvPicPr>
        <xdr:cNvPr id="12" name="Picture 11"/>
        <xdr:cNvPicPr>
          <a:picLocks noChangeAspect="1"/>
        </xdr:cNvPicPr>
      </xdr:nvPicPr>
      <xdr:blipFill>
        <a:blip xmlns:r="http://schemas.openxmlformats.org/officeDocument/2006/relationships" r:embed="rId8"/>
        <a:stretch>
          <a:fillRect/>
        </a:stretch>
      </xdr:blipFill>
      <xdr:spPr>
        <a:xfrm>
          <a:off x="6848476" y="7886775"/>
          <a:ext cx="3524250" cy="1705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11</xdr:row>
      <xdr:rowOff>154186</xdr:rowOff>
    </xdr:from>
    <xdr:to>
      <xdr:col>3</xdr:col>
      <xdr:colOff>3057525</xdr:colOff>
      <xdr:row>11</xdr:row>
      <xdr:rowOff>2066671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43625" y="3383161"/>
          <a:ext cx="3009900" cy="1912485"/>
        </a:xfrm>
        <a:prstGeom prst="rect">
          <a:avLst/>
        </a:prstGeom>
      </xdr:spPr>
    </xdr:pic>
    <xdr:clientData/>
  </xdr:twoCellAnchor>
  <xdr:twoCellAnchor editAs="oneCell">
    <xdr:from>
      <xdr:col>4</xdr:col>
      <xdr:colOff>85725</xdr:colOff>
      <xdr:row>11</xdr:row>
      <xdr:rowOff>133349</xdr:rowOff>
    </xdr:from>
    <xdr:to>
      <xdr:col>4</xdr:col>
      <xdr:colOff>3444415</xdr:colOff>
      <xdr:row>11</xdr:row>
      <xdr:rowOff>2095500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267825" y="3362324"/>
          <a:ext cx="3358690" cy="19621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151534</xdr:colOff>
      <xdr:row>17</xdr:row>
      <xdr:rowOff>238992</xdr:rowOff>
    </xdr:from>
    <xdr:to>
      <xdr:col>4</xdr:col>
      <xdr:colOff>5114059</xdr:colOff>
      <xdr:row>17</xdr:row>
      <xdr:rowOff>1402772</xdr:rowOff>
    </xdr:to>
    <xdr:pic>
      <xdr:nvPicPr>
        <xdr:cNvPr id="2" name="Picture 1"/>
        <xdr:cNvPicPr>
          <a:picLocks noChangeAspect="1"/>
        </xdr:cNvPicPr>
      </xdr:nvPicPr>
      <xdr:blipFill>
        <a:blip xmlns:r="http://schemas.openxmlformats.org/officeDocument/2006/relationships" r:embed="rId1"/>
        <a:stretch>
          <a:fillRect/>
        </a:stretch>
      </xdr:blipFill>
      <xdr:spPr>
        <a:xfrm>
          <a:off x="10196079" y="13729856"/>
          <a:ext cx="4962525" cy="1163780"/>
        </a:xfrm>
        <a:prstGeom prst="rect">
          <a:avLst/>
        </a:prstGeom>
      </xdr:spPr>
    </xdr:pic>
    <xdr:clientData/>
  </xdr:twoCellAnchor>
  <xdr:oneCellAnchor>
    <xdr:from>
      <xdr:col>4</xdr:col>
      <xdr:colOff>303069</xdr:colOff>
      <xdr:row>18</xdr:row>
      <xdr:rowOff>277090</xdr:rowOff>
    </xdr:from>
    <xdr:ext cx="4857750" cy="1472045"/>
    <xdr:pic>
      <xdr:nvPicPr>
        <xdr:cNvPr id="3" name="Picture 2"/>
        <xdr:cNvPicPr>
          <a:picLocks noChangeAspect="1"/>
        </xdr:cNvPicPr>
      </xdr:nvPicPr>
      <xdr:blipFill>
        <a:blip xmlns:r="http://schemas.openxmlformats.org/officeDocument/2006/relationships" r:embed="rId1"/>
        <a:stretch>
          <a:fillRect/>
        </a:stretch>
      </xdr:blipFill>
      <xdr:spPr>
        <a:xfrm>
          <a:off x="10347614" y="15239999"/>
          <a:ext cx="4857750" cy="1472045"/>
        </a:xfrm>
        <a:prstGeom prst="rect">
          <a:avLst/>
        </a:prstGeom>
      </xdr:spPr>
    </xdr:pic>
    <xdr:clientData/>
  </xdr:oneCellAnchor>
  <xdr:twoCellAnchor editAs="oneCell">
    <xdr:from>
      <xdr:col>4</xdr:col>
      <xdr:colOff>1200150</xdr:colOff>
      <xdr:row>19</xdr:row>
      <xdr:rowOff>235365</xdr:rowOff>
    </xdr:from>
    <xdr:to>
      <xdr:col>4</xdr:col>
      <xdr:colOff>4318149</xdr:colOff>
      <xdr:row>19</xdr:row>
      <xdr:rowOff>1847850</xdr:rowOff>
    </xdr:to>
    <xdr:pic>
      <xdr:nvPicPr>
        <xdr:cNvPr id="4" name="Picture 3"/>
        <xdr:cNvPicPr>
          <a:picLocks noChangeAspect="1"/>
        </xdr:cNvPicPr>
      </xdr:nvPicPr>
      <xdr:blipFill>
        <a:blip xmlns:r="http://schemas.openxmlformats.org/officeDocument/2006/relationships" r:embed="rId2"/>
        <a:stretch>
          <a:fillRect/>
        </a:stretch>
      </xdr:blipFill>
      <xdr:spPr>
        <a:xfrm>
          <a:off x="9791700" y="19704465"/>
          <a:ext cx="3117999" cy="1612485"/>
        </a:xfrm>
        <a:prstGeom prst="rect">
          <a:avLst/>
        </a:prstGeom>
      </xdr:spPr>
    </xdr:pic>
    <xdr:clientData/>
  </xdr:twoCellAnchor>
  <xdr:twoCellAnchor editAs="oneCell">
    <xdr:from>
      <xdr:col>4</xdr:col>
      <xdr:colOff>866776</xdr:colOff>
      <xdr:row>19</xdr:row>
      <xdr:rowOff>2238690</xdr:rowOff>
    </xdr:from>
    <xdr:to>
      <xdr:col>4</xdr:col>
      <xdr:colOff>4480744</xdr:colOff>
      <xdr:row>19</xdr:row>
      <xdr:rowOff>4019550</xdr:rowOff>
    </xdr:to>
    <xdr:pic>
      <xdr:nvPicPr>
        <xdr:cNvPr id="5" name="Picture 4"/>
        <xdr:cNvPicPr>
          <a:picLocks noChangeAspect="1"/>
        </xdr:cNvPicPr>
      </xdr:nvPicPr>
      <xdr:blipFill>
        <a:blip xmlns:r="http://schemas.openxmlformats.org/officeDocument/2006/relationships" r:embed="rId3"/>
        <a:stretch>
          <a:fillRect/>
        </a:stretch>
      </xdr:blipFill>
      <xdr:spPr>
        <a:xfrm>
          <a:off x="9458326" y="21707790"/>
          <a:ext cx="3613968" cy="1780860"/>
        </a:xfrm>
        <a:prstGeom prst="rect">
          <a:avLst/>
        </a:prstGeom>
      </xdr:spPr>
    </xdr:pic>
    <xdr:clientData/>
  </xdr:twoCellAnchor>
  <xdr:twoCellAnchor editAs="oneCell">
    <xdr:from>
      <xdr:col>4</xdr:col>
      <xdr:colOff>133350</xdr:colOff>
      <xdr:row>20</xdr:row>
      <xdr:rowOff>219512</xdr:rowOff>
    </xdr:from>
    <xdr:to>
      <xdr:col>4</xdr:col>
      <xdr:colOff>4000500</xdr:colOff>
      <xdr:row>20</xdr:row>
      <xdr:rowOff>2019300</xdr:rowOff>
    </xdr:to>
    <xdr:pic>
      <xdr:nvPicPr>
        <xdr:cNvPr id="6" name="Picture 5"/>
        <xdr:cNvPicPr>
          <a:picLocks noChangeAspect="1"/>
        </xdr:cNvPicPr>
      </xdr:nvPicPr>
      <xdr:blipFill>
        <a:blip xmlns:r="http://schemas.openxmlformats.org/officeDocument/2006/relationships" r:embed="rId4"/>
        <a:stretch>
          <a:fillRect/>
        </a:stretch>
      </xdr:blipFill>
      <xdr:spPr>
        <a:xfrm>
          <a:off x="8724900" y="21355487"/>
          <a:ext cx="3867150" cy="1799788"/>
        </a:xfrm>
        <a:prstGeom prst="rect">
          <a:avLst/>
        </a:prstGeom>
      </xdr:spPr>
    </xdr:pic>
    <xdr:clientData/>
  </xdr:twoCellAnchor>
  <xdr:twoCellAnchor editAs="oneCell">
    <xdr:from>
      <xdr:col>4</xdr:col>
      <xdr:colOff>142875</xdr:colOff>
      <xdr:row>10</xdr:row>
      <xdr:rowOff>247651</xdr:rowOff>
    </xdr:from>
    <xdr:to>
      <xdr:col>4</xdr:col>
      <xdr:colOff>5133974</xdr:colOff>
      <xdr:row>10</xdr:row>
      <xdr:rowOff>1543050</xdr:rowOff>
    </xdr:to>
    <xdr:pic>
      <xdr:nvPicPr>
        <xdr:cNvPr id="7" name="Picture 6"/>
        <xdr:cNvPicPr>
          <a:picLocks noChangeAspect="1"/>
        </xdr:cNvPicPr>
      </xdr:nvPicPr>
      <xdr:blipFill>
        <a:blip xmlns:r="http://schemas.openxmlformats.org/officeDocument/2006/relationships" r:embed="rId5"/>
        <a:stretch>
          <a:fillRect/>
        </a:stretch>
      </xdr:blipFill>
      <xdr:spPr>
        <a:xfrm>
          <a:off x="8734425" y="3943351"/>
          <a:ext cx="4991099" cy="1295399"/>
        </a:xfrm>
        <a:prstGeom prst="rect">
          <a:avLst/>
        </a:prstGeom>
      </xdr:spPr>
    </xdr:pic>
    <xdr:clientData/>
  </xdr:twoCellAnchor>
  <xdr:twoCellAnchor editAs="oneCell">
    <xdr:from>
      <xdr:col>4</xdr:col>
      <xdr:colOff>123825</xdr:colOff>
      <xdr:row>9</xdr:row>
      <xdr:rowOff>171451</xdr:rowOff>
    </xdr:from>
    <xdr:to>
      <xdr:col>4</xdr:col>
      <xdr:colOff>5038725</xdr:colOff>
      <xdr:row>9</xdr:row>
      <xdr:rowOff>1619251</xdr:rowOff>
    </xdr:to>
    <xdr:pic>
      <xdr:nvPicPr>
        <xdr:cNvPr id="8" name="Picture 7"/>
        <xdr:cNvPicPr>
          <a:picLocks noChangeAspect="1"/>
        </xdr:cNvPicPr>
      </xdr:nvPicPr>
      <xdr:blipFill>
        <a:blip xmlns:r="http://schemas.openxmlformats.org/officeDocument/2006/relationships" r:embed="rId5"/>
        <a:stretch>
          <a:fillRect/>
        </a:stretch>
      </xdr:blipFill>
      <xdr:spPr>
        <a:xfrm>
          <a:off x="8715375" y="2105026"/>
          <a:ext cx="4914900" cy="1447800"/>
        </a:xfrm>
        <a:prstGeom prst="rect">
          <a:avLst/>
        </a:prstGeom>
      </xdr:spPr>
    </xdr:pic>
    <xdr:clientData/>
  </xdr:twoCellAnchor>
  <xdr:twoCellAnchor editAs="oneCell">
    <xdr:from>
      <xdr:col>4</xdr:col>
      <xdr:colOff>69633</xdr:colOff>
      <xdr:row>12</xdr:row>
      <xdr:rowOff>238125</xdr:rowOff>
    </xdr:from>
    <xdr:to>
      <xdr:col>4</xdr:col>
      <xdr:colOff>5434633</xdr:colOff>
      <xdr:row>12</xdr:row>
      <xdr:rowOff>1485901</xdr:rowOff>
    </xdr:to>
    <xdr:pic>
      <xdr:nvPicPr>
        <xdr:cNvPr id="9" name="Picture 8"/>
        <xdr:cNvPicPr>
          <a:picLocks noChangeAspect="1"/>
        </xdr:cNvPicPr>
      </xdr:nvPicPr>
      <xdr:blipFill>
        <a:blip xmlns:r="http://schemas.openxmlformats.org/officeDocument/2006/relationships" r:embed="rId6"/>
        <a:stretch>
          <a:fillRect/>
        </a:stretch>
      </xdr:blipFill>
      <xdr:spPr>
        <a:xfrm>
          <a:off x="8661183" y="7429500"/>
          <a:ext cx="5365000" cy="1247776"/>
        </a:xfrm>
        <a:prstGeom prst="rect">
          <a:avLst/>
        </a:prstGeom>
      </xdr:spPr>
    </xdr:pic>
    <xdr:clientData/>
  </xdr:twoCellAnchor>
  <xdr:twoCellAnchor editAs="oneCell">
    <xdr:from>
      <xdr:col>4</xdr:col>
      <xdr:colOff>38100</xdr:colOff>
      <xdr:row>11</xdr:row>
      <xdr:rowOff>95250</xdr:rowOff>
    </xdr:from>
    <xdr:to>
      <xdr:col>4</xdr:col>
      <xdr:colOff>5403100</xdr:colOff>
      <xdr:row>11</xdr:row>
      <xdr:rowOff>1628775</xdr:rowOff>
    </xdr:to>
    <xdr:pic>
      <xdr:nvPicPr>
        <xdr:cNvPr id="10" name="Picture 9"/>
        <xdr:cNvPicPr>
          <a:picLocks noChangeAspect="1"/>
        </xdr:cNvPicPr>
      </xdr:nvPicPr>
      <xdr:blipFill>
        <a:blip xmlns:r="http://schemas.openxmlformats.org/officeDocument/2006/relationships" r:embed="rId6"/>
        <a:stretch>
          <a:fillRect/>
        </a:stretch>
      </xdr:blipFill>
      <xdr:spPr>
        <a:xfrm>
          <a:off x="8629650" y="5486400"/>
          <a:ext cx="5365000" cy="1533525"/>
        </a:xfrm>
        <a:prstGeom prst="rect">
          <a:avLst/>
        </a:prstGeom>
      </xdr:spPr>
    </xdr:pic>
    <xdr:clientData/>
  </xdr:twoCellAnchor>
  <xdr:twoCellAnchor editAs="oneCell">
    <xdr:from>
      <xdr:col>4</xdr:col>
      <xdr:colOff>171450</xdr:colOff>
      <xdr:row>14</xdr:row>
      <xdr:rowOff>58479</xdr:rowOff>
    </xdr:from>
    <xdr:to>
      <xdr:col>4</xdr:col>
      <xdr:colOff>3876675</xdr:colOff>
      <xdr:row>14</xdr:row>
      <xdr:rowOff>633553</xdr:rowOff>
    </xdr:to>
    <xdr:pic>
      <xdr:nvPicPr>
        <xdr:cNvPr id="11" name="Picture 10"/>
        <xdr:cNvPicPr>
          <a:picLocks noChangeAspect="1"/>
        </xdr:cNvPicPr>
      </xdr:nvPicPr>
      <xdr:blipFill>
        <a:blip xmlns:r="http://schemas.openxmlformats.org/officeDocument/2006/relationships" r:embed="rId7"/>
        <a:stretch>
          <a:fillRect/>
        </a:stretch>
      </xdr:blipFill>
      <xdr:spPr>
        <a:xfrm>
          <a:off x="8763000" y="11755179"/>
          <a:ext cx="3705225" cy="575074"/>
        </a:xfrm>
        <a:prstGeom prst="rect">
          <a:avLst/>
        </a:prstGeom>
      </xdr:spPr>
    </xdr:pic>
    <xdr:clientData/>
  </xdr:twoCellAnchor>
  <xdr:twoCellAnchor editAs="oneCell">
    <xdr:from>
      <xdr:col>4</xdr:col>
      <xdr:colOff>142875</xdr:colOff>
      <xdr:row>14</xdr:row>
      <xdr:rowOff>649799</xdr:rowOff>
    </xdr:from>
    <xdr:to>
      <xdr:col>4</xdr:col>
      <xdr:colOff>3886200</xdr:colOff>
      <xdr:row>14</xdr:row>
      <xdr:rowOff>1213766</xdr:rowOff>
    </xdr:to>
    <xdr:pic>
      <xdr:nvPicPr>
        <xdr:cNvPr id="12" name="Picture 11"/>
        <xdr:cNvPicPr>
          <a:picLocks noChangeAspect="1"/>
        </xdr:cNvPicPr>
      </xdr:nvPicPr>
      <xdr:blipFill>
        <a:blip xmlns:r="http://schemas.openxmlformats.org/officeDocument/2006/relationships" r:embed="rId8"/>
        <a:stretch>
          <a:fillRect/>
        </a:stretch>
      </xdr:blipFill>
      <xdr:spPr>
        <a:xfrm>
          <a:off x="8734425" y="12346499"/>
          <a:ext cx="3743325" cy="563967"/>
        </a:xfrm>
        <a:prstGeom prst="rect">
          <a:avLst/>
        </a:prstGeom>
      </xdr:spPr>
    </xdr:pic>
    <xdr:clientData/>
  </xdr:twoCellAnchor>
  <xdr:twoCellAnchor editAs="oneCell">
    <xdr:from>
      <xdr:col>4</xdr:col>
      <xdr:colOff>76200</xdr:colOff>
      <xdr:row>15</xdr:row>
      <xdr:rowOff>209550</xdr:rowOff>
    </xdr:from>
    <xdr:to>
      <xdr:col>4</xdr:col>
      <xdr:colOff>3781425</xdr:colOff>
      <xdr:row>15</xdr:row>
      <xdr:rowOff>784624</xdr:rowOff>
    </xdr:to>
    <xdr:pic>
      <xdr:nvPicPr>
        <xdr:cNvPr id="13" name="Picture 12"/>
        <xdr:cNvPicPr>
          <a:picLocks noChangeAspect="1"/>
        </xdr:cNvPicPr>
      </xdr:nvPicPr>
      <xdr:blipFill>
        <a:blip xmlns:r="http://schemas.openxmlformats.org/officeDocument/2006/relationships" r:embed="rId7"/>
        <a:stretch>
          <a:fillRect/>
        </a:stretch>
      </xdr:blipFill>
      <xdr:spPr>
        <a:xfrm>
          <a:off x="8667750" y="13173075"/>
          <a:ext cx="3705225" cy="575074"/>
        </a:xfrm>
        <a:prstGeom prst="rect">
          <a:avLst/>
        </a:prstGeom>
      </xdr:spPr>
    </xdr:pic>
    <xdr:clientData/>
  </xdr:twoCellAnchor>
  <xdr:twoCellAnchor editAs="oneCell">
    <xdr:from>
      <xdr:col>4</xdr:col>
      <xdr:colOff>47625</xdr:colOff>
      <xdr:row>15</xdr:row>
      <xdr:rowOff>800870</xdr:rowOff>
    </xdr:from>
    <xdr:to>
      <xdr:col>4</xdr:col>
      <xdr:colOff>3790950</xdr:colOff>
      <xdr:row>15</xdr:row>
      <xdr:rowOff>1364837</xdr:rowOff>
    </xdr:to>
    <xdr:pic>
      <xdr:nvPicPr>
        <xdr:cNvPr id="14" name="Picture 13"/>
        <xdr:cNvPicPr>
          <a:picLocks noChangeAspect="1"/>
        </xdr:cNvPicPr>
      </xdr:nvPicPr>
      <xdr:blipFill>
        <a:blip xmlns:r="http://schemas.openxmlformats.org/officeDocument/2006/relationships" r:embed="rId8"/>
        <a:stretch>
          <a:fillRect/>
        </a:stretch>
      </xdr:blipFill>
      <xdr:spPr>
        <a:xfrm>
          <a:off x="8639175" y="13764395"/>
          <a:ext cx="3743325" cy="563967"/>
        </a:xfrm>
        <a:prstGeom prst="rect">
          <a:avLst/>
        </a:prstGeom>
      </xdr:spPr>
    </xdr:pic>
    <xdr:clientData/>
  </xdr:twoCellAnchor>
  <xdr:twoCellAnchor editAs="oneCell">
    <xdr:from>
      <xdr:col>2</xdr:col>
      <xdr:colOff>19050</xdr:colOff>
      <xdr:row>20</xdr:row>
      <xdr:rowOff>838200</xdr:rowOff>
    </xdr:from>
    <xdr:to>
      <xdr:col>2</xdr:col>
      <xdr:colOff>3941361</xdr:colOff>
      <xdr:row>20</xdr:row>
      <xdr:rowOff>1133475</xdr:rowOff>
    </xdr:to>
    <xdr:pic>
      <xdr:nvPicPr>
        <xdr:cNvPr id="15" name="Picture 14"/>
        <xdr:cNvPicPr>
          <a:picLocks noChangeAspect="1"/>
        </xdr:cNvPicPr>
      </xdr:nvPicPr>
      <xdr:blipFill>
        <a:blip xmlns:r="http://schemas.openxmlformats.org/officeDocument/2006/relationships" r:embed="rId9"/>
        <a:stretch>
          <a:fillRect/>
        </a:stretch>
      </xdr:blipFill>
      <xdr:spPr>
        <a:xfrm>
          <a:off x="3590925" y="21974175"/>
          <a:ext cx="3922311" cy="295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104775</xdr:colOff>
      <xdr:row>8</xdr:row>
      <xdr:rowOff>400050</xdr:rowOff>
    </xdr:from>
    <xdr:to>
      <xdr:col>3</xdr:col>
      <xdr:colOff>3552825</xdr:colOff>
      <xdr:row>8</xdr:row>
      <xdr:rowOff>943099</xdr:rowOff>
    </xdr:to>
    <xdr:pic>
      <xdr:nvPicPr>
        <xdr:cNvPr id="2" name="Picture 1"/>
        <xdr:cNvPicPr>
          <a:picLocks noChangeAspect="1"/>
        </xdr:cNvPicPr>
      </xdr:nvPicPr>
      <xdr:blipFill>
        <a:blip xmlns:r="http://schemas.openxmlformats.org/officeDocument/2006/relationships" r:embed="rId1"/>
        <a:stretch>
          <a:fillRect/>
        </a:stretch>
      </xdr:blipFill>
      <xdr:spPr>
        <a:xfrm>
          <a:off x="10191750" y="3248025"/>
          <a:ext cx="3448050" cy="543049"/>
        </a:xfrm>
        <a:prstGeom prst="rect">
          <a:avLst/>
        </a:prstGeom>
      </xdr:spPr>
    </xdr:pic>
    <xdr:clientData/>
  </xdr:twoCellAnchor>
  <xdr:twoCellAnchor editAs="oneCell">
    <xdr:from>
      <xdr:col>3</xdr:col>
      <xdr:colOff>76200</xdr:colOff>
      <xdr:row>9</xdr:row>
      <xdr:rowOff>447675</xdr:rowOff>
    </xdr:from>
    <xdr:to>
      <xdr:col>3</xdr:col>
      <xdr:colOff>3581400</xdr:colOff>
      <xdr:row>9</xdr:row>
      <xdr:rowOff>1066886</xdr:rowOff>
    </xdr:to>
    <xdr:pic>
      <xdr:nvPicPr>
        <xdr:cNvPr id="3" name="Picture 2"/>
        <xdr:cNvPicPr>
          <a:picLocks noChangeAspect="1"/>
        </xdr:cNvPicPr>
      </xdr:nvPicPr>
      <xdr:blipFill>
        <a:blip xmlns:r="http://schemas.openxmlformats.org/officeDocument/2006/relationships" r:embed="rId2"/>
        <a:stretch>
          <a:fillRect/>
        </a:stretch>
      </xdr:blipFill>
      <xdr:spPr>
        <a:xfrm>
          <a:off x="10163175" y="4267200"/>
          <a:ext cx="3505200" cy="619211"/>
        </a:xfrm>
        <a:prstGeom prst="rect">
          <a:avLst/>
        </a:prstGeom>
      </xdr:spPr>
    </xdr:pic>
    <xdr:clientData/>
  </xdr:twoCellAnchor>
  <xdr:twoCellAnchor editAs="oneCell">
    <xdr:from>
      <xdr:col>3</xdr:col>
      <xdr:colOff>38100</xdr:colOff>
      <xdr:row>11</xdr:row>
      <xdr:rowOff>228600</xdr:rowOff>
    </xdr:from>
    <xdr:to>
      <xdr:col>3</xdr:col>
      <xdr:colOff>3562350</xdr:colOff>
      <xdr:row>11</xdr:row>
      <xdr:rowOff>1819275</xdr:rowOff>
    </xdr:to>
    <xdr:pic>
      <xdr:nvPicPr>
        <xdr:cNvPr id="4" name="Picture 3"/>
        <xdr:cNvPicPr/>
      </xdr:nvPicPr>
      <xdr:blipFill>
        <a:blip xmlns:r="http://schemas.openxmlformats.org/officeDocument/2006/relationships" r:embed="rId3"/>
        <a:stretch>
          <a:fillRect/>
        </a:stretch>
      </xdr:blipFill>
      <xdr:spPr>
        <a:xfrm>
          <a:off x="10125075" y="5600700"/>
          <a:ext cx="3524250" cy="1590675"/>
        </a:xfrm>
        <a:prstGeom prst="rect">
          <a:avLst/>
        </a:prstGeom>
      </xdr:spPr>
    </xdr:pic>
    <xdr:clientData/>
  </xdr:twoCellAnchor>
  <xdr:twoCellAnchor editAs="oneCell">
    <xdr:from>
      <xdr:col>3</xdr:col>
      <xdr:colOff>57149</xdr:colOff>
      <xdr:row>16</xdr:row>
      <xdr:rowOff>238124</xdr:rowOff>
    </xdr:from>
    <xdr:to>
      <xdr:col>3</xdr:col>
      <xdr:colOff>3495675</xdr:colOff>
      <xdr:row>16</xdr:row>
      <xdr:rowOff>1371599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0144124" y="12268199"/>
          <a:ext cx="3438526" cy="1133475"/>
        </a:xfrm>
        <a:prstGeom prst="rect">
          <a:avLst/>
        </a:prstGeom>
      </xdr:spPr>
    </xdr:pic>
    <xdr:clientData/>
  </xdr:twoCellAnchor>
  <xdr:oneCellAnchor>
    <xdr:from>
      <xdr:col>2</xdr:col>
      <xdr:colOff>47625</xdr:colOff>
      <xdr:row>20</xdr:row>
      <xdr:rowOff>838200</xdr:rowOff>
    </xdr:from>
    <xdr:ext cx="1977171" cy="400050"/>
    <xdr:pic>
      <xdr:nvPicPr>
        <xdr:cNvPr id="6" name="Picture 5"/>
        <xdr:cNvPicPr>
          <a:picLocks noChangeAspect="1"/>
        </xdr:cNvPicPr>
      </xdr:nvPicPr>
      <xdr:blipFill>
        <a:blip xmlns:r="http://schemas.openxmlformats.org/officeDocument/2006/relationships" r:embed="rId5"/>
        <a:stretch>
          <a:fillRect/>
        </a:stretch>
      </xdr:blipFill>
      <xdr:spPr>
        <a:xfrm>
          <a:off x="6943725" y="16925925"/>
          <a:ext cx="1977171" cy="400050"/>
        </a:xfrm>
        <a:prstGeom prst="rect">
          <a:avLst/>
        </a:prstGeom>
      </xdr:spPr>
    </xdr:pic>
    <xdr:clientData/>
  </xdr:oneCellAnchor>
  <xdr:twoCellAnchor editAs="oneCell">
    <xdr:from>
      <xdr:col>3</xdr:col>
      <xdr:colOff>66675</xdr:colOff>
      <xdr:row>20</xdr:row>
      <xdr:rowOff>57150</xdr:rowOff>
    </xdr:from>
    <xdr:to>
      <xdr:col>3</xdr:col>
      <xdr:colOff>3590925</xdr:colOff>
      <xdr:row>20</xdr:row>
      <xdr:rowOff>1762531</xdr:rowOff>
    </xdr:to>
    <xdr:pic>
      <xdr:nvPicPr>
        <xdr:cNvPr id="7" name="Picture 6"/>
        <xdr:cNvPicPr>
          <a:picLocks noChangeAspect="1"/>
        </xdr:cNvPicPr>
      </xdr:nvPicPr>
      <xdr:blipFill>
        <a:blip xmlns:r="http://schemas.openxmlformats.org/officeDocument/2006/relationships" r:embed="rId6"/>
        <a:stretch>
          <a:fillRect/>
        </a:stretch>
      </xdr:blipFill>
      <xdr:spPr>
        <a:xfrm>
          <a:off x="10582275" y="16144875"/>
          <a:ext cx="3524250" cy="1705381"/>
        </a:xfrm>
        <a:prstGeom prst="rect">
          <a:avLst/>
        </a:prstGeom>
      </xdr:spPr>
    </xdr:pic>
    <xdr:clientData/>
  </xdr:twoCellAnchor>
  <xdr:twoCellAnchor editAs="oneCell">
    <xdr:from>
      <xdr:col>4</xdr:col>
      <xdr:colOff>104776</xdr:colOff>
      <xdr:row>20</xdr:row>
      <xdr:rowOff>314324</xdr:rowOff>
    </xdr:from>
    <xdr:to>
      <xdr:col>4</xdr:col>
      <xdr:colOff>1857376</xdr:colOff>
      <xdr:row>20</xdr:row>
      <xdr:rowOff>628649</xdr:rowOff>
    </xdr:to>
    <xdr:pic>
      <xdr:nvPicPr>
        <xdr:cNvPr id="8" name="Picture 7"/>
        <xdr:cNvPicPr>
          <a:picLocks noChangeAspect="1"/>
        </xdr:cNvPicPr>
      </xdr:nvPicPr>
      <xdr:blipFill>
        <a:blip xmlns:r="http://schemas.openxmlformats.org/officeDocument/2006/relationships" r:embed="rId5"/>
        <a:stretch>
          <a:fillRect/>
        </a:stretch>
      </xdr:blipFill>
      <xdr:spPr>
        <a:xfrm>
          <a:off x="4876801" y="8429624"/>
          <a:ext cx="1752600" cy="314325"/>
        </a:xfrm>
        <a:prstGeom prst="rect">
          <a:avLst/>
        </a:prstGeom>
      </xdr:spPr>
    </xdr:pic>
    <xdr:clientData/>
  </xdr:twoCellAnchor>
  <xdr:twoCellAnchor editAs="oneCell">
    <xdr:from>
      <xdr:col>3</xdr:col>
      <xdr:colOff>142875</xdr:colOff>
      <xdr:row>24</xdr:row>
      <xdr:rowOff>247651</xdr:rowOff>
    </xdr:from>
    <xdr:to>
      <xdr:col>3</xdr:col>
      <xdr:colOff>3524250</xdr:colOff>
      <xdr:row>24</xdr:row>
      <xdr:rowOff>1428750</xdr:rowOff>
    </xdr:to>
    <xdr:pic>
      <xdr:nvPicPr>
        <xdr:cNvPr id="9" name="Picture 8"/>
        <xdr:cNvPicPr>
          <a:picLocks noChangeAspect="1"/>
        </xdr:cNvPicPr>
      </xdr:nvPicPr>
      <xdr:blipFill>
        <a:blip xmlns:r="http://schemas.openxmlformats.org/officeDocument/2006/relationships" r:embed="rId7"/>
        <a:stretch>
          <a:fillRect/>
        </a:stretch>
      </xdr:blipFill>
      <xdr:spPr>
        <a:xfrm>
          <a:off x="10658475" y="18954751"/>
          <a:ext cx="3381375" cy="1181099"/>
        </a:xfrm>
        <a:prstGeom prst="rect">
          <a:avLst/>
        </a:prstGeom>
      </xdr:spPr>
    </xdr:pic>
    <xdr:clientData/>
  </xdr:twoCellAnchor>
  <xdr:twoCellAnchor editAs="oneCell">
    <xdr:from>
      <xdr:col>3</xdr:col>
      <xdr:colOff>69633</xdr:colOff>
      <xdr:row>25</xdr:row>
      <xdr:rowOff>238125</xdr:rowOff>
    </xdr:from>
    <xdr:to>
      <xdr:col>3</xdr:col>
      <xdr:colOff>3543300</xdr:colOff>
      <xdr:row>25</xdr:row>
      <xdr:rowOff>1485901</xdr:rowOff>
    </xdr:to>
    <xdr:pic>
      <xdr:nvPicPr>
        <xdr:cNvPr id="10" name="Picture 9"/>
        <xdr:cNvPicPr>
          <a:picLocks noChangeAspect="1"/>
        </xdr:cNvPicPr>
      </xdr:nvPicPr>
      <xdr:blipFill>
        <a:blip xmlns:r="http://schemas.openxmlformats.org/officeDocument/2006/relationships" r:embed="rId8"/>
        <a:stretch>
          <a:fillRect/>
        </a:stretch>
      </xdr:blipFill>
      <xdr:spPr>
        <a:xfrm>
          <a:off x="10585233" y="20393025"/>
          <a:ext cx="3473667" cy="1247776"/>
        </a:xfrm>
        <a:prstGeom prst="rect">
          <a:avLst/>
        </a:prstGeom>
      </xdr:spPr>
    </xdr:pic>
    <xdr:clientData/>
  </xdr:twoCellAnchor>
  <xdr:twoCellAnchor editAs="oneCell">
    <xdr:from>
      <xdr:col>3</xdr:col>
      <xdr:colOff>76200</xdr:colOff>
      <xdr:row>26</xdr:row>
      <xdr:rowOff>209550</xdr:rowOff>
    </xdr:from>
    <xdr:to>
      <xdr:col>3</xdr:col>
      <xdr:colOff>3495675</xdr:colOff>
      <xdr:row>26</xdr:row>
      <xdr:rowOff>784624</xdr:rowOff>
    </xdr:to>
    <xdr:pic>
      <xdr:nvPicPr>
        <xdr:cNvPr id="13" name="Picture 12"/>
        <xdr:cNvPicPr>
          <a:picLocks noChangeAspect="1"/>
        </xdr:cNvPicPr>
      </xdr:nvPicPr>
      <xdr:blipFill>
        <a:blip xmlns:r="http://schemas.openxmlformats.org/officeDocument/2006/relationships" r:embed="rId9"/>
        <a:stretch>
          <a:fillRect/>
        </a:stretch>
      </xdr:blipFill>
      <xdr:spPr>
        <a:xfrm>
          <a:off x="10591800" y="21993225"/>
          <a:ext cx="3419475" cy="575074"/>
        </a:xfrm>
        <a:prstGeom prst="rect">
          <a:avLst/>
        </a:prstGeom>
      </xdr:spPr>
    </xdr:pic>
    <xdr:clientData/>
  </xdr:twoCellAnchor>
  <xdr:twoCellAnchor editAs="oneCell">
    <xdr:from>
      <xdr:col>3</xdr:col>
      <xdr:colOff>47625</xdr:colOff>
      <xdr:row>26</xdr:row>
      <xdr:rowOff>800870</xdr:rowOff>
    </xdr:from>
    <xdr:to>
      <xdr:col>3</xdr:col>
      <xdr:colOff>3505200</xdr:colOff>
      <xdr:row>26</xdr:row>
      <xdr:rowOff>1364837</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10563225" y="22584545"/>
          <a:ext cx="3457575" cy="563967"/>
        </a:xfrm>
        <a:prstGeom prst="rect">
          <a:avLst/>
        </a:prstGeom>
      </xdr:spPr>
    </xdr:pic>
    <xdr:clientData/>
  </xdr:twoCellAnchor>
  <xdr:twoCellAnchor editAs="oneCell">
    <xdr:from>
      <xdr:col>3</xdr:col>
      <xdr:colOff>47625</xdr:colOff>
      <xdr:row>28</xdr:row>
      <xdr:rowOff>152401</xdr:rowOff>
    </xdr:from>
    <xdr:to>
      <xdr:col>3</xdr:col>
      <xdr:colOff>3543300</xdr:colOff>
      <xdr:row>28</xdr:row>
      <xdr:rowOff>1457325</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10563225" y="24688801"/>
          <a:ext cx="3495675" cy="1304924"/>
        </a:xfrm>
        <a:prstGeom prst="rect">
          <a:avLst/>
        </a:prstGeom>
      </xdr:spPr>
    </xdr:pic>
    <xdr:clientData/>
  </xdr:twoCellAnchor>
  <xdr:oneCellAnchor>
    <xdr:from>
      <xdr:col>3</xdr:col>
      <xdr:colOff>95251</xdr:colOff>
      <xdr:row>29</xdr:row>
      <xdr:rowOff>380999</xdr:rowOff>
    </xdr:from>
    <xdr:ext cx="3437658" cy="1714501"/>
    <xdr:pic>
      <xdr:nvPicPr>
        <xdr:cNvPr id="16" name="Picture 15"/>
        <xdr:cNvPicPr>
          <a:picLocks noChangeAspect="1"/>
        </xdr:cNvPicPr>
      </xdr:nvPicPr>
      <xdr:blipFill>
        <a:blip xmlns:r="http://schemas.openxmlformats.org/officeDocument/2006/relationships" r:embed="rId11"/>
        <a:stretch>
          <a:fillRect/>
        </a:stretch>
      </xdr:blipFill>
      <xdr:spPr>
        <a:xfrm>
          <a:off x="10607387" y="26514135"/>
          <a:ext cx="3437658" cy="1714501"/>
        </a:xfrm>
        <a:prstGeom prst="rect">
          <a:avLst/>
        </a:prstGeom>
      </xdr:spPr>
    </xdr:pic>
    <xdr:clientData/>
  </xdr:oneCellAnchor>
  <xdr:twoCellAnchor editAs="oneCell">
    <xdr:from>
      <xdr:col>3</xdr:col>
      <xdr:colOff>109104</xdr:colOff>
      <xdr:row>30</xdr:row>
      <xdr:rowOff>443182</xdr:rowOff>
    </xdr:from>
    <xdr:to>
      <xdr:col>3</xdr:col>
      <xdr:colOff>3227103</xdr:colOff>
      <xdr:row>30</xdr:row>
      <xdr:rowOff>2234045</xdr:rowOff>
    </xdr:to>
    <xdr:pic>
      <xdr:nvPicPr>
        <xdr:cNvPr id="17" name="Picture 16"/>
        <xdr:cNvPicPr>
          <a:picLocks noChangeAspect="1"/>
        </xdr:cNvPicPr>
      </xdr:nvPicPr>
      <xdr:blipFill>
        <a:blip xmlns:r="http://schemas.openxmlformats.org/officeDocument/2006/relationships" r:embed="rId12"/>
        <a:stretch>
          <a:fillRect/>
        </a:stretch>
      </xdr:blipFill>
      <xdr:spPr>
        <a:xfrm>
          <a:off x="10621240" y="28879637"/>
          <a:ext cx="3117999" cy="1790863"/>
        </a:xfrm>
        <a:prstGeom prst="rect">
          <a:avLst/>
        </a:prstGeom>
      </xdr:spPr>
    </xdr:pic>
    <xdr:clientData/>
  </xdr:twoCellAnchor>
  <xdr:twoCellAnchor editAs="oneCell">
    <xdr:from>
      <xdr:col>3</xdr:col>
      <xdr:colOff>87458</xdr:colOff>
      <xdr:row>30</xdr:row>
      <xdr:rowOff>2770908</xdr:rowOff>
    </xdr:from>
    <xdr:to>
      <xdr:col>3</xdr:col>
      <xdr:colOff>3394364</xdr:colOff>
      <xdr:row>30</xdr:row>
      <xdr:rowOff>5022271</xdr:rowOff>
    </xdr:to>
    <xdr:pic>
      <xdr:nvPicPr>
        <xdr:cNvPr id="18" name="Picture 17"/>
        <xdr:cNvPicPr>
          <a:picLocks noChangeAspect="1"/>
        </xdr:cNvPicPr>
      </xdr:nvPicPr>
      <xdr:blipFill>
        <a:blip xmlns:r="http://schemas.openxmlformats.org/officeDocument/2006/relationships" r:embed="rId13"/>
        <a:stretch>
          <a:fillRect/>
        </a:stretch>
      </xdr:blipFill>
      <xdr:spPr>
        <a:xfrm>
          <a:off x="10599594" y="31207363"/>
          <a:ext cx="3306906" cy="2251363"/>
        </a:xfrm>
        <a:prstGeom prst="rect">
          <a:avLst/>
        </a:prstGeom>
      </xdr:spPr>
    </xdr:pic>
    <xdr:clientData/>
  </xdr:twoCellAnchor>
  <xdr:twoCellAnchor editAs="oneCell">
    <xdr:from>
      <xdr:col>2</xdr:col>
      <xdr:colOff>19050</xdr:colOff>
      <xdr:row>31</xdr:row>
      <xdr:rowOff>838200</xdr:rowOff>
    </xdr:from>
    <xdr:to>
      <xdr:col>2</xdr:col>
      <xdr:colOff>3480955</xdr:colOff>
      <xdr:row>31</xdr:row>
      <xdr:rowOff>1229591</xdr:rowOff>
    </xdr:to>
    <xdr:pic>
      <xdr:nvPicPr>
        <xdr:cNvPr id="19" name="Picture 18"/>
        <xdr:cNvPicPr>
          <a:picLocks noChangeAspect="1"/>
        </xdr:cNvPicPr>
      </xdr:nvPicPr>
      <xdr:blipFill>
        <a:blip xmlns:r="http://schemas.openxmlformats.org/officeDocument/2006/relationships" r:embed="rId14"/>
        <a:stretch>
          <a:fillRect/>
        </a:stretch>
      </xdr:blipFill>
      <xdr:spPr>
        <a:xfrm>
          <a:off x="6911686" y="34470109"/>
          <a:ext cx="3461905" cy="391391"/>
        </a:xfrm>
        <a:prstGeom prst="rect">
          <a:avLst/>
        </a:prstGeom>
      </xdr:spPr>
    </xdr:pic>
    <xdr:clientData/>
  </xdr:twoCellAnchor>
  <xdr:twoCellAnchor editAs="oneCell">
    <xdr:from>
      <xdr:col>3</xdr:col>
      <xdr:colOff>133350</xdr:colOff>
      <xdr:row>31</xdr:row>
      <xdr:rowOff>219512</xdr:rowOff>
    </xdr:from>
    <xdr:to>
      <xdr:col>3</xdr:col>
      <xdr:colOff>3515591</xdr:colOff>
      <xdr:row>31</xdr:row>
      <xdr:rowOff>2701636</xdr:rowOff>
    </xdr:to>
    <xdr:pic>
      <xdr:nvPicPr>
        <xdr:cNvPr id="20" name="Picture 19"/>
        <xdr:cNvPicPr>
          <a:picLocks noChangeAspect="1"/>
        </xdr:cNvPicPr>
      </xdr:nvPicPr>
      <xdr:blipFill>
        <a:blip xmlns:r="http://schemas.openxmlformats.org/officeDocument/2006/relationships" r:embed="rId15"/>
        <a:stretch>
          <a:fillRect/>
        </a:stretch>
      </xdr:blipFill>
      <xdr:spPr>
        <a:xfrm>
          <a:off x="10645486" y="33851421"/>
          <a:ext cx="3382241" cy="2482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9"/>
  <sheetViews>
    <sheetView topLeftCell="A38" zoomScale="90" workbookViewId="0">
      <selection activeCell="D39" sqref="D39"/>
    </sheetView>
  </sheetViews>
  <sheetFormatPr defaultRowHeight="15.75"/>
  <cols>
    <col min="1" max="1" width="23.375" style="4" customWidth="1"/>
    <col min="2" max="2" width="25.125" style="4" customWidth="1"/>
    <col min="3" max="3" width="25.875" style="4" customWidth="1"/>
    <col min="4" max="4" width="29.5" style="4" customWidth="1"/>
    <col min="5" max="5" width="20.375" style="4" customWidth="1"/>
    <col min="6" max="6" width="13.125" customWidth="1"/>
  </cols>
  <sheetData>
    <row r="1" spans="1:8">
      <c r="A1" s="1" t="s">
        <v>0</v>
      </c>
      <c r="B1" s="1" t="s">
        <v>3</v>
      </c>
      <c r="C1" s="1" t="s">
        <v>6</v>
      </c>
      <c r="D1" s="1" t="s">
        <v>9</v>
      </c>
      <c r="E1" s="1" t="s">
        <v>16</v>
      </c>
      <c r="F1" s="5" t="s">
        <v>29</v>
      </c>
    </row>
    <row r="2" spans="1:8">
      <c r="A2" s="282" t="s">
        <v>1</v>
      </c>
      <c r="B2" s="282" t="s">
        <v>4</v>
      </c>
      <c r="C2" s="280" t="s">
        <v>7</v>
      </c>
      <c r="D2" s="2" t="s">
        <v>10</v>
      </c>
      <c r="E2" s="2" t="s">
        <v>17</v>
      </c>
      <c r="F2" s="6"/>
    </row>
    <row r="3" spans="1:8">
      <c r="A3" s="273"/>
      <c r="B3" s="273"/>
      <c r="C3" s="279"/>
      <c r="D3" s="2" t="s">
        <v>11</v>
      </c>
      <c r="E3" s="2" t="s">
        <v>17</v>
      </c>
      <c r="F3" s="6"/>
    </row>
    <row r="4" spans="1:8" ht="25.5">
      <c r="A4" s="273"/>
      <c r="B4" s="273"/>
      <c r="C4" s="279"/>
      <c r="D4" s="2" t="s">
        <v>12</v>
      </c>
      <c r="E4" s="2" t="s">
        <v>17</v>
      </c>
      <c r="F4" s="6"/>
    </row>
    <row r="5" spans="1:8" ht="25.5">
      <c r="A5" s="273"/>
      <c r="B5" s="273"/>
      <c r="C5" s="281"/>
      <c r="D5" s="2" t="s">
        <v>23</v>
      </c>
      <c r="E5" s="2" t="s">
        <v>18</v>
      </c>
      <c r="F5" s="6"/>
    </row>
    <row r="6" spans="1:8" ht="25.5">
      <c r="A6" s="273"/>
      <c r="B6" s="273"/>
      <c r="C6" s="280" t="s">
        <v>8</v>
      </c>
      <c r="D6" s="2" t="s">
        <v>13</v>
      </c>
      <c r="E6" s="2" t="s">
        <v>18</v>
      </c>
      <c r="F6" s="6"/>
    </row>
    <row r="7" spans="1:8">
      <c r="A7" s="273"/>
      <c r="B7" s="273"/>
      <c r="C7" s="279"/>
      <c r="D7" s="2" t="s">
        <v>14</v>
      </c>
      <c r="E7" s="2" t="s">
        <v>18</v>
      </c>
      <c r="F7" s="6"/>
    </row>
    <row r="8" spans="1:8" ht="25.5">
      <c r="A8" s="273"/>
      <c r="B8" s="273"/>
      <c r="C8" s="279"/>
      <c r="D8" s="2" t="s">
        <v>20</v>
      </c>
      <c r="E8" s="2" t="s">
        <v>18</v>
      </c>
      <c r="F8" s="6"/>
    </row>
    <row r="9" spans="1:8" ht="15.75" customHeight="1">
      <c r="A9" s="273"/>
      <c r="B9" s="273"/>
      <c r="C9" s="279"/>
      <c r="D9" s="2" t="s">
        <v>19</v>
      </c>
      <c r="E9" s="2" t="s">
        <v>18</v>
      </c>
      <c r="F9" s="6"/>
    </row>
    <row r="10" spans="1:8" ht="25.5">
      <c r="A10" s="273"/>
      <c r="B10" s="273"/>
      <c r="C10" s="281"/>
      <c r="D10" s="2" t="s">
        <v>21</v>
      </c>
      <c r="E10" s="2" t="s">
        <v>18</v>
      </c>
      <c r="F10" s="6"/>
    </row>
    <row r="11" spans="1:8" ht="25.5">
      <c r="A11" s="273"/>
      <c r="B11" s="267" t="s">
        <v>24</v>
      </c>
      <c r="C11" s="280" t="s">
        <v>7</v>
      </c>
      <c r="D11" s="2" t="s">
        <v>25</v>
      </c>
      <c r="E11" s="2" t="s">
        <v>17</v>
      </c>
      <c r="F11" s="6"/>
    </row>
    <row r="12" spans="1:8">
      <c r="A12" s="273"/>
      <c r="B12" s="267"/>
      <c r="C12" s="279"/>
      <c r="D12" s="2" t="s">
        <v>11</v>
      </c>
      <c r="E12" s="2" t="s">
        <v>17</v>
      </c>
      <c r="F12" s="6"/>
    </row>
    <row r="13" spans="1:8" ht="25.5">
      <c r="A13" s="273"/>
      <c r="B13" s="267"/>
      <c r="C13" s="279"/>
      <c r="D13" s="2" t="s">
        <v>12</v>
      </c>
      <c r="E13" s="2" t="s">
        <v>17</v>
      </c>
      <c r="F13" s="7"/>
    </row>
    <row r="14" spans="1:8">
      <c r="A14" s="273"/>
      <c r="B14" s="267"/>
      <c r="C14" s="281"/>
      <c r="D14" s="2" t="s">
        <v>26</v>
      </c>
      <c r="E14" s="2" t="s">
        <v>18</v>
      </c>
      <c r="F14" s="6"/>
    </row>
    <row r="15" spans="1:8">
      <c r="A15" s="273"/>
      <c r="B15" s="267"/>
      <c r="C15" s="280" t="s">
        <v>8</v>
      </c>
      <c r="D15" s="2" t="s">
        <v>27</v>
      </c>
      <c r="E15" s="2" t="s">
        <v>18</v>
      </c>
      <c r="F15" s="6" t="s">
        <v>30</v>
      </c>
    </row>
    <row r="16" spans="1:8" ht="25.5">
      <c r="A16" s="273"/>
      <c r="B16" s="267"/>
      <c r="C16" s="281"/>
      <c r="D16" s="2" t="s">
        <v>28</v>
      </c>
      <c r="E16" s="2" t="s">
        <v>18</v>
      </c>
      <c r="F16" s="6" t="s">
        <v>30</v>
      </c>
      <c r="H16" t="s">
        <v>34</v>
      </c>
    </row>
    <row r="17" spans="1:6">
      <c r="A17" s="274"/>
      <c r="B17" s="12" t="s">
        <v>5</v>
      </c>
      <c r="C17" s="11" t="s">
        <v>7</v>
      </c>
      <c r="D17" s="11" t="s">
        <v>15</v>
      </c>
      <c r="E17" s="2" t="s">
        <v>18</v>
      </c>
      <c r="F17" s="6"/>
    </row>
    <row r="18" spans="1:6">
      <c r="A18" s="282" t="s">
        <v>22</v>
      </c>
      <c r="B18" s="268" t="s">
        <v>31</v>
      </c>
      <c r="C18" s="268" t="s">
        <v>7</v>
      </c>
      <c r="D18" s="8" t="s">
        <v>33</v>
      </c>
      <c r="E18" s="10" t="s">
        <v>17</v>
      </c>
      <c r="F18" s="6"/>
    </row>
    <row r="19" spans="1:6" ht="25.5">
      <c r="A19" s="273"/>
      <c r="B19" s="267"/>
      <c r="C19" s="267"/>
      <c r="D19" s="9" t="s">
        <v>40</v>
      </c>
      <c r="E19" s="10" t="s">
        <v>17</v>
      </c>
      <c r="F19" s="6"/>
    </row>
    <row r="20" spans="1:6">
      <c r="A20" s="273"/>
      <c r="B20" s="267"/>
      <c r="C20" s="267"/>
      <c r="D20" s="13" t="s">
        <v>56</v>
      </c>
      <c r="E20" s="10" t="s">
        <v>51</v>
      </c>
      <c r="F20" s="6"/>
    </row>
    <row r="21" spans="1:6" ht="25.5">
      <c r="A21" s="273"/>
      <c r="B21" s="267"/>
      <c r="C21" s="267"/>
      <c r="D21" s="13" t="s">
        <v>78</v>
      </c>
      <c r="E21" s="10" t="s">
        <v>51</v>
      </c>
      <c r="F21" s="6"/>
    </row>
    <row r="22" spans="1:6" ht="25.5">
      <c r="A22" s="273"/>
      <c r="B22" s="267"/>
      <c r="C22" s="267"/>
      <c r="D22" s="14" t="s">
        <v>79</v>
      </c>
      <c r="E22" s="10" t="s">
        <v>51</v>
      </c>
      <c r="F22" s="6"/>
    </row>
    <row r="23" spans="1:6" ht="38.25">
      <c r="A23" s="273"/>
      <c r="B23" s="267"/>
      <c r="C23" s="267"/>
      <c r="D23" s="15" t="s">
        <v>85</v>
      </c>
      <c r="E23" s="10" t="s">
        <v>51</v>
      </c>
      <c r="F23" s="6"/>
    </row>
    <row r="24" spans="1:6">
      <c r="A24" s="273"/>
      <c r="B24" s="267"/>
      <c r="C24" s="267"/>
      <c r="D24" s="15" t="s">
        <v>86</v>
      </c>
      <c r="E24" s="10" t="s">
        <v>51</v>
      </c>
      <c r="F24" s="6"/>
    </row>
    <row r="25" spans="1:6">
      <c r="A25" s="273"/>
      <c r="B25" s="267"/>
      <c r="C25" s="267"/>
      <c r="D25" s="16" t="s">
        <v>87</v>
      </c>
      <c r="E25" s="10" t="s">
        <v>51</v>
      </c>
      <c r="F25" s="6"/>
    </row>
    <row r="26" spans="1:6">
      <c r="A26" s="273"/>
      <c r="B26" s="267"/>
      <c r="C26" s="267"/>
      <c r="D26" s="16" t="s">
        <v>88</v>
      </c>
      <c r="E26" s="10" t="s">
        <v>51</v>
      </c>
      <c r="F26" s="6"/>
    </row>
    <row r="27" spans="1:6">
      <c r="A27" s="273"/>
      <c r="B27" s="267"/>
      <c r="C27" s="267"/>
      <c r="D27" s="17" t="s">
        <v>89</v>
      </c>
      <c r="E27" s="10" t="s">
        <v>51</v>
      </c>
      <c r="F27" s="6"/>
    </row>
    <row r="28" spans="1:6" ht="38.25">
      <c r="A28" s="273"/>
      <c r="B28" s="267"/>
      <c r="C28" s="267"/>
      <c r="D28" s="9" t="s">
        <v>35</v>
      </c>
      <c r="E28" s="10" t="s">
        <v>18</v>
      </c>
      <c r="F28" s="6"/>
    </row>
    <row r="29" spans="1:6" ht="25.5">
      <c r="A29" s="273"/>
      <c r="B29" s="267"/>
      <c r="C29" s="269" t="s">
        <v>8</v>
      </c>
      <c r="D29" s="9" t="s">
        <v>39</v>
      </c>
      <c r="E29" s="10" t="s">
        <v>18</v>
      </c>
      <c r="F29" s="6"/>
    </row>
    <row r="30" spans="1:6" ht="25.5">
      <c r="A30" s="273"/>
      <c r="B30" s="267"/>
      <c r="C30" s="270"/>
      <c r="D30" s="14" t="s">
        <v>77</v>
      </c>
      <c r="E30" s="10" t="s">
        <v>51</v>
      </c>
      <c r="F30" s="6"/>
    </row>
    <row r="31" spans="1:6" ht="25.5">
      <c r="A31" s="273"/>
      <c r="B31" s="267"/>
      <c r="C31" s="270"/>
      <c r="D31" s="14" t="s">
        <v>80</v>
      </c>
      <c r="E31" s="10" t="s">
        <v>51</v>
      </c>
      <c r="F31" s="6"/>
    </row>
    <row r="32" spans="1:6" ht="25.5">
      <c r="A32" s="273"/>
      <c r="B32" s="267"/>
      <c r="C32" s="270"/>
      <c r="D32" s="14" t="s">
        <v>81</v>
      </c>
      <c r="E32" s="10" t="s">
        <v>51</v>
      </c>
      <c r="F32" s="6"/>
    </row>
    <row r="33" spans="1:6" ht="38.25">
      <c r="A33" s="273"/>
      <c r="B33" s="267"/>
      <c r="C33" s="271"/>
      <c r="D33" s="9" t="s">
        <v>36</v>
      </c>
      <c r="E33" s="10" t="s">
        <v>18</v>
      </c>
      <c r="F33" s="6"/>
    </row>
    <row r="34" spans="1:6">
      <c r="A34" s="273"/>
      <c r="B34" s="278" t="s">
        <v>32</v>
      </c>
      <c r="C34" s="272" t="s">
        <v>7</v>
      </c>
      <c r="D34" s="9" t="s">
        <v>37</v>
      </c>
      <c r="E34" s="10" t="s">
        <v>17</v>
      </c>
      <c r="F34" s="6"/>
    </row>
    <row r="35" spans="1:6" ht="25.5">
      <c r="A35" s="273"/>
      <c r="B35" s="279"/>
      <c r="C35" s="273"/>
      <c r="D35" s="9" t="s">
        <v>38</v>
      </c>
      <c r="E35" s="10" t="s">
        <v>18</v>
      </c>
      <c r="F35" s="6"/>
    </row>
    <row r="36" spans="1:6">
      <c r="A36" s="273"/>
      <c r="B36" s="279"/>
      <c r="C36" s="273"/>
      <c r="D36" s="13" t="s">
        <v>63</v>
      </c>
      <c r="E36" s="10" t="s">
        <v>51</v>
      </c>
      <c r="F36" s="6"/>
    </row>
    <row r="37" spans="1:6">
      <c r="A37" s="273"/>
      <c r="B37" s="279"/>
      <c r="C37" s="273"/>
      <c r="D37" s="13" t="s">
        <v>82</v>
      </c>
      <c r="E37" s="10" t="s">
        <v>51</v>
      </c>
      <c r="F37" s="6"/>
    </row>
    <row r="38" spans="1:6" ht="25.5">
      <c r="A38" s="273"/>
      <c r="B38" s="279"/>
      <c r="C38" s="273"/>
      <c r="D38" s="13" t="s">
        <v>64</v>
      </c>
      <c r="E38" s="10" t="s">
        <v>51</v>
      </c>
      <c r="F38" s="6"/>
    </row>
    <row r="39" spans="1:6" ht="25.5">
      <c r="A39" s="273"/>
      <c r="B39" s="279"/>
      <c r="C39" s="273"/>
      <c r="D39" s="13" t="s">
        <v>65</v>
      </c>
      <c r="E39" s="10" t="s">
        <v>51</v>
      </c>
      <c r="F39" s="6"/>
    </row>
    <row r="40" spans="1:6" ht="23.25" customHeight="1">
      <c r="A40" s="273"/>
      <c r="B40" s="279"/>
      <c r="C40" s="273"/>
      <c r="D40" s="13" t="s">
        <v>66</v>
      </c>
      <c r="E40" s="10" t="s">
        <v>51</v>
      </c>
      <c r="F40" s="6"/>
    </row>
    <row r="41" spans="1:6" ht="25.5">
      <c r="A41" s="273"/>
      <c r="B41" s="279"/>
      <c r="C41" s="273"/>
      <c r="D41" s="13" t="s">
        <v>67</v>
      </c>
      <c r="E41" s="10" t="s">
        <v>51</v>
      </c>
      <c r="F41" s="6"/>
    </row>
    <row r="42" spans="1:6">
      <c r="A42" s="273"/>
      <c r="B42" s="279"/>
      <c r="C42" s="273"/>
      <c r="D42" s="13" t="s">
        <v>68</v>
      </c>
      <c r="E42" s="10" t="s">
        <v>51</v>
      </c>
      <c r="F42" s="6"/>
    </row>
    <row r="43" spans="1:6" ht="38.25">
      <c r="A43" s="273"/>
      <c r="B43" s="279"/>
      <c r="C43" s="274"/>
      <c r="D43" s="9" t="s">
        <v>41</v>
      </c>
      <c r="E43" s="10" t="s">
        <v>18</v>
      </c>
      <c r="F43" s="6"/>
    </row>
    <row r="44" spans="1:6" ht="25.5">
      <c r="A44" s="273"/>
      <c r="B44" s="279"/>
      <c r="C44" s="275" t="s">
        <v>8</v>
      </c>
      <c r="D44" s="9" t="s">
        <v>42</v>
      </c>
      <c r="E44" s="10" t="s">
        <v>18</v>
      </c>
      <c r="F44" s="6"/>
    </row>
    <row r="45" spans="1:6" ht="25.5">
      <c r="A45" s="273"/>
      <c r="B45" s="279"/>
      <c r="C45" s="276"/>
      <c r="D45" s="14" t="s">
        <v>83</v>
      </c>
      <c r="E45" s="10" t="s">
        <v>51</v>
      </c>
      <c r="F45" s="6"/>
    </row>
    <row r="46" spans="1:6" ht="25.5">
      <c r="A46" s="273"/>
      <c r="B46" s="279"/>
      <c r="C46" s="276"/>
      <c r="D46" s="14" t="s">
        <v>84</v>
      </c>
      <c r="E46" s="10" t="s">
        <v>51</v>
      </c>
      <c r="F46" s="6"/>
    </row>
    <row r="47" spans="1:6" ht="51">
      <c r="A47" s="273"/>
      <c r="B47" s="279"/>
      <c r="C47" s="277"/>
      <c r="D47" s="9" t="s">
        <v>43</v>
      </c>
      <c r="E47" s="10" t="s">
        <v>18</v>
      </c>
      <c r="F47" s="6"/>
    </row>
    <row r="48" spans="1:6">
      <c r="A48" s="273"/>
      <c r="B48" s="267" t="s">
        <v>44</v>
      </c>
      <c r="C48" s="287" t="s">
        <v>7</v>
      </c>
      <c r="D48" s="9" t="s">
        <v>37</v>
      </c>
      <c r="E48" s="10" t="s">
        <v>17</v>
      </c>
      <c r="F48" s="6"/>
    </row>
    <row r="49" spans="1:6" ht="25.5">
      <c r="A49" s="273"/>
      <c r="B49" s="267"/>
      <c r="C49" s="288"/>
      <c r="D49" s="9" t="s">
        <v>47</v>
      </c>
      <c r="E49" s="10" t="s">
        <v>18</v>
      </c>
      <c r="F49" s="6"/>
    </row>
    <row r="50" spans="1:6" ht="38.25">
      <c r="A50" s="273"/>
      <c r="B50" s="267"/>
      <c r="C50" s="288"/>
      <c r="D50" s="9" t="s">
        <v>69</v>
      </c>
      <c r="E50" s="10" t="s">
        <v>18</v>
      </c>
      <c r="F50" s="7"/>
    </row>
    <row r="51" spans="1:6" ht="25.5">
      <c r="A51" s="273"/>
      <c r="B51" s="267"/>
      <c r="C51" s="288"/>
      <c r="D51" s="14" t="s">
        <v>70</v>
      </c>
      <c r="E51" s="10" t="s">
        <v>51</v>
      </c>
      <c r="F51" s="7"/>
    </row>
    <row r="52" spans="1:6">
      <c r="A52" s="273"/>
      <c r="B52" s="267"/>
      <c r="C52" s="288"/>
      <c r="D52" s="9" t="s">
        <v>45</v>
      </c>
      <c r="E52" s="10" t="s">
        <v>18</v>
      </c>
      <c r="F52" s="7"/>
    </row>
    <row r="53" spans="1:6">
      <c r="A53" s="273"/>
      <c r="B53" s="267"/>
      <c r="C53" s="288"/>
      <c r="D53" s="9" t="s">
        <v>46</v>
      </c>
      <c r="E53" s="10" t="s">
        <v>18</v>
      </c>
      <c r="F53" s="7"/>
    </row>
    <row r="54" spans="1:6">
      <c r="A54" s="273"/>
      <c r="B54" s="267"/>
      <c r="C54" s="289"/>
      <c r="D54" s="9" t="s">
        <v>48</v>
      </c>
      <c r="E54" s="10" t="s">
        <v>18</v>
      </c>
      <c r="F54" s="7"/>
    </row>
    <row r="55" spans="1:6">
      <c r="A55" s="273"/>
      <c r="B55" s="267" t="s">
        <v>49</v>
      </c>
      <c r="C55" s="287" t="s">
        <v>7</v>
      </c>
      <c r="D55" s="9" t="s">
        <v>37</v>
      </c>
      <c r="E55" s="10" t="s">
        <v>17</v>
      </c>
      <c r="F55" s="7"/>
    </row>
    <row r="56" spans="1:6" ht="25.5">
      <c r="A56" s="273"/>
      <c r="B56" s="267"/>
      <c r="C56" s="288"/>
      <c r="D56" s="9" t="s">
        <v>50</v>
      </c>
      <c r="E56" s="10" t="s">
        <v>51</v>
      </c>
      <c r="F56" s="7"/>
    </row>
    <row r="57" spans="1:6" ht="25.5">
      <c r="A57" s="273"/>
      <c r="B57" s="267"/>
      <c r="C57" s="288"/>
      <c r="D57" s="9" t="s">
        <v>52</v>
      </c>
      <c r="E57" s="10" t="s">
        <v>51</v>
      </c>
      <c r="F57" s="7"/>
    </row>
    <row r="58" spans="1:6" ht="25.5">
      <c r="A58" s="273"/>
      <c r="B58" s="267"/>
      <c r="C58" s="288"/>
      <c r="D58" s="14" t="s">
        <v>71</v>
      </c>
      <c r="E58" s="10" t="s">
        <v>51</v>
      </c>
      <c r="F58" s="7"/>
    </row>
    <row r="59" spans="1:6" ht="25.5">
      <c r="A59" s="273"/>
      <c r="B59" s="267"/>
      <c r="C59" s="288"/>
      <c r="D59" s="9" t="s">
        <v>72</v>
      </c>
      <c r="E59" s="10" t="s">
        <v>51</v>
      </c>
      <c r="F59" s="7"/>
    </row>
    <row r="60" spans="1:6">
      <c r="A60" s="273"/>
      <c r="B60" s="267" t="s">
        <v>53</v>
      </c>
      <c r="C60" s="267" t="s">
        <v>54</v>
      </c>
      <c r="D60" s="9" t="s">
        <v>37</v>
      </c>
      <c r="E60" s="10" t="s">
        <v>17</v>
      </c>
      <c r="F60" s="7"/>
    </row>
    <row r="61" spans="1:6" ht="25.5">
      <c r="A61" s="273"/>
      <c r="B61" s="267"/>
      <c r="C61" s="267"/>
      <c r="D61" s="9" t="s">
        <v>50</v>
      </c>
      <c r="E61" s="10" t="s">
        <v>51</v>
      </c>
      <c r="F61" s="7"/>
    </row>
    <row r="62" spans="1:6" ht="25.5">
      <c r="A62" s="273"/>
      <c r="B62" s="267"/>
      <c r="C62" s="267"/>
      <c r="D62" s="14" t="s">
        <v>73</v>
      </c>
      <c r="E62" s="10" t="s">
        <v>51</v>
      </c>
      <c r="F62" s="7"/>
    </row>
    <row r="63" spans="1:6" ht="25.5">
      <c r="A63" s="273"/>
      <c r="B63" s="267"/>
      <c r="C63" s="267"/>
      <c r="D63" s="14" t="s">
        <v>74</v>
      </c>
      <c r="E63" s="10" t="s">
        <v>51</v>
      </c>
      <c r="F63" s="7"/>
    </row>
    <row r="64" spans="1:6" ht="38.25">
      <c r="A64" s="273"/>
      <c r="B64" s="267"/>
      <c r="C64" s="267"/>
      <c r="D64" s="14" t="s">
        <v>75</v>
      </c>
      <c r="E64" s="10" t="s">
        <v>51</v>
      </c>
      <c r="F64" s="7"/>
    </row>
    <row r="65" spans="1:6" ht="25.5">
      <c r="A65" s="273"/>
      <c r="B65" s="267"/>
      <c r="C65" s="267"/>
      <c r="D65" s="14" t="s">
        <v>76</v>
      </c>
      <c r="E65" s="10" t="s">
        <v>51</v>
      </c>
      <c r="F65" s="7"/>
    </row>
    <row r="66" spans="1:6" ht="25.5">
      <c r="A66" s="274"/>
      <c r="B66" s="267"/>
      <c r="C66" s="267"/>
      <c r="D66" s="9" t="s">
        <v>55</v>
      </c>
      <c r="E66" s="10" t="s">
        <v>51</v>
      </c>
      <c r="F66" s="7"/>
    </row>
    <row r="67" spans="1:6">
      <c r="A67" s="283" t="s">
        <v>2</v>
      </c>
      <c r="B67" s="285" t="s">
        <v>31</v>
      </c>
      <c r="C67" s="2" t="s">
        <v>7</v>
      </c>
      <c r="D67" s="2" t="s">
        <v>56</v>
      </c>
      <c r="E67" s="2" t="s">
        <v>51</v>
      </c>
      <c r="F67" s="7"/>
    </row>
    <row r="68" spans="1:6" ht="25.5">
      <c r="A68" s="286"/>
      <c r="B68" s="284"/>
      <c r="C68" s="2" t="s">
        <v>7</v>
      </c>
      <c r="D68" s="2" t="s">
        <v>57</v>
      </c>
      <c r="E68" s="2" t="s">
        <v>51</v>
      </c>
      <c r="F68" s="7"/>
    </row>
    <row r="69" spans="1:6" ht="25.5">
      <c r="A69" s="286"/>
      <c r="B69" s="2" t="s">
        <v>32</v>
      </c>
      <c r="C69" s="2" t="s">
        <v>7</v>
      </c>
      <c r="D69" s="2" t="s">
        <v>58</v>
      </c>
      <c r="E69" s="2" t="s">
        <v>51</v>
      </c>
      <c r="F69" s="7"/>
    </row>
    <row r="70" spans="1:6" ht="25.5">
      <c r="A70" s="286"/>
      <c r="B70" s="2" t="s">
        <v>44</v>
      </c>
      <c r="C70" s="2" t="s">
        <v>7</v>
      </c>
      <c r="D70" s="2" t="s">
        <v>59</v>
      </c>
      <c r="E70" s="2" t="s">
        <v>51</v>
      </c>
      <c r="F70" s="7"/>
    </row>
    <row r="71" spans="1:6">
      <c r="A71" s="286"/>
      <c r="B71" s="283" t="s">
        <v>49</v>
      </c>
      <c r="C71" s="2" t="s">
        <v>7</v>
      </c>
      <c r="D71" s="2" t="s">
        <v>61</v>
      </c>
      <c r="E71" s="2" t="s">
        <v>51</v>
      </c>
      <c r="F71" s="7"/>
    </row>
    <row r="72" spans="1:6" ht="25.5">
      <c r="A72" s="286"/>
      <c r="B72" s="284"/>
      <c r="C72" s="2" t="s">
        <v>7</v>
      </c>
      <c r="D72" s="2" t="s">
        <v>60</v>
      </c>
      <c r="E72" s="2" t="s">
        <v>51</v>
      </c>
      <c r="F72" s="7"/>
    </row>
    <row r="73" spans="1:6">
      <c r="A73" s="284"/>
      <c r="B73" s="2" t="s">
        <v>53</v>
      </c>
      <c r="C73" s="2" t="s">
        <v>7</v>
      </c>
      <c r="D73" s="2" t="s">
        <v>62</v>
      </c>
      <c r="E73" s="2" t="s">
        <v>51</v>
      </c>
      <c r="F73" s="7"/>
    </row>
    <row r="74" spans="1:6">
      <c r="A74" s="3"/>
      <c r="B74" s="3"/>
      <c r="C74" s="3"/>
      <c r="D74" s="3"/>
      <c r="E74" s="3"/>
    </row>
    <row r="75" spans="1:6">
      <c r="A75" s="3"/>
      <c r="B75" s="3"/>
      <c r="C75" s="3"/>
      <c r="D75" s="3"/>
      <c r="E75" s="3"/>
    </row>
    <row r="76" spans="1:6">
      <c r="A76" s="3"/>
      <c r="B76" s="3"/>
      <c r="C76" s="3"/>
      <c r="D76" s="3"/>
      <c r="E76" s="3"/>
    </row>
    <row r="77" spans="1:6">
      <c r="A77" s="3"/>
      <c r="B77" s="3"/>
      <c r="C77" s="3"/>
      <c r="D77" s="3"/>
      <c r="E77" s="3"/>
    </row>
    <row r="78" spans="1:6">
      <c r="A78" s="3"/>
      <c r="B78" s="3"/>
      <c r="C78" s="3"/>
      <c r="D78" s="3"/>
      <c r="E78" s="3"/>
    </row>
    <row r="79" spans="1:6">
      <c r="A79" s="3"/>
      <c r="B79" s="3"/>
      <c r="C79" s="3"/>
      <c r="D79" s="3"/>
      <c r="E79" s="3"/>
    </row>
    <row r="80" spans="1:6">
      <c r="A80" s="3"/>
      <c r="B80" s="3"/>
      <c r="C80" s="3"/>
      <c r="D80" s="3"/>
      <c r="E80" s="3"/>
    </row>
    <row r="81" spans="1:5">
      <c r="A81" s="3"/>
      <c r="B81" s="3"/>
      <c r="C81" s="3"/>
      <c r="D81" s="3"/>
      <c r="E81" s="3"/>
    </row>
    <row r="82" spans="1:5">
      <c r="A82" s="3"/>
      <c r="B82" s="3"/>
      <c r="C82" s="3"/>
      <c r="D82" s="3"/>
      <c r="E82" s="3"/>
    </row>
    <row r="83" spans="1:5">
      <c r="A83" s="3"/>
      <c r="B83" s="3"/>
      <c r="C83" s="3"/>
      <c r="D83" s="3"/>
      <c r="E83" s="3"/>
    </row>
    <row r="84" spans="1:5">
      <c r="A84" s="3"/>
      <c r="B84" s="3"/>
      <c r="C84" s="3"/>
      <c r="D84" s="3"/>
      <c r="E84" s="3"/>
    </row>
    <row r="85" spans="1:5">
      <c r="A85" s="3"/>
      <c r="B85" s="3"/>
      <c r="C85" s="3"/>
      <c r="D85" s="3"/>
      <c r="E85" s="3"/>
    </row>
    <row r="86" spans="1:5">
      <c r="A86" s="3"/>
      <c r="B86" s="3"/>
      <c r="C86" s="3"/>
      <c r="D86" s="3"/>
      <c r="E86" s="3"/>
    </row>
    <row r="87" spans="1:5">
      <c r="A87" s="3"/>
      <c r="B87" s="3"/>
      <c r="C87" s="3"/>
      <c r="D87" s="3"/>
      <c r="E87" s="3"/>
    </row>
    <row r="88" spans="1:5">
      <c r="A88" s="3"/>
      <c r="B88" s="3"/>
      <c r="C88" s="3"/>
      <c r="D88" s="3"/>
      <c r="E88" s="3"/>
    </row>
    <row r="89" spans="1:5">
      <c r="A89" s="3"/>
      <c r="B89" s="3"/>
      <c r="C89" s="3"/>
      <c r="D89" s="3"/>
      <c r="E89" s="3"/>
    </row>
    <row r="90" spans="1:5">
      <c r="A90" s="3"/>
      <c r="B90" s="3"/>
      <c r="C90" s="3"/>
      <c r="D90" s="3"/>
      <c r="E90" s="3"/>
    </row>
    <row r="91" spans="1:5">
      <c r="A91" s="3"/>
      <c r="B91" s="3"/>
      <c r="C91" s="3"/>
      <c r="D91" s="3"/>
      <c r="E91" s="3"/>
    </row>
    <row r="92" spans="1:5">
      <c r="A92" s="3"/>
      <c r="B92" s="3"/>
      <c r="C92" s="3"/>
      <c r="D92" s="3"/>
      <c r="E92" s="3"/>
    </row>
    <row r="93" spans="1:5">
      <c r="A93" s="3"/>
      <c r="B93" s="3"/>
      <c r="C93" s="3"/>
      <c r="D93" s="3"/>
      <c r="E93" s="3"/>
    </row>
    <row r="94" spans="1:5">
      <c r="A94" s="3"/>
      <c r="B94" s="3"/>
      <c r="C94" s="3"/>
      <c r="D94" s="3"/>
      <c r="E94" s="3"/>
    </row>
    <row r="95" spans="1:5">
      <c r="A95" s="3"/>
      <c r="B95" s="3"/>
      <c r="C95" s="3"/>
      <c r="D95" s="3"/>
      <c r="E95" s="3"/>
    </row>
    <row r="96" spans="1:5">
      <c r="A96" s="3"/>
      <c r="B96" s="3"/>
      <c r="C96" s="3"/>
      <c r="D96" s="3"/>
      <c r="E96" s="3"/>
    </row>
    <row r="97" spans="1:5">
      <c r="A97" s="3"/>
      <c r="B97" s="3"/>
      <c r="C97" s="3"/>
      <c r="D97" s="3"/>
      <c r="E97" s="3"/>
    </row>
    <row r="98" spans="1:5">
      <c r="A98" s="3"/>
      <c r="B98" s="3"/>
      <c r="C98" s="3"/>
      <c r="D98" s="3"/>
      <c r="E98" s="3"/>
    </row>
    <row r="99" spans="1:5">
      <c r="A99" s="3"/>
      <c r="B99" s="3"/>
      <c r="C99" s="3"/>
      <c r="D99" s="3"/>
      <c r="E99" s="3"/>
    </row>
    <row r="100" spans="1:5">
      <c r="A100" s="3"/>
      <c r="B100" s="3"/>
      <c r="C100" s="3"/>
      <c r="D100" s="3"/>
      <c r="E100" s="3"/>
    </row>
    <row r="101" spans="1:5">
      <c r="A101" s="3"/>
      <c r="B101" s="3"/>
      <c r="C101" s="3"/>
      <c r="D101" s="3"/>
      <c r="E101" s="3"/>
    </row>
    <row r="102" spans="1:5">
      <c r="A102" s="3"/>
      <c r="B102" s="3"/>
      <c r="C102" s="3"/>
      <c r="D102" s="3"/>
      <c r="E102" s="3"/>
    </row>
    <row r="103" spans="1:5">
      <c r="A103" s="3"/>
      <c r="B103" s="3"/>
      <c r="C103" s="3"/>
      <c r="D103" s="3"/>
      <c r="E103" s="3"/>
    </row>
    <row r="104" spans="1:5">
      <c r="A104" s="3"/>
      <c r="B104" s="3"/>
      <c r="C104" s="3"/>
      <c r="D104" s="3"/>
      <c r="E104" s="3"/>
    </row>
    <row r="105" spans="1:5">
      <c r="A105" s="3"/>
      <c r="B105" s="3"/>
      <c r="C105" s="3"/>
      <c r="D105" s="3"/>
      <c r="E105" s="3"/>
    </row>
    <row r="106" spans="1:5">
      <c r="A106" s="3"/>
      <c r="B106" s="3"/>
      <c r="C106" s="3"/>
      <c r="D106" s="3"/>
      <c r="E106" s="3"/>
    </row>
    <row r="107" spans="1:5">
      <c r="A107" s="3"/>
      <c r="B107" s="3"/>
      <c r="C107" s="3"/>
      <c r="D107" s="3"/>
      <c r="E107" s="3"/>
    </row>
    <row r="108" spans="1:5">
      <c r="A108" s="3"/>
      <c r="B108" s="3"/>
      <c r="C108" s="3"/>
      <c r="D108" s="3"/>
      <c r="E108" s="3"/>
    </row>
    <row r="109" spans="1:5">
      <c r="A109" s="3"/>
      <c r="B109" s="3"/>
      <c r="C109" s="3"/>
      <c r="D109" s="3"/>
      <c r="E109" s="3"/>
    </row>
    <row r="110" spans="1:5">
      <c r="A110" s="3"/>
      <c r="B110" s="3"/>
      <c r="C110" s="3"/>
      <c r="D110" s="3"/>
      <c r="E110" s="3"/>
    </row>
    <row r="111" spans="1:5">
      <c r="A111" s="3"/>
      <c r="B111" s="3"/>
      <c r="C111" s="3"/>
      <c r="D111" s="3"/>
      <c r="E111" s="3"/>
    </row>
    <row r="112" spans="1:5">
      <c r="A112" s="3"/>
      <c r="B112" s="3"/>
      <c r="C112" s="3"/>
      <c r="D112" s="3"/>
      <c r="E112" s="3"/>
    </row>
    <row r="113" spans="1:5">
      <c r="A113" s="3"/>
      <c r="B113" s="3"/>
      <c r="C113" s="3"/>
      <c r="D113" s="3"/>
      <c r="E113" s="3"/>
    </row>
    <row r="114" spans="1:5">
      <c r="A114" s="3"/>
      <c r="B114" s="3"/>
      <c r="C114" s="3"/>
      <c r="D114" s="3"/>
      <c r="E114" s="3"/>
    </row>
    <row r="115" spans="1:5">
      <c r="A115" s="3"/>
      <c r="B115" s="3"/>
      <c r="C115" s="3"/>
      <c r="D115" s="3"/>
      <c r="E115" s="3"/>
    </row>
    <row r="116" spans="1:5">
      <c r="A116" s="3"/>
      <c r="B116" s="3"/>
      <c r="C116" s="3"/>
      <c r="D116" s="3"/>
      <c r="E116" s="3"/>
    </row>
    <row r="117" spans="1:5">
      <c r="A117" s="3"/>
      <c r="B117" s="3"/>
      <c r="C117" s="3"/>
      <c r="D117" s="3"/>
      <c r="E117" s="3"/>
    </row>
    <row r="118" spans="1:5">
      <c r="A118" s="3"/>
      <c r="B118" s="3"/>
      <c r="C118" s="3"/>
      <c r="D118" s="3"/>
      <c r="E118" s="3"/>
    </row>
    <row r="119" spans="1:5">
      <c r="A119" s="3"/>
      <c r="B119" s="3"/>
      <c r="C119" s="3"/>
      <c r="D119" s="3"/>
      <c r="E119" s="3"/>
    </row>
    <row r="120" spans="1:5">
      <c r="A120" s="3"/>
      <c r="B120" s="3"/>
      <c r="C120" s="3"/>
      <c r="D120" s="3"/>
      <c r="E120" s="3"/>
    </row>
    <row r="121" spans="1:5">
      <c r="A121" s="3"/>
      <c r="B121" s="3"/>
      <c r="C121" s="3"/>
      <c r="D121" s="3"/>
      <c r="E121" s="3"/>
    </row>
    <row r="122" spans="1:5">
      <c r="A122" s="3"/>
      <c r="B122" s="3"/>
      <c r="C122" s="3"/>
      <c r="D122" s="3"/>
      <c r="E122" s="3"/>
    </row>
    <row r="123" spans="1:5">
      <c r="A123" s="3"/>
      <c r="B123" s="3"/>
      <c r="C123" s="3"/>
      <c r="D123" s="3"/>
      <c r="E123" s="3"/>
    </row>
    <row r="124" spans="1:5">
      <c r="A124" s="3"/>
      <c r="B124" s="3"/>
      <c r="C124" s="3"/>
      <c r="D124" s="3"/>
      <c r="E124" s="3"/>
    </row>
    <row r="125" spans="1:5">
      <c r="A125" s="3"/>
      <c r="B125" s="3"/>
      <c r="C125" s="3"/>
      <c r="D125" s="3"/>
      <c r="E125" s="3"/>
    </row>
    <row r="126" spans="1:5">
      <c r="A126" s="3"/>
      <c r="B126" s="3"/>
      <c r="C126" s="3"/>
      <c r="D126" s="3"/>
      <c r="E126" s="3"/>
    </row>
    <row r="127" spans="1:5">
      <c r="A127" s="3"/>
      <c r="B127" s="3"/>
      <c r="C127" s="3"/>
      <c r="D127" s="3"/>
      <c r="E127" s="3"/>
    </row>
    <row r="128" spans="1:5">
      <c r="A128" s="3"/>
      <c r="B128" s="3"/>
      <c r="C128" s="3"/>
      <c r="D128" s="3"/>
      <c r="E128" s="3"/>
    </row>
    <row r="129" spans="1:5">
      <c r="A129" s="3"/>
      <c r="B129" s="3"/>
      <c r="C129" s="3"/>
      <c r="D129" s="3"/>
      <c r="E129" s="3"/>
    </row>
    <row r="130" spans="1:5">
      <c r="A130" s="3"/>
      <c r="B130" s="3"/>
      <c r="C130" s="3"/>
      <c r="D130" s="3"/>
      <c r="E130" s="3"/>
    </row>
    <row r="131" spans="1:5">
      <c r="A131" s="3"/>
      <c r="B131" s="3"/>
      <c r="C131" s="3"/>
      <c r="D131" s="3"/>
      <c r="E131" s="3"/>
    </row>
    <row r="132" spans="1:5">
      <c r="A132" s="3"/>
      <c r="B132" s="3"/>
      <c r="C132" s="3"/>
      <c r="D132" s="3"/>
      <c r="E132" s="3"/>
    </row>
    <row r="133" spans="1:5">
      <c r="A133" s="3"/>
      <c r="B133" s="3"/>
      <c r="C133" s="3"/>
      <c r="D133" s="3"/>
      <c r="E133" s="3"/>
    </row>
    <row r="134" spans="1:5">
      <c r="A134" s="3"/>
      <c r="B134" s="3"/>
      <c r="C134" s="3"/>
      <c r="D134" s="3"/>
      <c r="E134" s="3"/>
    </row>
    <row r="135" spans="1:5">
      <c r="A135" s="3"/>
      <c r="B135" s="3"/>
      <c r="C135" s="3"/>
      <c r="D135" s="3"/>
      <c r="E135" s="3"/>
    </row>
    <row r="136" spans="1:5">
      <c r="A136" s="3"/>
      <c r="B136" s="3"/>
      <c r="C136" s="3"/>
      <c r="D136" s="3"/>
      <c r="E136" s="3"/>
    </row>
    <row r="137" spans="1:5">
      <c r="A137" s="3"/>
      <c r="B137" s="3"/>
      <c r="C137" s="3"/>
      <c r="D137" s="3"/>
      <c r="E137" s="3"/>
    </row>
    <row r="138" spans="1:5">
      <c r="A138" s="3"/>
      <c r="B138" s="3"/>
      <c r="C138" s="3"/>
      <c r="D138" s="3"/>
      <c r="E138" s="3"/>
    </row>
    <row r="139" spans="1:5">
      <c r="A139" s="3"/>
      <c r="B139" s="3"/>
      <c r="C139" s="3"/>
      <c r="D139" s="3"/>
      <c r="E139" s="3"/>
    </row>
    <row r="140" spans="1:5">
      <c r="A140" s="3"/>
      <c r="B140" s="3"/>
      <c r="C140" s="3"/>
      <c r="D140" s="3"/>
      <c r="E140" s="3"/>
    </row>
    <row r="141" spans="1:5">
      <c r="A141" s="3"/>
      <c r="B141" s="3"/>
      <c r="C141" s="3"/>
      <c r="D141" s="3"/>
      <c r="E141" s="3"/>
    </row>
    <row r="142" spans="1:5">
      <c r="A142" s="3"/>
      <c r="B142" s="3"/>
      <c r="C142" s="3"/>
      <c r="D142" s="3"/>
      <c r="E142" s="3"/>
    </row>
    <row r="143" spans="1:5">
      <c r="A143" s="3"/>
      <c r="B143" s="3"/>
      <c r="C143" s="3"/>
      <c r="D143" s="3"/>
      <c r="E143" s="3"/>
    </row>
    <row r="144" spans="1:5">
      <c r="A144" s="3"/>
      <c r="B144" s="3"/>
      <c r="C144" s="3"/>
      <c r="D144" s="3"/>
      <c r="E144" s="3"/>
    </row>
    <row r="145" spans="1:5">
      <c r="A145" s="3"/>
      <c r="B145" s="3"/>
      <c r="C145" s="3"/>
      <c r="D145" s="3"/>
      <c r="E145" s="3"/>
    </row>
    <row r="146" spans="1:5">
      <c r="A146" s="3"/>
      <c r="B146" s="3"/>
      <c r="C146" s="3"/>
      <c r="D146" s="3"/>
      <c r="E146" s="3"/>
    </row>
    <row r="147" spans="1:5">
      <c r="A147" s="3"/>
      <c r="B147" s="3"/>
      <c r="C147" s="3"/>
      <c r="D147" s="3"/>
      <c r="E147" s="3"/>
    </row>
    <row r="148" spans="1:5">
      <c r="A148" s="3"/>
      <c r="B148" s="3"/>
      <c r="C148" s="3"/>
      <c r="D148" s="3"/>
      <c r="E148" s="3"/>
    </row>
    <row r="149" spans="1:5">
      <c r="A149" s="3"/>
      <c r="B149" s="3"/>
      <c r="C149" s="3"/>
      <c r="D149" s="3"/>
      <c r="E149" s="3"/>
    </row>
    <row r="150" spans="1:5">
      <c r="A150" s="3"/>
      <c r="B150" s="3"/>
      <c r="C150" s="3"/>
      <c r="D150" s="3"/>
      <c r="E150" s="3"/>
    </row>
    <row r="151" spans="1:5">
      <c r="A151" s="3"/>
      <c r="B151" s="3"/>
      <c r="C151" s="3"/>
      <c r="D151" s="3"/>
      <c r="E151" s="3"/>
    </row>
    <row r="152" spans="1:5">
      <c r="A152" s="3"/>
      <c r="B152" s="3"/>
      <c r="C152" s="3"/>
      <c r="D152" s="3"/>
      <c r="E152" s="3"/>
    </row>
    <row r="153" spans="1:5">
      <c r="A153" s="3"/>
      <c r="B153" s="3"/>
      <c r="C153" s="3"/>
      <c r="D153" s="3"/>
      <c r="E153" s="3"/>
    </row>
    <row r="154" spans="1:5">
      <c r="A154" s="3"/>
      <c r="B154" s="3"/>
      <c r="C154" s="3"/>
      <c r="D154" s="3"/>
      <c r="E154" s="3"/>
    </row>
    <row r="155" spans="1:5">
      <c r="A155" s="3"/>
      <c r="B155" s="3"/>
      <c r="C155" s="3"/>
      <c r="D155" s="3"/>
      <c r="E155" s="3"/>
    </row>
    <row r="156" spans="1:5">
      <c r="A156" s="3"/>
      <c r="B156" s="3"/>
      <c r="C156" s="3"/>
      <c r="D156" s="3"/>
      <c r="E156" s="3"/>
    </row>
    <row r="157" spans="1:5">
      <c r="A157" s="3"/>
      <c r="B157" s="3"/>
      <c r="C157" s="3"/>
      <c r="D157" s="3"/>
      <c r="E157" s="3"/>
    </row>
    <row r="158" spans="1:5">
      <c r="A158" s="3"/>
      <c r="B158" s="3"/>
      <c r="C158" s="3"/>
      <c r="D158" s="3"/>
      <c r="E158" s="3"/>
    </row>
    <row r="159" spans="1:5">
      <c r="A159" s="3"/>
      <c r="B159" s="3"/>
      <c r="C159" s="3"/>
      <c r="D159" s="3"/>
      <c r="E159" s="3"/>
    </row>
    <row r="160" spans="1:5">
      <c r="A160" s="3"/>
      <c r="B160" s="3"/>
      <c r="C160" s="3"/>
      <c r="D160" s="3"/>
      <c r="E160" s="3"/>
    </row>
    <row r="161" spans="1:5">
      <c r="A161" s="3"/>
      <c r="B161" s="3"/>
      <c r="C161" s="3"/>
      <c r="D161" s="3"/>
      <c r="E161" s="3"/>
    </row>
    <row r="162" spans="1:5">
      <c r="A162" s="3"/>
      <c r="B162" s="3"/>
      <c r="C162" s="3"/>
      <c r="D162" s="3"/>
      <c r="E162" s="3"/>
    </row>
    <row r="163" spans="1:5">
      <c r="A163" s="3"/>
      <c r="B163" s="3"/>
      <c r="C163" s="3"/>
      <c r="D163" s="3"/>
      <c r="E163" s="3"/>
    </row>
    <row r="164" spans="1:5">
      <c r="A164" s="3"/>
      <c r="B164" s="3"/>
      <c r="C164" s="3"/>
      <c r="D164" s="3"/>
      <c r="E164" s="3"/>
    </row>
    <row r="165" spans="1:5">
      <c r="A165" s="3"/>
      <c r="B165" s="3"/>
      <c r="C165" s="3"/>
      <c r="D165" s="3"/>
      <c r="E165" s="3"/>
    </row>
    <row r="166" spans="1:5">
      <c r="A166" s="3"/>
      <c r="B166" s="3"/>
      <c r="C166" s="3"/>
      <c r="D166" s="3"/>
      <c r="E166" s="3"/>
    </row>
    <row r="167" spans="1:5">
      <c r="A167" s="3"/>
      <c r="B167" s="3"/>
      <c r="C167" s="3"/>
      <c r="D167" s="3"/>
      <c r="E167" s="3"/>
    </row>
    <row r="168" spans="1:5">
      <c r="A168" s="3"/>
      <c r="B168" s="3"/>
      <c r="C168" s="3"/>
      <c r="D168" s="3"/>
      <c r="E168" s="3"/>
    </row>
    <row r="169" spans="1:5">
      <c r="A169" s="3"/>
      <c r="B169" s="3"/>
      <c r="C169" s="3"/>
      <c r="D169" s="3"/>
      <c r="E169" s="3"/>
    </row>
    <row r="170" spans="1:5">
      <c r="A170" s="3"/>
      <c r="B170" s="3"/>
      <c r="C170" s="3"/>
      <c r="D170" s="3"/>
      <c r="E170" s="3"/>
    </row>
    <row r="171" spans="1:5">
      <c r="A171" s="3"/>
      <c r="B171" s="3"/>
      <c r="C171" s="3"/>
      <c r="D171" s="3"/>
      <c r="E171" s="3"/>
    </row>
    <row r="172" spans="1:5">
      <c r="A172" s="3"/>
      <c r="B172" s="3"/>
      <c r="C172" s="3"/>
      <c r="D172" s="3"/>
      <c r="E172" s="3"/>
    </row>
    <row r="173" spans="1:5">
      <c r="A173" s="3"/>
      <c r="B173" s="3"/>
      <c r="C173" s="3"/>
      <c r="D173" s="3"/>
      <c r="E173" s="3"/>
    </row>
    <row r="174" spans="1:5">
      <c r="A174" s="3"/>
      <c r="B174" s="3"/>
      <c r="C174" s="3"/>
      <c r="D174" s="3"/>
      <c r="E174" s="3"/>
    </row>
    <row r="175" spans="1:5">
      <c r="A175" s="3"/>
      <c r="B175" s="3"/>
      <c r="C175" s="3"/>
      <c r="D175" s="3"/>
      <c r="E175" s="3"/>
    </row>
    <row r="176" spans="1:5">
      <c r="A176" s="3"/>
      <c r="B176" s="3"/>
      <c r="C176" s="3"/>
      <c r="D176" s="3"/>
      <c r="E176" s="3"/>
    </row>
    <row r="177" spans="1:5">
      <c r="A177" s="3"/>
      <c r="B177" s="3"/>
      <c r="C177" s="3"/>
      <c r="D177" s="3"/>
      <c r="E177" s="3"/>
    </row>
    <row r="178" spans="1:5">
      <c r="A178" s="3"/>
      <c r="B178" s="3"/>
      <c r="C178" s="3"/>
      <c r="D178" s="3"/>
      <c r="E178" s="3"/>
    </row>
    <row r="179" spans="1:5">
      <c r="A179" s="3"/>
      <c r="B179" s="3"/>
      <c r="C179" s="3"/>
      <c r="D179" s="3"/>
      <c r="E179" s="3"/>
    </row>
    <row r="180" spans="1:5">
      <c r="A180" s="3"/>
      <c r="B180" s="3"/>
      <c r="C180" s="3"/>
      <c r="D180" s="3"/>
      <c r="E180" s="3"/>
    </row>
    <row r="181" spans="1:5">
      <c r="A181" s="3"/>
      <c r="B181" s="3"/>
      <c r="C181" s="3"/>
      <c r="D181" s="3"/>
      <c r="E181" s="3"/>
    </row>
    <row r="182" spans="1:5">
      <c r="A182" s="3"/>
      <c r="B182" s="3"/>
      <c r="C182" s="3"/>
      <c r="D182" s="3"/>
      <c r="E182" s="3"/>
    </row>
    <row r="183" spans="1:5">
      <c r="A183" s="3"/>
      <c r="B183" s="3"/>
      <c r="C183" s="3"/>
      <c r="D183" s="3"/>
      <c r="E183" s="3"/>
    </row>
    <row r="184" spans="1:5">
      <c r="A184" s="3"/>
      <c r="B184" s="3"/>
      <c r="C184" s="3"/>
      <c r="D184" s="3"/>
      <c r="E184" s="3"/>
    </row>
    <row r="185" spans="1:5">
      <c r="A185" s="3"/>
      <c r="B185" s="3"/>
      <c r="C185" s="3"/>
      <c r="D185" s="3"/>
      <c r="E185" s="3"/>
    </row>
    <row r="186" spans="1:5">
      <c r="A186" s="3"/>
      <c r="B186" s="3"/>
      <c r="C186" s="3"/>
      <c r="D186" s="3"/>
      <c r="E186" s="3"/>
    </row>
    <row r="187" spans="1:5">
      <c r="A187" s="3"/>
      <c r="B187" s="3"/>
      <c r="C187" s="3"/>
      <c r="D187" s="3"/>
      <c r="E187" s="3"/>
    </row>
    <row r="188" spans="1:5">
      <c r="A188" s="3"/>
      <c r="B188" s="3"/>
      <c r="C188" s="3"/>
      <c r="D188" s="3"/>
      <c r="E188" s="3"/>
    </row>
    <row r="189" spans="1:5">
      <c r="A189" s="3"/>
      <c r="B189" s="3"/>
      <c r="C189" s="3"/>
      <c r="D189" s="3"/>
      <c r="E189" s="3"/>
    </row>
    <row r="190" spans="1:5">
      <c r="A190" s="3"/>
      <c r="B190" s="3"/>
      <c r="C190" s="3"/>
      <c r="D190" s="3"/>
      <c r="E190" s="3"/>
    </row>
    <row r="191" spans="1:5">
      <c r="A191" s="3"/>
      <c r="B191" s="3"/>
      <c r="C191" s="3"/>
      <c r="D191" s="3"/>
      <c r="E191" s="3"/>
    </row>
    <row r="192" spans="1:5">
      <c r="A192" s="3"/>
      <c r="B192" s="3"/>
      <c r="C192" s="3"/>
      <c r="D192" s="3"/>
      <c r="E192" s="3"/>
    </row>
    <row r="193" spans="1:5">
      <c r="A193" s="3"/>
      <c r="B193" s="3"/>
      <c r="C193" s="3"/>
      <c r="D193" s="3"/>
      <c r="E193" s="3"/>
    </row>
    <row r="194" spans="1:5">
      <c r="A194" s="3"/>
      <c r="B194" s="3"/>
      <c r="C194" s="3"/>
      <c r="D194" s="3"/>
      <c r="E194" s="3"/>
    </row>
    <row r="195" spans="1:5">
      <c r="A195" s="3"/>
      <c r="B195" s="3"/>
      <c r="C195" s="3"/>
      <c r="D195" s="3"/>
      <c r="E195" s="3"/>
    </row>
    <row r="196" spans="1:5">
      <c r="A196" s="3"/>
      <c r="B196" s="3"/>
      <c r="C196" s="3"/>
      <c r="D196" s="3"/>
      <c r="E196" s="3"/>
    </row>
    <row r="197" spans="1:5">
      <c r="A197" s="3"/>
      <c r="B197" s="3"/>
      <c r="C197" s="3"/>
      <c r="D197" s="3"/>
      <c r="E197" s="3"/>
    </row>
    <row r="198" spans="1:5">
      <c r="A198" s="3"/>
      <c r="B198" s="3"/>
      <c r="C198" s="3"/>
      <c r="D198" s="3"/>
      <c r="E198" s="3"/>
    </row>
    <row r="199" spans="1:5">
      <c r="A199" s="3"/>
      <c r="B199" s="3"/>
      <c r="C199" s="3"/>
      <c r="D199" s="3"/>
      <c r="E199" s="3"/>
    </row>
    <row r="200" spans="1:5">
      <c r="A200" s="3"/>
      <c r="B200" s="3"/>
      <c r="C200" s="3"/>
      <c r="D200" s="3"/>
      <c r="E200" s="3"/>
    </row>
    <row r="201" spans="1:5">
      <c r="A201" s="3"/>
      <c r="B201" s="3"/>
      <c r="C201" s="3"/>
      <c r="D201" s="3"/>
      <c r="E201" s="3"/>
    </row>
    <row r="202" spans="1:5">
      <c r="A202" s="3"/>
      <c r="B202" s="3"/>
      <c r="C202" s="3"/>
      <c r="D202" s="3"/>
      <c r="E202" s="3"/>
    </row>
    <row r="203" spans="1:5">
      <c r="A203" s="3"/>
      <c r="B203" s="3"/>
      <c r="C203" s="3"/>
      <c r="D203" s="3"/>
      <c r="E203" s="3"/>
    </row>
    <row r="204" spans="1:5">
      <c r="A204" s="3"/>
      <c r="B204" s="3"/>
      <c r="C204" s="3"/>
      <c r="D204" s="3"/>
      <c r="E204" s="3"/>
    </row>
    <row r="205" spans="1:5">
      <c r="A205" s="3"/>
      <c r="B205" s="3"/>
      <c r="C205" s="3"/>
      <c r="D205" s="3"/>
      <c r="E205" s="3"/>
    </row>
    <row r="206" spans="1:5">
      <c r="A206" s="3"/>
      <c r="B206" s="3"/>
      <c r="C206" s="3"/>
      <c r="D206" s="3"/>
      <c r="E206" s="3"/>
    </row>
    <row r="207" spans="1:5">
      <c r="A207" s="3"/>
      <c r="B207" s="3"/>
      <c r="C207" s="3"/>
      <c r="D207" s="3"/>
      <c r="E207" s="3"/>
    </row>
    <row r="208" spans="1:5">
      <c r="A208" s="3"/>
      <c r="B208" s="3"/>
      <c r="C208" s="3"/>
      <c r="D208" s="3"/>
      <c r="E208" s="3"/>
    </row>
    <row r="209" spans="1:5">
      <c r="A209" s="3"/>
      <c r="B209" s="3"/>
      <c r="C209" s="3"/>
      <c r="D209" s="3"/>
      <c r="E209" s="3"/>
    </row>
    <row r="210" spans="1:5">
      <c r="A210" s="3"/>
      <c r="B210" s="3"/>
      <c r="C210" s="3"/>
      <c r="D210" s="3"/>
      <c r="E210" s="3"/>
    </row>
    <row r="211" spans="1:5">
      <c r="A211" s="3"/>
      <c r="B211" s="3"/>
      <c r="C211" s="3"/>
      <c r="D211" s="3"/>
      <c r="E211" s="3"/>
    </row>
    <row r="212" spans="1:5">
      <c r="A212" s="3"/>
      <c r="B212" s="3"/>
      <c r="C212" s="3"/>
      <c r="D212" s="3"/>
      <c r="E212" s="3"/>
    </row>
    <row r="213" spans="1:5">
      <c r="A213" s="3"/>
      <c r="B213" s="3"/>
      <c r="C213" s="3"/>
      <c r="D213" s="3"/>
      <c r="E213" s="3"/>
    </row>
    <row r="214" spans="1:5">
      <c r="A214" s="3"/>
      <c r="B214" s="3"/>
      <c r="C214" s="3"/>
      <c r="D214" s="3"/>
      <c r="E214" s="3"/>
    </row>
    <row r="215" spans="1:5">
      <c r="A215" s="3"/>
      <c r="B215" s="3"/>
      <c r="C215" s="3"/>
      <c r="D215" s="3"/>
      <c r="E215" s="3"/>
    </row>
    <row r="216" spans="1:5">
      <c r="A216" s="3"/>
      <c r="B216" s="3"/>
      <c r="C216" s="3"/>
      <c r="D216" s="3"/>
      <c r="E216" s="3"/>
    </row>
    <row r="217" spans="1:5">
      <c r="A217" s="3"/>
      <c r="B217" s="3"/>
      <c r="C217" s="3"/>
      <c r="D217" s="3"/>
      <c r="E217" s="3"/>
    </row>
    <row r="218" spans="1:5">
      <c r="A218" s="3"/>
      <c r="B218" s="3"/>
      <c r="C218" s="3"/>
      <c r="D218" s="3"/>
      <c r="E218" s="3"/>
    </row>
    <row r="219" spans="1:5">
      <c r="A219" s="3"/>
      <c r="B219" s="3"/>
      <c r="C219" s="3"/>
      <c r="D219" s="3"/>
      <c r="E219" s="3"/>
    </row>
    <row r="220" spans="1:5">
      <c r="A220" s="3"/>
      <c r="B220" s="3"/>
      <c r="C220" s="3"/>
      <c r="D220" s="3"/>
      <c r="E220" s="3"/>
    </row>
    <row r="221" spans="1:5">
      <c r="A221" s="3"/>
      <c r="B221" s="3"/>
      <c r="C221" s="3"/>
      <c r="D221" s="3"/>
      <c r="E221" s="3"/>
    </row>
    <row r="222" spans="1:5">
      <c r="A222" s="3"/>
      <c r="B222" s="3"/>
      <c r="C222" s="3"/>
      <c r="D222" s="3"/>
      <c r="E222" s="3"/>
    </row>
    <row r="223" spans="1:5">
      <c r="A223" s="3"/>
      <c r="B223" s="3"/>
      <c r="C223" s="3"/>
      <c r="D223" s="3"/>
      <c r="E223" s="3"/>
    </row>
    <row r="224" spans="1:5">
      <c r="A224" s="3"/>
      <c r="B224" s="3"/>
      <c r="C224" s="3"/>
      <c r="D224" s="3"/>
      <c r="E224" s="3"/>
    </row>
    <row r="225" spans="1:5">
      <c r="A225" s="3"/>
      <c r="B225" s="3"/>
      <c r="C225" s="3"/>
      <c r="D225" s="3"/>
      <c r="E225" s="3"/>
    </row>
    <row r="226" spans="1:5">
      <c r="A226" s="3"/>
      <c r="B226" s="3"/>
      <c r="C226" s="3"/>
      <c r="D226" s="3"/>
      <c r="E226" s="3"/>
    </row>
    <row r="227" spans="1:5">
      <c r="A227" s="3"/>
      <c r="B227" s="3"/>
      <c r="C227" s="3"/>
      <c r="D227" s="3"/>
      <c r="E227" s="3"/>
    </row>
    <row r="228" spans="1:5">
      <c r="A228" s="3"/>
      <c r="B228" s="3"/>
      <c r="C228" s="3"/>
      <c r="D228" s="3"/>
      <c r="E228" s="3"/>
    </row>
    <row r="229" spans="1:5">
      <c r="A229" s="3"/>
      <c r="B229" s="3"/>
      <c r="C229" s="3"/>
      <c r="D229" s="3"/>
      <c r="E229" s="3"/>
    </row>
    <row r="230" spans="1:5">
      <c r="A230" s="3"/>
      <c r="B230" s="3"/>
      <c r="C230" s="3"/>
      <c r="D230" s="3"/>
      <c r="E230" s="3"/>
    </row>
    <row r="231" spans="1:5">
      <c r="A231" s="3"/>
      <c r="B231" s="3"/>
      <c r="C231" s="3"/>
      <c r="D231" s="3"/>
      <c r="E231" s="3"/>
    </row>
    <row r="232" spans="1:5">
      <c r="A232" s="3"/>
      <c r="B232" s="3"/>
      <c r="C232" s="3"/>
      <c r="D232" s="3"/>
      <c r="E232" s="3"/>
    </row>
    <row r="233" spans="1:5">
      <c r="A233" s="3"/>
      <c r="B233" s="3"/>
      <c r="C233" s="3"/>
      <c r="D233" s="3"/>
      <c r="E233" s="3"/>
    </row>
    <row r="234" spans="1:5">
      <c r="A234" s="3"/>
      <c r="B234" s="3"/>
      <c r="C234" s="3"/>
      <c r="D234" s="3"/>
      <c r="E234" s="3"/>
    </row>
    <row r="235" spans="1:5">
      <c r="A235" s="3"/>
      <c r="B235" s="3"/>
      <c r="C235" s="3"/>
      <c r="D235" s="3"/>
      <c r="E235" s="3"/>
    </row>
    <row r="236" spans="1:5">
      <c r="A236" s="3"/>
      <c r="B236" s="3"/>
      <c r="C236" s="3"/>
      <c r="D236" s="3"/>
      <c r="E236" s="3"/>
    </row>
    <row r="237" spans="1:5">
      <c r="A237" s="3"/>
      <c r="B237" s="3"/>
      <c r="C237" s="3"/>
      <c r="D237" s="3"/>
      <c r="E237" s="3"/>
    </row>
    <row r="238" spans="1:5">
      <c r="A238" s="3"/>
      <c r="B238" s="3"/>
      <c r="C238" s="3"/>
      <c r="D238" s="3"/>
      <c r="E238" s="3"/>
    </row>
    <row r="239" spans="1:5">
      <c r="A239" s="3"/>
      <c r="B239" s="3"/>
      <c r="C239" s="3"/>
      <c r="D239" s="3"/>
      <c r="E239" s="3"/>
    </row>
    <row r="240" spans="1:5">
      <c r="A240" s="3"/>
      <c r="B240" s="3"/>
      <c r="C240" s="3"/>
      <c r="D240" s="3"/>
      <c r="E240" s="3"/>
    </row>
    <row r="241" spans="1:5">
      <c r="A241" s="3"/>
      <c r="B241" s="3"/>
      <c r="C241" s="3"/>
      <c r="D241" s="3"/>
      <c r="E241" s="3"/>
    </row>
    <row r="242" spans="1:5">
      <c r="A242" s="3"/>
      <c r="B242" s="3"/>
      <c r="C242" s="3"/>
      <c r="D242" s="3"/>
      <c r="E242" s="3"/>
    </row>
    <row r="243" spans="1:5">
      <c r="A243" s="3"/>
      <c r="B243" s="3"/>
      <c r="C243" s="3"/>
      <c r="D243" s="3"/>
      <c r="E243" s="3"/>
    </row>
    <row r="244" spans="1:5">
      <c r="A244" s="3"/>
      <c r="B244" s="3"/>
      <c r="C244" s="3"/>
      <c r="D244" s="3"/>
      <c r="E244" s="3"/>
    </row>
    <row r="245" spans="1:5">
      <c r="A245" s="3"/>
      <c r="B245" s="3"/>
      <c r="C245" s="3"/>
      <c r="D245" s="3"/>
      <c r="E245" s="3"/>
    </row>
    <row r="246" spans="1:5">
      <c r="A246" s="3"/>
      <c r="B246" s="3"/>
      <c r="C246" s="3"/>
      <c r="D246" s="3"/>
      <c r="E246" s="3"/>
    </row>
    <row r="247" spans="1:5">
      <c r="A247" s="3"/>
      <c r="B247" s="3"/>
      <c r="C247" s="3"/>
      <c r="D247" s="3"/>
      <c r="E247" s="3"/>
    </row>
    <row r="248" spans="1:5">
      <c r="A248" s="3"/>
      <c r="B248" s="3"/>
      <c r="C248" s="3"/>
      <c r="D248" s="3"/>
      <c r="E248" s="3"/>
    </row>
    <row r="249" spans="1:5">
      <c r="A249" s="3"/>
      <c r="B249" s="3"/>
      <c r="C249" s="3"/>
      <c r="D249" s="3"/>
      <c r="E249" s="3"/>
    </row>
    <row r="250" spans="1:5">
      <c r="A250" s="3"/>
      <c r="B250" s="3"/>
      <c r="C250" s="3"/>
      <c r="D250" s="3"/>
      <c r="E250" s="3"/>
    </row>
    <row r="251" spans="1:5">
      <c r="A251" s="3"/>
      <c r="B251" s="3"/>
      <c r="C251" s="3"/>
      <c r="D251" s="3"/>
      <c r="E251" s="3"/>
    </row>
    <row r="252" spans="1:5">
      <c r="A252" s="3"/>
      <c r="B252" s="3"/>
      <c r="C252" s="3"/>
      <c r="D252" s="3"/>
      <c r="E252" s="3"/>
    </row>
    <row r="253" spans="1:5">
      <c r="A253" s="3"/>
      <c r="B253" s="3"/>
      <c r="C253" s="3"/>
      <c r="D253" s="3"/>
      <c r="E253" s="3"/>
    </row>
    <row r="254" spans="1:5">
      <c r="A254" s="3"/>
      <c r="B254" s="3"/>
      <c r="C254" s="3"/>
      <c r="D254" s="3"/>
      <c r="E254" s="3"/>
    </row>
    <row r="255" spans="1:5">
      <c r="A255" s="3"/>
      <c r="B255" s="3"/>
      <c r="C255" s="3"/>
      <c r="D255" s="3"/>
      <c r="E255" s="3"/>
    </row>
    <row r="256" spans="1:5">
      <c r="A256" s="3"/>
      <c r="B256" s="3"/>
      <c r="C256" s="3"/>
      <c r="D256" s="3"/>
      <c r="E256" s="3"/>
    </row>
    <row r="257" spans="1:5">
      <c r="A257" s="3"/>
      <c r="B257" s="3"/>
      <c r="C257" s="3"/>
      <c r="D257" s="3"/>
      <c r="E257" s="3"/>
    </row>
    <row r="258" spans="1:5">
      <c r="A258" s="3"/>
      <c r="B258" s="3"/>
      <c r="C258" s="3"/>
      <c r="D258" s="3"/>
      <c r="E258" s="3"/>
    </row>
    <row r="259" spans="1:5">
      <c r="A259" s="3"/>
      <c r="B259" s="3"/>
      <c r="C259" s="3"/>
      <c r="D259" s="3"/>
      <c r="E259" s="3"/>
    </row>
    <row r="260" spans="1:5">
      <c r="A260" s="3"/>
      <c r="B260" s="3"/>
      <c r="C260" s="3"/>
      <c r="D260" s="3"/>
      <c r="E260" s="3"/>
    </row>
    <row r="261" spans="1:5">
      <c r="A261" s="3"/>
      <c r="B261" s="3"/>
      <c r="C261" s="3"/>
      <c r="D261" s="3"/>
      <c r="E261" s="3"/>
    </row>
    <row r="262" spans="1:5">
      <c r="A262" s="3"/>
      <c r="B262" s="3"/>
      <c r="C262" s="3"/>
      <c r="D262" s="3"/>
      <c r="E262" s="3"/>
    </row>
    <row r="263" spans="1:5">
      <c r="A263" s="3"/>
      <c r="B263" s="3"/>
      <c r="C263" s="3"/>
      <c r="D263" s="3"/>
      <c r="E263" s="3"/>
    </row>
    <row r="264" spans="1:5">
      <c r="A264" s="3"/>
      <c r="B264" s="3"/>
      <c r="C264" s="3"/>
      <c r="D264" s="3"/>
      <c r="E264" s="3"/>
    </row>
    <row r="265" spans="1:5">
      <c r="A265" s="3"/>
      <c r="B265" s="3"/>
      <c r="C265" s="3"/>
      <c r="D265" s="3"/>
      <c r="E265" s="3"/>
    </row>
    <row r="266" spans="1:5">
      <c r="A266" s="3"/>
      <c r="B266" s="3"/>
      <c r="C266" s="3"/>
      <c r="D266" s="3"/>
      <c r="E266" s="3"/>
    </row>
    <row r="267" spans="1:5">
      <c r="A267" s="3"/>
      <c r="B267" s="3"/>
      <c r="C267" s="3"/>
      <c r="D267" s="3"/>
      <c r="E267" s="3"/>
    </row>
    <row r="268" spans="1:5">
      <c r="A268" s="3"/>
      <c r="B268" s="3"/>
      <c r="C268" s="3"/>
      <c r="D268" s="3"/>
      <c r="E268" s="3"/>
    </row>
    <row r="269" spans="1:5">
      <c r="A269" s="3"/>
      <c r="B269" s="3"/>
      <c r="C269" s="3"/>
      <c r="D269" s="3"/>
      <c r="E269" s="3"/>
    </row>
    <row r="270" spans="1:5">
      <c r="A270" s="3"/>
      <c r="B270" s="3"/>
      <c r="C270" s="3"/>
      <c r="D270" s="3"/>
      <c r="E270" s="3"/>
    </row>
    <row r="271" spans="1:5">
      <c r="A271" s="3"/>
      <c r="B271" s="3"/>
      <c r="C271" s="3"/>
      <c r="D271" s="3"/>
      <c r="E271" s="3"/>
    </row>
    <row r="272" spans="1:5">
      <c r="A272" s="3"/>
      <c r="B272" s="3"/>
      <c r="C272" s="3"/>
      <c r="D272" s="3"/>
      <c r="E272" s="3"/>
    </row>
    <row r="273" spans="1:5">
      <c r="A273" s="3"/>
      <c r="B273" s="3"/>
      <c r="C273" s="3"/>
      <c r="D273" s="3"/>
      <c r="E273" s="3"/>
    </row>
    <row r="274" spans="1:5">
      <c r="A274" s="3"/>
      <c r="B274" s="3"/>
      <c r="C274" s="3"/>
      <c r="D274" s="3"/>
      <c r="E274" s="3"/>
    </row>
    <row r="275" spans="1:5">
      <c r="A275" s="3"/>
      <c r="B275" s="3"/>
      <c r="C275" s="3"/>
      <c r="D275" s="3"/>
      <c r="E275" s="3"/>
    </row>
    <row r="276" spans="1:5">
      <c r="A276" s="3"/>
      <c r="B276" s="3"/>
      <c r="C276" s="3"/>
      <c r="D276" s="3"/>
      <c r="E276" s="3"/>
    </row>
    <row r="277" spans="1:5">
      <c r="A277" s="3"/>
      <c r="B277" s="3"/>
      <c r="C277" s="3"/>
      <c r="D277" s="3"/>
      <c r="E277" s="3"/>
    </row>
    <row r="278" spans="1:5">
      <c r="A278" s="3"/>
      <c r="B278" s="3"/>
      <c r="C278" s="3"/>
      <c r="D278" s="3"/>
      <c r="E278" s="3"/>
    </row>
    <row r="279" spans="1:5">
      <c r="A279" s="3"/>
      <c r="B279" s="3"/>
      <c r="C279" s="3"/>
      <c r="D279" s="3"/>
      <c r="E279" s="3"/>
    </row>
    <row r="280" spans="1:5">
      <c r="A280" s="3"/>
      <c r="B280" s="3"/>
      <c r="C280" s="3"/>
      <c r="D280" s="3"/>
      <c r="E280" s="3"/>
    </row>
    <row r="281" spans="1:5">
      <c r="A281" s="3"/>
      <c r="B281" s="3"/>
      <c r="C281" s="3"/>
      <c r="D281" s="3"/>
      <c r="E281" s="3"/>
    </row>
    <row r="282" spans="1:5">
      <c r="A282" s="3"/>
      <c r="B282" s="3"/>
      <c r="C282" s="3"/>
      <c r="D282" s="3"/>
      <c r="E282" s="3"/>
    </row>
    <row r="283" spans="1:5">
      <c r="A283" s="3"/>
      <c r="B283" s="3"/>
      <c r="C283" s="3"/>
      <c r="D283" s="3"/>
      <c r="E283" s="3"/>
    </row>
    <row r="284" spans="1:5">
      <c r="A284" s="3"/>
      <c r="B284" s="3"/>
      <c r="C284" s="3"/>
      <c r="D284" s="3"/>
      <c r="E284" s="3"/>
    </row>
    <row r="285" spans="1:5">
      <c r="A285" s="3"/>
      <c r="B285" s="3"/>
      <c r="C285" s="3"/>
      <c r="D285" s="3"/>
      <c r="E285" s="3"/>
    </row>
    <row r="286" spans="1:5">
      <c r="A286" s="3"/>
      <c r="B286" s="3"/>
      <c r="C286" s="3"/>
      <c r="D286" s="3"/>
      <c r="E286" s="3"/>
    </row>
    <row r="287" spans="1:5">
      <c r="A287" s="3"/>
      <c r="B287" s="3"/>
      <c r="C287" s="3"/>
      <c r="D287" s="3"/>
      <c r="E287" s="3"/>
    </row>
    <row r="288" spans="1:5">
      <c r="A288" s="3"/>
      <c r="B288" s="3"/>
      <c r="C288" s="3"/>
      <c r="D288" s="3"/>
      <c r="E288" s="3"/>
    </row>
    <row r="289" spans="1:5">
      <c r="A289" s="3"/>
      <c r="B289" s="3"/>
      <c r="C289" s="3"/>
      <c r="D289" s="3"/>
      <c r="E289" s="3"/>
    </row>
    <row r="290" spans="1:5">
      <c r="A290" s="3"/>
      <c r="B290" s="3"/>
      <c r="C290" s="3"/>
      <c r="D290" s="3"/>
      <c r="E290" s="3"/>
    </row>
    <row r="291" spans="1:5">
      <c r="A291" s="3"/>
      <c r="B291" s="3"/>
      <c r="C291" s="3"/>
      <c r="D291" s="3"/>
      <c r="E291" s="3"/>
    </row>
    <row r="292" spans="1:5">
      <c r="A292" s="3"/>
      <c r="B292" s="3"/>
      <c r="C292" s="3"/>
      <c r="D292" s="3"/>
      <c r="E292" s="3"/>
    </row>
    <row r="293" spans="1:5">
      <c r="A293" s="3"/>
      <c r="B293" s="3"/>
      <c r="C293" s="3"/>
      <c r="D293" s="3"/>
      <c r="E293" s="3"/>
    </row>
    <row r="294" spans="1:5">
      <c r="A294" s="3"/>
      <c r="B294" s="3"/>
      <c r="C294" s="3"/>
      <c r="D294" s="3"/>
      <c r="E294" s="3"/>
    </row>
    <row r="295" spans="1:5">
      <c r="A295" s="3"/>
      <c r="B295" s="3"/>
      <c r="C295" s="3"/>
      <c r="D295" s="3"/>
      <c r="E295" s="3"/>
    </row>
    <row r="296" spans="1:5">
      <c r="A296" s="3"/>
      <c r="B296" s="3"/>
      <c r="C296" s="3"/>
      <c r="D296" s="3"/>
      <c r="E296" s="3"/>
    </row>
    <row r="297" spans="1:5">
      <c r="A297" s="3"/>
      <c r="B297" s="3"/>
      <c r="C297" s="3"/>
      <c r="D297" s="3"/>
      <c r="E297" s="3"/>
    </row>
    <row r="298" spans="1:5">
      <c r="A298" s="3"/>
      <c r="B298" s="3"/>
      <c r="C298" s="3"/>
      <c r="D298" s="3"/>
      <c r="E298" s="3"/>
    </row>
    <row r="299" spans="1:5">
      <c r="A299" s="3"/>
      <c r="B299" s="3"/>
      <c r="C299" s="3"/>
      <c r="D299" s="3"/>
      <c r="E299" s="3"/>
    </row>
    <row r="300" spans="1:5">
      <c r="A300" s="3"/>
      <c r="B300" s="3"/>
      <c r="C300" s="3"/>
      <c r="D300" s="3"/>
      <c r="E300" s="3"/>
    </row>
    <row r="301" spans="1:5">
      <c r="A301" s="3"/>
      <c r="B301" s="3"/>
      <c r="C301" s="3"/>
      <c r="D301" s="3"/>
      <c r="E301" s="3"/>
    </row>
    <row r="302" spans="1:5">
      <c r="A302" s="3"/>
      <c r="B302" s="3"/>
      <c r="C302" s="3"/>
      <c r="D302" s="3"/>
      <c r="E302" s="3"/>
    </row>
    <row r="303" spans="1:5">
      <c r="A303" s="3"/>
      <c r="B303" s="3"/>
      <c r="C303" s="3"/>
      <c r="D303" s="3"/>
      <c r="E303" s="3"/>
    </row>
    <row r="304" spans="1:5">
      <c r="A304" s="3"/>
      <c r="B304" s="3"/>
      <c r="C304" s="3"/>
      <c r="D304" s="3"/>
      <c r="E304" s="3"/>
    </row>
    <row r="305" spans="1:5">
      <c r="A305" s="3"/>
      <c r="B305" s="3"/>
      <c r="C305" s="3"/>
      <c r="D305" s="3"/>
      <c r="E305" s="3"/>
    </row>
    <row r="306" spans="1:5">
      <c r="A306" s="3"/>
      <c r="B306" s="3"/>
      <c r="C306" s="3"/>
      <c r="D306" s="3"/>
      <c r="E306" s="3"/>
    </row>
    <row r="307" spans="1:5">
      <c r="A307" s="3"/>
      <c r="B307" s="3"/>
      <c r="C307" s="3"/>
      <c r="D307" s="3"/>
      <c r="E307" s="3"/>
    </row>
    <row r="308" spans="1:5">
      <c r="A308" s="3"/>
      <c r="B308" s="3"/>
      <c r="C308" s="3"/>
      <c r="D308" s="3"/>
      <c r="E308" s="3"/>
    </row>
    <row r="309" spans="1:5">
      <c r="A309" s="3"/>
      <c r="B309" s="3"/>
      <c r="C309" s="3"/>
      <c r="D309" s="3"/>
      <c r="E309" s="3"/>
    </row>
    <row r="310" spans="1:5">
      <c r="A310" s="3"/>
      <c r="B310" s="3"/>
      <c r="C310" s="3"/>
      <c r="D310" s="3"/>
      <c r="E310" s="3"/>
    </row>
    <row r="311" spans="1:5">
      <c r="A311" s="3"/>
      <c r="B311" s="3"/>
      <c r="C311" s="3"/>
      <c r="D311" s="3"/>
      <c r="E311" s="3"/>
    </row>
    <row r="312" spans="1:5">
      <c r="A312" s="3"/>
      <c r="B312" s="3"/>
      <c r="C312" s="3"/>
      <c r="D312" s="3"/>
      <c r="E312" s="3"/>
    </row>
    <row r="313" spans="1:5">
      <c r="A313" s="3"/>
      <c r="B313" s="3"/>
      <c r="C313" s="3"/>
      <c r="D313" s="3"/>
      <c r="E313" s="3"/>
    </row>
    <row r="314" spans="1:5">
      <c r="A314" s="3"/>
      <c r="B314" s="3"/>
      <c r="C314" s="3"/>
      <c r="D314" s="3"/>
      <c r="E314" s="3"/>
    </row>
    <row r="315" spans="1:5">
      <c r="A315" s="3"/>
      <c r="B315" s="3"/>
      <c r="C315" s="3"/>
      <c r="D315" s="3"/>
      <c r="E315" s="3"/>
    </row>
    <row r="316" spans="1:5">
      <c r="A316" s="3"/>
      <c r="B316" s="3"/>
      <c r="C316" s="3"/>
      <c r="D316" s="3"/>
      <c r="E316" s="3"/>
    </row>
    <row r="317" spans="1:5">
      <c r="A317" s="3"/>
      <c r="B317" s="3"/>
      <c r="C317" s="3"/>
      <c r="D317" s="3"/>
      <c r="E317" s="3"/>
    </row>
    <row r="318" spans="1:5">
      <c r="A318" s="3"/>
      <c r="B318" s="3"/>
      <c r="C318" s="3"/>
      <c r="D318" s="3"/>
      <c r="E318" s="3"/>
    </row>
    <row r="319" spans="1:5">
      <c r="A319" s="3"/>
      <c r="B319" s="3"/>
      <c r="C319" s="3"/>
      <c r="D319" s="3"/>
      <c r="E319" s="3"/>
    </row>
    <row r="320" spans="1:5">
      <c r="A320" s="3"/>
      <c r="B320" s="3"/>
      <c r="C320" s="3"/>
      <c r="D320" s="3"/>
      <c r="E320" s="3"/>
    </row>
    <row r="321" spans="1:5">
      <c r="A321" s="3"/>
      <c r="B321" s="3"/>
      <c r="C321" s="3"/>
      <c r="D321" s="3"/>
      <c r="E321" s="3"/>
    </row>
    <row r="322" spans="1:5">
      <c r="A322" s="3"/>
      <c r="B322" s="3"/>
      <c r="C322" s="3"/>
      <c r="D322" s="3"/>
      <c r="E322" s="3"/>
    </row>
    <row r="323" spans="1:5">
      <c r="A323" s="3"/>
      <c r="B323" s="3"/>
      <c r="C323" s="3"/>
      <c r="D323" s="3"/>
      <c r="E323" s="3"/>
    </row>
    <row r="324" spans="1:5">
      <c r="A324" s="3"/>
      <c r="B324" s="3"/>
      <c r="C324" s="3"/>
      <c r="D324" s="3"/>
      <c r="E324" s="3"/>
    </row>
    <row r="325" spans="1:5">
      <c r="A325" s="3"/>
      <c r="B325" s="3"/>
      <c r="C325" s="3"/>
      <c r="D325" s="3"/>
      <c r="E325" s="3"/>
    </row>
    <row r="326" spans="1:5">
      <c r="A326" s="3"/>
      <c r="B326" s="3"/>
      <c r="C326" s="3"/>
      <c r="D326" s="3"/>
      <c r="E326" s="3"/>
    </row>
    <row r="327" spans="1:5">
      <c r="A327" s="3"/>
      <c r="B327" s="3"/>
      <c r="C327" s="3"/>
      <c r="D327" s="3"/>
      <c r="E327" s="3"/>
    </row>
    <row r="328" spans="1:5">
      <c r="A328" s="3"/>
      <c r="B328" s="3"/>
      <c r="C328" s="3"/>
      <c r="D328" s="3"/>
      <c r="E328" s="3"/>
    </row>
    <row r="329" spans="1:5">
      <c r="A329" s="3"/>
      <c r="B329" s="3"/>
      <c r="C329" s="3"/>
      <c r="D329" s="3"/>
      <c r="E329" s="3"/>
    </row>
    <row r="330" spans="1:5">
      <c r="A330" s="3"/>
      <c r="B330" s="3"/>
      <c r="C330" s="3"/>
      <c r="D330" s="3"/>
      <c r="E330" s="3"/>
    </row>
    <row r="331" spans="1:5">
      <c r="A331" s="3"/>
      <c r="B331" s="3"/>
      <c r="C331" s="3"/>
      <c r="D331" s="3"/>
      <c r="E331" s="3"/>
    </row>
    <row r="332" spans="1:5">
      <c r="A332" s="3"/>
      <c r="B332" s="3"/>
      <c r="C332" s="3"/>
      <c r="D332" s="3"/>
      <c r="E332" s="3"/>
    </row>
    <row r="333" spans="1:5">
      <c r="A333" s="3"/>
      <c r="B333" s="3"/>
      <c r="C333" s="3"/>
      <c r="D333" s="3"/>
      <c r="E333" s="3"/>
    </row>
    <row r="334" spans="1:5">
      <c r="A334" s="3"/>
      <c r="B334" s="3"/>
      <c r="C334" s="3"/>
      <c r="D334" s="3"/>
      <c r="E334" s="3"/>
    </row>
    <row r="335" spans="1:5">
      <c r="A335" s="3"/>
      <c r="B335" s="3"/>
      <c r="C335" s="3"/>
      <c r="D335" s="3"/>
      <c r="E335" s="3"/>
    </row>
    <row r="336" spans="1:5">
      <c r="A336" s="3"/>
      <c r="B336" s="3"/>
      <c r="C336" s="3"/>
      <c r="D336" s="3"/>
      <c r="E336" s="3"/>
    </row>
    <row r="337" spans="1:5">
      <c r="A337" s="3"/>
      <c r="B337" s="3"/>
      <c r="C337" s="3"/>
      <c r="D337" s="3"/>
      <c r="E337" s="3"/>
    </row>
    <row r="338" spans="1:5">
      <c r="A338" s="3"/>
      <c r="B338" s="3"/>
      <c r="C338" s="3"/>
      <c r="D338" s="3"/>
      <c r="E338" s="3"/>
    </row>
    <row r="339" spans="1:5">
      <c r="A339" s="3"/>
      <c r="B339" s="3"/>
      <c r="C339" s="3"/>
      <c r="D339" s="3"/>
      <c r="E339" s="3"/>
    </row>
    <row r="340" spans="1:5">
      <c r="A340" s="3"/>
      <c r="B340" s="3"/>
      <c r="C340" s="3"/>
      <c r="D340" s="3"/>
      <c r="E340" s="3"/>
    </row>
    <row r="341" spans="1:5">
      <c r="A341" s="3"/>
      <c r="B341" s="3"/>
      <c r="C341" s="3"/>
      <c r="D341" s="3"/>
      <c r="E341" s="3"/>
    </row>
    <row r="342" spans="1:5">
      <c r="A342" s="3"/>
      <c r="B342" s="3"/>
      <c r="C342" s="3"/>
      <c r="D342" s="3"/>
      <c r="E342" s="3"/>
    </row>
    <row r="343" spans="1:5">
      <c r="A343" s="3"/>
      <c r="B343" s="3"/>
      <c r="C343" s="3"/>
      <c r="D343" s="3"/>
      <c r="E343" s="3"/>
    </row>
    <row r="344" spans="1:5">
      <c r="A344" s="3"/>
      <c r="B344" s="3"/>
      <c r="C344" s="3"/>
      <c r="D344" s="3"/>
      <c r="E344" s="3"/>
    </row>
    <row r="345" spans="1:5">
      <c r="A345" s="3"/>
      <c r="B345" s="3"/>
      <c r="C345" s="3"/>
      <c r="D345" s="3"/>
      <c r="E345" s="3"/>
    </row>
    <row r="346" spans="1:5">
      <c r="A346" s="3"/>
      <c r="B346" s="3"/>
      <c r="C346" s="3"/>
      <c r="D346" s="3"/>
      <c r="E346" s="3"/>
    </row>
    <row r="347" spans="1:5">
      <c r="A347" s="3"/>
      <c r="B347" s="3"/>
      <c r="C347" s="3"/>
      <c r="D347" s="3"/>
      <c r="E347" s="3"/>
    </row>
    <row r="348" spans="1:5">
      <c r="A348" s="3"/>
      <c r="B348" s="3"/>
      <c r="C348" s="3"/>
      <c r="D348" s="3"/>
      <c r="E348" s="3"/>
    </row>
    <row r="349" spans="1:5">
      <c r="A349" s="3"/>
      <c r="B349" s="3"/>
      <c r="C349" s="3"/>
      <c r="D349" s="3"/>
      <c r="E349" s="3"/>
    </row>
    <row r="350" spans="1:5">
      <c r="A350" s="3"/>
      <c r="B350" s="3"/>
      <c r="C350" s="3"/>
      <c r="D350" s="3"/>
      <c r="E350" s="3"/>
    </row>
    <row r="351" spans="1:5">
      <c r="A351" s="3"/>
      <c r="B351" s="3"/>
      <c r="C351" s="3"/>
      <c r="D351" s="3"/>
      <c r="E351" s="3"/>
    </row>
    <row r="352" spans="1:5">
      <c r="A352" s="3"/>
      <c r="B352" s="3"/>
      <c r="C352" s="3"/>
      <c r="D352" s="3"/>
      <c r="E352" s="3"/>
    </row>
    <row r="353" spans="1:5">
      <c r="A353" s="3"/>
      <c r="B353" s="3"/>
      <c r="C353" s="3"/>
      <c r="D353" s="3"/>
      <c r="E353" s="3"/>
    </row>
    <row r="354" spans="1:5">
      <c r="A354" s="3"/>
      <c r="B354" s="3"/>
      <c r="C354" s="3"/>
      <c r="D354" s="3"/>
      <c r="E354" s="3"/>
    </row>
    <row r="355" spans="1:5">
      <c r="A355" s="3"/>
      <c r="B355" s="3"/>
      <c r="C355" s="3"/>
      <c r="D355" s="3"/>
      <c r="E355" s="3"/>
    </row>
    <row r="356" spans="1:5">
      <c r="A356" s="3"/>
      <c r="B356" s="3"/>
      <c r="C356" s="3"/>
      <c r="D356" s="3"/>
      <c r="E356" s="3"/>
    </row>
    <row r="357" spans="1:5">
      <c r="A357" s="3"/>
      <c r="B357" s="3"/>
      <c r="C357" s="3"/>
      <c r="D357" s="3"/>
      <c r="E357" s="3"/>
    </row>
    <row r="358" spans="1:5">
      <c r="A358" s="3"/>
      <c r="B358" s="3"/>
      <c r="C358" s="3"/>
      <c r="D358" s="3"/>
      <c r="E358" s="3"/>
    </row>
    <row r="359" spans="1:5">
      <c r="A359" s="3"/>
      <c r="B359" s="3"/>
      <c r="C359" s="3"/>
      <c r="D359" s="3"/>
      <c r="E359" s="3"/>
    </row>
    <row r="360" spans="1:5">
      <c r="A360" s="3"/>
      <c r="B360" s="3"/>
      <c r="C360" s="3"/>
      <c r="D360" s="3"/>
      <c r="E360" s="3"/>
    </row>
    <row r="361" spans="1:5">
      <c r="A361" s="3"/>
      <c r="B361" s="3"/>
      <c r="C361" s="3"/>
      <c r="D361" s="3"/>
      <c r="E361" s="3"/>
    </row>
    <row r="362" spans="1:5">
      <c r="A362" s="3"/>
      <c r="B362" s="3"/>
      <c r="C362" s="3"/>
      <c r="D362" s="3"/>
      <c r="E362" s="3"/>
    </row>
    <row r="363" spans="1:5">
      <c r="A363" s="3"/>
      <c r="B363" s="3"/>
      <c r="C363" s="3"/>
      <c r="D363" s="3"/>
      <c r="E363" s="3"/>
    </row>
    <row r="364" spans="1:5">
      <c r="A364" s="3"/>
      <c r="B364" s="3"/>
      <c r="C364" s="3"/>
      <c r="D364" s="3"/>
      <c r="E364" s="3"/>
    </row>
    <row r="365" spans="1:5">
      <c r="A365" s="3"/>
      <c r="B365" s="3"/>
      <c r="C365" s="3"/>
      <c r="D365" s="3"/>
      <c r="E365" s="3"/>
    </row>
    <row r="366" spans="1:5">
      <c r="A366" s="3"/>
      <c r="B366" s="3"/>
      <c r="C366" s="3"/>
      <c r="D366" s="3"/>
      <c r="E366" s="3"/>
    </row>
    <row r="367" spans="1:5">
      <c r="A367" s="3"/>
      <c r="B367" s="3"/>
      <c r="C367" s="3"/>
      <c r="D367" s="3"/>
      <c r="E367" s="3"/>
    </row>
    <row r="368" spans="1:5">
      <c r="A368" s="3"/>
      <c r="B368" s="3"/>
      <c r="C368" s="3"/>
      <c r="D368" s="3"/>
      <c r="E368" s="3"/>
    </row>
    <row r="369" spans="1:5">
      <c r="A369" s="3"/>
      <c r="B369" s="3"/>
      <c r="C369" s="3"/>
      <c r="D369" s="3"/>
      <c r="E369" s="3"/>
    </row>
    <row r="370" spans="1:5">
      <c r="A370" s="3"/>
      <c r="B370" s="3"/>
      <c r="C370" s="3"/>
      <c r="D370" s="3"/>
      <c r="E370" s="3"/>
    </row>
    <row r="371" spans="1:5">
      <c r="A371" s="3"/>
      <c r="B371" s="3"/>
      <c r="C371" s="3"/>
      <c r="D371" s="3"/>
      <c r="E371" s="3"/>
    </row>
    <row r="372" spans="1:5">
      <c r="A372" s="3"/>
      <c r="B372" s="3"/>
      <c r="C372" s="3"/>
      <c r="D372" s="3"/>
      <c r="E372" s="3"/>
    </row>
    <row r="373" spans="1:5">
      <c r="A373" s="3"/>
      <c r="B373" s="3"/>
      <c r="C373" s="3"/>
      <c r="D373" s="3"/>
      <c r="E373" s="3"/>
    </row>
    <row r="374" spans="1:5">
      <c r="A374" s="3"/>
      <c r="B374" s="3"/>
      <c r="C374" s="3"/>
      <c r="D374" s="3"/>
      <c r="E374" s="3"/>
    </row>
    <row r="375" spans="1:5">
      <c r="A375" s="3"/>
      <c r="B375" s="3"/>
      <c r="C375" s="3"/>
      <c r="D375" s="3"/>
      <c r="E375" s="3"/>
    </row>
    <row r="376" spans="1:5">
      <c r="A376" s="3"/>
      <c r="B376" s="3"/>
      <c r="C376" s="3"/>
      <c r="D376" s="3"/>
      <c r="E376" s="3"/>
    </row>
    <row r="377" spans="1:5">
      <c r="A377" s="3"/>
      <c r="B377" s="3"/>
      <c r="C377" s="3"/>
      <c r="D377" s="3"/>
      <c r="E377" s="3"/>
    </row>
    <row r="378" spans="1:5">
      <c r="A378" s="3"/>
      <c r="B378" s="3"/>
      <c r="C378" s="3"/>
      <c r="D378" s="3"/>
      <c r="E378" s="3"/>
    </row>
    <row r="379" spans="1:5">
      <c r="A379" s="3"/>
      <c r="B379" s="3"/>
      <c r="C379" s="3"/>
      <c r="D379" s="3"/>
      <c r="E379" s="3"/>
    </row>
    <row r="380" spans="1:5">
      <c r="A380" s="3"/>
      <c r="B380" s="3"/>
      <c r="C380" s="3"/>
      <c r="D380" s="3"/>
      <c r="E380" s="3"/>
    </row>
    <row r="381" spans="1:5">
      <c r="A381" s="3"/>
      <c r="B381" s="3"/>
      <c r="C381" s="3"/>
      <c r="D381" s="3"/>
      <c r="E381" s="3"/>
    </row>
    <row r="382" spans="1:5">
      <c r="A382" s="3"/>
      <c r="B382" s="3"/>
      <c r="C382" s="3"/>
      <c r="D382" s="3"/>
      <c r="E382" s="3"/>
    </row>
    <row r="383" spans="1:5">
      <c r="A383" s="3"/>
      <c r="B383" s="3"/>
      <c r="C383" s="3"/>
      <c r="D383" s="3"/>
      <c r="E383" s="3"/>
    </row>
    <row r="384" spans="1:5">
      <c r="A384" s="3"/>
      <c r="B384" s="3"/>
      <c r="C384" s="3"/>
      <c r="D384" s="3"/>
      <c r="E384" s="3"/>
    </row>
    <row r="385" spans="1:5">
      <c r="A385" s="3"/>
      <c r="B385" s="3"/>
      <c r="C385" s="3"/>
      <c r="D385" s="3"/>
      <c r="E385" s="3"/>
    </row>
    <row r="386" spans="1:5">
      <c r="A386" s="3"/>
      <c r="B386" s="3"/>
      <c r="C386" s="3"/>
      <c r="D386" s="3"/>
      <c r="E386" s="3"/>
    </row>
    <row r="387" spans="1:5">
      <c r="A387" s="3"/>
      <c r="B387" s="3"/>
      <c r="C387" s="3"/>
      <c r="D387" s="3"/>
      <c r="E387" s="3"/>
    </row>
    <row r="388" spans="1:5">
      <c r="A388" s="3"/>
      <c r="B388" s="3"/>
      <c r="C388" s="3"/>
      <c r="D388" s="3"/>
      <c r="E388" s="3"/>
    </row>
    <row r="389" spans="1:5">
      <c r="A389" s="3"/>
      <c r="B389" s="3"/>
      <c r="C389" s="3"/>
      <c r="D389" s="3"/>
      <c r="E389" s="3"/>
    </row>
    <row r="390" spans="1:5">
      <c r="A390" s="3"/>
      <c r="B390" s="3"/>
      <c r="C390" s="3"/>
      <c r="D390" s="3"/>
      <c r="E390" s="3"/>
    </row>
    <row r="391" spans="1:5">
      <c r="A391" s="3"/>
      <c r="B391" s="3"/>
      <c r="C391" s="3"/>
      <c r="D391" s="3"/>
      <c r="E391" s="3"/>
    </row>
    <row r="392" spans="1:5">
      <c r="A392" s="3"/>
      <c r="B392" s="3"/>
      <c r="C392" s="3"/>
      <c r="D392" s="3"/>
      <c r="E392" s="3"/>
    </row>
    <row r="393" spans="1:5">
      <c r="A393" s="3"/>
      <c r="B393" s="3"/>
      <c r="C393" s="3"/>
      <c r="D393" s="3"/>
      <c r="E393" s="3"/>
    </row>
    <row r="394" spans="1:5">
      <c r="A394" s="3"/>
      <c r="B394" s="3"/>
      <c r="C394" s="3"/>
      <c r="D394" s="3"/>
      <c r="E394" s="3"/>
    </row>
    <row r="395" spans="1:5">
      <c r="A395" s="3"/>
      <c r="B395" s="3"/>
      <c r="C395" s="3"/>
      <c r="D395" s="3"/>
      <c r="E395" s="3"/>
    </row>
    <row r="396" spans="1:5">
      <c r="A396" s="3"/>
      <c r="B396" s="3"/>
      <c r="C396" s="3"/>
      <c r="D396" s="3"/>
      <c r="E396" s="3"/>
    </row>
    <row r="397" spans="1:5">
      <c r="A397" s="3"/>
      <c r="B397" s="3"/>
      <c r="C397" s="3"/>
      <c r="D397" s="3"/>
      <c r="E397" s="3"/>
    </row>
    <row r="398" spans="1:5">
      <c r="A398" s="3"/>
      <c r="B398" s="3"/>
      <c r="C398" s="3"/>
      <c r="D398" s="3"/>
      <c r="E398" s="3"/>
    </row>
    <row r="399" spans="1:5">
      <c r="A399" s="3"/>
      <c r="B399" s="3"/>
      <c r="C399" s="3"/>
      <c r="D399" s="3"/>
      <c r="E399" s="3"/>
    </row>
    <row r="400" spans="1:5">
      <c r="A400" s="3"/>
      <c r="B400" s="3"/>
      <c r="C400" s="3"/>
      <c r="D400" s="3"/>
      <c r="E400" s="3"/>
    </row>
    <row r="401" spans="1:5">
      <c r="A401" s="3"/>
      <c r="B401" s="3"/>
      <c r="C401" s="3"/>
      <c r="D401" s="3"/>
      <c r="E401" s="3"/>
    </row>
    <row r="402" spans="1:5">
      <c r="A402" s="3"/>
      <c r="B402" s="3"/>
      <c r="C402" s="3"/>
      <c r="D402" s="3"/>
      <c r="E402" s="3"/>
    </row>
    <row r="403" spans="1:5">
      <c r="A403" s="3"/>
      <c r="B403" s="3"/>
      <c r="C403" s="3"/>
      <c r="D403" s="3"/>
      <c r="E403" s="3"/>
    </row>
    <row r="404" spans="1:5">
      <c r="A404" s="3"/>
      <c r="B404" s="3"/>
      <c r="C404" s="3"/>
      <c r="D404" s="3"/>
      <c r="E404" s="3"/>
    </row>
    <row r="405" spans="1:5">
      <c r="A405" s="3"/>
      <c r="B405" s="3"/>
      <c r="C405" s="3"/>
      <c r="D405" s="3"/>
      <c r="E405" s="3"/>
    </row>
    <row r="406" spans="1:5">
      <c r="A406" s="3"/>
      <c r="B406" s="3"/>
      <c r="C406" s="3"/>
      <c r="D406" s="3"/>
      <c r="E406" s="3"/>
    </row>
    <row r="407" spans="1:5">
      <c r="A407" s="3"/>
      <c r="B407" s="3"/>
      <c r="C407" s="3"/>
      <c r="D407" s="3"/>
      <c r="E407" s="3"/>
    </row>
    <row r="408" spans="1:5">
      <c r="A408" s="3"/>
      <c r="B408" s="3"/>
      <c r="C408" s="3"/>
      <c r="D408" s="3"/>
      <c r="E408" s="3"/>
    </row>
    <row r="409" spans="1:5">
      <c r="A409" s="3"/>
      <c r="B409" s="3"/>
      <c r="C409" s="3"/>
      <c r="D409" s="3"/>
      <c r="E409" s="3"/>
    </row>
    <row r="410" spans="1:5">
      <c r="A410" s="3"/>
      <c r="B410" s="3"/>
      <c r="C410" s="3"/>
      <c r="D410" s="3"/>
      <c r="E410" s="3"/>
    </row>
    <row r="411" spans="1:5">
      <c r="A411" s="3"/>
      <c r="B411" s="3"/>
      <c r="C411" s="3"/>
      <c r="D411" s="3"/>
      <c r="E411" s="3"/>
    </row>
    <row r="412" spans="1:5">
      <c r="A412" s="3"/>
      <c r="B412" s="3"/>
      <c r="C412" s="3"/>
      <c r="D412" s="3"/>
      <c r="E412" s="3"/>
    </row>
    <row r="413" spans="1:5">
      <c r="A413" s="3"/>
      <c r="B413" s="3"/>
      <c r="C413" s="3"/>
      <c r="D413" s="3"/>
      <c r="E413" s="3"/>
    </row>
    <row r="414" spans="1:5">
      <c r="A414" s="3"/>
      <c r="B414" s="3"/>
      <c r="C414" s="3"/>
      <c r="D414" s="3"/>
      <c r="E414" s="3"/>
    </row>
    <row r="415" spans="1:5">
      <c r="A415" s="3"/>
      <c r="B415" s="3"/>
      <c r="C415" s="3"/>
      <c r="D415" s="3"/>
      <c r="E415" s="3"/>
    </row>
    <row r="416" spans="1:5">
      <c r="A416" s="3"/>
      <c r="B416" s="3"/>
      <c r="C416" s="3"/>
      <c r="D416" s="3"/>
      <c r="E416" s="3"/>
    </row>
    <row r="417" spans="1:5">
      <c r="A417" s="3"/>
      <c r="B417" s="3"/>
      <c r="C417" s="3"/>
      <c r="D417" s="3"/>
      <c r="E417" s="3"/>
    </row>
    <row r="418" spans="1:5">
      <c r="A418" s="3"/>
      <c r="B418" s="3"/>
      <c r="C418" s="3"/>
      <c r="D418" s="3"/>
      <c r="E418" s="3"/>
    </row>
    <row r="419" spans="1:5">
      <c r="A419" s="3"/>
      <c r="B419" s="3"/>
      <c r="C419" s="3"/>
      <c r="D419" s="3"/>
      <c r="E419" s="3"/>
    </row>
    <row r="420" spans="1:5">
      <c r="A420" s="3"/>
      <c r="B420" s="3"/>
      <c r="C420" s="3"/>
      <c r="D420" s="3"/>
      <c r="E420" s="3"/>
    </row>
    <row r="421" spans="1:5">
      <c r="A421" s="3"/>
      <c r="B421" s="3"/>
      <c r="C421" s="3"/>
      <c r="D421" s="3"/>
      <c r="E421" s="3"/>
    </row>
    <row r="422" spans="1:5">
      <c r="A422" s="3"/>
      <c r="B422" s="3"/>
      <c r="C422" s="3"/>
      <c r="D422" s="3"/>
      <c r="E422" s="3"/>
    </row>
    <row r="423" spans="1:5">
      <c r="A423" s="3"/>
      <c r="B423" s="3"/>
      <c r="C423" s="3"/>
      <c r="D423" s="3"/>
      <c r="E423" s="3"/>
    </row>
    <row r="424" spans="1:5">
      <c r="A424" s="3"/>
      <c r="B424" s="3"/>
      <c r="C424" s="3"/>
      <c r="D424" s="3"/>
      <c r="E424" s="3"/>
    </row>
    <row r="425" spans="1:5">
      <c r="A425" s="3"/>
      <c r="B425" s="3"/>
      <c r="C425" s="3"/>
      <c r="D425" s="3"/>
      <c r="E425" s="3"/>
    </row>
    <row r="426" spans="1:5">
      <c r="A426" s="3"/>
      <c r="B426" s="3"/>
      <c r="C426" s="3"/>
      <c r="D426" s="3"/>
      <c r="E426" s="3"/>
    </row>
    <row r="427" spans="1:5">
      <c r="A427" s="3"/>
      <c r="B427" s="3"/>
      <c r="C427" s="3"/>
      <c r="D427" s="3"/>
      <c r="E427" s="3"/>
    </row>
    <row r="428" spans="1:5">
      <c r="A428" s="3"/>
      <c r="B428" s="3"/>
      <c r="C428" s="3"/>
      <c r="D428" s="3"/>
      <c r="E428" s="3"/>
    </row>
    <row r="429" spans="1:5">
      <c r="A429" s="3"/>
      <c r="B429" s="3"/>
      <c r="C429" s="3"/>
      <c r="D429" s="3"/>
      <c r="E429" s="3"/>
    </row>
    <row r="430" spans="1:5">
      <c r="A430" s="3"/>
      <c r="B430" s="3"/>
      <c r="C430" s="3"/>
      <c r="D430" s="3"/>
      <c r="E430" s="3"/>
    </row>
    <row r="431" spans="1:5">
      <c r="A431" s="3"/>
      <c r="B431" s="3"/>
      <c r="C431" s="3"/>
      <c r="D431" s="3"/>
      <c r="E431" s="3"/>
    </row>
    <row r="432" spans="1:5">
      <c r="A432" s="3"/>
      <c r="B432" s="3"/>
      <c r="C432" s="3"/>
      <c r="D432" s="3"/>
      <c r="E432" s="3"/>
    </row>
    <row r="433" spans="1:5">
      <c r="A433" s="3"/>
      <c r="B433" s="3"/>
      <c r="C433" s="3"/>
      <c r="D433" s="3"/>
      <c r="E433" s="3"/>
    </row>
    <row r="434" spans="1:5">
      <c r="A434" s="3"/>
      <c r="B434" s="3"/>
      <c r="C434" s="3"/>
      <c r="D434" s="3"/>
      <c r="E434" s="3"/>
    </row>
    <row r="435" spans="1:5">
      <c r="A435" s="3"/>
      <c r="B435" s="3"/>
      <c r="C435" s="3"/>
      <c r="D435" s="3"/>
      <c r="E435" s="3"/>
    </row>
    <row r="436" spans="1:5">
      <c r="A436" s="3"/>
      <c r="B436" s="3"/>
      <c r="C436" s="3"/>
      <c r="D436" s="3"/>
      <c r="E436" s="3"/>
    </row>
    <row r="437" spans="1:5">
      <c r="A437" s="3"/>
      <c r="B437" s="3"/>
      <c r="C437" s="3"/>
      <c r="D437" s="3"/>
      <c r="E437" s="3"/>
    </row>
    <row r="438" spans="1:5">
      <c r="A438" s="3"/>
      <c r="B438" s="3"/>
      <c r="C438" s="3"/>
      <c r="D438" s="3"/>
      <c r="E438" s="3"/>
    </row>
    <row r="439" spans="1:5">
      <c r="A439" s="3"/>
      <c r="B439" s="3"/>
      <c r="C439" s="3"/>
      <c r="D439" s="3"/>
      <c r="E439" s="3"/>
    </row>
    <row r="440" spans="1:5">
      <c r="A440" s="3"/>
      <c r="B440" s="3"/>
      <c r="C440" s="3"/>
      <c r="D440" s="3"/>
      <c r="E440" s="3"/>
    </row>
    <row r="441" spans="1:5">
      <c r="A441" s="3"/>
      <c r="B441" s="3"/>
      <c r="C441" s="3"/>
      <c r="D441" s="3"/>
      <c r="E441" s="3"/>
    </row>
    <row r="442" spans="1:5">
      <c r="A442" s="3"/>
      <c r="B442" s="3"/>
      <c r="C442" s="3"/>
      <c r="D442" s="3"/>
      <c r="E442" s="3"/>
    </row>
    <row r="443" spans="1:5">
      <c r="A443" s="3"/>
      <c r="B443" s="3"/>
      <c r="C443" s="3"/>
      <c r="D443" s="3"/>
      <c r="E443" s="3"/>
    </row>
    <row r="444" spans="1:5">
      <c r="A444" s="3"/>
      <c r="B444" s="3"/>
      <c r="C444" s="3"/>
      <c r="D444" s="3"/>
      <c r="E444" s="3"/>
    </row>
    <row r="445" spans="1:5">
      <c r="A445" s="3"/>
      <c r="B445" s="3"/>
      <c r="C445" s="3"/>
      <c r="D445" s="3"/>
      <c r="E445" s="3"/>
    </row>
    <row r="446" spans="1:5">
      <c r="A446" s="3"/>
      <c r="B446" s="3"/>
      <c r="C446" s="3"/>
      <c r="D446" s="3"/>
      <c r="E446" s="3"/>
    </row>
    <row r="447" spans="1:5">
      <c r="A447" s="3"/>
      <c r="B447" s="3"/>
      <c r="C447" s="3"/>
      <c r="D447" s="3"/>
      <c r="E447" s="3"/>
    </row>
    <row r="448" spans="1:5">
      <c r="A448" s="3"/>
      <c r="B448" s="3"/>
      <c r="C448" s="3"/>
      <c r="D448" s="3"/>
      <c r="E448" s="3"/>
    </row>
    <row r="449" spans="1:5">
      <c r="A449" s="3"/>
      <c r="B449" s="3"/>
      <c r="C449" s="3"/>
      <c r="D449" s="3"/>
      <c r="E449" s="3"/>
    </row>
    <row r="450" spans="1:5">
      <c r="A450" s="3"/>
      <c r="B450" s="3"/>
      <c r="C450" s="3"/>
      <c r="D450" s="3"/>
      <c r="E450" s="3"/>
    </row>
    <row r="451" spans="1:5">
      <c r="A451" s="3"/>
      <c r="B451" s="3"/>
      <c r="C451" s="3"/>
      <c r="D451" s="3"/>
      <c r="E451" s="3"/>
    </row>
    <row r="452" spans="1:5">
      <c r="A452" s="3"/>
      <c r="B452" s="3"/>
      <c r="C452" s="3"/>
      <c r="D452" s="3"/>
      <c r="E452" s="3"/>
    </row>
    <row r="453" spans="1:5">
      <c r="A453" s="3"/>
      <c r="B453" s="3"/>
      <c r="C453" s="3"/>
      <c r="D453" s="3"/>
      <c r="E453" s="3"/>
    </row>
    <row r="454" spans="1:5">
      <c r="A454" s="3"/>
      <c r="B454" s="3"/>
      <c r="C454" s="3"/>
      <c r="D454" s="3"/>
      <c r="E454" s="3"/>
    </row>
    <row r="455" spans="1:5">
      <c r="A455" s="3"/>
      <c r="B455" s="3"/>
      <c r="C455" s="3"/>
      <c r="D455" s="3"/>
      <c r="E455" s="3"/>
    </row>
    <row r="456" spans="1:5">
      <c r="A456" s="3"/>
      <c r="B456" s="3"/>
      <c r="C456" s="3"/>
      <c r="D456" s="3"/>
      <c r="E456" s="3"/>
    </row>
    <row r="457" spans="1:5">
      <c r="A457" s="3"/>
      <c r="B457" s="3"/>
      <c r="C457" s="3"/>
      <c r="D457" s="3"/>
      <c r="E457" s="3"/>
    </row>
    <row r="458" spans="1:5">
      <c r="A458" s="3"/>
      <c r="B458" s="3"/>
      <c r="C458" s="3"/>
      <c r="D458" s="3"/>
      <c r="E458" s="3"/>
    </row>
    <row r="459" spans="1:5">
      <c r="A459" s="3"/>
      <c r="B459" s="3"/>
      <c r="C459" s="3"/>
      <c r="D459" s="3"/>
      <c r="E459" s="3"/>
    </row>
    <row r="460" spans="1:5">
      <c r="A460" s="3"/>
      <c r="B460" s="3"/>
      <c r="C460" s="3"/>
      <c r="D460" s="3"/>
      <c r="E460" s="3"/>
    </row>
    <row r="461" spans="1:5">
      <c r="A461" s="3"/>
      <c r="B461" s="3"/>
      <c r="C461" s="3"/>
      <c r="D461" s="3"/>
      <c r="E461" s="3"/>
    </row>
    <row r="462" spans="1:5">
      <c r="A462" s="3"/>
      <c r="B462" s="3"/>
      <c r="C462" s="3"/>
      <c r="D462" s="3"/>
      <c r="E462" s="3"/>
    </row>
    <row r="463" spans="1:5">
      <c r="A463" s="3"/>
      <c r="B463" s="3"/>
      <c r="C463" s="3"/>
      <c r="D463" s="3"/>
      <c r="E463" s="3"/>
    </row>
    <row r="464" spans="1:5">
      <c r="A464" s="3"/>
      <c r="B464" s="3"/>
      <c r="C464" s="3"/>
      <c r="D464" s="3"/>
      <c r="E464" s="3"/>
    </row>
    <row r="465" spans="1:5">
      <c r="A465" s="3"/>
      <c r="B465" s="3"/>
      <c r="C465" s="3"/>
      <c r="D465" s="3"/>
      <c r="E465" s="3"/>
    </row>
    <row r="466" spans="1:5">
      <c r="A466" s="3"/>
      <c r="B466" s="3"/>
      <c r="C466" s="3"/>
      <c r="D466" s="3"/>
      <c r="E466" s="3"/>
    </row>
    <row r="467" spans="1:5">
      <c r="A467" s="3"/>
      <c r="B467" s="3"/>
      <c r="C467" s="3"/>
      <c r="D467" s="3"/>
      <c r="E467" s="3"/>
    </row>
    <row r="468" spans="1:5">
      <c r="A468" s="3"/>
      <c r="B468" s="3"/>
      <c r="C468" s="3"/>
      <c r="D468" s="3"/>
      <c r="E468" s="3"/>
    </row>
    <row r="469" spans="1:5">
      <c r="A469" s="3"/>
      <c r="B469" s="3"/>
      <c r="C469" s="3"/>
      <c r="D469" s="3"/>
      <c r="E469" s="3"/>
    </row>
    <row r="470" spans="1:5">
      <c r="A470" s="3"/>
      <c r="B470" s="3"/>
      <c r="C470" s="3"/>
      <c r="D470" s="3"/>
      <c r="E470" s="3"/>
    </row>
    <row r="471" spans="1:5">
      <c r="A471" s="3"/>
      <c r="B471" s="3"/>
      <c r="C471" s="3"/>
      <c r="D471" s="3"/>
      <c r="E471" s="3"/>
    </row>
    <row r="472" spans="1:5">
      <c r="A472" s="3"/>
      <c r="B472" s="3"/>
      <c r="C472" s="3"/>
      <c r="D472" s="3"/>
      <c r="E472" s="3"/>
    </row>
    <row r="473" spans="1:5">
      <c r="A473" s="3"/>
      <c r="B473" s="3"/>
      <c r="C473" s="3"/>
      <c r="D473" s="3"/>
      <c r="E473" s="3"/>
    </row>
    <row r="474" spans="1:5">
      <c r="A474" s="3"/>
      <c r="B474" s="3"/>
      <c r="C474" s="3"/>
      <c r="D474" s="3"/>
      <c r="E474" s="3"/>
    </row>
    <row r="475" spans="1:5">
      <c r="A475" s="3"/>
      <c r="B475" s="3"/>
      <c r="C475" s="3"/>
      <c r="D475" s="3"/>
      <c r="E475" s="3"/>
    </row>
    <row r="476" spans="1:5">
      <c r="A476" s="3"/>
      <c r="B476" s="3"/>
      <c r="C476" s="3"/>
      <c r="D476" s="3"/>
      <c r="E476" s="3"/>
    </row>
    <row r="477" spans="1:5">
      <c r="A477" s="3"/>
      <c r="B477" s="3"/>
      <c r="C477" s="3"/>
      <c r="D477" s="3"/>
      <c r="E477" s="3"/>
    </row>
    <row r="478" spans="1:5">
      <c r="A478" s="3"/>
      <c r="B478" s="3"/>
      <c r="C478" s="3"/>
      <c r="D478" s="3"/>
      <c r="E478" s="3"/>
    </row>
    <row r="479" spans="1:5">
      <c r="A479" s="3"/>
      <c r="B479" s="3"/>
      <c r="C479" s="3"/>
      <c r="D479" s="3"/>
      <c r="E479" s="3"/>
    </row>
    <row r="480" spans="1:5">
      <c r="A480" s="3"/>
      <c r="B480" s="3"/>
      <c r="C480" s="3"/>
      <c r="D480" s="3"/>
      <c r="E480" s="3"/>
    </row>
    <row r="481" spans="1:5">
      <c r="A481" s="3"/>
      <c r="B481" s="3"/>
      <c r="C481" s="3"/>
      <c r="D481" s="3"/>
      <c r="E481" s="3"/>
    </row>
    <row r="482" spans="1:5">
      <c r="A482" s="3"/>
      <c r="B482" s="3"/>
      <c r="C482" s="3"/>
      <c r="D482" s="3"/>
      <c r="E482" s="3"/>
    </row>
    <row r="483" spans="1:5">
      <c r="A483" s="3"/>
      <c r="B483" s="3"/>
      <c r="C483" s="3"/>
      <c r="D483" s="3"/>
      <c r="E483" s="3"/>
    </row>
    <row r="484" spans="1:5">
      <c r="A484" s="3"/>
      <c r="B484" s="3"/>
      <c r="C484" s="3"/>
      <c r="D484" s="3"/>
      <c r="E484" s="3"/>
    </row>
    <row r="485" spans="1:5">
      <c r="A485" s="3"/>
      <c r="B485" s="3"/>
      <c r="C485" s="3"/>
      <c r="D485" s="3"/>
      <c r="E485" s="3"/>
    </row>
    <row r="486" spans="1:5">
      <c r="A486" s="3"/>
      <c r="B486" s="3"/>
      <c r="C486" s="3"/>
      <c r="D486" s="3"/>
      <c r="E486" s="3"/>
    </row>
    <row r="487" spans="1:5">
      <c r="A487" s="3"/>
      <c r="B487" s="3"/>
      <c r="C487" s="3"/>
      <c r="D487" s="3"/>
      <c r="E487" s="3"/>
    </row>
    <row r="488" spans="1:5">
      <c r="A488" s="3"/>
      <c r="B488" s="3"/>
      <c r="C488" s="3"/>
      <c r="D488" s="3"/>
      <c r="E488" s="3"/>
    </row>
    <row r="489" spans="1:5">
      <c r="A489" s="3"/>
      <c r="B489" s="3"/>
      <c r="C489" s="3"/>
      <c r="D489" s="3"/>
      <c r="E489" s="3"/>
    </row>
    <row r="490" spans="1:5">
      <c r="A490" s="3"/>
      <c r="B490" s="3"/>
      <c r="C490" s="3"/>
      <c r="D490" s="3"/>
      <c r="E490" s="3"/>
    </row>
    <row r="491" spans="1:5">
      <c r="A491" s="3"/>
      <c r="B491" s="3"/>
      <c r="C491" s="3"/>
      <c r="D491" s="3"/>
      <c r="E491" s="3"/>
    </row>
    <row r="492" spans="1:5">
      <c r="A492" s="3"/>
      <c r="B492" s="3"/>
      <c r="C492" s="3"/>
      <c r="D492" s="3"/>
      <c r="E492" s="3"/>
    </row>
    <row r="493" spans="1:5">
      <c r="A493" s="3"/>
      <c r="B493" s="3"/>
      <c r="C493" s="3"/>
      <c r="D493" s="3"/>
      <c r="E493" s="3"/>
    </row>
    <row r="494" spans="1:5">
      <c r="A494" s="3"/>
      <c r="B494" s="3"/>
      <c r="C494" s="3"/>
      <c r="D494" s="3"/>
      <c r="E494" s="3"/>
    </row>
    <row r="495" spans="1:5">
      <c r="A495" s="3"/>
      <c r="B495" s="3"/>
      <c r="C495" s="3"/>
      <c r="D495" s="3"/>
      <c r="E495" s="3"/>
    </row>
    <row r="496" spans="1:5">
      <c r="A496" s="3"/>
      <c r="B496" s="3"/>
      <c r="C496" s="3"/>
      <c r="D496" s="3"/>
      <c r="E496" s="3"/>
    </row>
    <row r="497" spans="1:5">
      <c r="A497" s="3"/>
      <c r="B497" s="3"/>
      <c r="C497" s="3"/>
      <c r="D497" s="3"/>
      <c r="E497" s="3"/>
    </row>
    <row r="498" spans="1:5">
      <c r="A498" s="3"/>
      <c r="B498" s="3"/>
      <c r="C498" s="3"/>
      <c r="D498" s="3"/>
      <c r="E498" s="3"/>
    </row>
    <row r="499" spans="1:5">
      <c r="A499" s="3"/>
      <c r="B499" s="3"/>
      <c r="C499" s="3"/>
      <c r="D499" s="3"/>
      <c r="E499" s="3"/>
    </row>
    <row r="500" spans="1:5">
      <c r="A500" s="3"/>
      <c r="B500" s="3"/>
      <c r="C500" s="3"/>
      <c r="D500" s="3"/>
      <c r="E500" s="3"/>
    </row>
    <row r="501" spans="1:5">
      <c r="A501" s="3"/>
      <c r="B501" s="3"/>
      <c r="C501" s="3"/>
      <c r="D501" s="3"/>
      <c r="E501" s="3"/>
    </row>
    <row r="502" spans="1:5">
      <c r="A502" s="3"/>
      <c r="B502" s="3"/>
      <c r="C502" s="3"/>
      <c r="D502" s="3"/>
      <c r="E502" s="3"/>
    </row>
    <row r="503" spans="1:5">
      <c r="A503" s="3"/>
      <c r="B503" s="3"/>
      <c r="C503" s="3"/>
      <c r="D503" s="3"/>
      <c r="E503" s="3"/>
    </row>
    <row r="504" spans="1:5">
      <c r="A504" s="3"/>
      <c r="B504" s="3"/>
      <c r="C504" s="3"/>
      <c r="D504" s="3"/>
      <c r="E504" s="3"/>
    </row>
    <row r="505" spans="1:5">
      <c r="A505" s="3"/>
      <c r="B505" s="3"/>
      <c r="C505" s="3"/>
      <c r="D505" s="3"/>
      <c r="E505" s="3"/>
    </row>
    <row r="506" spans="1:5">
      <c r="A506" s="3"/>
      <c r="B506" s="3"/>
      <c r="C506" s="3"/>
      <c r="D506" s="3"/>
      <c r="E506" s="3"/>
    </row>
    <row r="507" spans="1:5">
      <c r="A507" s="3"/>
      <c r="B507" s="3"/>
      <c r="C507" s="3"/>
      <c r="D507" s="3"/>
      <c r="E507" s="3"/>
    </row>
    <row r="508" spans="1:5">
      <c r="A508" s="3"/>
      <c r="B508" s="3"/>
      <c r="C508" s="3"/>
      <c r="D508" s="3"/>
      <c r="E508" s="3"/>
    </row>
    <row r="509" spans="1:5">
      <c r="A509" s="3"/>
      <c r="B509" s="3"/>
      <c r="C509" s="3"/>
      <c r="D509" s="3"/>
      <c r="E509" s="3"/>
    </row>
    <row r="510" spans="1:5">
      <c r="A510" s="3"/>
      <c r="B510" s="3"/>
      <c r="C510" s="3"/>
      <c r="D510" s="3"/>
      <c r="E510" s="3"/>
    </row>
    <row r="511" spans="1:5">
      <c r="A511" s="3"/>
      <c r="B511" s="3"/>
      <c r="C511" s="3"/>
      <c r="D511" s="3"/>
      <c r="E511" s="3"/>
    </row>
    <row r="512" spans="1:5">
      <c r="A512" s="3"/>
      <c r="B512" s="3"/>
      <c r="C512" s="3"/>
      <c r="D512" s="3"/>
      <c r="E512" s="3"/>
    </row>
    <row r="513" spans="1:5">
      <c r="A513" s="3"/>
      <c r="B513" s="3"/>
      <c r="C513" s="3"/>
      <c r="D513" s="3"/>
      <c r="E513" s="3"/>
    </row>
    <row r="514" spans="1:5">
      <c r="A514" s="3"/>
      <c r="B514" s="3"/>
      <c r="C514" s="3"/>
      <c r="D514" s="3"/>
      <c r="E514" s="3"/>
    </row>
    <row r="515" spans="1:5">
      <c r="A515" s="3"/>
      <c r="B515" s="3"/>
      <c r="C515" s="3"/>
      <c r="D515" s="3"/>
      <c r="E515" s="3"/>
    </row>
    <row r="516" spans="1:5">
      <c r="A516" s="3"/>
      <c r="B516" s="3"/>
      <c r="C516" s="3"/>
      <c r="D516" s="3"/>
      <c r="E516" s="3"/>
    </row>
    <row r="517" spans="1:5">
      <c r="A517" s="3"/>
      <c r="B517" s="3"/>
      <c r="C517" s="3"/>
      <c r="D517" s="3"/>
      <c r="E517" s="3"/>
    </row>
    <row r="518" spans="1:5">
      <c r="A518" s="3"/>
      <c r="B518" s="3"/>
      <c r="C518" s="3"/>
      <c r="D518" s="3"/>
      <c r="E518" s="3"/>
    </row>
    <row r="519" spans="1:5">
      <c r="A519" s="3"/>
      <c r="B519" s="3"/>
      <c r="C519" s="3"/>
      <c r="D519" s="3"/>
      <c r="E519" s="3"/>
    </row>
    <row r="520" spans="1:5">
      <c r="A520" s="3"/>
      <c r="B520" s="3"/>
      <c r="C520" s="3"/>
      <c r="D520" s="3"/>
      <c r="E520" s="3"/>
    </row>
    <row r="521" spans="1:5">
      <c r="A521" s="3"/>
      <c r="B521" s="3"/>
      <c r="C521" s="3"/>
      <c r="D521" s="3"/>
      <c r="E521" s="3"/>
    </row>
    <row r="522" spans="1:5">
      <c r="A522" s="3"/>
      <c r="B522" s="3"/>
      <c r="C522" s="3"/>
      <c r="D522" s="3"/>
      <c r="E522" s="3"/>
    </row>
    <row r="523" spans="1:5">
      <c r="A523" s="3"/>
      <c r="B523" s="3"/>
      <c r="C523" s="3"/>
      <c r="D523" s="3"/>
      <c r="E523" s="3"/>
    </row>
    <row r="524" spans="1:5">
      <c r="A524" s="3"/>
      <c r="B524" s="3"/>
      <c r="C524" s="3"/>
      <c r="D524" s="3"/>
      <c r="E524" s="3"/>
    </row>
    <row r="525" spans="1:5">
      <c r="A525" s="3"/>
      <c r="B525" s="3"/>
      <c r="C525" s="3"/>
      <c r="D525" s="3"/>
      <c r="E525" s="3"/>
    </row>
    <row r="526" spans="1:5">
      <c r="A526" s="3"/>
      <c r="B526" s="3"/>
      <c r="C526" s="3"/>
      <c r="D526" s="3"/>
      <c r="E526" s="3"/>
    </row>
    <row r="527" spans="1:5">
      <c r="A527" s="3"/>
      <c r="B527" s="3"/>
      <c r="C527" s="3"/>
      <c r="D527" s="3"/>
      <c r="E527" s="3"/>
    </row>
    <row r="528" spans="1:5">
      <c r="A528" s="3"/>
      <c r="B528" s="3"/>
      <c r="C528" s="3"/>
      <c r="D528" s="3"/>
      <c r="E528" s="3"/>
    </row>
    <row r="529" spans="1:5">
      <c r="A529" s="3"/>
      <c r="B529" s="3"/>
      <c r="C529" s="3"/>
      <c r="D529" s="3"/>
      <c r="E529" s="3"/>
    </row>
    <row r="530" spans="1:5">
      <c r="A530" s="3"/>
      <c r="B530" s="3"/>
      <c r="C530" s="3"/>
      <c r="D530" s="3"/>
      <c r="E530" s="3"/>
    </row>
    <row r="531" spans="1:5">
      <c r="A531" s="3"/>
      <c r="B531" s="3"/>
      <c r="C531" s="3"/>
      <c r="D531" s="3"/>
      <c r="E531" s="3"/>
    </row>
    <row r="532" spans="1:5">
      <c r="A532" s="3"/>
      <c r="B532" s="3"/>
      <c r="C532" s="3"/>
      <c r="D532" s="3"/>
      <c r="E532" s="3"/>
    </row>
    <row r="533" spans="1:5">
      <c r="A533" s="3"/>
      <c r="B533" s="3"/>
      <c r="C533" s="3"/>
      <c r="D533" s="3"/>
      <c r="E533" s="3"/>
    </row>
    <row r="534" spans="1:5">
      <c r="A534" s="3"/>
      <c r="B534" s="3"/>
      <c r="C534" s="3"/>
      <c r="D534" s="3"/>
      <c r="E534" s="3"/>
    </row>
    <row r="535" spans="1:5">
      <c r="A535" s="3"/>
      <c r="B535" s="3"/>
      <c r="C535" s="3"/>
      <c r="D535" s="3"/>
      <c r="E535" s="3"/>
    </row>
    <row r="536" spans="1:5">
      <c r="A536" s="3"/>
      <c r="B536" s="3"/>
      <c r="C536" s="3"/>
      <c r="D536" s="3"/>
      <c r="E536" s="3"/>
    </row>
    <row r="537" spans="1:5">
      <c r="A537" s="3"/>
      <c r="B537" s="3"/>
      <c r="C537" s="3"/>
      <c r="D537" s="3"/>
      <c r="E537" s="3"/>
    </row>
    <row r="538" spans="1:5">
      <c r="A538" s="3"/>
      <c r="B538" s="3"/>
      <c r="C538" s="3"/>
      <c r="D538" s="3"/>
      <c r="E538" s="3"/>
    </row>
    <row r="539" spans="1:5">
      <c r="A539" s="3"/>
      <c r="B539" s="3"/>
      <c r="C539" s="3"/>
      <c r="D539" s="3"/>
      <c r="E539" s="3"/>
    </row>
    <row r="540" spans="1:5">
      <c r="A540" s="3"/>
      <c r="B540" s="3"/>
      <c r="C540" s="3"/>
      <c r="D540" s="3"/>
      <c r="E540" s="3"/>
    </row>
    <row r="541" spans="1:5">
      <c r="A541" s="3"/>
      <c r="B541" s="3"/>
      <c r="C541" s="3"/>
      <c r="D541" s="3"/>
      <c r="E541" s="3"/>
    </row>
    <row r="542" spans="1:5">
      <c r="A542" s="3"/>
      <c r="B542" s="3"/>
      <c r="C542" s="3"/>
      <c r="D542" s="3"/>
      <c r="E542" s="3"/>
    </row>
    <row r="543" spans="1:5">
      <c r="A543" s="3"/>
      <c r="B543" s="3"/>
      <c r="C543" s="3"/>
      <c r="D543" s="3"/>
      <c r="E543" s="3"/>
    </row>
    <row r="544" spans="1:5">
      <c r="A544" s="3"/>
      <c r="B544" s="3"/>
      <c r="C544" s="3"/>
      <c r="D544" s="3"/>
      <c r="E544" s="3"/>
    </row>
    <row r="545" spans="1:5">
      <c r="A545" s="3"/>
      <c r="B545" s="3"/>
      <c r="C545" s="3"/>
      <c r="D545" s="3"/>
      <c r="E545" s="3"/>
    </row>
    <row r="546" spans="1:5">
      <c r="A546" s="3"/>
      <c r="B546" s="3"/>
      <c r="C546" s="3"/>
      <c r="D546" s="3"/>
      <c r="E546" s="3"/>
    </row>
    <row r="547" spans="1:5">
      <c r="A547" s="3"/>
      <c r="B547" s="3"/>
      <c r="C547" s="3"/>
      <c r="D547" s="3"/>
      <c r="E547" s="3"/>
    </row>
    <row r="548" spans="1:5">
      <c r="A548" s="3"/>
      <c r="B548" s="3"/>
      <c r="C548" s="3"/>
      <c r="D548" s="3"/>
      <c r="E548" s="3"/>
    </row>
    <row r="549" spans="1:5">
      <c r="A549" s="3"/>
      <c r="B549" s="3"/>
      <c r="C549" s="3"/>
      <c r="D549" s="3"/>
      <c r="E549" s="3"/>
    </row>
    <row r="550" spans="1:5">
      <c r="A550" s="3"/>
      <c r="B550" s="3"/>
      <c r="C550" s="3"/>
      <c r="D550" s="3"/>
      <c r="E550" s="3"/>
    </row>
    <row r="551" spans="1:5">
      <c r="A551" s="3"/>
      <c r="B551" s="3"/>
      <c r="C551" s="3"/>
      <c r="D551" s="3"/>
      <c r="E551" s="3"/>
    </row>
    <row r="552" spans="1:5">
      <c r="A552" s="3"/>
      <c r="B552" s="3"/>
      <c r="C552" s="3"/>
      <c r="D552" s="3"/>
      <c r="E552" s="3"/>
    </row>
    <row r="553" spans="1:5">
      <c r="A553" s="3"/>
      <c r="B553" s="3"/>
      <c r="C553" s="3"/>
      <c r="D553" s="3"/>
      <c r="E553" s="3"/>
    </row>
    <row r="554" spans="1:5">
      <c r="A554" s="3"/>
      <c r="B554" s="3"/>
      <c r="C554" s="3"/>
      <c r="D554" s="3"/>
      <c r="E554" s="3"/>
    </row>
    <row r="555" spans="1:5">
      <c r="A555" s="3"/>
      <c r="B555" s="3"/>
      <c r="C555" s="3"/>
      <c r="D555" s="3"/>
      <c r="E555" s="3"/>
    </row>
    <row r="556" spans="1:5">
      <c r="A556" s="3"/>
      <c r="B556" s="3"/>
      <c r="C556" s="3"/>
      <c r="D556" s="3"/>
      <c r="E556" s="3"/>
    </row>
    <row r="557" spans="1:5">
      <c r="A557" s="3"/>
      <c r="B557" s="3"/>
      <c r="C557" s="3"/>
      <c r="D557" s="3"/>
      <c r="E557" s="3"/>
    </row>
    <row r="558" spans="1:5">
      <c r="A558" s="3"/>
      <c r="B558" s="3"/>
      <c r="C558" s="3"/>
      <c r="D558" s="3"/>
      <c r="E558" s="3"/>
    </row>
    <row r="559" spans="1:5">
      <c r="A559" s="3"/>
      <c r="B559" s="3"/>
      <c r="C559" s="3"/>
      <c r="D559" s="3"/>
      <c r="E559" s="3"/>
    </row>
    <row r="560" spans="1:5">
      <c r="A560" s="3"/>
      <c r="B560" s="3"/>
      <c r="C560" s="3"/>
      <c r="D560" s="3"/>
      <c r="E560" s="3"/>
    </row>
    <row r="561" spans="1:5">
      <c r="A561" s="3"/>
      <c r="B561" s="3"/>
      <c r="C561" s="3"/>
      <c r="D561" s="3"/>
      <c r="E561" s="3"/>
    </row>
    <row r="562" spans="1:5">
      <c r="A562" s="3"/>
      <c r="B562" s="3"/>
      <c r="C562" s="3"/>
      <c r="D562" s="3"/>
      <c r="E562" s="3"/>
    </row>
    <row r="563" spans="1:5">
      <c r="A563" s="3"/>
      <c r="B563" s="3"/>
      <c r="C563" s="3"/>
      <c r="D563" s="3"/>
      <c r="E563" s="3"/>
    </row>
    <row r="564" spans="1:5">
      <c r="A564" s="3"/>
      <c r="B564" s="3"/>
      <c r="C564" s="3"/>
      <c r="D564" s="3"/>
      <c r="E564" s="3"/>
    </row>
    <row r="565" spans="1:5">
      <c r="A565" s="3"/>
      <c r="B565" s="3"/>
      <c r="C565" s="3"/>
      <c r="D565" s="3"/>
      <c r="E565" s="3"/>
    </row>
    <row r="566" spans="1:5">
      <c r="A566" s="3"/>
      <c r="B566" s="3"/>
      <c r="C566" s="3"/>
      <c r="D566" s="3"/>
      <c r="E566" s="3"/>
    </row>
    <row r="567" spans="1:5">
      <c r="A567" s="3"/>
      <c r="B567" s="3"/>
      <c r="C567" s="3"/>
      <c r="D567" s="3"/>
      <c r="E567" s="3"/>
    </row>
    <row r="568" spans="1:5">
      <c r="A568" s="3"/>
      <c r="B568" s="3"/>
      <c r="C568" s="3"/>
      <c r="D568" s="3"/>
      <c r="E568" s="3"/>
    </row>
    <row r="569" spans="1:5">
      <c r="A569" s="3"/>
      <c r="B569" s="3"/>
      <c r="C569" s="3"/>
      <c r="D569" s="3"/>
      <c r="E569" s="3"/>
    </row>
    <row r="570" spans="1:5">
      <c r="A570" s="3"/>
      <c r="B570" s="3"/>
      <c r="C570" s="3"/>
      <c r="D570" s="3"/>
      <c r="E570" s="3"/>
    </row>
    <row r="571" spans="1:5">
      <c r="A571" s="3"/>
      <c r="B571" s="3"/>
      <c r="C571" s="3"/>
      <c r="D571" s="3"/>
      <c r="E571" s="3"/>
    </row>
    <row r="572" spans="1:5">
      <c r="A572" s="3"/>
      <c r="B572" s="3"/>
      <c r="C572" s="3"/>
      <c r="D572" s="3"/>
      <c r="E572" s="3"/>
    </row>
    <row r="573" spans="1:5">
      <c r="A573" s="3"/>
      <c r="B573" s="3"/>
      <c r="C573" s="3"/>
      <c r="D573" s="3"/>
      <c r="E573" s="3"/>
    </row>
    <row r="574" spans="1:5">
      <c r="A574" s="3"/>
      <c r="B574" s="3"/>
      <c r="C574" s="3"/>
      <c r="D574" s="3"/>
      <c r="E574" s="3"/>
    </row>
    <row r="575" spans="1:5">
      <c r="A575" s="3"/>
      <c r="B575" s="3"/>
      <c r="C575" s="3"/>
      <c r="D575" s="3"/>
      <c r="E575" s="3"/>
    </row>
    <row r="576" spans="1:5">
      <c r="A576" s="3"/>
      <c r="B576" s="3"/>
      <c r="C576" s="3"/>
      <c r="D576" s="3"/>
      <c r="E576" s="3"/>
    </row>
    <row r="577" spans="1:5">
      <c r="A577" s="3"/>
      <c r="B577" s="3"/>
      <c r="C577" s="3"/>
      <c r="D577" s="3"/>
      <c r="E577" s="3"/>
    </row>
    <row r="578" spans="1:5">
      <c r="A578" s="3"/>
      <c r="B578" s="3"/>
      <c r="C578" s="3"/>
      <c r="D578" s="3"/>
      <c r="E578" s="3"/>
    </row>
    <row r="579" spans="1:5">
      <c r="A579" s="3"/>
      <c r="B579" s="3"/>
      <c r="C579" s="3"/>
      <c r="D579" s="3"/>
      <c r="E579" s="3"/>
    </row>
    <row r="580" spans="1:5">
      <c r="A580" s="3"/>
      <c r="B580" s="3"/>
      <c r="C580" s="3"/>
      <c r="D580" s="3"/>
      <c r="E580" s="3"/>
    </row>
    <row r="581" spans="1:5">
      <c r="A581" s="3"/>
      <c r="B581" s="3"/>
      <c r="C581" s="3"/>
      <c r="D581" s="3"/>
      <c r="E581" s="3"/>
    </row>
    <row r="582" spans="1:5">
      <c r="A582" s="3"/>
      <c r="B582" s="3"/>
      <c r="C582" s="3"/>
      <c r="D582" s="3"/>
      <c r="E582" s="3"/>
    </row>
    <row r="583" spans="1:5">
      <c r="A583" s="3"/>
      <c r="B583" s="3"/>
      <c r="C583" s="3"/>
      <c r="D583" s="3"/>
      <c r="E583" s="3"/>
    </row>
    <row r="584" spans="1:5">
      <c r="A584" s="3"/>
      <c r="B584" s="3"/>
      <c r="C584" s="3"/>
      <c r="D584" s="3"/>
      <c r="E584" s="3"/>
    </row>
    <row r="585" spans="1:5">
      <c r="A585" s="3"/>
      <c r="B585" s="3"/>
      <c r="C585" s="3"/>
      <c r="D585" s="3"/>
      <c r="E585" s="3"/>
    </row>
    <row r="586" spans="1:5">
      <c r="A586" s="3"/>
      <c r="B586" s="3"/>
      <c r="C586" s="3"/>
      <c r="D586" s="3"/>
      <c r="E586" s="3"/>
    </row>
    <row r="587" spans="1:5">
      <c r="A587" s="3"/>
      <c r="B587" s="3"/>
      <c r="C587" s="3"/>
      <c r="D587" s="3"/>
      <c r="E587" s="3"/>
    </row>
    <row r="588" spans="1:5">
      <c r="A588" s="3"/>
      <c r="B588" s="3"/>
      <c r="C588" s="3"/>
      <c r="D588" s="3"/>
      <c r="E588" s="3"/>
    </row>
    <row r="589" spans="1:5">
      <c r="A589" s="3"/>
      <c r="B589" s="3"/>
      <c r="C589" s="3"/>
      <c r="D589" s="3"/>
      <c r="E589" s="3"/>
    </row>
    <row r="590" spans="1:5">
      <c r="A590" s="3"/>
      <c r="B590" s="3"/>
      <c r="C590" s="3"/>
      <c r="D590" s="3"/>
      <c r="E590" s="3"/>
    </row>
    <row r="591" spans="1:5">
      <c r="A591" s="3"/>
      <c r="B591" s="3"/>
      <c r="C591" s="3"/>
      <c r="D591" s="3"/>
      <c r="E591" s="3"/>
    </row>
    <row r="592" spans="1:5">
      <c r="A592" s="3"/>
      <c r="B592" s="3"/>
      <c r="C592" s="3"/>
      <c r="D592" s="3"/>
      <c r="E592" s="3"/>
    </row>
    <row r="593" spans="1:5">
      <c r="A593" s="3"/>
      <c r="B593" s="3"/>
      <c r="C593" s="3"/>
      <c r="D593" s="3"/>
      <c r="E593" s="3"/>
    </row>
    <row r="594" spans="1:5">
      <c r="A594" s="3"/>
      <c r="B594" s="3"/>
      <c r="C594" s="3"/>
      <c r="D594" s="3"/>
      <c r="E594" s="3"/>
    </row>
    <row r="595" spans="1:5">
      <c r="A595" s="3"/>
      <c r="B595" s="3"/>
      <c r="C595" s="3"/>
      <c r="D595" s="3"/>
      <c r="E595" s="3"/>
    </row>
    <row r="596" spans="1:5">
      <c r="A596" s="3"/>
      <c r="B596" s="3"/>
      <c r="C596" s="3"/>
      <c r="D596" s="3"/>
      <c r="E596" s="3"/>
    </row>
    <row r="597" spans="1:5">
      <c r="A597" s="3"/>
      <c r="B597" s="3"/>
      <c r="C597" s="3"/>
      <c r="D597" s="3"/>
      <c r="E597" s="3"/>
    </row>
    <row r="598" spans="1:5">
      <c r="A598" s="3"/>
      <c r="B598" s="3"/>
      <c r="C598" s="3"/>
      <c r="D598" s="3"/>
      <c r="E598" s="3"/>
    </row>
    <row r="599" spans="1:5">
      <c r="A599" s="3"/>
      <c r="B599" s="3"/>
      <c r="C599" s="3"/>
      <c r="D599" s="3"/>
      <c r="E599" s="3"/>
    </row>
    <row r="600" spans="1:5">
      <c r="A600" s="3"/>
      <c r="B600" s="3"/>
      <c r="C600" s="3"/>
      <c r="D600" s="3"/>
      <c r="E600" s="3"/>
    </row>
    <row r="601" spans="1:5">
      <c r="A601" s="3"/>
      <c r="B601" s="3"/>
      <c r="C601" s="3"/>
      <c r="D601" s="3"/>
      <c r="E601" s="3"/>
    </row>
    <row r="602" spans="1:5">
      <c r="A602" s="3"/>
      <c r="B602" s="3"/>
      <c r="C602" s="3"/>
      <c r="D602" s="3"/>
      <c r="E602" s="3"/>
    </row>
    <row r="603" spans="1:5">
      <c r="A603" s="3"/>
      <c r="B603" s="3"/>
      <c r="C603" s="3"/>
      <c r="D603" s="3"/>
      <c r="E603" s="3"/>
    </row>
    <row r="604" spans="1:5">
      <c r="A604" s="3"/>
      <c r="B604" s="3"/>
      <c r="C604" s="3"/>
      <c r="D604" s="3"/>
      <c r="E604" s="3"/>
    </row>
    <row r="605" spans="1:5">
      <c r="A605" s="3"/>
      <c r="B605" s="3"/>
      <c r="C605" s="3"/>
      <c r="D605" s="3"/>
      <c r="E605" s="3"/>
    </row>
    <row r="606" spans="1:5">
      <c r="A606" s="3"/>
      <c r="B606" s="3"/>
      <c r="C606" s="3"/>
      <c r="D606" s="3"/>
      <c r="E606" s="3"/>
    </row>
    <row r="607" spans="1:5">
      <c r="A607" s="3"/>
      <c r="B607" s="3"/>
      <c r="C607" s="3"/>
      <c r="D607" s="3"/>
      <c r="E607" s="3"/>
    </row>
    <row r="608" spans="1:5">
      <c r="A608" s="3"/>
      <c r="B608" s="3"/>
      <c r="C608" s="3"/>
      <c r="D608" s="3"/>
      <c r="E608" s="3"/>
    </row>
    <row r="609" spans="1:5">
      <c r="A609" s="3"/>
      <c r="B609" s="3"/>
      <c r="C609" s="3"/>
      <c r="D609" s="3"/>
      <c r="E609" s="3"/>
    </row>
    <row r="610" spans="1:5">
      <c r="A610" s="3"/>
      <c r="B610" s="3"/>
      <c r="C610" s="3"/>
      <c r="D610" s="3"/>
      <c r="E610" s="3"/>
    </row>
    <row r="611" spans="1:5">
      <c r="A611" s="3"/>
      <c r="B611" s="3"/>
      <c r="C611" s="3"/>
      <c r="D611" s="3"/>
      <c r="E611" s="3"/>
    </row>
    <row r="612" spans="1:5">
      <c r="A612" s="3"/>
      <c r="B612" s="3"/>
      <c r="C612" s="3"/>
      <c r="D612" s="3"/>
      <c r="E612" s="3"/>
    </row>
    <row r="613" spans="1:5">
      <c r="A613" s="3"/>
      <c r="B613" s="3"/>
      <c r="C613" s="3"/>
      <c r="D613" s="3"/>
      <c r="E613" s="3"/>
    </row>
    <row r="614" spans="1:5">
      <c r="A614" s="3"/>
      <c r="B614" s="3"/>
      <c r="C614" s="3"/>
      <c r="D614" s="3"/>
      <c r="E614" s="3"/>
    </row>
    <row r="615" spans="1:5">
      <c r="A615" s="3"/>
      <c r="B615" s="3"/>
      <c r="C615" s="3"/>
      <c r="D615" s="3"/>
      <c r="E615" s="3"/>
    </row>
    <row r="616" spans="1:5">
      <c r="A616" s="3"/>
      <c r="B616" s="3"/>
      <c r="C616" s="3"/>
      <c r="D616" s="3"/>
      <c r="E616" s="3"/>
    </row>
    <row r="617" spans="1:5">
      <c r="A617" s="3"/>
      <c r="B617" s="3"/>
      <c r="C617" s="3"/>
      <c r="D617" s="3"/>
      <c r="E617" s="3"/>
    </row>
    <row r="618" spans="1:5">
      <c r="A618" s="3"/>
      <c r="B618" s="3"/>
      <c r="C618" s="3"/>
      <c r="D618" s="3"/>
      <c r="E618" s="3"/>
    </row>
    <row r="619" spans="1:5">
      <c r="A619" s="3"/>
      <c r="B619" s="3"/>
      <c r="C619" s="3"/>
      <c r="D619" s="3"/>
      <c r="E619" s="3"/>
    </row>
    <row r="620" spans="1:5">
      <c r="A620" s="3"/>
      <c r="B620" s="3"/>
      <c r="C620" s="3"/>
      <c r="D620" s="3"/>
      <c r="E620" s="3"/>
    </row>
    <row r="621" spans="1:5">
      <c r="A621" s="3"/>
      <c r="B621" s="3"/>
      <c r="C621" s="3"/>
      <c r="D621" s="3"/>
      <c r="E621" s="3"/>
    </row>
    <row r="622" spans="1:5">
      <c r="A622" s="3"/>
      <c r="B622" s="3"/>
      <c r="C622" s="3"/>
      <c r="D622" s="3"/>
      <c r="E622" s="3"/>
    </row>
    <row r="623" spans="1:5">
      <c r="A623" s="3"/>
      <c r="B623" s="3"/>
      <c r="C623" s="3"/>
      <c r="D623" s="3"/>
      <c r="E623" s="3"/>
    </row>
    <row r="624" spans="1:5">
      <c r="A624" s="3"/>
      <c r="B624" s="3"/>
      <c r="C624" s="3"/>
      <c r="D624" s="3"/>
      <c r="E624" s="3"/>
    </row>
    <row r="625" spans="1:5">
      <c r="A625" s="3"/>
      <c r="B625" s="3"/>
      <c r="C625" s="3"/>
      <c r="D625" s="3"/>
      <c r="E625" s="3"/>
    </row>
    <row r="626" spans="1:5">
      <c r="A626" s="3"/>
      <c r="B626" s="3"/>
      <c r="C626" s="3"/>
      <c r="D626" s="3"/>
      <c r="E626" s="3"/>
    </row>
    <row r="627" spans="1:5">
      <c r="A627" s="3"/>
      <c r="B627" s="3"/>
      <c r="C627" s="3"/>
      <c r="D627" s="3"/>
      <c r="E627" s="3"/>
    </row>
    <row r="628" spans="1:5">
      <c r="A628" s="3"/>
      <c r="B628" s="3"/>
      <c r="C628" s="3"/>
      <c r="D628" s="3"/>
      <c r="E628" s="3"/>
    </row>
    <row r="629" spans="1:5">
      <c r="A629" s="3"/>
      <c r="B629" s="3"/>
      <c r="C629" s="3"/>
      <c r="D629" s="3"/>
      <c r="E629" s="3"/>
    </row>
    <row r="630" spans="1:5">
      <c r="A630" s="3"/>
      <c r="B630" s="3"/>
      <c r="C630" s="3"/>
      <c r="D630" s="3"/>
      <c r="E630" s="3"/>
    </row>
    <row r="631" spans="1:5">
      <c r="A631" s="3"/>
      <c r="B631" s="3"/>
      <c r="C631" s="3"/>
      <c r="D631" s="3"/>
      <c r="E631" s="3"/>
    </row>
    <row r="632" spans="1:5">
      <c r="A632" s="3"/>
      <c r="B632" s="3"/>
      <c r="C632" s="3"/>
      <c r="D632" s="3"/>
      <c r="E632" s="3"/>
    </row>
    <row r="633" spans="1:5">
      <c r="A633" s="3"/>
      <c r="B633" s="3"/>
      <c r="C633" s="3"/>
      <c r="D633" s="3"/>
      <c r="E633" s="3"/>
    </row>
    <row r="634" spans="1:5">
      <c r="A634" s="3"/>
      <c r="B634" s="3"/>
      <c r="C634" s="3"/>
      <c r="D634" s="3"/>
      <c r="E634" s="3"/>
    </row>
    <row r="635" spans="1:5">
      <c r="A635" s="3"/>
      <c r="B635" s="3"/>
      <c r="C635" s="3"/>
      <c r="D635" s="3"/>
      <c r="E635" s="3"/>
    </row>
    <row r="636" spans="1:5">
      <c r="A636" s="3"/>
      <c r="B636" s="3"/>
      <c r="C636" s="3"/>
      <c r="D636" s="3"/>
      <c r="E636" s="3"/>
    </row>
    <row r="637" spans="1:5">
      <c r="A637" s="3"/>
      <c r="B637" s="3"/>
      <c r="C637" s="3"/>
      <c r="D637" s="3"/>
      <c r="E637" s="3"/>
    </row>
    <row r="638" spans="1:5">
      <c r="A638" s="3"/>
      <c r="B638" s="3"/>
      <c r="C638" s="3"/>
      <c r="D638" s="3"/>
      <c r="E638" s="3"/>
    </row>
    <row r="639" spans="1:5">
      <c r="A639" s="3"/>
      <c r="B639" s="3"/>
      <c r="C639" s="3"/>
      <c r="D639" s="3"/>
      <c r="E639" s="3"/>
    </row>
    <row r="640" spans="1:5">
      <c r="A640" s="3"/>
      <c r="B640" s="3"/>
      <c r="C640" s="3"/>
      <c r="D640" s="3"/>
      <c r="E640" s="3"/>
    </row>
    <row r="641" spans="1:5">
      <c r="A641" s="3"/>
      <c r="B641" s="3"/>
      <c r="C641" s="3"/>
      <c r="D641" s="3"/>
      <c r="E641" s="3"/>
    </row>
    <row r="642" spans="1:5">
      <c r="A642" s="3"/>
      <c r="B642" s="3"/>
      <c r="C642" s="3"/>
      <c r="D642" s="3"/>
      <c r="E642" s="3"/>
    </row>
    <row r="643" spans="1:5">
      <c r="A643" s="3"/>
      <c r="B643" s="3"/>
      <c r="C643" s="3"/>
      <c r="D643" s="3"/>
      <c r="E643" s="3"/>
    </row>
    <row r="644" spans="1:5">
      <c r="A644" s="3"/>
      <c r="B644" s="3"/>
      <c r="C644" s="3"/>
      <c r="D644" s="3"/>
      <c r="E644" s="3"/>
    </row>
    <row r="645" spans="1:5">
      <c r="A645" s="3"/>
      <c r="B645" s="3"/>
      <c r="C645" s="3"/>
      <c r="D645" s="3"/>
      <c r="E645" s="3"/>
    </row>
    <row r="646" spans="1:5">
      <c r="A646" s="3"/>
      <c r="B646" s="3"/>
      <c r="C646" s="3"/>
      <c r="D646" s="3"/>
      <c r="E646" s="3"/>
    </row>
    <row r="647" spans="1:5">
      <c r="A647" s="3"/>
      <c r="B647" s="3"/>
      <c r="C647" s="3"/>
      <c r="D647" s="3"/>
      <c r="E647" s="3"/>
    </row>
    <row r="648" spans="1:5">
      <c r="A648" s="3"/>
      <c r="B648" s="3"/>
      <c r="C648" s="3"/>
      <c r="D648" s="3"/>
      <c r="E648" s="3"/>
    </row>
    <row r="649" spans="1:5">
      <c r="A649" s="3"/>
      <c r="B649" s="3"/>
      <c r="C649" s="3"/>
      <c r="D649" s="3"/>
      <c r="E649" s="3"/>
    </row>
    <row r="650" spans="1:5">
      <c r="A650" s="3"/>
      <c r="B650" s="3"/>
      <c r="C650" s="3"/>
      <c r="D650" s="3"/>
      <c r="E650" s="3"/>
    </row>
    <row r="651" spans="1:5">
      <c r="A651" s="3"/>
      <c r="B651" s="3"/>
      <c r="C651" s="3"/>
      <c r="D651" s="3"/>
      <c r="E651" s="3"/>
    </row>
    <row r="652" spans="1:5">
      <c r="A652" s="3"/>
      <c r="B652" s="3"/>
      <c r="C652" s="3"/>
      <c r="D652" s="3"/>
      <c r="E652" s="3"/>
    </row>
    <row r="653" spans="1:5">
      <c r="A653" s="3"/>
      <c r="B653" s="3"/>
      <c r="C653" s="3"/>
      <c r="D653" s="3"/>
      <c r="E653" s="3"/>
    </row>
    <row r="654" spans="1:5">
      <c r="A654" s="3"/>
      <c r="B654" s="3"/>
      <c r="C654" s="3"/>
      <c r="D654" s="3"/>
      <c r="E654" s="3"/>
    </row>
    <row r="655" spans="1:5">
      <c r="A655" s="3"/>
      <c r="B655" s="3"/>
      <c r="C655" s="3"/>
      <c r="D655" s="3"/>
      <c r="E655" s="3"/>
    </row>
    <row r="656" spans="1:5">
      <c r="A656" s="3"/>
      <c r="B656" s="3"/>
      <c r="C656" s="3"/>
      <c r="D656" s="3"/>
      <c r="E656" s="3"/>
    </row>
    <row r="657" spans="1:5">
      <c r="A657" s="3"/>
      <c r="B657" s="3"/>
      <c r="C657" s="3"/>
      <c r="D657" s="3"/>
      <c r="E657" s="3"/>
    </row>
    <row r="658" spans="1:5">
      <c r="A658" s="3"/>
      <c r="B658" s="3"/>
      <c r="C658" s="3"/>
      <c r="D658" s="3"/>
      <c r="E658" s="3"/>
    </row>
    <row r="659" spans="1:5">
      <c r="A659" s="3"/>
      <c r="B659" s="3"/>
      <c r="C659" s="3"/>
      <c r="D659" s="3"/>
      <c r="E659" s="3"/>
    </row>
    <row r="660" spans="1:5">
      <c r="A660" s="3"/>
      <c r="B660" s="3"/>
      <c r="C660" s="3"/>
      <c r="D660" s="3"/>
      <c r="E660" s="3"/>
    </row>
    <row r="661" spans="1:5">
      <c r="A661" s="3"/>
      <c r="B661" s="3"/>
      <c r="C661" s="3"/>
      <c r="D661" s="3"/>
      <c r="E661" s="3"/>
    </row>
    <row r="662" spans="1:5">
      <c r="A662" s="3"/>
      <c r="B662" s="3"/>
      <c r="C662" s="3"/>
      <c r="D662" s="3"/>
      <c r="E662" s="3"/>
    </row>
    <row r="663" spans="1:5">
      <c r="A663" s="3"/>
      <c r="B663" s="3"/>
      <c r="C663" s="3"/>
      <c r="D663" s="3"/>
      <c r="E663" s="3"/>
    </row>
    <row r="664" spans="1:5">
      <c r="A664" s="3"/>
      <c r="B664" s="3"/>
      <c r="C664" s="3"/>
      <c r="D664" s="3"/>
      <c r="E664" s="3"/>
    </row>
    <row r="665" spans="1:5">
      <c r="A665" s="3"/>
      <c r="B665" s="3"/>
      <c r="C665" s="3"/>
      <c r="D665" s="3"/>
      <c r="E665" s="3"/>
    </row>
    <row r="666" spans="1:5">
      <c r="A666" s="3"/>
      <c r="B666" s="3"/>
      <c r="C666" s="3"/>
      <c r="D666" s="3"/>
      <c r="E666" s="3"/>
    </row>
    <row r="667" spans="1:5">
      <c r="A667" s="3"/>
      <c r="B667" s="3"/>
      <c r="C667" s="3"/>
      <c r="D667" s="3"/>
      <c r="E667" s="3"/>
    </row>
    <row r="668" spans="1:5">
      <c r="A668" s="3"/>
      <c r="B668" s="3"/>
      <c r="C668" s="3"/>
      <c r="D668" s="3"/>
      <c r="E668" s="3"/>
    </row>
    <row r="669" spans="1:5">
      <c r="A669" s="3"/>
      <c r="B669" s="3"/>
      <c r="C669" s="3"/>
      <c r="D669" s="3"/>
      <c r="E669" s="3"/>
    </row>
    <row r="670" spans="1:5">
      <c r="A670" s="3"/>
      <c r="B670" s="3"/>
      <c r="C670" s="3"/>
      <c r="D670" s="3"/>
      <c r="E670" s="3"/>
    </row>
    <row r="671" spans="1:5">
      <c r="A671" s="3"/>
      <c r="B671" s="3"/>
      <c r="C671" s="3"/>
      <c r="D671" s="3"/>
      <c r="E671" s="3"/>
    </row>
    <row r="672" spans="1:5">
      <c r="A672" s="3"/>
      <c r="B672" s="3"/>
      <c r="C672" s="3"/>
      <c r="D672" s="3"/>
      <c r="E672" s="3"/>
    </row>
    <row r="673" spans="1:5">
      <c r="A673" s="3"/>
      <c r="B673" s="3"/>
      <c r="C673" s="3"/>
      <c r="D673" s="3"/>
      <c r="E673" s="3"/>
    </row>
    <row r="674" spans="1:5">
      <c r="A674" s="3"/>
      <c r="B674" s="3"/>
      <c r="C674" s="3"/>
      <c r="D674" s="3"/>
      <c r="E674" s="3"/>
    </row>
    <row r="675" spans="1:5">
      <c r="A675" s="3"/>
      <c r="B675" s="3"/>
      <c r="C675" s="3"/>
      <c r="D675" s="3"/>
      <c r="E675" s="3"/>
    </row>
    <row r="676" spans="1:5">
      <c r="A676" s="3"/>
      <c r="B676" s="3"/>
      <c r="C676" s="3"/>
      <c r="D676" s="3"/>
      <c r="E676" s="3"/>
    </row>
    <row r="677" spans="1:5">
      <c r="A677" s="3"/>
      <c r="B677" s="3"/>
      <c r="C677" s="3"/>
      <c r="D677" s="3"/>
      <c r="E677" s="3"/>
    </row>
    <row r="678" spans="1:5">
      <c r="A678" s="3"/>
      <c r="B678" s="3"/>
      <c r="C678" s="3"/>
      <c r="D678" s="3"/>
      <c r="E678" s="3"/>
    </row>
    <row r="679" spans="1:5">
      <c r="A679" s="3"/>
      <c r="B679" s="3"/>
      <c r="C679" s="3"/>
      <c r="D679" s="3"/>
      <c r="E679" s="3"/>
    </row>
    <row r="680" spans="1:5">
      <c r="A680" s="3"/>
      <c r="B680" s="3"/>
      <c r="C680" s="3"/>
      <c r="D680" s="3"/>
      <c r="E680" s="3"/>
    </row>
    <row r="681" spans="1:5">
      <c r="A681" s="3"/>
      <c r="B681" s="3"/>
      <c r="C681" s="3"/>
      <c r="D681" s="3"/>
      <c r="E681" s="3"/>
    </row>
    <row r="682" spans="1:5">
      <c r="A682" s="3"/>
      <c r="B682" s="3"/>
      <c r="C682" s="3"/>
      <c r="D682" s="3"/>
      <c r="E682" s="3"/>
    </row>
    <row r="683" spans="1:5">
      <c r="A683" s="3"/>
      <c r="B683" s="3"/>
      <c r="C683" s="3"/>
      <c r="D683" s="3"/>
      <c r="E683" s="3"/>
    </row>
    <row r="684" spans="1:5">
      <c r="A684" s="3"/>
      <c r="B684" s="3"/>
      <c r="C684" s="3"/>
      <c r="D684" s="3"/>
      <c r="E684" s="3"/>
    </row>
    <row r="685" spans="1:5">
      <c r="A685" s="3"/>
      <c r="B685" s="3"/>
      <c r="C685" s="3"/>
      <c r="D685" s="3"/>
      <c r="E685" s="3"/>
    </row>
    <row r="686" spans="1:5">
      <c r="A686" s="3"/>
      <c r="B686" s="3"/>
      <c r="C686" s="3"/>
      <c r="D686" s="3"/>
      <c r="E686" s="3"/>
    </row>
    <row r="687" spans="1:5">
      <c r="A687" s="3"/>
      <c r="B687" s="3"/>
      <c r="C687" s="3"/>
      <c r="D687" s="3"/>
      <c r="E687" s="3"/>
    </row>
    <row r="688" spans="1:5">
      <c r="A688" s="3"/>
      <c r="B688" s="3"/>
      <c r="C688" s="3"/>
      <c r="D688" s="3"/>
      <c r="E688" s="3"/>
    </row>
    <row r="689" spans="1:5">
      <c r="A689" s="3"/>
      <c r="B689" s="3"/>
      <c r="C689" s="3"/>
      <c r="D689" s="3"/>
      <c r="E689" s="3"/>
    </row>
    <row r="690" spans="1:5">
      <c r="A690" s="3"/>
      <c r="B690" s="3"/>
      <c r="C690" s="3"/>
      <c r="D690" s="3"/>
      <c r="E690" s="3"/>
    </row>
    <row r="691" spans="1:5">
      <c r="A691" s="3"/>
      <c r="B691" s="3"/>
      <c r="C691" s="3"/>
      <c r="D691" s="3"/>
      <c r="E691" s="3"/>
    </row>
    <row r="692" spans="1:5">
      <c r="A692" s="3"/>
      <c r="B692" s="3"/>
      <c r="C692" s="3"/>
      <c r="D692" s="3"/>
      <c r="E692" s="3"/>
    </row>
    <row r="693" spans="1:5">
      <c r="A693" s="3"/>
      <c r="B693" s="3"/>
      <c r="C693" s="3"/>
      <c r="D693" s="3"/>
      <c r="E693" s="3"/>
    </row>
    <row r="694" spans="1:5">
      <c r="A694" s="3"/>
      <c r="B694" s="3"/>
      <c r="C694" s="3"/>
      <c r="D694" s="3"/>
      <c r="E694" s="3"/>
    </row>
    <row r="695" spans="1:5">
      <c r="A695" s="3"/>
      <c r="B695" s="3"/>
      <c r="C695" s="3"/>
      <c r="D695" s="3"/>
      <c r="E695" s="3"/>
    </row>
    <row r="696" spans="1:5">
      <c r="A696" s="3"/>
      <c r="B696" s="3"/>
      <c r="C696" s="3"/>
      <c r="D696" s="3"/>
      <c r="E696" s="3"/>
    </row>
    <row r="697" spans="1:5">
      <c r="A697" s="3"/>
      <c r="B697" s="3"/>
      <c r="C697" s="3"/>
      <c r="D697" s="3"/>
      <c r="E697" s="3"/>
    </row>
    <row r="698" spans="1:5">
      <c r="A698" s="3"/>
      <c r="B698" s="3"/>
      <c r="C698" s="3"/>
      <c r="D698" s="3"/>
      <c r="E698" s="3"/>
    </row>
    <row r="699" spans="1:5">
      <c r="A699" s="3"/>
      <c r="B699" s="3"/>
      <c r="C699" s="3"/>
      <c r="D699" s="3"/>
      <c r="E699" s="3"/>
    </row>
    <row r="700" spans="1:5">
      <c r="A700" s="3"/>
      <c r="B700" s="3"/>
      <c r="C700" s="3"/>
      <c r="D700" s="3"/>
      <c r="E700" s="3"/>
    </row>
    <row r="701" spans="1:5">
      <c r="A701" s="3"/>
      <c r="B701" s="3"/>
      <c r="C701" s="3"/>
      <c r="D701" s="3"/>
      <c r="E701" s="3"/>
    </row>
    <row r="702" spans="1:5">
      <c r="A702" s="3"/>
      <c r="B702" s="3"/>
      <c r="C702" s="3"/>
      <c r="D702" s="3"/>
      <c r="E702" s="3"/>
    </row>
    <row r="703" spans="1:5">
      <c r="A703" s="3"/>
      <c r="B703" s="3"/>
      <c r="C703" s="3"/>
      <c r="D703" s="3"/>
      <c r="E703" s="3"/>
    </row>
    <row r="704" spans="1:5">
      <c r="A704" s="3"/>
      <c r="B704" s="3"/>
      <c r="C704" s="3"/>
      <c r="D704" s="3"/>
      <c r="E704" s="3"/>
    </row>
    <row r="705" spans="1:5">
      <c r="A705" s="3"/>
      <c r="B705" s="3"/>
      <c r="C705" s="3"/>
      <c r="D705" s="3"/>
      <c r="E705" s="3"/>
    </row>
    <row r="706" spans="1:5">
      <c r="A706" s="3"/>
      <c r="B706" s="3"/>
      <c r="C706" s="3"/>
      <c r="D706" s="3"/>
      <c r="E706" s="3"/>
    </row>
    <row r="707" spans="1:5">
      <c r="A707" s="3"/>
      <c r="B707" s="3"/>
      <c r="C707" s="3"/>
      <c r="D707" s="3"/>
      <c r="E707" s="3"/>
    </row>
    <row r="708" spans="1:5">
      <c r="A708" s="3"/>
      <c r="B708" s="3"/>
      <c r="C708" s="3"/>
      <c r="D708" s="3"/>
      <c r="E708" s="3"/>
    </row>
    <row r="709" spans="1:5">
      <c r="A709" s="3"/>
      <c r="B709" s="3"/>
      <c r="C709" s="3"/>
      <c r="D709" s="3"/>
      <c r="E709" s="3"/>
    </row>
    <row r="710" spans="1:5">
      <c r="A710" s="3"/>
      <c r="B710" s="3"/>
      <c r="C710" s="3"/>
      <c r="D710" s="3"/>
      <c r="E710" s="3"/>
    </row>
    <row r="711" spans="1:5">
      <c r="A711" s="3"/>
      <c r="B711" s="3"/>
      <c r="C711" s="3"/>
      <c r="D711" s="3"/>
      <c r="E711" s="3"/>
    </row>
    <row r="712" spans="1:5">
      <c r="A712" s="3"/>
      <c r="B712" s="3"/>
      <c r="C712" s="3"/>
      <c r="D712" s="3"/>
      <c r="E712" s="3"/>
    </row>
    <row r="713" spans="1:5">
      <c r="A713" s="3"/>
      <c r="B713" s="3"/>
      <c r="C713" s="3"/>
      <c r="D713" s="3"/>
      <c r="E713" s="3"/>
    </row>
    <row r="714" spans="1:5">
      <c r="A714" s="3"/>
      <c r="B714" s="3"/>
      <c r="C714" s="3"/>
      <c r="D714" s="3"/>
      <c r="E714" s="3"/>
    </row>
    <row r="715" spans="1:5">
      <c r="A715" s="3"/>
      <c r="B715" s="3"/>
      <c r="C715" s="3"/>
      <c r="D715" s="3"/>
      <c r="E715" s="3"/>
    </row>
    <row r="716" spans="1:5">
      <c r="A716" s="3"/>
      <c r="B716" s="3"/>
      <c r="C716" s="3"/>
      <c r="D716" s="3"/>
      <c r="E716" s="3"/>
    </row>
    <row r="717" spans="1:5">
      <c r="A717" s="3"/>
      <c r="B717" s="3"/>
      <c r="C717" s="3"/>
      <c r="D717" s="3"/>
      <c r="E717" s="3"/>
    </row>
    <row r="718" spans="1:5">
      <c r="A718" s="3"/>
      <c r="B718" s="3"/>
      <c r="C718" s="3"/>
      <c r="D718" s="3"/>
      <c r="E718" s="3"/>
    </row>
    <row r="719" spans="1:5">
      <c r="A719" s="3"/>
      <c r="B719" s="3"/>
      <c r="C719" s="3"/>
      <c r="D719" s="3"/>
      <c r="E719" s="3"/>
    </row>
    <row r="720" spans="1:5">
      <c r="A720" s="3"/>
      <c r="B720" s="3"/>
      <c r="C720" s="3"/>
      <c r="D720" s="3"/>
      <c r="E720" s="3"/>
    </row>
    <row r="721" spans="1:5">
      <c r="A721" s="3"/>
      <c r="B721" s="3"/>
      <c r="C721" s="3"/>
      <c r="D721" s="3"/>
      <c r="E721" s="3"/>
    </row>
    <row r="722" spans="1:5">
      <c r="A722" s="3"/>
      <c r="B722" s="3"/>
      <c r="C722" s="3"/>
      <c r="D722" s="3"/>
      <c r="E722" s="3"/>
    </row>
    <row r="723" spans="1:5">
      <c r="A723" s="3"/>
      <c r="B723" s="3"/>
      <c r="C723" s="3"/>
      <c r="D723" s="3"/>
      <c r="E723" s="3"/>
    </row>
    <row r="724" spans="1:5">
      <c r="A724" s="3"/>
      <c r="B724" s="3"/>
      <c r="C724" s="3"/>
      <c r="D724" s="3"/>
      <c r="E724" s="3"/>
    </row>
    <row r="725" spans="1:5">
      <c r="A725" s="3"/>
      <c r="B725" s="3"/>
      <c r="C725" s="3"/>
      <c r="D725" s="3"/>
      <c r="E725" s="3"/>
    </row>
    <row r="726" spans="1:5">
      <c r="A726" s="3"/>
      <c r="B726" s="3"/>
      <c r="C726" s="3"/>
      <c r="D726" s="3"/>
      <c r="E726" s="3"/>
    </row>
    <row r="727" spans="1:5">
      <c r="A727" s="3"/>
      <c r="B727" s="3"/>
      <c r="C727" s="3"/>
      <c r="D727" s="3"/>
      <c r="E727" s="3"/>
    </row>
    <row r="728" spans="1:5">
      <c r="A728" s="3"/>
      <c r="B728" s="3"/>
      <c r="C728" s="3"/>
      <c r="D728" s="3"/>
      <c r="E728" s="3"/>
    </row>
    <row r="729" spans="1:5">
      <c r="A729" s="3"/>
      <c r="B729" s="3"/>
      <c r="C729" s="3"/>
      <c r="D729" s="3"/>
      <c r="E729" s="3"/>
    </row>
    <row r="730" spans="1:5">
      <c r="A730" s="3"/>
      <c r="B730" s="3"/>
      <c r="C730" s="3"/>
      <c r="D730" s="3"/>
      <c r="E730" s="3"/>
    </row>
    <row r="731" spans="1:5">
      <c r="A731" s="3"/>
      <c r="B731" s="3"/>
      <c r="C731" s="3"/>
      <c r="D731" s="3"/>
      <c r="E731" s="3"/>
    </row>
    <row r="732" spans="1:5">
      <c r="A732" s="3"/>
      <c r="B732" s="3"/>
      <c r="C732" s="3"/>
      <c r="D732" s="3"/>
      <c r="E732" s="3"/>
    </row>
    <row r="733" spans="1:5">
      <c r="A733" s="3"/>
      <c r="B733" s="3"/>
      <c r="C733" s="3"/>
      <c r="D733" s="3"/>
      <c r="E733" s="3"/>
    </row>
    <row r="734" spans="1:5">
      <c r="A734" s="3"/>
      <c r="B734" s="3"/>
      <c r="C734" s="3"/>
      <c r="D734" s="3"/>
      <c r="E734" s="3"/>
    </row>
    <row r="735" spans="1:5">
      <c r="A735" s="3"/>
      <c r="B735" s="3"/>
      <c r="C735" s="3"/>
      <c r="D735" s="3"/>
      <c r="E735" s="3"/>
    </row>
    <row r="736" spans="1:5">
      <c r="A736" s="3"/>
      <c r="B736" s="3"/>
      <c r="C736" s="3"/>
      <c r="D736" s="3"/>
      <c r="E736" s="3"/>
    </row>
    <row r="737" spans="1:5">
      <c r="A737" s="3"/>
      <c r="B737" s="3"/>
      <c r="C737" s="3"/>
      <c r="D737" s="3"/>
      <c r="E737" s="3"/>
    </row>
    <row r="738" spans="1:5">
      <c r="A738" s="3"/>
      <c r="B738" s="3"/>
      <c r="C738" s="3"/>
      <c r="D738" s="3"/>
      <c r="E738" s="3"/>
    </row>
    <row r="739" spans="1:5">
      <c r="A739" s="3"/>
      <c r="B739" s="3"/>
      <c r="C739" s="3"/>
      <c r="D739" s="3"/>
      <c r="E739" s="3"/>
    </row>
    <row r="740" spans="1:5">
      <c r="A740" s="3"/>
      <c r="B740" s="3"/>
      <c r="C740" s="3"/>
      <c r="D740" s="3"/>
      <c r="E740" s="3"/>
    </row>
    <row r="741" spans="1:5">
      <c r="A741" s="3"/>
      <c r="B741" s="3"/>
      <c r="C741" s="3"/>
      <c r="D741" s="3"/>
      <c r="E741" s="3"/>
    </row>
    <row r="742" spans="1:5">
      <c r="A742" s="3"/>
      <c r="B742" s="3"/>
      <c r="C742" s="3"/>
      <c r="D742" s="3"/>
      <c r="E742" s="3"/>
    </row>
    <row r="743" spans="1:5">
      <c r="A743" s="3"/>
      <c r="B743" s="3"/>
      <c r="C743" s="3"/>
      <c r="D743" s="3"/>
      <c r="E743" s="3"/>
    </row>
    <row r="744" spans="1:5">
      <c r="A744" s="3"/>
      <c r="B744" s="3"/>
      <c r="C744" s="3"/>
      <c r="D744" s="3"/>
      <c r="E744" s="3"/>
    </row>
    <row r="745" spans="1:5">
      <c r="A745" s="3"/>
      <c r="B745" s="3"/>
      <c r="C745" s="3"/>
      <c r="D745" s="3"/>
      <c r="E745" s="3"/>
    </row>
    <row r="746" spans="1:5">
      <c r="A746" s="3"/>
      <c r="B746" s="3"/>
      <c r="C746" s="3"/>
      <c r="D746" s="3"/>
      <c r="E746" s="3"/>
    </row>
    <row r="747" spans="1:5">
      <c r="A747" s="3"/>
      <c r="B747" s="3"/>
      <c r="C747" s="3"/>
      <c r="D747" s="3"/>
      <c r="E747" s="3"/>
    </row>
    <row r="748" spans="1:5">
      <c r="A748" s="3"/>
      <c r="B748" s="3"/>
      <c r="C748" s="3"/>
      <c r="D748" s="3"/>
      <c r="E748" s="3"/>
    </row>
    <row r="749" spans="1:5">
      <c r="A749" s="3"/>
      <c r="B749" s="3"/>
      <c r="C749" s="3"/>
      <c r="D749" s="3"/>
      <c r="E749" s="3"/>
    </row>
    <row r="750" spans="1:5">
      <c r="A750" s="3"/>
      <c r="B750" s="3"/>
      <c r="C750" s="3"/>
      <c r="D750" s="3"/>
      <c r="E750" s="3"/>
    </row>
    <row r="751" spans="1:5">
      <c r="A751" s="3"/>
      <c r="B751" s="3"/>
      <c r="C751" s="3"/>
      <c r="D751" s="3"/>
      <c r="E751" s="3"/>
    </row>
    <row r="752" spans="1:5">
      <c r="A752" s="3"/>
      <c r="B752" s="3"/>
      <c r="C752" s="3"/>
      <c r="D752" s="3"/>
      <c r="E752" s="3"/>
    </row>
    <row r="753" spans="1:5">
      <c r="A753" s="3"/>
      <c r="B753" s="3"/>
      <c r="C753" s="3"/>
      <c r="D753" s="3"/>
      <c r="E753" s="3"/>
    </row>
    <row r="754" spans="1:5">
      <c r="A754" s="3"/>
      <c r="B754" s="3"/>
      <c r="C754" s="3"/>
      <c r="D754" s="3"/>
      <c r="E754" s="3"/>
    </row>
    <row r="755" spans="1:5">
      <c r="A755" s="3"/>
      <c r="B755" s="3"/>
      <c r="C755" s="3"/>
      <c r="D755" s="3"/>
      <c r="E755" s="3"/>
    </row>
    <row r="756" spans="1:5">
      <c r="A756" s="3"/>
      <c r="B756" s="3"/>
      <c r="C756" s="3"/>
      <c r="D756" s="3"/>
      <c r="E756" s="3"/>
    </row>
    <row r="757" spans="1:5">
      <c r="A757" s="3"/>
      <c r="B757" s="3"/>
      <c r="C757" s="3"/>
      <c r="D757" s="3"/>
      <c r="E757" s="3"/>
    </row>
    <row r="758" spans="1:5">
      <c r="A758" s="3"/>
      <c r="B758" s="3"/>
      <c r="C758" s="3"/>
      <c r="D758" s="3"/>
      <c r="E758" s="3"/>
    </row>
    <row r="759" spans="1:5">
      <c r="A759" s="3"/>
      <c r="B759" s="3"/>
      <c r="C759" s="3"/>
      <c r="D759" s="3"/>
      <c r="E759" s="3"/>
    </row>
    <row r="760" spans="1:5">
      <c r="A760" s="3"/>
      <c r="B760" s="3"/>
      <c r="C760" s="3"/>
      <c r="D760" s="3"/>
      <c r="E760" s="3"/>
    </row>
    <row r="761" spans="1:5">
      <c r="A761" s="3"/>
      <c r="B761" s="3"/>
      <c r="C761" s="3"/>
      <c r="D761" s="3"/>
      <c r="E761" s="3"/>
    </row>
    <row r="762" spans="1:5">
      <c r="A762" s="3"/>
      <c r="B762" s="3"/>
      <c r="C762" s="3"/>
      <c r="D762" s="3"/>
      <c r="E762" s="3"/>
    </row>
    <row r="763" spans="1:5">
      <c r="A763" s="3"/>
      <c r="B763" s="3"/>
      <c r="C763" s="3"/>
      <c r="D763" s="3"/>
      <c r="E763" s="3"/>
    </row>
    <row r="764" spans="1:5">
      <c r="A764" s="3"/>
      <c r="B764" s="3"/>
      <c r="C764" s="3"/>
      <c r="D764" s="3"/>
      <c r="E764" s="3"/>
    </row>
    <row r="765" spans="1:5">
      <c r="A765" s="3"/>
      <c r="B765" s="3"/>
      <c r="C765" s="3"/>
      <c r="D765" s="3"/>
      <c r="E765" s="3"/>
    </row>
    <row r="766" spans="1:5">
      <c r="A766" s="3"/>
      <c r="B766" s="3"/>
      <c r="C766" s="3"/>
      <c r="D766" s="3"/>
      <c r="E766" s="3"/>
    </row>
    <row r="767" spans="1:5">
      <c r="A767" s="3"/>
      <c r="B767" s="3"/>
      <c r="C767" s="3"/>
      <c r="D767" s="3"/>
      <c r="E767" s="3"/>
    </row>
    <row r="768" spans="1:5">
      <c r="A768" s="3"/>
      <c r="B768" s="3"/>
      <c r="C768" s="3"/>
      <c r="D768" s="3"/>
      <c r="E768" s="3"/>
    </row>
    <row r="769" spans="1:5">
      <c r="A769" s="3"/>
      <c r="B769" s="3"/>
      <c r="C769" s="3"/>
      <c r="D769" s="3"/>
      <c r="E769" s="3"/>
    </row>
    <row r="770" spans="1:5">
      <c r="A770" s="3"/>
      <c r="B770" s="3"/>
      <c r="C770" s="3"/>
      <c r="D770" s="3"/>
      <c r="E770" s="3"/>
    </row>
    <row r="771" spans="1:5">
      <c r="A771" s="3"/>
      <c r="B771" s="3"/>
      <c r="C771" s="3"/>
      <c r="D771" s="3"/>
      <c r="E771" s="3"/>
    </row>
    <row r="772" spans="1:5">
      <c r="A772" s="3"/>
      <c r="B772" s="3"/>
      <c r="C772" s="3"/>
      <c r="D772" s="3"/>
      <c r="E772" s="3"/>
    </row>
    <row r="773" spans="1:5">
      <c r="A773" s="3"/>
      <c r="B773" s="3"/>
      <c r="C773" s="3"/>
      <c r="D773" s="3"/>
      <c r="E773" s="3"/>
    </row>
    <row r="774" spans="1:5">
      <c r="A774" s="3"/>
      <c r="B774" s="3"/>
      <c r="C774" s="3"/>
      <c r="D774" s="3"/>
      <c r="E774" s="3"/>
    </row>
    <row r="775" spans="1:5">
      <c r="A775" s="3"/>
      <c r="B775" s="3"/>
      <c r="C775" s="3"/>
      <c r="D775" s="3"/>
      <c r="E775" s="3"/>
    </row>
    <row r="776" spans="1:5">
      <c r="A776" s="3"/>
      <c r="B776" s="3"/>
      <c r="C776" s="3"/>
      <c r="D776" s="3"/>
      <c r="E776" s="3"/>
    </row>
    <row r="777" spans="1:5">
      <c r="A777" s="3"/>
      <c r="B777" s="3"/>
      <c r="C777" s="3"/>
      <c r="D777" s="3"/>
      <c r="E777" s="3"/>
    </row>
    <row r="778" spans="1:5">
      <c r="A778" s="3"/>
      <c r="B778" s="3"/>
      <c r="C778" s="3"/>
      <c r="D778" s="3"/>
      <c r="E778" s="3"/>
    </row>
    <row r="779" spans="1:5">
      <c r="A779" s="3"/>
      <c r="B779" s="3"/>
      <c r="C779" s="3"/>
      <c r="D779" s="3"/>
      <c r="E779" s="3"/>
    </row>
    <row r="780" spans="1:5">
      <c r="A780" s="3"/>
      <c r="B780" s="3"/>
      <c r="C780" s="3"/>
      <c r="D780" s="3"/>
      <c r="E780" s="3"/>
    </row>
    <row r="781" spans="1:5">
      <c r="A781" s="3"/>
      <c r="B781" s="3"/>
      <c r="C781" s="3"/>
      <c r="D781" s="3"/>
      <c r="E781" s="3"/>
    </row>
    <row r="782" spans="1:5">
      <c r="A782" s="3"/>
      <c r="B782" s="3"/>
      <c r="C782" s="3"/>
      <c r="D782" s="3"/>
      <c r="E782" s="3"/>
    </row>
    <row r="783" spans="1:5">
      <c r="A783" s="3"/>
      <c r="B783" s="3"/>
      <c r="C783" s="3"/>
      <c r="D783" s="3"/>
      <c r="E783" s="3"/>
    </row>
    <row r="784" spans="1:5">
      <c r="A784" s="3"/>
      <c r="B784" s="3"/>
      <c r="C784" s="3"/>
      <c r="D784" s="3"/>
      <c r="E784" s="3"/>
    </row>
    <row r="785" spans="1:5">
      <c r="A785" s="3"/>
      <c r="B785" s="3"/>
      <c r="C785" s="3"/>
      <c r="D785" s="3"/>
      <c r="E785" s="3"/>
    </row>
    <row r="786" spans="1:5">
      <c r="A786" s="3"/>
      <c r="B786" s="3"/>
      <c r="C786" s="3"/>
      <c r="D786" s="3"/>
      <c r="E786" s="3"/>
    </row>
    <row r="787" spans="1:5">
      <c r="A787" s="3"/>
      <c r="B787" s="3"/>
      <c r="C787" s="3"/>
      <c r="D787" s="3"/>
      <c r="E787" s="3"/>
    </row>
    <row r="788" spans="1:5">
      <c r="A788" s="3"/>
      <c r="B788" s="3"/>
      <c r="C788" s="3"/>
      <c r="D788" s="3"/>
      <c r="E788" s="3"/>
    </row>
    <row r="789" spans="1:5">
      <c r="A789" s="3"/>
      <c r="B789" s="3"/>
      <c r="C789" s="3"/>
      <c r="D789" s="3"/>
      <c r="E789" s="3"/>
    </row>
    <row r="790" spans="1:5">
      <c r="A790" s="3"/>
      <c r="B790" s="3"/>
      <c r="C790" s="3"/>
      <c r="D790" s="3"/>
      <c r="E790" s="3"/>
    </row>
    <row r="791" spans="1:5">
      <c r="A791" s="3"/>
      <c r="B791" s="3"/>
      <c r="C791" s="3"/>
      <c r="D791" s="3"/>
      <c r="E791" s="3"/>
    </row>
    <row r="792" spans="1:5">
      <c r="A792" s="3"/>
      <c r="B792" s="3"/>
      <c r="C792" s="3"/>
      <c r="D792" s="3"/>
      <c r="E792" s="3"/>
    </row>
    <row r="793" spans="1:5">
      <c r="A793" s="3"/>
      <c r="B793" s="3"/>
      <c r="C793" s="3"/>
      <c r="D793" s="3"/>
      <c r="E793" s="3"/>
    </row>
    <row r="794" spans="1:5">
      <c r="A794" s="3"/>
      <c r="B794" s="3"/>
      <c r="C794" s="3"/>
      <c r="D794" s="3"/>
      <c r="E794" s="3"/>
    </row>
    <row r="795" spans="1:5">
      <c r="A795" s="3"/>
      <c r="B795" s="3"/>
      <c r="C795" s="3"/>
      <c r="D795" s="3"/>
      <c r="E795" s="3"/>
    </row>
    <row r="796" spans="1:5">
      <c r="A796" s="3"/>
      <c r="B796" s="3"/>
      <c r="C796" s="3"/>
      <c r="D796" s="3"/>
      <c r="E796" s="3"/>
    </row>
    <row r="797" spans="1:5">
      <c r="A797" s="3"/>
      <c r="B797" s="3"/>
      <c r="C797" s="3"/>
      <c r="D797" s="3"/>
      <c r="E797" s="3"/>
    </row>
    <row r="798" spans="1:5">
      <c r="A798" s="3"/>
      <c r="B798" s="3"/>
      <c r="C798" s="3"/>
      <c r="D798" s="3"/>
      <c r="E798" s="3"/>
    </row>
    <row r="799" spans="1:5">
      <c r="A799" s="3"/>
      <c r="B799" s="3"/>
      <c r="C799" s="3"/>
      <c r="D799" s="3"/>
      <c r="E799" s="3"/>
    </row>
    <row r="800" spans="1:5">
      <c r="A800" s="3"/>
      <c r="B800" s="3"/>
      <c r="C800" s="3"/>
      <c r="D800" s="3"/>
      <c r="E800" s="3"/>
    </row>
    <row r="801" spans="1:5">
      <c r="A801" s="3"/>
      <c r="B801" s="3"/>
      <c r="C801" s="3"/>
      <c r="D801" s="3"/>
      <c r="E801" s="3"/>
    </row>
    <row r="802" spans="1:5">
      <c r="A802" s="3"/>
      <c r="B802" s="3"/>
      <c r="C802" s="3"/>
      <c r="D802" s="3"/>
      <c r="E802" s="3"/>
    </row>
    <row r="803" spans="1:5">
      <c r="A803" s="3"/>
      <c r="B803" s="3"/>
      <c r="C803" s="3"/>
      <c r="D803" s="3"/>
      <c r="E803" s="3"/>
    </row>
    <row r="804" spans="1:5">
      <c r="A804" s="3"/>
      <c r="B804" s="3"/>
      <c r="C804" s="3"/>
      <c r="D804" s="3"/>
      <c r="E804" s="3"/>
    </row>
    <row r="805" spans="1:5">
      <c r="A805" s="3"/>
      <c r="B805" s="3"/>
      <c r="C805" s="3"/>
      <c r="D805" s="3"/>
      <c r="E805" s="3"/>
    </row>
    <row r="806" spans="1:5">
      <c r="A806" s="3"/>
      <c r="B806" s="3"/>
      <c r="C806" s="3"/>
      <c r="D806" s="3"/>
      <c r="E806" s="3"/>
    </row>
    <row r="807" spans="1:5">
      <c r="A807" s="3"/>
      <c r="B807" s="3"/>
      <c r="C807" s="3"/>
      <c r="D807" s="3"/>
      <c r="E807" s="3"/>
    </row>
    <row r="808" spans="1:5">
      <c r="A808" s="3"/>
      <c r="B808" s="3"/>
      <c r="C808" s="3"/>
      <c r="D808" s="3"/>
      <c r="E808" s="3"/>
    </row>
    <row r="809" spans="1:5">
      <c r="A809" s="3"/>
      <c r="B809" s="3"/>
      <c r="C809" s="3"/>
      <c r="D809" s="3"/>
      <c r="E809" s="3"/>
    </row>
    <row r="810" spans="1:5">
      <c r="A810" s="3"/>
      <c r="B810" s="3"/>
      <c r="C810" s="3"/>
      <c r="D810" s="3"/>
      <c r="E810" s="3"/>
    </row>
    <row r="811" spans="1:5">
      <c r="A811" s="3"/>
      <c r="B811" s="3"/>
      <c r="C811" s="3"/>
      <c r="D811" s="3"/>
      <c r="E811" s="3"/>
    </row>
    <row r="812" spans="1:5">
      <c r="A812" s="3"/>
      <c r="B812" s="3"/>
      <c r="C812" s="3"/>
      <c r="D812" s="3"/>
      <c r="E812" s="3"/>
    </row>
    <row r="813" spans="1:5">
      <c r="A813" s="3"/>
      <c r="B813" s="3"/>
      <c r="C813" s="3"/>
      <c r="D813" s="3"/>
      <c r="E813" s="3"/>
    </row>
    <row r="814" spans="1:5">
      <c r="A814" s="3"/>
      <c r="B814" s="3"/>
      <c r="C814" s="3"/>
      <c r="D814" s="3"/>
      <c r="E814" s="3"/>
    </row>
    <row r="815" spans="1:5">
      <c r="A815" s="3"/>
      <c r="B815" s="3"/>
      <c r="C815" s="3"/>
      <c r="D815" s="3"/>
      <c r="E815" s="3"/>
    </row>
    <row r="816" spans="1:5">
      <c r="A816" s="3"/>
      <c r="B816" s="3"/>
      <c r="C816" s="3"/>
      <c r="D816" s="3"/>
      <c r="E816" s="3"/>
    </row>
    <row r="817" spans="1:5">
      <c r="A817" s="3"/>
      <c r="B817" s="3"/>
      <c r="C817" s="3"/>
      <c r="D817" s="3"/>
      <c r="E817" s="3"/>
    </row>
    <row r="818" spans="1:5">
      <c r="A818" s="3"/>
      <c r="B818" s="3"/>
      <c r="C818" s="3"/>
      <c r="D818" s="3"/>
      <c r="E818" s="3"/>
    </row>
    <row r="819" spans="1:5">
      <c r="A819" s="3"/>
      <c r="B819" s="3"/>
      <c r="C819" s="3"/>
      <c r="D819" s="3"/>
      <c r="E819" s="3"/>
    </row>
    <row r="820" spans="1:5">
      <c r="A820" s="3"/>
      <c r="B820" s="3"/>
      <c r="C820" s="3"/>
      <c r="D820" s="3"/>
      <c r="E820" s="3"/>
    </row>
    <row r="821" spans="1:5">
      <c r="A821" s="3"/>
      <c r="B821" s="3"/>
      <c r="C821" s="3"/>
      <c r="D821" s="3"/>
      <c r="E821" s="3"/>
    </row>
    <row r="822" spans="1:5">
      <c r="A822" s="3"/>
      <c r="B822" s="3"/>
      <c r="C822" s="3"/>
      <c r="D822" s="3"/>
      <c r="E822" s="3"/>
    </row>
    <row r="823" spans="1:5">
      <c r="A823" s="3"/>
      <c r="B823" s="3"/>
      <c r="C823" s="3"/>
      <c r="D823" s="3"/>
      <c r="E823" s="3"/>
    </row>
    <row r="824" spans="1:5">
      <c r="A824" s="3"/>
      <c r="B824" s="3"/>
      <c r="C824" s="3"/>
      <c r="D824" s="3"/>
      <c r="E824" s="3"/>
    </row>
    <row r="825" spans="1:5">
      <c r="A825" s="3"/>
      <c r="B825" s="3"/>
      <c r="C825" s="3"/>
      <c r="D825" s="3"/>
      <c r="E825" s="3"/>
    </row>
    <row r="826" spans="1:5">
      <c r="A826" s="3"/>
      <c r="B826" s="3"/>
      <c r="C826" s="3"/>
      <c r="D826" s="3"/>
      <c r="E826" s="3"/>
    </row>
    <row r="827" spans="1:5">
      <c r="A827" s="3"/>
      <c r="B827" s="3"/>
      <c r="C827" s="3"/>
      <c r="D827" s="3"/>
      <c r="E827" s="3"/>
    </row>
    <row r="828" spans="1:5">
      <c r="A828" s="3"/>
      <c r="B828" s="3"/>
      <c r="C828" s="3"/>
      <c r="D828" s="3"/>
      <c r="E828" s="3"/>
    </row>
    <row r="829" spans="1:5">
      <c r="A829" s="3"/>
      <c r="B829" s="3"/>
      <c r="C829" s="3"/>
      <c r="D829" s="3"/>
      <c r="E829" s="3"/>
    </row>
    <row r="830" spans="1:5">
      <c r="A830" s="3"/>
      <c r="B830" s="3"/>
      <c r="C830" s="3"/>
      <c r="D830" s="3"/>
      <c r="E830" s="3"/>
    </row>
    <row r="831" spans="1:5">
      <c r="A831" s="3"/>
      <c r="B831" s="3"/>
      <c r="C831" s="3"/>
      <c r="D831" s="3"/>
      <c r="E831" s="3"/>
    </row>
    <row r="832" spans="1:5">
      <c r="A832" s="3"/>
      <c r="B832" s="3"/>
      <c r="C832" s="3"/>
      <c r="D832" s="3"/>
      <c r="E832" s="3"/>
    </row>
    <row r="833" spans="1:5">
      <c r="A833" s="3"/>
      <c r="B833" s="3"/>
      <c r="C833" s="3"/>
      <c r="D833" s="3"/>
      <c r="E833" s="3"/>
    </row>
    <row r="834" spans="1:5">
      <c r="A834" s="3"/>
      <c r="B834" s="3"/>
      <c r="C834" s="3"/>
      <c r="D834" s="3"/>
      <c r="E834" s="3"/>
    </row>
    <row r="835" spans="1:5">
      <c r="A835" s="3"/>
      <c r="B835" s="3"/>
      <c r="C835" s="3"/>
      <c r="D835" s="3"/>
      <c r="E835" s="3"/>
    </row>
    <row r="836" spans="1:5">
      <c r="A836" s="3"/>
      <c r="B836" s="3"/>
      <c r="C836" s="3"/>
      <c r="D836" s="3"/>
      <c r="E836" s="3"/>
    </row>
    <row r="837" spans="1:5">
      <c r="A837" s="3"/>
      <c r="B837" s="3"/>
      <c r="C837" s="3"/>
      <c r="D837" s="3"/>
      <c r="E837" s="3"/>
    </row>
    <row r="838" spans="1:5">
      <c r="A838" s="3"/>
      <c r="B838" s="3"/>
      <c r="C838" s="3"/>
      <c r="D838" s="3"/>
      <c r="E838" s="3"/>
    </row>
    <row r="839" spans="1:5">
      <c r="A839" s="3"/>
      <c r="B839" s="3"/>
      <c r="C839" s="3"/>
      <c r="D839" s="3"/>
      <c r="E839" s="3"/>
    </row>
    <row r="840" spans="1:5">
      <c r="A840" s="3"/>
      <c r="B840" s="3"/>
      <c r="C840" s="3"/>
      <c r="D840" s="3"/>
      <c r="E840" s="3"/>
    </row>
    <row r="841" spans="1:5">
      <c r="A841" s="3"/>
      <c r="B841" s="3"/>
      <c r="C841" s="3"/>
      <c r="D841" s="3"/>
      <c r="E841" s="3"/>
    </row>
    <row r="842" spans="1:5">
      <c r="A842" s="3"/>
      <c r="B842" s="3"/>
      <c r="C842" s="3"/>
      <c r="D842" s="3"/>
      <c r="E842" s="3"/>
    </row>
    <row r="843" spans="1:5">
      <c r="A843" s="3"/>
      <c r="B843" s="3"/>
      <c r="C843" s="3"/>
      <c r="D843" s="3"/>
      <c r="E843" s="3"/>
    </row>
    <row r="844" spans="1:5">
      <c r="A844" s="3"/>
      <c r="B844" s="3"/>
      <c r="C844" s="3"/>
      <c r="D844" s="3"/>
      <c r="E844" s="3"/>
    </row>
    <row r="845" spans="1:5">
      <c r="A845" s="3"/>
      <c r="B845" s="3"/>
      <c r="C845" s="3"/>
      <c r="D845" s="3"/>
      <c r="E845" s="3"/>
    </row>
    <row r="846" spans="1:5">
      <c r="A846" s="3"/>
      <c r="B846" s="3"/>
      <c r="C846" s="3"/>
      <c r="D846" s="3"/>
      <c r="E846" s="3"/>
    </row>
    <row r="847" spans="1:5">
      <c r="A847" s="3"/>
      <c r="B847" s="3"/>
      <c r="C847" s="3"/>
      <c r="D847" s="3"/>
      <c r="E847" s="3"/>
    </row>
    <row r="848" spans="1:5">
      <c r="A848" s="3"/>
      <c r="B848" s="3"/>
      <c r="C848" s="3"/>
      <c r="D848" s="3"/>
      <c r="E848" s="3"/>
    </row>
    <row r="849" spans="1:5">
      <c r="A849" s="3"/>
      <c r="B849" s="3"/>
      <c r="C849" s="3"/>
      <c r="D849" s="3"/>
      <c r="E849" s="3"/>
    </row>
    <row r="850" spans="1:5">
      <c r="A850" s="3"/>
      <c r="B850" s="3"/>
      <c r="C850" s="3"/>
      <c r="D850" s="3"/>
      <c r="E850" s="3"/>
    </row>
    <row r="851" spans="1:5">
      <c r="A851" s="3"/>
      <c r="B851" s="3"/>
      <c r="C851" s="3"/>
      <c r="D851" s="3"/>
      <c r="E851" s="3"/>
    </row>
    <row r="852" spans="1:5">
      <c r="A852" s="3"/>
      <c r="B852" s="3"/>
      <c r="C852" s="3"/>
      <c r="D852" s="3"/>
      <c r="E852" s="3"/>
    </row>
    <row r="853" spans="1:5">
      <c r="A853" s="3"/>
      <c r="B853" s="3"/>
      <c r="C853" s="3"/>
      <c r="D853" s="3"/>
      <c r="E853" s="3"/>
    </row>
    <row r="854" spans="1:5">
      <c r="A854" s="3"/>
      <c r="B854" s="3"/>
      <c r="C854" s="3"/>
      <c r="D854" s="3"/>
      <c r="E854" s="3"/>
    </row>
    <row r="855" spans="1:5">
      <c r="A855" s="3"/>
      <c r="B855" s="3"/>
      <c r="C855" s="3"/>
      <c r="D855" s="3"/>
      <c r="E855" s="3"/>
    </row>
    <row r="856" spans="1:5">
      <c r="A856" s="3"/>
      <c r="B856" s="3"/>
      <c r="C856" s="3"/>
      <c r="D856" s="3"/>
      <c r="E856" s="3"/>
    </row>
    <row r="857" spans="1:5">
      <c r="A857" s="3"/>
      <c r="B857" s="3"/>
      <c r="C857" s="3"/>
      <c r="D857" s="3"/>
      <c r="E857" s="3"/>
    </row>
    <row r="858" spans="1:5">
      <c r="A858" s="3"/>
      <c r="B858" s="3"/>
      <c r="C858" s="3"/>
      <c r="D858" s="3"/>
      <c r="E858" s="3"/>
    </row>
    <row r="859" spans="1:5">
      <c r="A859" s="3"/>
      <c r="B859" s="3"/>
      <c r="C859" s="3"/>
      <c r="D859" s="3"/>
      <c r="E859" s="3"/>
    </row>
    <row r="860" spans="1:5">
      <c r="A860" s="3"/>
      <c r="B860" s="3"/>
      <c r="C860" s="3"/>
      <c r="D860" s="3"/>
      <c r="E860" s="3"/>
    </row>
    <row r="861" spans="1:5">
      <c r="A861" s="3"/>
      <c r="B861" s="3"/>
      <c r="C861" s="3"/>
      <c r="D861" s="3"/>
      <c r="E861" s="3"/>
    </row>
    <row r="862" spans="1:5">
      <c r="A862" s="3"/>
      <c r="B862" s="3"/>
      <c r="C862" s="3"/>
      <c r="D862" s="3"/>
      <c r="E862" s="3"/>
    </row>
    <row r="863" spans="1:5">
      <c r="A863" s="3"/>
      <c r="B863" s="3"/>
      <c r="C863" s="3"/>
      <c r="D863" s="3"/>
      <c r="E863" s="3"/>
    </row>
    <row r="864" spans="1:5">
      <c r="A864" s="3"/>
      <c r="B864" s="3"/>
      <c r="C864" s="3"/>
      <c r="D864" s="3"/>
      <c r="E864" s="3"/>
    </row>
    <row r="865" spans="1:5">
      <c r="A865" s="3"/>
      <c r="B865" s="3"/>
      <c r="C865" s="3"/>
      <c r="D865" s="3"/>
      <c r="E865" s="3"/>
    </row>
    <row r="866" spans="1:5">
      <c r="A866" s="3"/>
      <c r="B866" s="3"/>
      <c r="C866" s="3"/>
      <c r="D866" s="3"/>
      <c r="E866" s="3"/>
    </row>
    <row r="867" spans="1:5">
      <c r="A867" s="3"/>
      <c r="B867" s="3"/>
      <c r="C867" s="3"/>
      <c r="D867" s="3"/>
      <c r="E867" s="3"/>
    </row>
    <row r="868" spans="1:5">
      <c r="A868" s="3"/>
      <c r="B868" s="3"/>
      <c r="C868" s="3"/>
      <c r="D868" s="3"/>
      <c r="E868" s="3"/>
    </row>
    <row r="869" spans="1:5">
      <c r="A869" s="3"/>
      <c r="B869" s="3"/>
      <c r="C869" s="3"/>
      <c r="D869" s="3"/>
      <c r="E869" s="3"/>
    </row>
    <row r="870" spans="1:5">
      <c r="A870" s="3"/>
      <c r="B870" s="3"/>
      <c r="C870" s="3"/>
      <c r="D870" s="3"/>
      <c r="E870" s="3"/>
    </row>
    <row r="871" spans="1:5">
      <c r="A871" s="3"/>
      <c r="B871" s="3"/>
      <c r="C871" s="3"/>
      <c r="D871" s="3"/>
      <c r="E871" s="3"/>
    </row>
    <row r="872" spans="1:5">
      <c r="A872" s="3"/>
      <c r="B872" s="3"/>
      <c r="C872" s="3"/>
      <c r="D872" s="3"/>
      <c r="E872" s="3"/>
    </row>
    <row r="873" spans="1:5">
      <c r="A873" s="3"/>
      <c r="B873" s="3"/>
      <c r="C873" s="3"/>
      <c r="D873" s="3"/>
      <c r="E873" s="3"/>
    </row>
    <row r="874" spans="1:5">
      <c r="A874" s="3"/>
      <c r="B874" s="3"/>
      <c r="C874" s="3"/>
      <c r="D874" s="3"/>
      <c r="E874" s="3"/>
    </row>
    <row r="875" spans="1:5">
      <c r="A875" s="3"/>
      <c r="B875" s="3"/>
      <c r="C875" s="3"/>
      <c r="D875" s="3"/>
      <c r="E875" s="3"/>
    </row>
    <row r="876" spans="1:5">
      <c r="A876" s="3"/>
      <c r="B876" s="3"/>
      <c r="C876" s="3"/>
      <c r="D876" s="3"/>
      <c r="E876" s="3"/>
    </row>
    <row r="877" spans="1:5">
      <c r="A877" s="3"/>
      <c r="B877" s="3"/>
      <c r="C877" s="3"/>
      <c r="D877" s="3"/>
      <c r="E877" s="3"/>
    </row>
    <row r="878" spans="1:5">
      <c r="A878" s="3"/>
      <c r="B878" s="3"/>
      <c r="C878" s="3"/>
      <c r="D878" s="3"/>
      <c r="E878" s="3"/>
    </row>
    <row r="879" spans="1:5">
      <c r="A879" s="3"/>
      <c r="B879" s="3"/>
      <c r="C879" s="3"/>
      <c r="D879" s="3"/>
      <c r="E879" s="3"/>
    </row>
    <row r="880" spans="1:5">
      <c r="A880" s="3"/>
      <c r="B880" s="3"/>
      <c r="C880" s="3"/>
      <c r="D880" s="3"/>
      <c r="E880" s="3"/>
    </row>
    <row r="881" spans="1:5">
      <c r="A881" s="3"/>
      <c r="B881" s="3"/>
      <c r="C881" s="3"/>
      <c r="D881" s="3"/>
      <c r="E881" s="3"/>
    </row>
    <row r="882" spans="1:5">
      <c r="A882" s="3"/>
      <c r="B882" s="3"/>
      <c r="C882" s="3"/>
      <c r="D882" s="3"/>
      <c r="E882" s="3"/>
    </row>
    <row r="883" spans="1:5">
      <c r="A883" s="3"/>
      <c r="B883" s="3"/>
      <c r="C883" s="3"/>
      <c r="D883" s="3"/>
      <c r="E883" s="3"/>
    </row>
    <row r="884" spans="1:5">
      <c r="A884" s="3"/>
      <c r="B884" s="3"/>
      <c r="C884" s="3"/>
      <c r="D884" s="3"/>
      <c r="E884" s="3"/>
    </row>
    <row r="885" spans="1:5">
      <c r="A885" s="3"/>
      <c r="B885" s="3"/>
      <c r="C885" s="3"/>
      <c r="D885" s="3"/>
      <c r="E885" s="3"/>
    </row>
    <row r="886" spans="1:5">
      <c r="A886" s="3"/>
      <c r="B886" s="3"/>
      <c r="C886" s="3"/>
      <c r="D886" s="3"/>
      <c r="E886" s="3"/>
    </row>
    <row r="887" spans="1:5">
      <c r="A887" s="3"/>
      <c r="B887" s="3"/>
      <c r="C887" s="3"/>
      <c r="D887" s="3"/>
      <c r="E887" s="3"/>
    </row>
    <row r="888" spans="1:5">
      <c r="A888" s="3"/>
      <c r="B888" s="3"/>
      <c r="C888" s="3"/>
      <c r="D888" s="3"/>
      <c r="E888" s="3"/>
    </row>
    <row r="889" spans="1:5">
      <c r="A889" s="3"/>
      <c r="B889" s="3"/>
      <c r="C889" s="3"/>
      <c r="D889" s="3"/>
      <c r="E889" s="3"/>
    </row>
    <row r="890" spans="1:5">
      <c r="A890" s="3"/>
      <c r="B890" s="3"/>
      <c r="C890" s="3"/>
      <c r="D890" s="3"/>
      <c r="E890" s="3"/>
    </row>
    <row r="891" spans="1:5">
      <c r="A891" s="3"/>
      <c r="B891" s="3"/>
      <c r="C891" s="3"/>
      <c r="D891" s="3"/>
      <c r="E891" s="3"/>
    </row>
    <row r="892" spans="1:5">
      <c r="A892" s="3"/>
      <c r="B892" s="3"/>
      <c r="C892" s="3"/>
      <c r="D892" s="3"/>
      <c r="E892" s="3"/>
    </row>
    <row r="893" spans="1:5">
      <c r="A893" s="3"/>
      <c r="B893" s="3"/>
      <c r="C893" s="3"/>
      <c r="D893" s="3"/>
      <c r="E893" s="3"/>
    </row>
    <row r="894" spans="1:5">
      <c r="A894" s="3"/>
      <c r="B894" s="3"/>
      <c r="C894" s="3"/>
      <c r="D894" s="3"/>
      <c r="E894" s="3"/>
    </row>
    <row r="895" spans="1:5">
      <c r="A895" s="3"/>
      <c r="B895" s="3"/>
      <c r="C895" s="3"/>
      <c r="D895" s="3"/>
      <c r="E895" s="3"/>
    </row>
    <row r="896" spans="1:5">
      <c r="A896" s="3"/>
      <c r="B896" s="3"/>
      <c r="C896" s="3"/>
      <c r="D896" s="3"/>
      <c r="E896" s="3"/>
    </row>
    <row r="897" spans="1:5">
      <c r="A897" s="3"/>
      <c r="B897" s="3"/>
      <c r="C897" s="3"/>
      <c r="D897" s="3"/>
      <c r="E897" s="3"/>
    </row>
    <row r="898" spans="1:5">
      <c r="A898" s="3"/>
      <c r="B898" s="3"/>
      <c r="C898" s="3"/>
      <c r="D898" s="3"/>
      <c r="E898" s="3"/>
    </row>
    <row r="899" spans="1:5">
      <c r="A899" s="3"/>
      <c r="B899" s="3"/>
      <c r="C899" s="3"/>
      <c r="D899" s="3"/>
      <c r="E899" s="3"/>
    </row>
    <row r="900" spans="1:5">
      <c r="A900" s="3"/>
      <c r="B900" s="3"/>
      <c r="C900" s="3"/>
      <c r="D900" s="3"/>
      <c r="E900" s="3"/>
    </row>
    <row r="901" spans="1:5">
      <c r="A901" s="3"/>
      <c r="B901" s="3"/>
      <c r="C901" s="3"/>
      <c r="D901" s="3"/>
      <c r="E901" s="3"/>
    </row>
    <row r="902" spans="1:5">
      <c r="A902" s="3"/>
      <c r="B902" s="3"/>
      <c r="C902" s="3"/>
      <c r="D902" s="3"/>
      <c r="E902" s="3"/>
    </row>
    <row r="903" spans="1:5">
      <c r="A903" s="3"/>
      <c r="B903" s="3"/>
      <c r="C903" s="3"/>
      <c r="D903" s="3"/>
      <c r="E903" s="3"/>
    </row>
    <row r="904" spans="1:5">
      <c r="A904" s="3"/>
      <c r="B904" s="3"/>
      <c r="C904" s="3"/>
      <c r="D904" s="3"/>
      <c r="E904" s="3"/>
    </row>
    <row r="905" spans="1:5">
      <c r="A905" s="3"/>
      <c r="B905" s="3"/>
      <c r="C905" s="3"/>
      <c r="D905" s="3"/>
      <c r="E905" s="3"/>
    </row>
    <row r="906" spans="1:5">
      <c r="A906" s="3"/>
      <c r="B906" s="3"/>
      <c r="C906" s="3"/>
      <c r="D906" s="3"/>
      <c r="E906" s="3"/>
    </row>
    <row r="907" spans="1:5">
      <c r="A907" s="3"/>
      <c r="B907" s="3"/>
      <c r="C907" s="3"/>
      <c r="D907" s="3"/>
      <c r="E907" s="3"/>
    </row>
    <row r="908" spans="1:5">
      <c r="A908" s="3"/>
      <c r="B908" s="3"/>
      <c r="C908" s="3"/>
      <c r="D908" s="3"/>
      <c r="E908" s="3"/>
    </row>
    <row r="909" spans="1:5">
      <c r="A909" s="3"/>
      <c r="B909" s="3"/>
      <c r="C909" s="3"/>
      <c r="D909" s="3"/>
      <c r="E909" s="3"/>
    </row>
    <row r="910" spans="1:5">
      <c r="A910" s="3"/>
      <c r="B910" s="3"/>
      <c r="C910" s="3"/>
      <c r="D910" s="3"/>
      <c r="E910" s="3"/>
    </row>
    <row r="911" spans="1:5">
      <c r="A911" s="3"/>
      <c r="B911" s="3"/>
      <c r="C911" s="3"/>
      <c r="D911" s="3"/>
      <c r="E911" s="3"/>
    </row>
    <row r="912" spans="1:5">
      <c r="A912" s="3"/>
      <c r="B912" s="3"/>
      <c r="C912" s="3"/>
      <c r="D912" s="3"/>
      <c r="E912" s="3"/>
    </row>
    <row r="913" spans="1:5">
      <c r="A913" s="3"/>
      <c r="B913" s="3"/>
      <c r="C913" s="3"/>
      <c r="D913" s="3"/>
      <c r="E913" s="3"/>
    </row>
    <row r="914" spans="1:5">
      <c r="A914" s="3"/>
      <c r="B914" s="3"/>
      <c r="C914" s="3"/>
      <c r="D914" s="3"/>
      <c r="E914" s="3"/>
    </row>
    <row r="915" spans="1:5">
      <c r="A915" s="3"/>
      <c r="B915" s="3"/>
      <c r="C915" s="3"/>
      <c r="D915" s="3"/>
      <c r="E915" s="3"/>
    </row>
    <row r="916" spans="1:5">
      <c r="A916" s="3"/>
      <c r="B916" s="3"/>
      <c r="C916" s="3"/>
      <c r="D916" s="3"/>
      <c r="E916" s="3"/>
    </row>
    <row r="917" spans="1:5">
      <c r="A917" s="3"/>
      <c r="B917" s="3"/>
      <c r="C917" s="3"/>
      <c r="D917" s="3"/>
      <c r="E917" s="3"/>
    </row>
    <row r="918" spans="1:5">
      <c r="A918" s="3"/>
      <c r="B918" s="3"/>
      <c r="C918" s="3"/>
      <c r="D918" s="3"/>
      <c r="E918" s="3"/>
    </row>
    <row r="919" spans="1:5">
      <c r="A919" s="3"/>
      <c r="B919" s="3"/>
      <c r="C919" s="3"/>
      <c r="D919" s="3"/>
      <c r="E919" s="3"/>
    </row>
    <row r="920" spans="1:5">
      <c r="A920" s="3"/>
      <c r="B920" s="3"/>
      <c r="C920" s="3"/>
      <c r="D920" s="3"/>
      <c r="E920" s="3"/>
    </row>
    <row r="921" spans="1:5">
      <c r="A921" s="3"/>
      <c r="B921" s="3"/>
      <c r="C921" s="3"/>
      <c r="D921" s="3"/>
      <c r="E921" s="3"/>
    </row>
    <row r="922" spans="1:5">
      <c r="A922" s="3"/>
      <c r="B922" s="3"/>
      <c r="C922" s="3"/>
      <c r="D922" s="3"/>
      <c r="E922" s="3"/>
    </row>
    <row r="923" spans="1:5">
      <c r="A923" s="3"/>
      <c r="B923" s="3"/>
      <c r="C923" s="3"/>
      <c r="D923" s="3"/>
      <c r="E923" s="3"/>
    </row>
    <row r="924" spans="1:5">
      <c r="A924" s="3"/>
      <c r="B924" s="3"/>
      <c r="C924" s="3"/>
      <c r="D924" s="3"/>
      <c r="E924" s="3"/>
    </row>
    <row r="925" spans="1:5">
      <c r="A925" s="3"/>
      <c r="B925" s="3"/>
      <c r="C925" s="3"/>
      <c r="D925" s="3"/>
      <c r="E925" s="3"/>
    </row>
    <row r="926" spans="1:5">
      <c r="A926" s="3"/>
      <c r="B926" s="3"/>
      <c r="C926" s="3"/>
      <c r="D926" s="3"/>
      <c r="E926" s="3"/>
    </row>
    <row r="927" spans="1:5">
      <c r="A927" s="3"/>
      <c r="B927" s="3"/>
      <c r="C927" s="3"/>
      <c r="D927" s="3"/>
      <c r="E927" s="3"/>
    </row>
    <row r="928" spans="1:5">
      <c r="A928" s="3"/>
      <c r="B928" s="3"/>
      <c r="C928" s="3"/>
      <c r="D928" s="3"/>
      <c r="E928" s="3"/>
    </row>
    <row r="929" spans="1:5">
      <c r="A929" s="3"/>
      <c r="B929" s="3"/>
      <c r="C929" s="3"/>
      <c r="D929" s="3"/>
      <c r="E929" s="3"/>
    </row>
    <row r="930" spans="1:5">
      <c r="A930" s="3"/>
      <c r="B930" s="3"/>
      <c r="C930" s="3"/>
      <c r="D930" s="3"/>
      <c r="E930" s="3"/>
    </row>
    <row r="931" spans="1:5">
      <c r="A931" s="3"/>
      <c r="B931" s="3"/>
      <c r="C931" s="3"/>
      <c r="D931" s="3"/>
      <c r="E931" s="3"/>
    </row>
    <row r="932" spans="1:5">
      <c r="A932" s="3"/>
      <c r="B932" s="3"/>
      <c r="C932" s="3"/>
      <c r="D932" s="3"/>
      <c r="E932" s="3"/>
    </row>
    <row r="933" spans="1:5">
      <c r="A933" s="3"/>
      <c r="B933" s="3"/>
      <c r="C933" s="3"/>
      <c r="D933" s="3"/>
      <c r="E933" s="3"/>
    </row>
    <row r="934" spans="1:5">
      <c r="A934" s="3"/>
      <c r="B934" s="3"/>
      <c r="C934" s="3"/>
      <c r="D934" s="3"/>
      <c r="E934" s="3"/>
    </row>
    <row r="935" spans="1:5">
      <c r="A935" s="3"/>
      <c r="B935" s="3"/>
      <c r="C935" s="3"/>
      <c r="D935" s="3"/>
      <c r="E935" s="3"/>
    </row>
    <row r="936" spans="1:5">
      <c r="A936" s="3"/>
      <c r="B936" s="3"/>
      <c r="C936" s="3"/>
      <c r="D936" s="3"/>
      <c r="E936" s="3"/>
    </row>
    <row r="937" spans="1:5">
      <c r="A937" s="3"/>
      <c r="B937" s="3"/>
      <c r="C937" s="3"/>
      <c r="D937" s="3"/>
      <c r="E937" s="3"/>
    </row>
    <row r="938" spans="1:5">
      <c r="A938" s="3"/>
      <c r="B938" s="3"/>
      <c r="C938" s="3"/>
      <c r="D938" s="3"/>
      <c r="E938" s="3"/>
    </row>
    <row r="939" spans="1:5">
      <c r="A939" s="3"/>
      <c r="B939" s="3"/>
      <c r="C939" s="3"/>
      <c r="D939" s="3"/>
      <c r="E939" s="3"/>
    </row>
    <row r="940" spans="1:5">
      <c r="A940" s="3"/>
      <c r="B940" s="3"/>
      <c r="C940" s="3"/>
      <c r="D940" s="3"/>
      <c r="E940" s="3"/>
    </row>
    <row r="941" spans="1:5">
      <c r="A941" s="3"/>
      <c r="B941" s="3"/>
      <c r="C941" s="3"/>
      <c r="D941" s="3"/>
      <c r="E941" s="3"/>
    </row>
    <row r="942" spans="1:5">
      <c r="A942" s="3"/>
      <c r="B942" s="3"/>
      <c r="C942" s="3"/>
      <c r="D942" s="3"/>
      <c r="E942" s="3"/>
    </row>
    <row r="943" spans="1:5">
      <c r="A943" s="3"/>
      <c r="B943" s="3"/>
      <c r="C943" s="3"/>
      <c r="D943" s="3"/>
      <c r="E943" s="3"/>
    </row>
    <row r="944" spans="1:5">
      <c r="A944" s="3"/>
      <c r="B944" s="3"/>
      <c r="C944" s="3"/>
      <c r="D944" s="3"/>
      <c r="E944" s="3"/>
    </row>
    <row r="945" spans="1:5">
      <c r="A945" s="3"/>
      <c r="B945" s="3"/>
      <c r="C945" s="3"/>
      <c r="D945" s="3"/>
      <c r="E945" s="3"/>
    </row>
    <row r="946" spans="1:5">
      <c r="A946" s="3"/>
      <c r="B946" s="3"/>
      <c r="C946" s="3"/>
      <c r="D946" s="3"/>
      <c r="E946" s="3"/>
    </row>
    <row r="947" spans="1:5">
      <c r="A947" s="3"/>
      <c r="B947" s="3"/>
      <c r="C947" s="3"/>
      <c r="D947" s="3"/>
      <c r="E947" s="3"/>
    </row>
    <row r="948" spans="1:5">
      <c r="A948" s="3"/>
      <c r="B948" s="3"/>
      <c r="C948" s="3"/>
      <c r="D948" s="3"/>
      <c r="E948" s="3"/>
    </row>
    <row r="949" spans="1:5">
      <c r="A949" s="3"/>
      <c r="B949" s="3"/>
      <c r="C949" s="3"/>
      <c r="D949" s="3"/>
      <c r="E949" s="3"/>
    </row>
    <row r="950" spans="1:5">
      <c r="A950" s="3"/>
      <c r="B950" s="3"/>
      <c r="C950" s="3"/>
      <c r="D950" s="3"/>
      <c r="E950" s="3"/>
    </row>
    <row r="951" spans="1:5">
      <c r="A951" s="3"/>
      <c r="B951" s="3"/>
      <c r="C951" s="3"/>
      <c r="D951" s="3"/>
      <c r="E951" s="3"/>
    </row>
    <row r="952" spans="1:5">
      <c r="A952" s="3"/>
      <c r="B952" s="3"/>
      <c r="C952" s="3"/>
      <c r="D952" s="3"/>
      <c r="E952" s="3"/>
    </row>
    <row r="953" spans="1:5">
      <c r="A953" s="3"/>
      <c r="B953" s="3"/>
      <c r="C953" s="3"/>
      <c r="D953" s="3"/>
      <c r="E953" s="3"/>
    </row>
    <row r="954" spans="1:5">
      <c r="A954" s="3"/>
      <c r="B954" s="3"/>
      <c r="C954" s="3"/>
      <c r="D954" s="3"/>
      <c r="E954" s="3"/>
    </row>
    <row r="955" spans="1:5">
      <c r="A955" s="3"/>
      <c r="B955" s="3"/>
      <c r="C955" s="3"/>
      <c r="D955" s="3"/>
      <c r="E955" s="3"/>
    </row>
    <row r="956" spans="1:5">
      <c r="A956" s="3"/>
      <c r="B956" s="3"/>
      <c r="C956" s="3"/>
      <c r="D956" s="3"/>
      <c r="E956" s="3"/>
    </row>
    <row r="957" spans="1:5">
      <c r="A957" s="3"/>
      <c r="B957" s="3"/>
      <c r="C957" s="3"/>
      <c r="D957" s="3"/>
      <c r="E957" s="3"/>
    </row>
    <row r="958" spans="1:5">
      <c r="A958" s="3"/>
      <c r="B958" s="3"/>
      <c r="C958" s="3"/>
      <c r="D958" s="3"/>
      <c r="E958" s="3"/>
    </row>
    <row r="959" spans="1:5">
      <c r="A959" s="3"/>
      <c r="B959" s="3"/>
      <c r="C959" s="3"/>
      <c r="D959" s="3"/>
      <c r="E959" s="3"/>
    </row>
    <row r="960" spans="1:5">
      <c r="A960" s="3"/>
      <c r="B960" s="3"/>
      <c r="C960" s="3"/>
      <c r="D960" s="3"/>
      <c r="E960" s="3"/>
    </row>
    <row r="961" spans="1:5">
      <c r="A961" s="3"/>
      <c r="B961" s="3"/>
      <c r="C961" s="3"/>
      <c r="D961" s="3"/>
      <c r="E961" s="3"/>
    </row>
    <row r="962" spans="1:5">
      <c r="A962" s="3"/>
      <c r="B962" s="3"/>
      <c r="C962" s="3"/>
      <c r="D962" s="3"/>
      <c r="E962" s="3"/>
    </row>
    <row r="963" spans="1:5">
      <c r="A963" s="3"/>
      <c r="B963" s="3"/>
      <c r="C963" s="3"/>
      <c r="D963" s="3"/>
      <c r="E963" s="3"/>
    </row>
    <row r="964" spans="1:5">
      <c r="A964" s="3"/>
      <c r="B964" s="3"/>
      <c r="C964" s="3"/>
      <c r="D964" s="3"/>
      <c r="E964" s="3"/>
    </row>
    <row r="965" spans="1:5">
      <c r="A965" s="3"/>
      <c r="B965" s="3"/>
      <c r="C965" s="3"/>
      <c r="D965" s="3"/>
      <c r="E965" s="3"/>
    </row>
    <row r="966" spans="1:5">
      <c r="A966" s="3"/>
      <c r="B966" s="3"/>
      <c r="C966" s="3"/>
      <c r="D966" s="3"/>
      <c r="E966" s="3"/>
    </row>
    <row r="967" spans="1:5">
      <c r="A967" s="3"/>
      <c r="B967" s="3"/>
      <c r="C967" s="3"/>
      <c r="D967" s="3"/>
      <c r="E967" s="3"/>
    </row>
    <row r="968" spans="1:5">
      <c r="A968" s="3"/>
      <c r="B968" s="3"/>
      <c r="C968" s="3"/>
      <c r="D968" s="3"/>
      <c r="E968" s="3"/>
    </row>
    <row r="969" spans="1:5">
      <c r="A969" s="3"/>
      <c r="B969" s="3"/>
      <c r="C969" s="3"/>
      <c r="D969" s="3"/>
      <c r="E969" s="3"/>
    </row>
    <row r="970" spans="1:5">
      <c r="A970" s="3"/>
      <c r="B970" s="3"/>
      <c r="C970" s="3"/>
      <c r="D970" s="3"/>
      <c r="E970" s="3"/>
    </row>
    <row r="971" spans="1:5">
      <c r="A971" s="3"/>
      <c r="B971" s="3"/>
      <c r="C971" s="3"/>
      <c r="D971" s="3"/>
      <c r="E971" s="3"/>
    </row>
    <row r="972" spans="1:5">
      <c r="A972" s="3"/>
      <c r="B972" s="3"/>
      <c r="C972" s="3"/>
      <c r="D972" s="3"/>
      <c r="E972" s="3"/>
    </row>
    <row r="973" spans="1:5">
      <c r="A973" s="3"/>
      <c r="B973" s="3"/>
      <c r="C973" s="3"/>
      <c r="D973" s="3"/>
      <c r="E973" s="3"/>
    </row>
    <row r="974" spans="1:5">
      <c r="A974" s="3"/>
      <c r="B974" s="3"/>
      <c r="C974" s="3"/>
      <c r="D974" s="3"/>
      <c r="E974" s="3"/>
    </row>
    <row r="975" spans="1:5">
      <c r="A975" s="3"/>
      <c r="B975" s="3"/>
      <c r="C975" s="3"/>
      <c r="D975" s="3"/>
      <c r="E975" s="3"/>
    </row>
    <row r="976" spans="1:5">
      <c r="A976" s="3"/>
      <c r="B976" s="3"/>
      <c r="C976" s="3"/>
      <c r="D976" s="3"/>
      <c r="E976" s="3"/>
    </row>
    <row r="977" spans="1:5">
      <c r="A977" s="3"/>
      <c r="B977" s="3"/>
      <c r="C977" s="3"/>
      <c r="D977" s="3"/>
      <c r="E977" s="3"/>
    </row>
    <row r="978" spans="1:5">
      <c r="A978" s="3"/>
      <c r="B978" s="3"/>
      <c r="C978" s="3"/>
      <c r="D978" s="3"/>
      <c r="E978" s="3"/>
    </row>
    <row r="979" spans="1:5">
      <c r="A979" s="3"/>
      <c r="B979" s="3"/>
      <c r="C979" s="3"/>
      <c r="D979" s="3"/>
      <c r="E979" s="3"/>
    </row>
    <row r="980" spans="1:5">
      <c r="A980" s="3"/>
      <c r="B980" s="3"/>
      <c r="C980" s="3"/>
      <c r="D980" s="3"/>
      <c r="E980" s="3"/>
    </row>
    <row r="981" spans="1:5">
      <c r="A981" s="3"/>
      <c r="B981" s="3"/>
      <c r="C981" s="3"/>
      <c r="D981" s="3"/>
      <c r="E981" s="3"/>
    </row>
    <row r="982" spans="1:5">
      <c r="A982" s="3"/>
      <c r="B982" s="3"/>
      <c r="C982" s="3"/>
      <c r="D982" s="3"/>
      <c r="E982" s="3"/>
    </row>
    <row r="983" spans="1:5">
      <c r="A983" s="3"/>
      <c r="B983" s="3"/>
      <c r="C983" s="3"/>
      <c r="D983" s="3"/>
      <c r="E983" s="3"/>
    </row>
    <row r="984" spans="1:5">
      <c r="A984" s="3"/>
      <c r="B984" s="3"/>
      <c r="C984" s="3"/>
      <c r="D984" s="3"/>
      <c r="E984" s="3"/>
    </row>
    <row r="985" spans="1:5">
      <c r="A985" s="3"/>
      <c r="B985" s="3"/>
      <c r="C985" s="3"/>
      <c r="D985" s="3"/>
      <c r="E985" s="3"/>
    </row>
    <row r="986" spans="1:5">
      <c r="A986" s="3"/>
      <c r="B986" s="3"/>
      <c r="C986" s="3"/>
      <c r="D986" s="3"/>
      <c r="E986" s="3"/>
    </row>
    <row r="987" spans="1:5">
      <c r="A987" s="3"/>
      <c r="B987" s="3"/>
      <c r="C987" s="3"/>
      <c r="D987" s="3"/>
      <c r="E987" s="3"/>
    </row>
    <row r="988" spans="1:5">
      <c r="A988" s="3"/>
      <c r="B988" s="3"/>
      <c r="C988" s="3"/>
      <c r="D988" s="3"/>
      <c r="E988" s="3"/>
    </row>
    <row r="989" spans="1:5">
      <c r="A989" s="3"/>
      <c r="B989" s="3"/>
      <c r="C989" s="3"/>
      <c r="D989" s="3"/>
      <c r="E989" s="3"/>
    </row>
    <row r="990" spans="1:5">
      <c r="A990" s="3"/>
      <c r="B990" s="3"/>
      <c r="C990" s="3"/>
      <c r="D990" s="3"/>
      <c r="E990" s="3"/>
    </row>
    <row r="991" spans="1:5">
      <c r="A991" s="3"/>
      <c r="B991" s="3"/>
      <c r="C991" s="3"/>
      <c r="D991" s="3"/>
      <c r="E991" s="3"/>
    </row>
    <row r="992" spans="1:5">
      <c r="A992" s="3"/>
      <c r="B992" s="3"/>
      <c r="C992" s="3"/>
      <c r="D992" s="3"/>
      <c r="E992" s="3"/>
    </row>
    <row r="993" spans="1:5">
      <c r="A993" s="3"/>
      <c r="B993" s="3"/>
      <c r="C993" s="3"/>
      <c r="D993" s="3"/>
      <c r="E993" s="3"/>
    </row>
    <row r="994" spans="1:5">
      <c r="A994" s="3"/>
      <c r="B994" s="3"/>
      <c r="C994" s="3"/>
      <c r="D994" s="3"/>
      <c r="E994" s="3"/>
    </row>
    <row r="995" spans="1:5">
      <c r="A995" s="3"/>
      <c r="B995" s="3"/>
      <c r="C995" s="3"/>
      <c r="D995" s="3"/>
      <c r="E995" s="3"/>
    </row>
    <row r="996" spans="1:5">
      <c r="A996" s="3"/>
      <c r="B996" s="3"/>
      <c r="C996" s="3"/>
      <c r="D996" s="3"/>
      <c r="E996" s="3"/>
    </row>
    <row r="997" spans="1:5">
      <c r="A997" s="3"/>
      <c r="B997" s="3"/>
      <c r="C997" s="3"/>
      <c r="D997" s="3"/>
      <c r="E997" s="3"/>
    </row>
    <row r="998" spans="1:5">
      <c r="A998" s="3"/>
      <c r="B998" s="3"/>
      <c r="C998" s="3"/>
      <c r="D998" s="3"/>
      <c r="E998" s="3"/>
    </row>
    <row r="999" spans="1:5">
      <c r="A999" s="3"/>
      <c r="B999" s="3"/>
      <c r="C999" s="3"/>
      <c r="D999" s="3"/>
      <c r="E999" s="3"/>
    </row>
    <row r="1000" spans="1:5">
      <c r="A1000" s="3"/>
      <c r="B1000" s="3"/>
      <c r="C1000" s="3"/>
      <c r="D1000" s="3"/>
      <c r="E1000" s="3"/>
    </row>
    <row r="1001" spans="1:5">
      <c r="A1001" s="3"/>
      <c r="B1001" s="3"/>
      <c r="C1001" s="3"/>
      <c r="D1001" s="3"/>
      <c r="E1001" s="3"/>
    </row>
    <row r="1002" spans="1:5">
      <c r="A1002" s="3"/>
      <c r="B1002" s="3"/>
      <c r="C1002" s="3"/>
      <c r="D1002" s="3"/>
      <c r="E1002" s="3"/>
    </row>
    <row r="1003" spans="1:5">
      <c r="A1003" s="3"/>
      <c r="B1003" s="3"/>
      <c r="C1003" s="3"/>
      <c r="D1003" s="3"/>
      <c r="E1003" s="3"/>
    </row>
    <row r="1004" spans="1:5">
      <c r="A1004" s="3"/>
      <c r="B1004" s="3"/>
      <c r="C1004" s="3"/>
      <c r="D1004" s="3"/>
      <c r="E1004" s="3"/>
    </row>
    <row r="1005" spans="1:5">
      <c r="A1005" s="3"/>
      <c r="B1005" s="3"/>
      <c r="C1005" s="3"/>
      <c r="D1005" s="3"/>
      <c r="E1005" s="3"/>
    </row>
    <row r="1006" spans="1:5">
      <c r="A1006" s="3"/>
      <c r="B1006" s="3"/>
      <c r="C1006" s="3"/>
      <c r="D1006" s="3"/>
      <c r="E1006" s="3"/>
    </row>
    <row r="1007" spans="1:5">
      <c r="A1007" s="3"/>
      <c r="B1007" s="3"/>
      <c r="C1007" s="3"/>
      <c r="D1007" s="3"/>
      <c r="E1007" s="3"/>
    </row>
    <row r="1008" spans="1:5">
      <c r="A1008" s="3"/>
      <c r="B1008" s="3"/>
      <c r="C1008" s="3"/>
      <c r="D1008" s="3"/>
      <c r="E1008" s="3"/>
    </row>
    <row r="1009" spans="1:5">
      <c r="A1009" s="3"/>
      <c r="B1009" s="3"/>
      <c r="C1009" s="3"/>
      <c r="D1009" s="3"/>
      <c r="E1009" s="3"/>
    </row>
    <row r="1010" spans="1:5">
      <c r="A1010" s="3"/>
      <c r="B1010" s="3"/>
      <c r="C1010" s="3"/>
      <c r="D1010" s="3"/>
      <c r="E1010" s="3"/>
    </row>
    <row r="1011" spans="1:5">
      <c r="A1011" s="3"/>
      <c r="B1011" s="3"/>
      <c r="C1011" s="3"/>
      <c r="D1011" s="3"/>
      <c r="E1011" s="3"/>
    </row>
    <row r="1012" spans="1:5">
      <c r="A1012" s="3"/>
      <c r="B1012" s="3"/>
      <c r="C1012" s="3"/>
      <c r="D1012" s="3"/>
      <c r="E1012" s="3"/>
    </row>
    <row r="1013" spans="1:5">
      <c r="A1013" s="3"/>
      <c r="B1013" s="3"/>
      <c r="C1013" s="3"/>
      <c r="D1013" s="3"/>
      <c r="E1013" s="3"/>
    </row>
    <row r="1014" spans="1:5">
      <c r="A1014" s="3"/>
      <c r="B1014" s="3"/>
      <c r="C1014" s="3"/>
      <c r="D1014" s="3"/>
      <c r="E1014" s="3"/>
    </row>
    <row r="1015" spans="1:5">
      <c r="A1015" s="3"/>
      <c r="B1015" s="3"/>
      <c r="C1015" s="3"/>
      <c r="D1015" s="3"/>
      <c r="E1015" s="3"/>
    </row>
    <row r="1016" spans="1:5">
      <c r="A1016" s="3"/>
      <c r="B1016" s="3"/>
      <c r="C1016" s="3"/>
      <c r="D1016" s="3"/>
      <c r="E1016" s="3"/>
    </row>
    <row r="1017" spans="1:5">
      <c r="A1017" s="3"/>
      <c r="B1017" s="3"/>
      <c r="C1017" s="3"/>
      <c r="D1017" s="3"/>
      <c r="E1017" s="3"/>
    </row>
    <row r="1018" spans="1:5">
      <c r="A1018" s="3"/>
      <c r="B1018" s="3"/>
      <c r="C1018" s="3"/>
      <c r="D1018" s="3"/>
      <c r="E1018" s="3"/>
    </row>
    <row r="1019" spans="1:5">
      <c r="A1019" s="3"/>
      <c r="B1019" s="3"/>
      <c r="C1019" s="3"/>
      <c r="D1019" s="3"/>
      <c r="E1019" s="3"/>
    </row>
  </sheetData>
  <mergeCells count="23">
    <mergeCell ref="C2:C5"/>
    <mergeCell ref="C6:C10"/>
    <mergeCell ref="A2:A17"/>
    <mergeCell ref="B71:B72"/>
    <mergeCell ref="C11:C14"/>
    <mergeCell ref="C15:C16"/>
    <mergeCell ref="B2:B10"/>
    <mergeCell ref="B11:B16"/>
    <mergeCell ref="B67:B68"/>
    <mergeCell ref="A67:A73"/>
    <mergeCell ref="B48:B54"/>
    <mergeCell ref="C48:C54"/>
    <mergeCell ref="B55:B59"/>
    <mergeCell ref="C55:C59"/>
    <mergeCell ref="A18:A66"/>
    <mergeCell ref="B60:B66"/>
    <mergeCell ref="C60:C66"/>
    <mergeCell ref="C18:C28"/>
    <mergeCell ref="B18:B33"/>
    <mergeCell ref="C29:C33"/>
    <mergeCell ref="C34:C43"/>
    <mergeCell ref="C44:C47"/>
    <mergeCell ref="B34:B4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G9" sqref="G9"/>
    </sheetView>
  </sheetViews>
  <sheetFormatPr defaultRowHeight="12.75"/>
  <cols>
    <col min="1" max="1" width="9" style="18"/>
    <col min="2" max="2" width="13.5" style="18" customWidth="1"/>
    <col min="3" max="3" width="29.5" style="18" customWidth="1"/>
    <col min="4" max="4" width="11.75" style="18" customWidth="1"/>
    <col min="5" max="6" width="9" style="18"/>
    <col min="7" max="7" width="30" style="258" customWidth="1"/>
    <col min="8" max="8" width="29" style="258" customWidth="1"/>
    <col min="9" max="9" width="23.5" style="18" customWidth="1"/>
    <col min="10" max="257" width="9" style="18"/>
    <col min="258" max="258" width="13.5" style="18" customWidth="1"/>
    <col min="259" max="259" width="29.5" style="18" customWidth="1"/>
    <col min="260" max="260" width="11.75" style="18" customWidth="1"/>
    <col min="261" max="262" width="9" style="18"/>
    <col min="263" max="263" width="15.5" style="18" customWidth="1"/>
    <col min="264" max="264" width="15.125" style="18" customWidth="1"/>
    <col min="265" max="265" width="23.5" style="18" customWidth="1"/>
    <col min="266" max="513" width="9" style="18"/>
    <col min="514" max="514" width="13.5" style="18" customWidth="1"/>
    <col min="515" max="515" width="29.5" style="18" customWidth="1"/>
    <col min="516" max="516" width="11.75" style="18" customWidth="1"/>
    <col min="517" max="518" width="9" style="18"/>
    <col min="519" max="519" width="15.5" style="18" customWidth="1"/>
    <col min="520" max="520" width="15.125" style="18" customWidth="1"/>
    <col min="521" max="521" width="23.5" style="18" customWidth="1"/>
    <col min="522" max="769" width="9" style="18"/>
    <col min="770" max="770" width="13.5" style="18" customWidth="1"/>
    <col min="771" max="771" width="29.5" style="18" customWidth="1"/>
    <col min="772" max="772" width="11.75" style="18" customWidth="1"/>
    <col min="773" max="774" width="9" style="18"/>
    <col min="775" max="775" width="15.5" style="18" customWidth="1"/>
    <col min="776" max="776" width="15.125" style="18" customWidth="1"/>
    <col min="777" max="777" width="23.5" style="18" customWidth="1"/>
    <col min="778" max="1025" width="9" style="18"/>
    <col min="1026" max="1026" width="13.5" style="18" customWidth="1"/>
    <col min="1027" max="1027" width="29.5" style="18" customWidth="1"/>
    <col min="1028" max="1028" width="11.75" style="18" customWidth="1"/>
    <col min="1029" max="1030" width="9" style="18"/>
    <col min="1031" max="1031" width="15.5" style="18" customWidth="1"/>
    <col min="1032" max="1032" width="15.125" style="18" customWidth="1"/>
    <col min="1033" max="1033" width="23.5" style="18" customWidth="1"/>
    <col min="1034" max="1281" width="9" style="18"/>
    <col min="1282" max="1282" width="13.5" style="18" customWidth="1"/>
    <col min="1283" max="1283" width="29.5" style="18" customWidth="1"/>
    <col min="1284" max="1284" width="11.75" style="18" customWidth="1"/>
    <col min="1285" max="1286" width="9" style="18"/>
    <col min="1287" max="1287" width="15.5" style="18" customWidth="1"/>
    <col min="1288" max="1288" width="15.125" style="18" customWidth="1"/>
    <col min="1289" max="1289" width="23.5" style="18" customWidth="1"/>
    <col min="1290" max="1537" width="9" style="18"/>
    <col min="1538" max="1538" width="13.5" style="18" customWidth="1"/>
    <col min="1539" max="1539" width="29.5" style="18" customWidth="1"/>
    <col min="1540" max="1540" width="11.75" style="18" customWidth="1"/>
    <col min="1541" max="1542" width="9" style="18"/>
    <col min="1543" max="1543" width="15.5" style="18" customWidth="1"/>
    <col min="1544" max="1544" width="15.125" style="18" customWidth="1"/>
    <col min="1545" max="1545" width="23.5" style="18" customWidth="1"/>
    <col min="1546" max="1793" width="9" style="18"/>
    <col min="1794" max="1794" width="13.5" style="18" customWidth="1"/>
    <col min="1795" max="1795" width="29.5" style="18" customWidth="1"/>
    <col min="1796" max="1796" width="11.75" style="18" customWidth="1"/>
    <col min="1797" max="1798" width="9" style="18"/>
    <col min="1799" max="1799" width="15.5" style="18" customWidth="1"/>
    <col min="1800" max="1800" width="15.125" style="18" customWidth="1"/>
    <col min="1801" max="1801" width="23.5" style="18" customWidth="1"/>
    <col min="1802" max="2049" width="9" style="18"/>
    <col min="2050" max="2050" width="13.5" style="18" customWidth="1"/>
    <col min="2051" max="2051" width="29.5" style="18" customWidth="1"/>
    <col min="2052" max="2052" width="11.75" style="18" customWidth="1"/>
    <col min="2053" max="2054" width="9" style="18"/>
    <col min="2055" max="2055" width="15.5" style="18" customWidth="1"/>
    <col min="2056" max="2056" width="15.125" style="18" customWidth="1"/>
    <col min="2057" max="2057" width="23.5" style="18" customWidth="1"/>
    <col min="2058" max="2305" width="9" style="18"/>
    <col min="2306" max="2306" width="13.5" style="18" customWidth="1"/>
    <col min="2307" max="2307" width="29.5" style="18" customWidth="1"/>
    <col min="2308" max="2308" width="11.75" style="18" customWidth="1"/>
    <col min="2309" max="2310" width="9" style="18"/>
    <col min="2311" max="2311" width="15.5" style="18" customWidth="1"/>
    <col min="2312" max="2312" width="15.125" style="18" customWidth="1"/>
    <col min="2313" max="2313" width="23.5" style="18" customWidth="1"/>
    <col min="2314" max="2561" width="9" style="18"/>
    <col min="2562" max="2562" width="13.5" style="18" customWidth="1"/>
    <col min="2563" max="2563" width="29.5" style="18" customWidth="1"/>
    <col min="2564" max="2564" width="11.75" style="18" customWidth="1"/>
    <col min="2565" max="2566" width="9" style="18"/>
    <col min="2567" max="2567" width="15.5" style="18" customWidth="1"/>
    <col min="2568" max="2568" width="15.125" style="18" customWidth="1"/>
    <col min="2569" max="2569" width="23.5" style="18" customWidth="1"/>
    <col min="2570" max="2817" width="9" style="18"/>
    <col min="2818" max="2818" width="13.5" style="18" customWidth="1"/>
    <col min="2819" max="2819" width="29.5" style="18" customWidth="1"/>
    <col min="2820" max="2820" width="11.75" style="18" customWidth="1"/>
    <col min="2821" max="2822" width="9" style="18"/>
    <col min="2823" max="2823" width="15.5" style="18" customWidth="1"/>
    <col min="2824" max="2824" width="15.125" style="18" customWidth="1"/>
    <col min="2825" max="2825" width="23.5" style="18" customWidth="1"/>
    <col min="2826" max="3073" width="9" style="18"/>
    <col min="3074" max="3074" width="13.5" style="18" customWidth="1"/>
    <col min="3075" max="3075" width="29.5" style="18" customWidth="1"/>
    <col min="3076" max="3076" width="11.75" style="18" customWidth="1"/>
    <col min="3077" max="3078" width="9" style="18"/>
    <col min="3079" max="3079" width="15.5" style="18" customWidth="1"/>
    <col min="3080" max="3080" width="15.125" style="18" customWidth="1"/>
    <col min="3081" max="3081" width="23.5" style="18" customWidth="1"/>
    <col min="3082" max="3329" width="9" style="18"/>
    <col min="3330" max="3330" width="13.5" style="18" customWidth="1"/>
    <col min="3331" max="3331" width="29.5" style="18" customWidth="1"/>
    <col min="3332" max="3332" width="11.75" style="18" customWidth="1"/>
    <col min="3333" max="3334" width="9" style="18"/>
    <col min="3335" max="3335" width="15.5" style="18" customWidth="1"/>
    <col min="3336" max="3336" width="15.125" style="18" customWidth="1"/>
    <col min="3337" max="3337" width="23.5" style="18" customWidth="1"/>
    <col min="3338" max="3585" width="9" style="18"/>
    <col min="3586" max="3586" width="13.5" style="18" customWidth="1"/>
    <col min="3587" max="3587" width="29.5" style="18" customWidth="1"/>
    <col min="3588" max="3588" width="11.75" style="18" customWidth="1"/>
    <col min="3589" max="3590" width="9" style="18"/>
    <col min="3591" max="3591" width="15.5" style="18" customWidth="1"/>
    <col min="3592" max="3592" width="15.125" style="18" customWidth="1"/>
    <col min="3593" max="3593" width="23.5" style="18" customWidth="1"/>
    <col min="3594" max="3841" width="9" style="18"/>
    <col min="3842" max="3842" width="13.5" style="18" customWidth="1"/>
    <col min="3843" max="3843" width="29.5" style="18" customWidth="1"/>
    <col min="3844" max="3844" width="11.75" style="18" customWidth="1"/>
    <col min="3845" max="3846" width="9" style="18"/>
    <col min="3847" max="3847" width="15.5" style="18" customWidth="1"/>
    <col min="3848" max="3848" width="15.125" style="18" customWidth="1"/>
    <col min="3849" max="3849" width="23.5" style="18" customWidth="1"/>
    <col min="3850" max="4097" width="9" style="18"/>
    <col min="4098" max="4098" width="13.5" style="18" customWidth="1"/>
    <col min="4099" max="4099" width="29.5" style="18" customWidth="1"/>
    <col min="4100" max="4100" width="11.75" style="18" customWidth="1"/>
    <col min="4101" max="4102" width="9" style="18"/>
    <col min="4103" max="4103" width="15.5" style="18" customWidth="1"/>
    <col min="4104" max="4104" width="15.125" style="18" customWidth="1"/>
    <col min="4105" max="4105" width="23.5" style="18" customWidth="1"/>
    <col min="4106" max="4353" width="9" style="18"/>
    <col min="4354" max="4354" width="13.5" style="18" customWidth="1"/>
    <col min="4355" max="4355" width="29.5" style="18" customWidth="1"/>
    <col min="4356" max="4356" width="11.75" style="18" customWidth="1"/>
    <col min="4357" max="4358" width="9" style="18"/>
    <col min="4359" max="4359" width="15.5" style="18" customWidth="1"/>
    <col min="4360" max="4360" width="15.125" style="18" customWidth="1"/>
    <col min="4361" max="4361" width="23.5" style="18" customWidth="1"/>
    <col min="4362" max="4609" width="9" style="18"/>
    <col min="4610" max="4610" width="13.5" style="18" customWidth="1"/>
    <col min="4611" max="4611" width="29.5" style="18" customWidth="1"/>
    <col min="4612" max="4612" width="11.75" style="18" customWidth="1"/>
    <col min="4613" max="4614" width="9" style="18"/>
    <col min="4615" max="4615" width="15.5" style="18" customWidth="1"/>
    <col min="4616" max="4616" width="15.125" style="18" customWidth="1"/>
    <col min="4617" max="4617" width="23.5" style="18" customWidth="1"/>
    <col min="4618" max="4865" width="9" style="18"/>
    <col min="4866" max="4866" width="13.5" style="18" customWidth="1"/>
    <col min="4867" max="4867" width="29.5" style="18" customWidth="1"/>
    <col min="4868" max="4868" width="11.75" style="18" customWidth="1"/>
    <col min="4869" max="4870" width="9" style="18"/>
    <col min="4871" max="4871" width="15.5" style="18" customWidth="1"/>
    <col min="4872" max="4872" width="15.125" style="18" customWidth="1"/>
    <col min="4873" max="4873" width="23.5" style="18" customWidth="1"/>
    <col min="4874" max="5121" width="9" style="18"/>
    <col min="5122" max="5122" width="13.5" style="18" customWidth="1"/>
    <col min="5123" max="5123" width="29.5" style="18" customWidth="1"/>
    <col min="5124" max="5124" width="11.75" style="18" customWidth="1"/>
    <col min="5125" max="5126" width="9" style="18"/>
    <col min="5127" max="5127" width="15.5" style="18" customWidth="1"/>
    <col min="5128" max="5128" width="15.125" style="18" customWidth="1"/>
    <col min="5129" max="5129" width="23.5" style="18" customWidth="1"/>
    <col min="5130" max="5377" width="9" style="18"/>
    <col min="5378" max="5378" width="13.5" style="18" customWidth="1"/>
    <col min="5379" max="5379" width="29.5" style="18" customWidth="1"/>
    <col min="5380" max="5380" width="11.75" style="18" customWidth="1"/>
    <col min="5381" max="5382" width="9" style="18"/>
    <col min="5383" max="5383" width="15.5" style="18" customWidth="1"/>
    <col min="5384" max="5384" width="15.125" style="18" customWidth="1"/>
    <col min="5385" max="5385" width="23.5" style="18" customWidth="1"/>
    <col min="5386" max="5633" width="9" style="18"/>
    <col min="5634" max="5634" width="13.5" style="18" customWidth="1"/>
    <col min="5635" max="5635" width="29.5" style="18" customWidth="1"/>
    <col min="5636" max="5636" width="11.75" style="18" customWidth="1"/>
    <col min="5637" max="5638" width="9" style="18"/>
    <col min="5639" max="5639" width="15.5" style="18" customWidth="1"/>
    <col min="5640" max="5640" width="15.125" style="18" customWidth="1"/>
    <col min="5641" max="5641" width="23.5" style="18" customWidth="1"/>
    <col min="5642" max="5889" width="9" style="18"/>
    <col min="5890" max="5890" width="13.5" style="18" customWidth="1"/>
    <col min="5891" max="5891" width="29.5" style="18" customWidth="1"/>
    <col min="5892" max="5892" width="11.75" style="18" customWidth="1"/>
    <col min="5893" max="5894" width="9" style="18"/>
    <col min="5895" max="5895" width="15.5" style="18" customWidth="1"/>
    <col min="5896" max="5896" width="15.125" style="18" customWidth="1"/>
    <col min="5897" max="5897" width="23.5" style="18" customWidth="1"/>
    <col min="5898" max="6145" width="9" style="18"/>
    <col min="6146" max="6146" width="13.5" style="18" customWidth="1"/>
    <col min="6147" max="6147" width="29.5" style="18" customWidth="1"/>
    <col min="6148" max="6148" width="11.75" style="18" customWidth="1"/>
    <col min="6149" max="6150" width="9" style="18"/>
    <col min="6151" max="6151" width="15.5" style="18" customWidth="1"/>
    <col min="6152" max="6152" width="15.125" style="18" customWidth="1"/>
    <col min="6153" max="6153" width="23.5" style="18" customWidth="1"/>
    <col min="6154" max="6401" width="9" style="18"/>
    <col min="6402" max="6402" width="13.5" style="18" customWidth="1"/>
    <col min="6403" max="6403" width="29.5" style="18" customWidth="1"/>
    <col min="6404" max="6404" width="11.75" style="18" customWidth="1"/>
    <col min="6405" max="6406" width="9" style="18"/>
    <col min="6407" max="6407" width="15.5" style="18" customWidth="1"/>
    <col min="6408" max="6408" width="15.125" style="18" customWidth="1"/>
    <col min="6409" max="6409" width="23.5" style="18" customWidth="1"/>
    <col min="6410" max="6657" width="9" style="18"/>
    <col min="6658" max="6658" width="13.5" style="18" customWidth="1"/>
    <col min="6659" max="6659" width="29.5" style="18" customWidth="1"/>
    <col min="6660" max="6660" width="11.75" style="18" customWidth="1"/>
    <col min="6661" max="6662" width="9" style="18"/>
    <col min="6663" max="6663" width="15.5" style="18" customWidth="1"/>
    <col min="6664" max="6664" width="15.125" style="18" customWidth="1"/>
    <col min="6665" max="6665" width="23.5" style="18" customWidth="1"/>
    <col min="6666" max="6913" width="9" style="18"/>
    <col min="6914" max="6914" width="13.5" style="18" customWidth="1"/>
    <col min="6915" max="6915" width="29.5" style="18" customWidth="1"/>
    <col min="6916" max="6916" width="11.75" style="18" customWidth="1"/>
    <col min="6917" max="6918" width="9" style="18"/>
    <col min="6919" max="6919" width="15.5" style="18" customWidth="1"/>
    <col min="6920" max="6920" width="15.125" style="18" customWidth="1"/>
    <col min="6921" max="6921" width="23.5" style="18" customWidth="1"/>
    <col min="6922" max="7169" width="9" style="18"/>
    <col min="7170" max="7170" width="13.5" style="18" customWidth="1"/>
    <col min="7171" max="7171" width="29.5" style="18" customWidth="1"/>
    <col min="7172" max="7172" width="11.75" style="18" customWidth="1"/>
    <col min="7173" max="7174" width="9" style="18"/>
    <col min="7175" max="7175" width="15.5" style="18" customWidth="1"/>
    <col min="7176" max="7176" width="15.125" style="18" customWidth="1"/>
    <col min="7177" max="7177" width="23.5" style="18" customWidth="1"/>
    <col min="7178" max="7425" width="9" style="18"/>
    <col min="7426" max="7426" width="13.5" style="18" customWidth="1"/>
    <col min="7427" max="7427" width="29.5" style="18" customWidth="1"/>
    <col min="7428" max="7428" width="11.75" style="18" customWidth="1"/>
    <col min="7429" max="7430" width="9" style="18"/>
    <col min="7431" max="7431" width="15.5" style="18" customWidth="1"/>
    <col min="7432" max="7432" width="15.125" style="18" customWidth="1"/>
    <col min="7433" max="7433" width="23.5" style="18" customWidth="1"/>
    <col min="7434" max="7681" width="9" style="18"/>
    <col min="7682" max="7682" width="13.5" style="18" customWidth="1"/>
    <col min="7683" max="7683" width="29.5" style="18" customWidth="1"/>
    <col min="7684" max="7684" width="11.75" style="18" customWidth="1"/>
    <col min="7685" max="7686" width="9" style="18"/>
    <col min="7687" max="7687" width="15.5" style="18" customWidth="1"/>
    <col min="7688" max="7688" width="15.125" style="18" customWidth="1"/>
    <col min="7689" max="7689" width="23.5" style="18" customWidth="1"/>
    <col min="7690" max="7937" width="9" style="18"/>
    <col min="7938" max="7938" width="13.5" style="18" customWidth="1"/>
    <col min="7939" max="7939" width="29.5" style="18" customWidth="1"/>
    <col min="7940" max="7940" width="11.75" style="18" customWidth="1"/>
    <col min="7941" max="7942" width="9" style="18"/>
    <col min="7943" max="7943" width="15.5" style="18" customWidth="1"/>
    <col min="7944" max="7944" width="15.125" style="18" customWidth="1"/>
    <col min="7945" max="7945" width="23.5" style="18" customWidth="1"/>
    <col min="7946" max="8193" width="9" style="18"/>
    <col min="8194" max="8194" width="13.5" style="18" customWidth="1"/>
    <col min="8195" max="8195" width="29.5" style="18" customWidth="1"/>
    <col min="8196" max="8196" width="11.75" style="18" customWidth="1"/>
    <col min="8197" max="8198" width="9" style="18"/>
    <col min="8199" max="8199" width="15.5" style="18" customWidth="1"/>
    <col min="8200" max="8200" width="15.125" style="18" customWidth="1"/>
    <col min="8201" max="8201" width="23.5" style="18" customWidth="1"/>
    <col min="8202" max="8449" width="9" style="18"/>
    <col min="8450" max="8450" width="13.5" style="18" customWidth="1"/>
    <col min="8451" max="8451" width="29.5" style="18" customWidth="1"/>
    <col min="8452" max="8452" width="11.75" style="18" customWidth="1"/>
    <col min="8453" max="8454" width="9" style="18"/>
    <col min="8455" max="8455" width="15.5" style="18" customWidth="1"/>
    <col min="8456" max="8456" width="15.125" style="18" customWidth="1"/>
    <col min="8457" max="8457" width="23.5" style="18" customWidth="1"/>
    <col min="8458" max="8705" width="9" style="18"/>
    <col min="8706" max="8706" width="13.5" style="18" customWidth="1"/>
    <col min="8707" max="8707" width="29.5" style="18" customWidth="1"/>
    <col min="8708" max="8708" width="11.75" style="18" customWidth="1"/>
    <col min="8709" max="8710" width="9" style="18"/>
    <col min="8711" max="8711" width="15.5" style="18" customWidth="1"/>
    <col min="8712" max="8712" width="15.125" style="18" customWidth="1"/>
    <col min="8713" max="8713" width="23.5" style="18" customWidth="1"/>
    <col min="8714" max="8961" width="9" style="18"/>
    <col min="8962" max="8962" width="13.5" style="18" customWidth="1"/>
    <col min="8963" max="8963" width="29.5" style="18" customWidth="1"/>
    <col min="8964" max="8964" width="11.75" style="18" customWidth="1"/>
    <col min="8965" max="8966" width="9" style="18"/>
    <col min="8967" max="8967" width="15.5" style="18" customWidth="1"/>
    <col min="8968" max="8968" width="15.125" style="18" customWidth="1"/>
    <col min="8969" max="8969" width="23.5" style="18" customWidth="1"/>
    <col min="8970" max="9217" width="9" style="18"/>
    <col min="9218" max="9218" width="13.5" style="18" customWidth="1"/>
    <col min="9219" max="9219" width="29.5" style="18" customWidth="1"/>
    <col min="9220" max="9220" width="11.75" style="18" customWidth="1"/>
    <col min="9221" max="9222" width="9" style="18"/>
    <col min="9223" max="9223" width="15.5" style="18" customWidth="1"/>
    <col min="9224" max="9224" width="15.125" style="18" customWidth="1"/>
    <col min="9225" max="9225" width="23.5" style="18" customWidth="1"/>
    <col min="9226" max="9473" width="9" style="18"/>
    <col min="9474" max="9474" width="13.5" style="18" customWidth="1"/>
    <col min="9475" max="9475" width="29.5" style="18" customWidth="1"/>
    <col min="9476" max="9476" width="11.75" style="18" customWidth="1"/>
    <col min="9477" max="9478" width="9" style="18"/>
    <col min="9479" max="9479" width="15.5" style="18" customWidth="1"/>
    <col min="9480" max="9480" width="15.125" style="18" customWidth="1"/>
    <col min="9481" max="9481" width="23.5" style="18" customWidth="1"/>
    <col min="9482" max="9729" width="9" style="18"/>
    <col min="9730" max="9730" width="13.5" style="18" customWidth="1"/>
    <col min="9731" max="9731" width="29.5" style="18" customWidth="1"/>
    <col min="9732" max="9732" width="11.75" style="18" customWidth="1"/>
    <col min="9733" max="9734" width="9" style="18"/>
    <col min="9735" max="9735" width="15.5" style="18" customWidth="1"/>
    <col min="9736" max="9736" width="15.125" style="18" customWidth="1"/>
    <col min="9737" max="9737" width="23.5" style="18" customWidth="1"/>
    <col min="9738" max="9985" width="9" style="18"/>
    <col min="9986" max="9986" width="13.5" style="18" customWidth="1"/>
    <col min="9987" max="9987" width="29.5" style="18" customWidth="1"/>
    <col min="9988" max="9988" width="11.75" style="18" customWidth="1"/>
    <col min="9989" max="9990" width="9" style="18"/>
    <col min="9991" max="9991" width="15.5" style="18" customWidth="1"/>
    <col min="9992" max="9992" width="15.125" style="18" customWidth="1"/>
    <col min="9993" max="9993" width="23.5" style="18" customWidth="1"/>
    <col min="9994" max="10241" width="9" style="18"/>
    <col min="10242" max="10242" width="13.5" style="18" customWidth="1"/>
    <col min="10243" max="10243" width="29.5" style="18" customWidth="1"/>
    <col min="10244" max="10244" width="11.75" style="18" customWidth="1"/>
    <col min="10245" max="10246" width="9" style="18"/>
    <col min="10247" max="10247" width="15.5" style="18" customWidth="1"/>
    <col min="10248" max="10248" width="15.125" style="18" customWidth="1"/>
    <col min="10249" max="10249" width="23.5" style="18" customWidth="1"/>
    <col min="10250" max="10497" width="9" style="18"/>
    <col min="10498" max="10498" width="13.5" style="18" customWidth="1"/>
    <col min="10499" max="10499" width="29.5" style="18" customWidth="1"/>
    <col min="10500" max="10500" width="11.75" style="18" customWidth="1"/>
    <col min="10501" max="10502" width="9" style="18"/>
    <col min="10503" max="10503" width="15.5" style="18" customWidth="1"/>
    <col min="10504" max="10504" width="15.125" style="18" customWidth="1"/>
    <col min="10505" max="10505" width="23.5" style="18" customWidth="1"/>
    <col min="10506" max="10753" width="9" style="18"/>
    <col min="10754" max="10754" width="13.5" style="18" customWidth="1"/>
    <col min="10755" max="10755" width="29.5" style="18" customWidth="1"/>
    <col min="10756" max="10756" width="11.75" style="18" customWidth="1"/>
    <col min="10757" max="10758" width="9" style="18"/>
    <col min="10759" max="10759" width="15.5" style="18" customWidth="1"/>
    <col min="10760" max="10760" width="15.125" style="18" customWidth="1"/>
    <col min="10761" max="10761" width="23.5" style="18" customWidth="1"/>
    <col min="10762" max="11009" width="9" style="18"/>
    <col min="11010" max="11010" width="13.5" style="18" customWidth="1"/>
    <col min="11011" max="11011" width="29.5" style="18" customWidth="1"/>
    <col min="11012" max="11012" width="11.75" style="18" customWidth="1"/>
    <col min="11013" max="11014" width="9" style="18"/>
    <col min="11015" max="11015" width="15.5" style="18" customWidth="1"/>
    <col min="11016" max="11016" width="15.125" style="18" customWidth="1"/>
    <col min="11017" max="11017" width="23.5" style="18" customWidth="1"/>
    <col min="11018" max="11265" width="9" style="18"/>
    <col min="11266" max="11266" width="13.5" style="18" customWidth="1"/>
    <col min="11267" max="11267" width="29.5" style="18" customWidth="1"/>
    <col min="11268" max="11268" width="11.75" style="18" customWidth="1"/>
    <col min="11269" max="11270" width="9" style="18"/>
    <col min="11271" max="11271" width="15.5" style="18" customWidth="1"/>
    <col min="11272" max="11272" width="15.125" style="18" customWidth="1"/>
    <col min="11273" max="11273" width="23.5" style="18" customWidth="1"/>
    <col min="11274" max="11521" width="9" style="18"/>
    <col min="11522" max="11522" width="13.5" style="18" customWidth="1"/>
    <col min="11523" max="11523" width="29.5" style="18" customWidth="1"/>
    <col min="11524" max="11524" width="11.75" style="18" customWidth="1"/>
    <col min="11525" max="11526" width="9" style="18"/>
    <col min="11527" max="11527" width="15.5" style="18" customWidth="1"/>
    <col min="11528" max="11528" width="15.125" style="18" customWidth="1"/>
    <col min="11529" max="11529" width="23.5" style="18" customWidth="1"/>
    <col min="11530" max="11777" width="9" style="18"/>
    <col min="11778" max="11778" width="13.5" style="18" customWidth="1"/>
    <col min="11779" max="11779" width="29.5" style="18" customWidth="1"/>
    <col min="11780" max="11780" width="11.75" style="18" customWidth="1"/>
    <col min="11781" max="11782" width="9" style="18"/>
    <col min="11783" max="11783" width="15.5" style="18" customWidth="1"/>
    <col min="11784" max="11784" width="15.125" style="18" customWidth="1"/>
    <col min="11785" max="11785" width="23.5" style="18" customWidth="1"/>
    <col min="11786" max="12033" width="9" style="18"/>
    <col min="12034" max="12034" width="13.5" style="18" customWidth="1"/>
    <col min="12035" max="12035" width="29.5" style="18" customWidth="1"/>
    <col min="12036" max="12036" width="11.75" style="18" customWidth="1"/>
    <col min="12037" max="12038" width="9" style="18"/>
    <col min="12039" max="12039" width="15.5" style="18" customWidth="1"/>
    <col min="12040" max="12040" width="15.125" style="18" customWidth="1"/>
    <col min="12041" max="12041" width="23.5" style="18" customWidth="1"/>
    <col min="12042" max="12289" width="9" style="18"/>
    <col min="12290" max="12290" width="13.5" style="18" customWidth="1"/>
    <col min="12291" max="12291" width="29.5" style="18" customWidth="1"/>
    <col min="12292" max="12292" width="11.75" style="18" customWidth="1"/>
    <col min="12293" max="12294" width="9" style="18"/>
    <col min="12295" max="12295" width="15.5" style="18" customWidth="1"/>
    <col min="12296" max="12296" width="15.125" style="18" customWidth="1"/>
    <col min="12297" max="12297" width="23.5" style="18" customWidth="1"/>
    <col min="12298" max="12545" width="9" style="18"/>
    <col min="12546" max="12546" width="13.5" style="18" customWidth="1"/>
    <col min="12547" max="12547" width="29.5" style="18" customWidth="1"/>
    <col min="12548" max="12548" width="11.75" style="18" customWidth="1"/>
    <col min="12549" max="12550" width="9" style="18"/>
    <col min="12551" max="12551" width="15.5" style="18" customWidth="1"/>
    <col min="12552" max="12552" width="15.125" style="18" customWidth="1"/>
    <col min="12553" max="12553" width="23.5" style="18" customWidth="1"/>
    <col min="12554" max="12801" width="9" style="18"/>
    <col min="12802" max="12802" width="13.5" style="18" customWidth="1"/>
    <col min="12803" max="12803" width="29.5" style="18" customWidth="1"/>
    <col min="12804" max="12804" width="11.75" style="18" customWidth="1"/>
    <col min="12805" max="12806" width="9" style="18"/>
    <col min="12807" max="12807" width="15.5" style="18" customWidth="1"/>
    <col min="12808" max="12808" width="15.125" style="18" customWidth="1"/>
    <col min="12809" max="12809" width="23.5" style="18" customWidth="1"/>
    <col min="12810" max="13057" width="9" style="18"/>
    <col min="13058" max="13058" width="13.5" style="18" customWidth="1"/>
    <col min="13059" max="13059" width="29.5" style="18" customWidth="1"/>
    <col min="13060" max="13060" width="11.75" style="18" customWidth="1"/>
    <col min="13061" max="13062" width="9" style="18"/>
    <col min="13063" max="13063" width="15.5" style="18" customWidth="1"/>
    <col min="13064" max="13064" width="15.125" style="18" customWidth="1"/>
    <col min="13065" max="13065" width="23.5" style="18" customWidth="1"/>
    <col min="13066" max="13313" width="9" style="18"/>
    <col min="13314" max="13314" width="13.5" style="18" customWidth="1"/>
    <col min="13315" max="13315" width="29.5" style="18" customWidth="1"/>
    <col min="13316" max="13316" width="11.75" style="18" customWidth="1"/>
    <col min="13317" max="13318" width="9" style="18"/>
    <col min="13319" max="13319" width="15.5" style="18" customWidth="1"/>
    <col min="13320" max="13320" width="15.125" style="18" customWidth="1"/>
    <col min="13321" max="13321" width="23.5" style="18" customWidth="1"/>
    <col min="13322" max="13569" width="9" style="18"/>
    <col min="13570" max="13570" width="13.5" style="18" customWidth="1"/>
    <col min="13571" max="13571" width="29.5" style="18" customWidth="1"/>
    <col min="13572" max="13572" width="11.75" style="18" customWidth="1"/>
    <col min="13573" max="13574" width="9" style="18"/>
    <col min="13575" max="13575" width="15.5" style="18" customWidth="1"/>
    <col min="13576" max="13576" width="15.125" style="18" customWidth="1"/>
    <col min="13577" max="13577" width="23.5" style="18" customWidth="1"/>
    <col min="13578" max="13825" width="9" style="18"/>
    <col min="13826" max="13826" width="13.5" style="18" customWidth="1"/>
    <col min="13827" max="13827" width="29.5" style="18" customWidth="1"/>
    <col min="13828" max="13828" width="11.75" style="18" customWidth="1"/>
    <col min="13829" max="13830" width="9" style="18"/>
    <col min="13831" max="13831" width="15.5" style="18" customWidth="1"/>
    <col min="13832" max="13832" width="15.125" style="18" customWidth="1"/>
    <col min="13833" max="13833" width="23.5" style="18" customWidth="1"/>
    <col min="13834" max="14081" width="9" style="18"/>
    <col min="14082" max="14082" width="13.5" style="18" customWidth="1"/>
    <col min="14083" max="14083" width="29.5" style="18" customWidth="1"/>
    <col min="14084" max="14084" width="11.75" style="18" customWidth="1"/>
    <col min="14085" max="14086" width="9" style="18"/>
    <col min="14087" max="14087" width="15.5" style="18" customWidth="1"/>
    <col min="14088" max="14088" width="15.125" style="18" customWidth="1"/>
    <col min="14089" max="14089" width="23.5" style="18" customWidth="1"/>
    <col min="14090" max="14337" width="9" style="18"/>
    <col min="14338" max="14338" width="13.5" style="18" customWidth="1"/>
    <col min="14339" max="14339" width="29.5" style="18" customWidth="1"/>
    <col min="14340" max="14340" width="11.75" style="18" customWidth="1"/>
    <col min="14341" max="14342" width="9" style="18"/>
    <col min="14343" max="14343" width="15.5" style="18" customWidth="1"/>
    <col min="14344" max="14344" width="15.125" style="18" customWidth="1"/>
    <col min="14345" max="14345" width="23.5" style="18" customWidth="1"/>
    <col min="14346" max="14593" width="9" style="18"/>
    <col min="14594" max="14594" width="13.5" style="18" customWidth="1"/>
    <col min="14595" max="14595" width="29.5" style="18" customWidth="1"/>
    <col min="14596" max="14596" width="11.75" style="18" customWidth="1"/>
    <col min="14597" max="14598" width="9" style="18"/>
    <col min="14599" max="14599" width="15.5" style="18" customWidth="1"/>
    <col min="14600" max="14600" width="15.125" style="18" customWidth="1"/>
    <col min="14601" max="14601" width="23.5" style="18" customWidth="1"/>
    <col min="14602" max="14849" width="9" style="18"/>
    <col min="14850" max="14850" width="13.5" style="18" customWidth="1"/>
    <col min="14851" max="14851" width="29.5" style="18" customWidth="1"/>
    <col min="14852" max="14852" width="11.75" style="18" customWidth="1"/>
    <col min="14853" max="14854" width="9" style="18"/>
    <col min="14855" max="14855" width="15.5" style="18" customWidth="1"/>
    <col min="14856" max="14856" width="15.125" style="18" customWidth="1"/>
    <col min="14857" max="14857" width="23.5" style="18" customWidth="1"/>
    <col min="14858" max="15105" width="9" style="18"/>
    <col min="15106" max="15106" width="13.5" style="18" customWidth="1"/>
    <col min="15107" max="15107" width="29.5" style="18" customWidth="1"/>
    <col min="15108" max="15108" width="11.75" style="18" customWidth="1"/>
    <col min="15109" max="15110" width="9" style="18"/>
    <col min="15111" max="15111" width="15.5" style="18" customWidth="1"/>
    <col min="15112" max="15112" width="15.125" style="18" customWidth="1"/>
    <col min="15113" max="15113" width="23.5" style="18" customWidth="1"/>
    <col min="15114" max="15361" width="9" style="18"/>
    <col min="15362" max="15362" width="13.5" style="18" customWidth="1"/>
    <col min="15363" max="15363" width="29.5" style="18" customWidth="1"/>
    <col min="15364" max="15364" width="11.75" style="18" customWidth="1"/>
    <col min="15365" max="15366" width="9" style="18"/>
    <col min="15367" max="15367" width="15.5" style="18" customWidth="1"/>
    <col min="15368" max="15368" width="15.125" style="18" customWidth="1"/>
    <col min="15369" max="15369" width="23.5" style="18" customWidth="1"/>
    <col min="15370" max="15617" width="9" style="18"/>
    <col min="15618" max="15618" width="13.5" style="18" customWidth="1"/>
    <col min="15619" max="15619" width="29.5" style="18" customWidth="1"/>
    <col min="15620" max="15620" width="11.75" style="18" customWidth="1"/>
    <col min="15621" max="15622" width="9" style="18"/>
    <col min="15623" max="15623" width="15.5" style="18" customWidth="1"/>
    <col min="15624" max="15624" width="15.125" style="18" customWidth="1"/>
    <col min="15625" max="15625" width="23.5" style="18" customWidth="1"/>
    <col min="15626" max="15873" width="9" style="18"/>
    <col min="15874" max="15874" width="13.5" style="18" customWidth="1"/>
    <col min="15875" max="15875" width="29.5" style="18" customWidth="1"/>
    <col min="15876" max="15876" width="11.75" style="18" customWidth="1"/>
    <col min="15877" max="15878" width="9" style="18"/>
    <col min="15879" max="15879" width="15.5" style="18" customWidth="1"/>
    <col min="15880" max="15880" width="15.125" style="18" customWidth="1"/>
    <col min="15881" max="15881" width="23.5" style="18" customWidth="1"/>
    <col min="15882" max="16129" width="9" style="18"/>
    <col min="16130" max="16130" width="13.5" style="18" customWidth="1"/>
    <col min="16131" max="16131" width="29.5" style="18" customWidth="1"/>
    <col min="16132" max="16132" width="11.75" style="18" customWidth="1"/>
    <col min="16133" max="16134" width="9" style="18"/>
    <col min="16135" max="16135" width="15.5" style="18" customWidth="1"/>
    <col min="16136" max="16136" width="15.125" style="18" customWidth="1"/>
    <col min="16137" max="16137" width="23.5" style="18" customWidth="1"/>
    <col min="16138" max="16384" width="9" style="18"/>
  </cols>
  <sheetData>
    <row r="1" spans="1:9" ht="25.5" customHeight="1">
      <c r="B1" s="308" t="s">
        <v>499</v>
      </c>
      <c r="C1" s="308"/>
      <c r="D1" s="308"/>
      <c r="E1" s="308"/>
      <c r="F1" s="308"/>
      <c r="G1" s="308"/>
      <c r="H1" s="308"/>
    </row>
    <row r="2" spans="1:9" ht="14.25" customHeight="1">
      <c r="A2" s="225"/>
      <c r="B2" s="225"/>
      <c r="C2" s="226"/>
      <c r="D2" s="226"/>
      <c r="E2" s="226"/>
      <c r="F2" s="226"/>
      <c r="G2" s="253"/>
      <c r="H2" s="262"/>
    </row>
    <row r="3" spans="1:9" ht="12" customHeight="1">
      <c r="B3" s="227" t="s">
        <v>91</v>
      </c>
      <c r="C3" s="309" t="s">
        <v>98</v>
      </c>
      <c r="D3" s="310"/>
      <c r="E3" s="311" t="s">
        <v>500</v>
      </c>
      <c r="F3" s="312"/>
      <c r="G3" s="254" t="s">
        <v>513</v>
      </c>
      <c r="H3" s="254" t="s">
        <v>514</v>
      </c>
    </row>
    <row r="4" spans="1:9" ht="12" customHeight="1">
      <c r="B4" s="227" t="s">
        <v>92</v>
      </c>
      <c r="C4" s="309" t="s">
        <v>99</v>
      </c>
      <c r="D4" s="310"/>
      <c r="E4" s="311" t="s">
        <v>501</v>
      </c>
      <c r="F4" s="312"/>
      <c r="G4" s="255"/>
      <c r="H4" s="263"/>
    </row>
    <row r="5" spans="1:9" ht="12" customHeight="1">
      <c r="B5" s="228" t="s">
        <v>502</v>
      </c>
      <c r="C5" s="309" t="str">
        <f>C4&amp;"_"&amp;"Test Report"&amp;"_"&amp;"v0.1"</f>
        <v>TOEIC-Configure_Test Report_v0.1</v>
      </c>
      <c r="D5" s="310"/>
      <c r="E5" s="312" t="s">
        <v>503</v>
      </c>
      <c r="F5" s="312"/>
      <c r="G5" s="256" t="s">
        <v>416</v>
      </c>
      <c r="H5" s="256" t="s">
        <v>416</v>
      </c>
    </row>
    <row r="6" spans="1:9" ht="44.25" customHeight="1">
      <c r="A6" s="225"/>
      <c r="B6" s="228" t="s">
        <v>504</v>
      </c>
      <c r="C6" s="306" t="s">
        <v>516</v>
      </c>
      <c r="D6" s="307"/>
      <c r="E6" s="307"/>
      <c r="F6" s="307"/>
      <c r="G6" s="307"/>
      <c r="H6" s="307"/>
    </row>
    <row r="7" spans="1:9" ht="14.25" customHeight="1">
      <c r="A7" s="225"/>
      <c r="B7" s="229"/>
      <c r="C7" s="230"/>
      <c r="D7" s="226"/>
      <c r="E7" s="226"/>
      <c r="F7" s="226"/>
      <c r="G7" s="253"/>
      <c r="H7" s="262"/>
    </row>
    <row r="8" spans="1:9">
      <c r="B8" s="229"/>
      <c r="C8" s="230"/>
      <c r="D8" s="226"/>
      <c r="E8" s="226"/>
      <c r="F8" s="226"/>
      <c r="G8" s="253"/>
      <c r="H8" s="262"/>
    </row>
    <row r="9" spans="1:9">
      <c r="A9" s="231"/>
      <c r="B9" s="232" t="s">
        <v>93</v>
      </c>
      <c r="C9" s="233" t="s">
        <v>505</v>
      </c>
      <c r="D9" s="234" t="s">
        <v>506</v>
      </c>
      <c r="E9" s="233" t="s">
        <v>507</v>
      </c>
      <c r="F9" s="235" t="s">
        <v>106</v>
      </c>
      <c r="G9" s="249" t="s">
        <v>105</v>
      </c>
      <c r="H9" s="259" t="s">
        <v>107</v>
      </c>
      <c r="I9" s="236" t="s">
        <v>508</v>
      </c>
    </row>
    <row r="10" spans="1:9">
      <c r="A10" s="25"/>
      <c r="B10" s="237">
        <v>1</v>
      </c>
      <c r="C10" s="238" t="s">
        <v>438</v>
      </c>
      <c r="D10" s="237">
        <v>22</v>
      </c>
      <c r="E10" s="237">
        <v>6</v>
      </c>
      <c r="F10" s="237">
        <v>0</v>
      </c>
      <c r="G10" s="250">
        <v>0</v>
      </c>
      <c r="H10" s="250">
        <v>0</v>
      </c>
      <c r="I10" s="237">
        <v>28</v>
      </c>
    </row>
    <row r="11" spans="1:9">
      <c r="A11" s="231"/>
      <c r="B11" s="237">
        <v>2</v>
      </c>
      <c r="C11" s="238" t="s">
        <v>343</v>
      </c>
      <c r="D11" s="237">
        <v>10</v>
      </c>
      <c r="E11" s="237">
        <v>3</v>
      </c>
      <c r="F11" s="237">
        <v>0</v>
      </c>
      <c r="G11" s="250">
        <v>0</v>
      </c>
      <c r="H11" s="250">
        <v>0</v>
      </c>
      <c r="I11" s="237">
        <v>13</v>
      </c>
    </row>
    <row r="12" spans="1:9">
      <c r="A12" s="231"/>
      <c r="B12" s="237">
        <v>3</v>
      </c>
      <c r="C12" s="238" t="s">
        <v>344</v>
      </c>
      <c r="D12" s="237">
        <v>20</v>
      </c>
      <c r="E12" s="237">
        <v>4</v>
      </c>
      <c r="F12" s="237">
        <v>1</v>
      </c>
      <c r="G12" s="250">
        <v>0</v>
      </c>
      <c r="H12" s="250">
        <v>0</v>
      </c>
      <c r="I12" s="237">
        <v>25</v>
      </c>
    </row>
    <row r="13" spans="1:9">
      <c r="A13" s="231"/>
      <c r="B13" s="264">
        <v>3</v>
      </c>
      <c r="C13" s="265" t="s">
        <v>515</v>
      </c>
      <c r="D13" s="264">
        <v>3</v>
      </c>
      <c r="E13" s="264">
        <v>1</v>
      </c>
      <c r="F13" s="264">
        <v>0</v>
      </c>
      <c r="G13" s="266">
        <v>0</v>
      </c>
      <c r="H13" s="266">
        <v>0</v>
      </c>
      <c r="I13" s="264">
        <v>4</v>
      </c>
    </row>
    <row r="14" spans="1:9" s="140" customFormat="1">
      <c r="B14" s="237">
        <v>4</v>
      </c>
      <c r="C14" s="238" t="s">
        <v>49</v>
      </c>
      <c r="D14" s="237">
        <v>20</v>
      </c>
      <c r="E14" s="237">
        <v>0</v>
      </c>
      <c r="F14" s="237">
        <v>0</v>
      </c>
      <c r="G14" s="250">
        <v>0</v>
      </c>
      <c r="H14" s="250">
        <v>0</v>
      </c>
      <c r="I14" s="237">
        <v>20</v>
      </c>
    </row>
    <row r="15" spans="1:9" s="140" customFormat="1">
      <c r="B15" s="237">
        <v>5</v>
      </c>
      <c r="C15" s="238" t="s">
        <v>430</v>
      </c>
      <c r="D15" s="237">
        <v>4</v>
      </c>
      <c r="E15" s="237">
        <v>8</v>
      </c>
      <c r="F15" s="237">
        <v>0</v>
      </c>
      <c r="G15" s="250">
        <v>0</v>
      </c>
      <c r="H15" s="250">
        <v>0</v>
      </c>
      <c r="I15" s="237">
        <v>12</v>
      </c>
    </row>
    <row r="16" spans="1:9">
      <c r="A16" s="239"/>
      <c r="B16" s="240"/>
      <c r="C16" s="241" t="s">
        <v>509</v>
      </c>
      <c r="D16" s="242">
        <f>SUM(D10:D15)</f>
        <v>79</v>
      </c>
      <c r="E16" s="242">
        <f>SUM(E10:E15)</f>
        <v>22</v>
      </c>
      <c r="F16" s="242">
        <f>SUM(F10:F15)</f>
        <v>1</v>
      </c>
      <c r="G16" s="251">
        <f>SUM(G8:G15)</f>
        <v>0</v>
      </c>
      <c r="H16" s="260">
        <f>SUM(H8:H15)</f>
        <v>0</v>
      </c>
      <c r="I16" s="243">
        <f>SUM(I10:I15)</f>
        <v>102</v>
      </c>
    </row>
    <row r="17" spans="1:8">
      <c r="A17" s="231"/>
      <c r="B17" s="244"/>
      <c r="C17" s="231"/>
      <c r="D17" s="245"/>
      <c r="E17" s="246"/>
      <c r="F17" s="246"/>
      <c r="G17" s="252"/>
      <c r="H17" s="252"/>
    </row>
    <row r="18" spans="1:8">
      <c r="A18" s="231"/>
      <c r="B18" s="231"/>
      <c r="C18" s="247" t="s">
        <v>510</v>
      </c>
      <c r="D18" s="231"/>
      <c r="E18" s="248">
        <f>(D16+E16)*100/(I16-H16-G16)</f>
        <v>99.019607843137251</v>
      </c>
      <c r="F18" s="231" t="s">
        <v>511</v>
      </c>
      <c r="G18" s="257"/>
      <c r="H18" s="261"/>
    </row>
    <row r="19" spans="1:8">
      <c r="A19" s="231"/>
      <c r="B19" s="231"/>
      <c r="C19" s="247" t="s">
        <v>512</v>
      </c>
      <c r="D19" s="231"/>
      <c r="E19" s="248">
        <f>D16*100/(D16+E16)</f>
        <v>78.21782178217822</v>
      </c>
      <c r="F19" s="231" t="s">
        <v>511</v>
      </c>
      <c r="G19" s="257"/>
      <c r="H19" s="261"/>
    </row>
    <row r="53" ht="41.25" customHeight="1"/>
    <row r="65" spans="3:4">
      <c r="C65" s="231"/>
      <c r="D65" s="231"/>
    </row>
  </sheetData>
  <mergeCells count="8">
    <mergeCell ref="C6:H6"/>
    <mergeCell ref="B1:H1"/>
    <mergeCell ref="C3:D3"/>
    <mergeCell ref="E3:F3"/>
    <mergeCell ref="C4:D4"/>
    <mergeCell ref="E4:F4"/>
    <mergeCell ref="C5:D5"/>
    <mergeCell ref="E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abSelected="1" topLeftCell="A3" workbookViewId="0">
      <selection activeCell="D14" sqref="D14"/>
    </sheetView>
  </sheetViews>
  <sheetFormatPr defaultRowHeight="14.25"/>
  <cols>
    <col min="1" max="1" width="1.375" style="18" customWidth="1"/>
    <col min="2" max="2" width="11.75" style="44" customWidth="1"/>
    <col min="3" max="3" width="35" style="20" customWidth="1"/>
    <col min="4" max="4" width="32.625" style="208" customWidth="1"/>
    <col min="5" max="5" width="46.875" style="20" customWidth="1"/>
    <col min="6" max="6" width="30.625" style="20" customWidth="1"/>
    <col min="7" max="256" width="9" style="18"/>
    <col min="257" max="257" width="1.375" style="18" customWidth="1"/>
    <col min="258" max="258" width="11.75" style="18" customWidth="1"/>
    <col min="259" max="259" width="26.5" style="18" customWidth="1"/>
    <col min="260" max="260" width="17.125" style="18" customWidth="1"/>
    <col min="261" max="261" width="31.625" style="18" customWidth="1"/>
    <col min="262" max="262" width="30.625" style="18" customWidth="1"/>
    <col min="263" max="512" width="9" style="18"/>
    <col min="513" max="513" width="1.375" style="18" customWidth="1"/>
    <col min="514" max="514" width="11.75" style="18" customWidth="1"/>
    <col min="515" max="515" width="26.5" style="18" customWidth="1"/>
    <col min="516" max="516" width="17.125" style="18" customWidth="1"/>
    <col min="517" max="517" width="31.625" style="18" customWidth="1"/>
    <col min="518" max="518" width="30.625" style="18" customWidth="1"/>
    <col min="519" max="768" width="9" style="18"/>
    <col min="769" max="769" width="1.375" style="18" customWidth="1"/>
    <col min="770" max="770" width="11.75" style="18" customWidth="1"/>
    <col min="771" max="771" width="26.5" style="18" customWidth="1"/>
    <col min="772" max="772" width="17.125" style="18" customWidth="1"/>
    <col min="773" max="773" width="31.625" style="18" customWidth="1"/>
    <col min="774" max="774" width="30.625" style="18" customWidth="1"/>
    <col min="775" max="1024" width="9" style="18"/>
    <col min="1025" max="1025" width="1.375" style="18" customWidth="1"/>
    <col min="1026" max="1026" width="11.75" style="18" customWidth="1"/>
    <col min="1027" max="1027" width="26.5" style="18" customWidth="1"/>
    <col min="1028" max="1028" width="17.125" style="18" customWidth="1"/>
    <col min="1029" max="1029" width="31.625" style="18" customWidth="1"/>
    <col min="1030" max="1030" width="30.625" style="18" customWidth="1"/>
    <col min="1031" max="1280" width="9" style="18"/>
    <col min="1281" max="1281" width="1.375" style="18" customWidth="1"/>
    <col min="1282" max="1282" width="11.75" style="18" customWidth="1"/>
    <col min="1283" max="1283" width="26.5" style="18" customWidth="1"/>
    <col min="1284" max="1284" width="17.125" style="18" customWidth="1"/>
    <col min="1285" max="1285" width="31.625" style="18" customWidth="1"/>
    <col min="1286" max="1286" width="30.625" style="18" customWidth="1"/>
    <col min="1287" max="1536" width="9" style="18"/>
    <col min="1537" max="1537" width="1.375" style="18" customWidth="1"/>
    <col min="1538" max="1538" width="11.75" style="18" customWidth="1"/>
    <col min="1539" max="1539" width="26.5" style="18" customWidth="1"/>
    <col min="1540" max="1540" width="17.125" style="18" customWidth="1"/>
    <col min="1541" max="1541" width="31.625" style="18" customWidth="1"/>
    <col min="1542" max="1542" width="30.625" style="18" customWidth="1"/>
    <col min="1543" max="1792" width="9" style="18"/>
    <col min="1793" max="1793" width="1.375" style="18" customWidth="1"/>
    <col min="1794" max="1794" width="11.75" style="18" customWidth="1"/>
    <col min="1795" max="1795" width="26.5" style="18" customWidth="1"/>
    <col min="1796" max="1796" width="17.125" style="18" customWidth="1"/>
    <col min="1797" max="1797" width="31.625" style="18" customWidth="1"/>
    <col min="1798" max="1798" width="30.625" style="18" customWidth="1"/>
    <col min="1799" max="2048" width="9" style="18"/>
    <col min="2049" max="2049" width="1.375" style="18" customWidth="1"/>
    <col min="2050" max="2050" width="11.75" style="18" customWidth="1"/>
    <col min="2051" max="2051" width="26.5" style="18" customWidth="1"/>
    <col min="2052" max="2052" width="17.125" style="18" customWidth="1"/>
    <col min="2053" max="2053" width="31.625" style="18" customWidth="1"/>
    <col min="2054" max="2054" width="30.625" style="18" customWidth="1"/>
    <col min="2055" max="2304" width="9" style="18"/>
    <col min="2305" max="2305" width="1.375" style="18" customWidth="1"/>
    <col min="2306" max="2306" width="11.75" style="18" customWidth="1"/>
    <col min="2307" max="2307" width="26.5" style="18" customWidth="1"/>
    <col min="2308" max="2308" width="17.125" style="18" customWidth="1"/>
    <col min="2309" max="2309" width="31.625" style="18" customWidth="1"/>
    <col min="2310" max="2310" width="30.625" style="18" customWidth="1"/>
    <col min="2311" max="2560" width="9" style="18"/>
    <col min="2561" max="2561" width="1.375" style="18" customWidth="1"/>
    <col min="2562" max="2562" width="11.75" style="18" customWidth="1"/>
    <col min="2563" max="2563" width="26.5" style="18" customWidth="1"/>
    <col min="2564" max="2564" width="17.125" style="18" customWidth="1"/>
    <col min="2565" max="2565" width="31.625" style="18" customWidth="1"/>
    <col min="2566" max="2566" width="30.625" style="18" customWidth="1"/>
    <col min="2567" max="2816" width="9" style="18"/>
    <col min="2817" max="2817" width="1.375" style="18" customWidth="1"/>
    <col min="2818" max="2818" width="11.75" style="18" customWidth="1"/>
    <col min="2819" max="2819" width="26.5" style="18" customWidth="1"/>
    <col min="2820" max="2820" width="17.125" style="18" customWidth="1"/>
    <col min="2821" max="2821" width="31.625" style="18" customWidth="1"/>
    <col min="2822" max="2822" width="30.625" style="18" customWidth="1"/>
    <col min="2823" max="3072" width="9" style="18"/>
    <col min="3073" max="3073" width="1.375" style="18" customWidth="1"/>
    <col min="3074" max="3074" width="11.75" style="18" customWidth="1"/>
    <col min="3075" max="3075" width="26.5" style="18" customWidth="1"/>
    <col min="3076" max="3076" width="17.125" style="18" customWidth="1"/>
    <col min="3077" max="3077" width="31.625" style="18" customWidth="1"/>
    <col min="3078" max="3078" width="30.625" style="18" customWidth="1"/>
    <col min="3079" max="3328" width="9" style="18"/>
    <col min="3329" max="3329" width="1.375" style="18" customWidth="1"/>
    <col min="3330" max="3330" width="11.75" style="18" customWidth="1"/>
    <col min="3331" max="3331" width="26.5" style="18" customWidth="1"/>
    <col min="3332" max="3332" width="17.125" style="18" customWidth="1"/>
    <col min="3333" max="3333" width="31.625" style="18" customWidth="1"/>
    <col min="3334" max="3334" width="30.625" style="18" customWidth="1"/>
    <col min="3335" max="3584" width="9" style="18"/>
    <col min="3585" max="3585" width="1.375" style="18" customWidth="1"/>
    <col min="3586" max="3586" width="11.75" style="18" customWidth="1"/>
    <col min="3587" max="3587" width="26.5" style="18" customWidth="1"/>
    <col min="3588" max="3588" width="17.125" style="18" customWidth="1"/>
    <col min="3589" max="3589" width="31.625" style="18" customWidth="1"/>
    <col min="3590" max="3590" width="30.625" style="18" customWidth="1"/>
    <col min="3591" max="3840" width="9" style="18"/>
    <col min="3841" max="3841" width="1.375" style="18" customWidth="1"/>
    <col min="3842" max="3842" width="11.75" style="18" customWidth="1"/>
    <col min="3843" max="3843" width="26.5" style="18" customWidth="1"/>
    <col min="3844" max="3844" width="17.125" style="18" customWidth="1"/>
    <col min="3845" max="3845" width="31.625" style="18" customWidth="1"/>
    <col min="3846" max="3846" width="30.625" style="18" customWidth="1"/>
    <col min="3847" max="4096" width="9" style="18"/>
    <col min="4097" max="4097" width="1.375" style="18" customWidth="1"/>
    <col min="4098" max="4098" width="11.75" style="18" customWidth="1"/>
    <col min="4099" max="4099" width="26.5" style="18" customWidth="1"/>
    <col min="4100" max="4100" width="17.125" style="18" customWidth="1"/>
    <col min="4101" max="4101" width="31.625" style="18" customWidth="1"/>
    <col min="4102" max="4102" width="30.625" style="18" customWidth="1"/>
    <col min="4103" max="4352" width="9" style="18"/>
    <col min="4353" max="4353" width="1.375" style="18" customWidth="1"/>
    <col min="4354" max="4354" width="11.75" style="18" customWidth="1"/>
    <col min="4355" max="4355" width="26.5" style="18" customWidth="1"/>
    <col min="4356" max="4356" width="17.125" style="18" customWidth="1"/>
    <col min="4357" max="4357" width="31.625" style="18" customWidth="1"/>
    <col min="4358" max="4358" width="30.625" style="18" customWidth="1"/>
    <col min="4359" max="4608" width="9" style="18"/>
    <col min="4609" max="4609" width="1.375" style="18" customWidth="1"/>
    <col min="4610" max="4610" width="11.75" style="18" customWidth="1"/>
    <col min="4611" max="4611" width="26.5" style="18" customWidth="1"/>
    <col min="4612" max="4612" width="17.125" style="18" customWidth="1"/>
    <col min="4613" max="4613" width="31.625" style="18" customWidth="1"/>
    <col min="4614" max="4614" width="30.625" style="18" customWidth="1"/>
    <col min="4615" max="4864" width="9" style="18"/>
    <col min="4865" max="4865" width="1.375" style="18" customWidth="1"/>
    <col min="4866" max="4866" width="11.75" style="18" customWidth="1"/>
    <col min="4867" max="4867" width="26.5" style="18" customWidth="1"/>
    <col min="4868" max="4868" width="17.125" style="18" customWidth="1"/>
    <col min="4869" max="4869" width="31.625" style="18" customWidth="1"/>
    <col min="4870" max="4870" width="30.625" style="18" customWidth="1"/>
    <col min="4871" max="5120" width="9" style="18"/>
    <col min="5121" max="5121" width="1.375" style="18" customWidth="1"/>
    <col min="5122" max="5122" width="11.75" style="18" customWidth="1"/>
    <col min="5123" max="5123" width="26.5" style="18" customWidth="1"/>
    <col min="5124" max="5124" width="17.125" style="18" customWidth="1"/>
    <col min="5125" max="5125" width="31.625" style="18" customWidth="1"/>
    <col min="5126" max="5126" width="30.625" style="18" customWidth="1"/>
    <col min="5127" max="5376" width="9" style="18"/>
    <col min="5377" max="5377" width="1.375" style="18" customWidth="1"/>
    <col min="5378" max="5378" width="11.75" style="18" customWidth="1"/>
    <col min="5379" max="5379" width="26.5" style="18" customWidth="1"/>
    <col min="5380" max="5380" width="17.125" style="18" customWidth="1"/>
    <col min="5381" max="5381" width="31.625" style="18" customWidth="1"/>
    <col min="5382" max="5382" width="30.625" style="18" customWidth="1"/>
    <col min="5383" max="5632" width="9" style="18"/>
    <col min="5633" max="5633" width="1.375" style="18" customWidth="1"/>
    <col min="5634" max="5634" width="11.75" style="18" customWidth="1"/>
    <col min="5635" max="5635" width="26.5" style="18" customWidth="1"/>
    <col min="5636" max="5636" width="17.125" style="18" customWidth="1"/>
    <col min="5637" max="5637" width="31.625" style="18" customWidth="1"/>
    <col min="5638" max="5638" width="30.625" style="18" customWidth="1"/>
    <col min="5639" max="5888" width="9" style="18"/>
    <col min="5889" max="5889" width="1.375" style="18" customWidth="1"/>
    <col min="5890" max="5890" width="11.75" style="18" customWidth="1"/>
    <col min="5891" max="5891" width="26.5" style="18" customWidth="1"/>
    <col min="5892" max="5892" width="17.125" style="18" customWidth="1"/>
    <col min="5893" max="5893" width="31.625" style="18" customWidth="1"/>
    <col min="5894" max="5894" width="30.625" style="18" customWidth="1"/>
    <col min="5895" max="6144" width="9" style="18"/>
    <col min="6145" max="6145" width="1.375" style="18" customWidth="1"/>
    <col min="6146" max="6146" width="11.75" style="18" customWidth="1"/>
    <col min="6147" max="6147" width="26.5" style="18" customWidth="1"/>
    <col min="6148" max="6148" width="17.125" style="18" customWidth="1"/>
    <col min="6149" max="6149" width="31.625" style="18" customWidth="1"/>
    <col min="6150" max="6150" width="30.625" style="18" customWidth="1"/>
    <col min="6151" max="6400" width="9" style="18"/>
    <col min="6401" max="6401" width="1.375" style="18" customWidth="1"/>
    <col min="6402" max="6402" width="11.75" style="18" customWidth="1"/>
    <col min="6403" max="6403" width="26.5" style="18" customWidth="1"/>
    <col min="6404" max="6404" width="17.125" style="18" customWidth="1"/>
    <col min="6405" max="6405" width="31.625" style="18" customWidth="1"/>
    <col min="6406" max="6406" width="30.625" style="18" customWidth="1"/>
    <col min="6407" max="6656" width="9" style="18"/>
    <col min="6657" max="6657" width="1.375" style="18" customWidth="1"/>
    <col min="6658" max="6658" width="11.75" style="18" customWidth="1"/>
    <col min="6659" max="6659" width="26.5" style="18" customWidth="1"/>
    <col min="6660" max="6660" width="17.125" style="18" customWidth="1"/>
    <col min="6661" max="6661" width="31.625" style="18" customWidth="1"/>
    <col min="6662" max="6662" width="30.625" style="18" customWidth="1"/>
    <col min="6663" max="6912" width="9" style="18"/>
    <col min="6913" max="6913" width="1.375" style="18" customWidth="1"/>
    <col min="6914" max="6914" width="11.75" style="18" customWidth="1"/>
    <col min="6915" max="6915" width="26.5" style="18" customWidth="1"/>
    <col min="6916" max="6916" width="17.125" style="18" customWidth="1"/>
    <col min="6917" max="6917" width="31.625" style="18" customWidth="1"/>
    <col min="6918" max="6918" width="30.625" style="18" customWidth="1"/>
    <col min="6919" max="7168" width="9" style="18"/>
    <col min="7169" max="7169" width="1.375" style="18" customWidth="1"/>
    <col min="7170" max="7170" width="11.75" style="18" customWidth="1"/>
    <col min="7171" max="7171" width="26.5" style="18" customWidth="1"/>
    <col min="7172" max="7172" width="17.125" style="18" customWidth="1"/>
    <col min="7173" max="7173" width="31.625" style="18" customWidth="1"/>
    <col min="7174" max="7174" width="30.625" style="18" customWidth="1"/>
    <col min="7175" max="7424" width="9" style="18"/>
    <col min="7425" max="7425" width="1.375" style="18" customWidth="1"/>
    <col min="7426" max="7426" width="11.75" style="18" customWidth="1"/>
    <col min="7427" max="7427" width="26.5" style="18" customWidth="1"/>
    <col min="7428" max="7428" width="17.125" style="18" customWidth="1"/>
    <col min="7429" max="7429" width="31.625" style="18" customWidth="1"/>
    <col min="7430" max="7430" width="30.625" style="18" customWidth="1"/>
    <col min="7431" max="7680" width="9" style="18"/>
    <col min="7681" max="7681" width="1.375" style="18" customWidth="1"/>
    <col min="7682" max="7682" width="11.75" style="18" customWidth="1"/>
    <col min="7683" max="7683" width="26.5" style="18" customWidth="1"/>
    <col min="7684" max="7684" width="17.125" style="18" customWidth="1"/>
    <col min="7685" max="7685" width="31.625" style="18" customWidth="1"/>
    <col min="7686" max="7686" width="30.625" style="18" customWidth="1"/>
    <col min="7687" max="7936" width="9" style="18"/>
    <col min="7937" max="7937" width="1.375" style="18" customWidth="1"/>
    <col min="7938" max="7938" width="11.75" style="18" customWidth="1"/>
    <col min="7939" max="7939" width="26.5" style="18" customWidth="1"/>
    <col min="7940" max="7940" width="17.125" style="18" customWidth="1"/>
    <col min="7941" max="7941" width="31.625" style="18" customWidth="1"/>
    <col min="7942" max="7942" width="30.625" style="18" customWidth="1"/>
    <col min="7943" max="8192" width="9" style="18"/>
    <col min="8193" max="8193" width="1.375" style="18" customWidth="1"/>
    <col min="8194" max="8194" width="11.75" style="18" customWidth="1"/>
    <col min="8195" max="8195" width="26.5" style="18" customWidth="1"/>
    <col min="8196" max="8196" width="17.125" style="18" customWidth="1"/>
    <col min="8197" max="8197" width="31.625" style="18" customWidth="1"/>
    <col min="8198" max="8198" width="30.625" style="18" customWidth="1"/>
    <col min="8199" max="8448" width="9" style="18"/>
    <col min="8449" max="8449" width="1.375" style="18" customWidth="1"/>
    <col min="8450" max="8450" width="11.75" style="18" customWidth="1"/>
    <col min="8451" max="8451" width="26.5" style="18" customWidth="1"/>
    <col min="8452" max="8452" width="17.125" style="18" customWidth="1"/>
    <col min="8453" max="8453" width="31.625" style="18" customWidth="1"/>
    <col min="8454" max="8454" width="30.625" style="18" customWidth="1"/>
    <col min="8455" max="8704" width="9" style="18"/>
    <col min="8705" max="8705" width="1.375" style="18" customWidth="1"/>
    <col min="8706" max="8706" width="11.75" style="18" customWidth="1"/>
    <col min="8707" max="8707" width="26.5" style="18" customWidth="1"/>
    <col min="8708" max="8708" width="17.125" style="18" customWidth="1"/>
    <col min="8709" max="8709" width="31.625" style="18" customWidth="1"/>
    <col min="8710" max="8710" width="30.625" style="18" customWidth="1"/>
    <col min="8711" max="8960" width="9" style="18"/>
    <col min="8961" max="8961" width="1.375" style="18" customWidth="1"/>
    <col min="8962" max="8962" width="11.75" style="18" customWidth="1"/>
    <col min="8963" max="8963" width="26.5" style="18" customWidth="1"/>
    <col min="8964" max="8964" width="17.125" style="18" customWidth="1"/>
    <col min="8965" max="8965" width="31.625" style="18" customWidth="1"/>
    <col min="8966" max="8966" width="30.625" style="18" customWidth="1"/>
    <col min="8967" max="9216" width="9" style="18"/>
    <col min="9217" max="9217" width="1.375" style="18" customWidth="1"/>
    <col min="9218" max="9218" width="11.75" style="18" customWidth="1"/>
    <col min="9219" max="9219" width="26.5" style="18" customWidth="1"/>
    <col min="9220" max="9220" width="17.125" style="18" customWidth="1"/>
    <col min="9221" max="9221" width="31.625" style="18" customWidth="1"/>
    <col min="9222" max="9222" width="30.625" style="18" customWidth="1"/>
    <col min="9223" max="9472" width="9" style="18"/>
    <col min="9473" max="9473" width="1.375" style="18" customWidth="1"/>
    <col min="9474" max="9474" width="11.75" style="18" customWidth="1"/>
    <col min="9475" max="9475" width="26.5" style="18" customWidth="1"/>
    <col min="9476" max="9476" width="17.125" style="18" customWidth="1"/>
    <col min="9477" max="9477" width="31.625" style="18" customWidth="1"/>
    <col min="9478" max="9478" width="30.625" style="18" customWidth="1"/>
    <col min="9479" max="9728" width="9" style="18"/>
    <col min="9729" max="9729" width="1.375" style="18" customWidth="1"/>
    <col min="9730" max="9730" width="11.75" style="18" customWidth="1"/>
    <col min="9731" max="9731" width="26.5" style="18" customWidth="1"/>
    <col min="9732" max="9732" width="17.125" style="18" customWidth="1"/>
    <col min="9733" max="9733" width="31.625" style="18" customWidth="1"/>
    <col min="9734" max="9734" width="30.625" style="18" customWidth="1"/>
    <col min="9735" max="9984" width="9" style="18"/>
    <col min="9985" max="9985" width="1.375" style="18" customWidth="1"/>
    <col min="9986" max="9986" width="11.75" style="18" customWidth="1"/>
    <col min="9987" max="9987" width="26.5" style="18" customWidth="1"/>
    <col min="9988" max="9988" width="17.125" style="18" customWidth="1"/>
    <col min="9989" max="9989" width="31.625" style="18" customWidth="1"/>
    <col min="9990" max="9990" width="30.625" style="18" customWidth="1"/>
    <col min="9991" max="10240" width="9" style="18"/>
    <col min="10241" max="10241" width="1.375" style="18" customWidth="1"/>
    <col min="10242" max="10242" width="11.75" style="18" customWidth="1"/>
    <col min="10243" max="10243" width="26.5" style="18" customWidth="1"/>
    <col min="10244" max="10244" width="17.125" style="18" customWidth="1"/>
    <col min="10245" max="10245" width="31.625" style="18" customWidth="1"/>
    <col min="10246" max="10246" width="30.625" style="18" customWidth="1"/>
    <col min="10247" max="10496" width="9" style="18"/>
    <col min="10497" max="10497" width="1.375" style="18" customWidth="1"/>
    <col min="10498" max="10498" width="11.75" style="18" customWidth="1"/>
    <col min="10499" max="10499" width="26.5" style="18" customWidth="1"/>
    <col min="10500" max="10500" width="17.125" style="18" customWidth="1"/>
    <col min="10501" max="10501" width="31.625" style="18" customWidth="1"/>
    <col min="10502" max="10502" width="30.625" style="18" customWidth="1"/>
    <col min="10503" max="10752" width="9" style="18"/>
    <col min="10753" max="10753" width="1.375" style="18" customWidth="1"/>
    <col min="10754" max="10754" width="11.75" style="18" customWidth="1"/>
    <col min="10755" max="10755" width="26.5" style="18" customWidth="1"/>
    <col min="10756" max="10756" width="17.125" style="18" customWidth="1"/>
    <col min="10757" max="10757" width="31.625" style="18" customWidth="1"/>
    <col min="10758" max="10758" width="30.625" style="18" customWidth="1"/>
    <col min="10759" max="11008" width="9" style="18"/>
    <col min="11009" max="11009" width="1.375" style="18" customWidth="1"/>
    <col min="11010" max="11010" width="11.75" style="18" customWidth="1"/>
    <col min="11011" max="11011" width="26.5" style="18" customWidth="1"/>
    <col min="11012" max="11012" width="17.125" style="18" customWidth="1"/>
    <col min="11013" max="11013" width="31.625" style="18" customWidth="1"/>
    <col min="11014" max="11014" width="30.625" style="18" customWidth="1"/>
    <col min="11015" max="11264" width="9" style="18"/>
    <col min="11265" max="11265" width="1.375" style="18" customWidth="1"/>
    <col min="11266" max="11266" width="11.75" style="18" customWidth="1"/>
    <col min="11267" max="11267" width="26.5" style="18" customWidth="1"/>
    <col min="11268" max="11268" width="17.125" style="18" customWidth="1"/>
    <col min="11269" max="11269" width="31.625" style="18" customWidth="1"/>
    <col min="11270" max="11270" width="30.625" style="18" customWidth="1"/>
    <col min="11271" max="11520" width="9" style="18"/>
    <col min="11521" max="11521" width="1.375" style="18" customWidth="1"/>
    <col min="11522" max="11522" width="11.75" style="18" customWidth="1"/>
    <col min="11523" max="11523" width="26.5" style="18" customWidth="1"/>
    <col min="11524" max="11524" width="17.125" style="18" customWidth="1"/>
    <col min="11525" max="11525" width="31.625" style="18" customWidth="1"/>
    <col min="11526" max="11526" width="30.625" style="18" customWidth="1"/>
    <col min="11527" max="11776" width="9" style="18"/>
    <col min="11777" max="11777" width="1.375" style="18" customWidth="1"/>
    <col min="11778" max="11778" width="11.75" style="18" customWidth="1"/>
    <col min="11779" max="11779" width="26.5" style="18" customWidth="1"/>
    <col min="11780" max="11780" width="17.125" style="18" customWidth="1"/>
    <col min="11781" max="11781" width="31.625" style="18" customWidth="1"/>
    <col min="11782" max="11782" width="30.625" style="18" customWidth="1"/>
    <col min="11783" max="12032" width="9" style="18"/>
    <col min="12033" max="12033" width="1.375" style="18" customWidth="1"/>
    <col min="12034" max="12034" width="11.75" style="18" customWidth="1"/>
    <col min="12035" max="12035" width="26.5" style="18" customWidth="1"/>
    <col min="12036" max="12036" width="17.125" style="18" customWidth="1"/>
    <col min="12037" max="12037" width="31.625" style="18" customWidth="1"/>
    <col min="12038" max="12038" width="30.625" style="18" customWidth="1"/>
    <col min="12039" max="12288" width="9" style="18"/>
    <col min="12289" max="12289" width="1.375" style="18" customWidth="1"/>
    <col min="12290" max="12290" width="11.75" style="18" customWidth="1"/>
    <col min="12291" max="12291" width="26.5" style="18" customWidth="1"/>
    <col min="12292" max="12292" width="17.125" style="18" customWidth="1"/>
    <col min="12293" max="12293" width="31.625" style="18" customWidth="1"/>
    <col min="12294" max="12294" width="30.625" style="18" customWidth="1"/>
    <col min="12295" max="12544" width="9" style="18"/>
    <col min="12545" max="12545" width="1.375" style="18" customWidth="1"/>
    <col min="12546" max="12546" width="11.75" style="18" customWidth="1"/>
    <col min="12547" max="12547" width="26.5" style="18" customWidth="1"/>
    <col min="12548" max="12548" width="17.125" style="18" customWidth="1"/>
    <col min="12549" max="12549" width="31.625" style="18" customWidth="1"/>
    <col min="12550" max="12550" width="30.625" style="18" customWidth="1"/>
    <col min="12551" max="12800" width="9" style="18"/>
    <col min="12801" max="12801" width="1.375" style="18" customWidth="1"/>
    <col min="12802" max="12802" width="11.75" style="18" customWidth="1"/>
    <col min="12803" max="12803" width="26.5" style="18" customWidth="1"/>
    <col min="12804" max="12804" width="17.125" style="18" customWidth="1"/>
    <col min="12805" max="12805" width="31.625" style="18" customWidth="1"/>
    <col min="12806" max="12806" width="30.625" style="18" customWidth="1"/>
    <col min="12807" max="13056" width="9" style="18"/>
    <col min="13057" max="13057" width="1.375" style="18" customWidth="1"/>
    <col min="13058" max="13058" width="11.75" style="18" customWidth="1"/>
    <col min="13059" max="13059" width="26.5" style="18" customWidth="1"/>
    <col min="13060" max="13060" width="17.125" style="18" customWidth="1"/>
    <col min="13061" max="13061" width="31.625" style="18" customWidth="1"/>
    <col min="13062" max="13062" width="30.625" style="18" customWidth="1"/>
    <col min="13063" max="13312" width="9" style="18"/>
    <col min="13313" max="13313" width="1.375" style="18" customWidth="1"/>
    <col min="13314" max="13314" width="11.75" style="18" customWidth="1"/>
    <col min="13315" max="13315" width="26.5" style="18" customWidth="1"/>
    <col min="13316" max="13316" width="17.125" style="18" customWidth="1"/>
    <col min="13317" max="13317" width="31.625" style="18" customWidth="1"/>
    <col min="13318" max="13318" width="30.625" style="18" customWidth="1"/>
    <col min="13319" max="13568" width="9" style="18"/>
    <col min="13569" max="13569" width="1.375" style="18" customWidth="1"/>
    <col min="13570" max="13570" width="11.75" style="18" customWidth="1"/>
    <col min="13571" max="13571" width="26.5" style="18" customWidth="1"/>
    <col min="13572" max="13572" width="17.125" style="18" customWidth="1"/>
    <col min="13573" max="13573" width="31.625" style="18" customWidth="1"/>
    <col min="13574" max="13574" width="30.625" style="18" customWidth="1"/>
    <col min="13575" max="13824" width="9" style="18"/>
    <col min="13825" max="13825" width="1.375" style="18" customWidth="1"/>
    <col min="13826" max="13826" width="11.75" style="18" customWidth="1"/>
    <col min="13827" max="13827" width="26.5" style="18" customWidth="1"/>
    <col min="13828" max="13828" width="17.125" style="18" customWidth="1"/>
    <col min="13829" max="13829" width="31.625" style="18" customWidth="1"/>
    <col min="13830" max="13830" width="30.625" style="18" customWidth="1"/>
    <col min="13831" max="14080" width="9" style="18"/>
    <col min="14081" max="14081" width="1.375" style="18" customWidth="1"/>
    <col min="14082" max="14082" width="11.75" style="18" customWidth="1"/>
    <col min="14083" max="14083" width="26.5" style="18" customWidth="1"/>
    <col min="14084" max="14084" width="17.125" style="18" customWidth="1"/>
    <col min="14085" max="14085" width="31.625" style="18" customWidth="1"/>
    <col min="14086" max="14086" width="30.625" style="18" customWidth="1"/>
    <col min="14087" max="14336" width="9" style="18"/>
    <col min="14337" max="14337" width="1.375" style="18" customWidth="1"/>
    <col min="14338" max="14338" width="11.75" style="18" customWidth="1"/>
    <col min="14339" max="14339" width="26.5" style="18" customWidth="1"/>
    <col min="14340" max="14340" width="17.125" style="18" customWidth="1"/>
    <col min="14341" max="14341" width="31.625" style="18" customWidth="1"/>
    <col min="14342" max="14342" width="30.625" style="18" customWidth="1"/>
    <col min="14343" max="14592" width="9" style="18"/>
    <col min="14593" max="14593" width="1.375" style="18" customWidth="1"/>
    <col min="14594" max="14594" width="11.75" style="18" customWidth="1"/>
    <col min="14595" max="14595" width="26.5" style="18" customWidth="1"/>
    <col min="14596" max="14596" width="17.125" style="18" customWidth="1"/>
    <col min="14597" max="14597" width="31.625" style="18" customWidth="1"/>
    <col min="14598" max="14598" width="30.625" style="18" customWidth="1"/>
    <col min="14599" max="14848" width="9" style="18"/>
    <col min="14849" max="14849" width="1.375" style="18" customWidth="1"/>
    <col min="14850" max="14850" width="11.75" style="18" customWidth="1"/>
    <col min="14851" max="14851" width="26.5" style="18" customWidth="1"/>
    <col min="14852" max="14852" width="17.125" style="18" customWidth="1"/>
    <col min="14853" max="14853" width="31.625" style="18" customWidth="1"/>
    <col min="14854" max="14854" width="30.625" style="18" customWidth="1"/>
    <col min="14855" max="15104" width="9" style="18"/>
    <col min="15105" max="15105" width="1.375" style="18" customWidth="1"/>
    <col min="15106" max="15106" width="11.75" style="18" customWidth="1"/>
    <col min="15107" max="15107" width="26.5" style="18" customWidth="1"/>
    <col min="15108" max="15108" width="17.125" style="18" customWidth="1"/>
    <col min="15109" max="15109" width="31.625" style="18" customWidth="1"/>
    <col min="15110" max="15110" width="30.625" style="18" customWidth="1"/>
    <col min="15111" max="15360" width="9" style="18"/>
    <col min="15361" max="15361" width="1.375" style="18" customWidth="1"/>
    <col min="15362" max="15362" width="11.75" style="18" customWidth="1"/>
    <col min="15363" max="15363" width="26.5" style="18" customWidth="1"/>
    <col min="15364" max="15364" width="17.125" style="18" customWidth="1"/>
    <col min="15365" max="15365" width="31.625" style="18" customWidth="1"/>
    <col min="15366" max="15366" width="30.625" style="18" customWidth="1"/>
    <col min="15367" max="15616" width="9" style="18"/>
    <col min="15617" max="15617" width="1.375" style="18" customWidth="1"/>
    <col min="15618" max="15618" width="11.75" style="18" customWidth="1"/>
    <col min="15619" max="15619" width="26.5" style="18" customWidth="1"/>
    <col min="15620" max="15620" width="17.125" style="18" customWidth="1"/>
    <col min="15621" max="15621" width="31.625" style="18" customWidth="1"/>
    <col min="15622" max="15622" width="30.625" style="18" customWidth="1"/>
    <col min="15623" max="15872" width="9" style="18"/>
    <col min="15873" max="15873" width="1.375" style="18" customWidth="1"/>
    <col min="15874" max="15874" width="11.75" style="18" customWidth="1"/>
    <col min="15875" max="15875" width="26.5" style="18" customWidth="1"/>
    <col min="15876" max="15876" width="17.125" style="18" customWidth="1"/>
    <col min="15877" max="15877" width="31.625" style="18" customWidth="1"/>
    <col min="15878" max="15878" width="30.625" style="18" customWidth="1"/>
    <col min="15879" max="16128" width="9" style="18"/>
    <col min="16129" max="16129" width="1.375" style="18" customWidth="1"/>
    <col min="16130" max="16130" width="11.75" style="18" customWidth="1"/>
    <col min="16131" max="16131" width="26.5" style="18" customWidth="1"/>
    <col min="16132" max="16132" width="17.125" style="18" customWidth="1"/>
    <col min="16133" max="16133" width="31.625" style="18" customWidth="1"/>
    <col min="16134" max="16134" width="30.625" style="18" customWidth="1"/>
    <col min="16135" max="16384" width="9" style="18"/>
  </cols>
  <sheetData>
    <row r="1" spans="2:6">
      <c r="B1" s="19"/>
      <c r="D1" s="200" t="s">
        <v>90</v>
      </c>
      <c r="E1" s="21"/>
    </row>
    <row r="2" spans="2:6">
      <c r="B2" s="19"/>
      <c r="D2" s="201"/>
      <c r="E2" s="22"/>
    </row>
    <row r="3" spans="2:6" ht="12.75">
      <c r="B3" s="290" t="s">
        <v>91</v>
      </c>
      <c r="C3" s="290"/>
      <c r="D3" s="291" t="s">
        <v>98</v>
      </c>
      <c r="E3" s="292"/>
      <c r="F3" s="293"/>
    </row>
    <row r="4" spans="2:6" ht="12.75">
      <c r="B4" s="290" t="s">
        <v>92</v>
      </c>
      <c r="C4" s="290"/>
      <c r="D4" s="294" t="s">
        <v>99</v>
      </c>
      <c r="E4" s="294"/>
      <c r="F4" s="294"/>
    </row>
    <row r="5" spans="2:6" s="23" customFormat="1" ht="12.75">
      <c r="B5" s="295"/>
      <c r="C5" s="295"/>
      <c r="D5" s="296"/>
      <c r="E5" s="296"/>
      <c r="F5" s="296"/>
    </row>
    <row r="6" spans="2:6">
      <c r="B6" s="24"/>
      <c r="C6" s="25"/>
      <c r="D6" s="202"/>
      <c r="E6" s="25"/>
      <c r="F6" s="25"/>
    </row>
    <row r="7" spans="2:6" s="26" customFormat="1">
      <c r="B7" s="27"/>
      <c r="C7" s="28"/>
      <c r="D7" s="203"/>
      <c r="E7" s="28"/>
      <c r="F7" s="28"/>
    </row>
    <row r="8" spans="2:6" s="29" customFormat="1">
      <c r="B8" s="30" t="s">
        <v>93</v>
      </c>
      <c r="C8" s="31" t="s">
        <v>94</v>
      </c>
      <c r="D8" s="204" t="s">
        <v>95</v>
      </c>
      <c r="E8" s="32" t="s">
        <v>96</v>
      </c>
      <c r="F8" s="33" t="s">
        <v>97</v>
      </c>
    </row>
    <row r="9" spans="2:6">
      <c r="B9" s="34">
        <v>1</v>
      </c>
      <c r="C9" s="35" t="s">
        <v>190</v>
      </c>
      <c r="D9" s="209" t="s">
        <v>438</v>
      </c>
      <c r="E9" s="36" t="s">
        <v>150</v>
      </c>
      <c r="F9" s="37"/>
    </row>
    <row r="10" spans="2:6">
      <c r="B10" s="34">
        <v>3</v>
      </c>
      <c r="C10" s="35" t="s">
        <v>191</v>
      </c>
      <c r="D10" s="209" t="s">
        <v>438</v>
      </c>
      <c r="E10" s="36" t="s">
        <v>151</v>
      </c>
      <c r="F10" s="37"/>
    </row>
    <row r="11" spans="2:6">
      <c r="B11" s="34">
        <v>4</v>
      </c>
      <c r="C11" s="35" t="s">
        <v>192</v>
      </c>
      <c r="D11" s="209" t="s">
        <v>438</v>
      </c>
      <c r="E11" s="36" t="s">
        <v>153</v>
      </c>
      <c r="F11" s="37"/>
    </row>
    <row r="12" spans="2:6">
      <c r="B12" s="34">
        <v>5</v>
      </c>
      <c r="C12" s="35" t="s">
        <v>31</v>
      </c>
      <c r="D12" s="209" t="s">
        <v>343</v>
      </c>
      <c r="E12" s="36" t="s">
        <v>165</v>
      </c>
      <c r="F12" s="37"/>
    </row>
    <row r="13" spans="2:6">
      <c r="B13" s="34">
        <v>6</v>
      </c>
      <c r="C13" s="35" t="s">
        <v>32</v>
      </c>
      <c r="D13" s="209" t="s">
        <v>344</v>
      </c>
      <c r="E13" s="36" t="s">
        <v>433</v>
      </c>
      <c r="F13" s="37"/>
    </row>
    <row r="14" spans="2:6">
      <c r="B14" s="34">
        <v>7</v>
      </c>
      <c r="C14" s="35" t="s">
        <v>429</v>
      </c>
      <c r="D14" s="38" t="s">
        <v>434</v>
      </c>
      <c r="E14" s="36" t="s">
        <v>435</v>
      </c>
      <c r="F14" s="37"/>
    </row>
    <row r="15" spans="2:6">
      <c r="B15" s="34">
        <v>8</v>
      </c>
      <c r="C15" s="35" t="s">
        <v>49</v>
      </c>
      <c r="D15" s="38" t="s">
        <v>49</v>
      </c>
      <c r="E15" s="36" t="s">
        <v>436</v>
      </c>
      <c r="F15" s="37"/>
    </row>
    <row r="16" spans="2:6">
      <c r="B16" s="34">
        <v>9</v>
      </c>
      <c r="C16" s="35" t="s">
        <v>430</v>
      </c>
      <c r="D16" s="205" t="s">
        <v>430</v>
      </c>
      <c r="E16" s="210" t="s">
        <v>437</v>
      </c>
      <c r="F16" s="37"/>
    </row>
    <row r="17" spans="2:6">
      <c r="B17" s="34"/>
      <c r="C17" s="35"/>
      <c r="D17" s="205"/>
      <c r="E17" s="39"/>
      <c r="F17" s="37"/>
    </row>
    <row r="18" spans="2:6">
      <c r="B18" s="34"/>
      <c r="C18" s="35"/>
      <c r="D18" s="206"/>
      <c r="E18" s="39"/>
      <c r="F18" s="37"/>
    </row>
    <row r="19" spans="2:6">
      <c r="B19" s="34"/>
      <c r="C19" s="35"/>
      <c r="D19" s="206"/>
      <c r="E19" s="39"/>
      <c r="F19" s="37"/>
    </row>
    <row r="20" spans="2:6">
      <c r="B20" s="34"/>
      <c r="C20" s="35"/>
      <c r="D20" s="206"/>
      <c r="E20" s="39"/>
      <c r="F20" s="37"/>
    </row>
    <row r="21" spans="2:6">
      <c r="B21" s="40"/>
      <c r="C21" s="41"/>
      <c r="D21" s="207"/>
      <c r="E21" s="42"/>
      <c r="F21" s="43"/>
    </row>
  </sheetData>
  <mergeCells count="6">
    <mergeCell ref="B3:C3"/>
    <mergeCell ref="D3:F3"/>
    <mergeCell ref="B4:C4"/>
    <mergeCell ref="D4:F4"/>
    <mergeCell ref="B5:C5"/>
    <mergeCell ref="D5:F5"/>
  </mergeCells>
  <hyperlinks>
    <hyperlink ref="D9" location="Module1!B9" display="Module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9"/>
  <sheetViews>
    <sheetView zoomScale="81" workbookViewId="0">
      <selection activeCell="D36" sqref="D36"/>
    </sheetView>
  </sheetViews>
  <sheetFormatPr defaultRowHeight="12.75"/>
  <cols>
    <col min="1" max="1" width="14.625" style="18" customWidth="1"/>
    <col min="2" max="2" width="19.125" style="18" customWidth="1"/>
    <col min="3" max="3" width="25.625" style="18" customWidth="1"/>
    <col min="4" max="5" width="30.125" style="18" customWidth="1"/>
    <col min="6" max="6" width="16.875" style="18" customWidth="1"/>
    <col min="7" max="7" width="7.125" style="18" customWidth="1"/>
    <col min="8" max="8" width="10.75" style="79" customWidth="1"/>
    <col min="9" max="9" width="17.625" style="18" customWidth="1"/>
    <col min="10" max="10" width="8.25" style="78" customWidth="1"/>
    <col min="11" max="11" width="0" style="18" hidden="1" customWidth="1"/>
    <col min="12" max="257" width="9" style="18"/>
    <col min="258" max="258" width="14.625" style="18" customWidth="1"/>
    <col min="259" max="259" width="19.125" style="18" customWidth="1"/>
    <col min="260" max="260" width="25.625" style="18" customWidth="1"/>
    <col min="261" max="261" width="30.125" style="18" customWidth="1"/>
    <col min="262" max="262" width="16.875" style="18" customWidth="1"/>
    <col min="263" max="263" width="7.125" style="18" customWidth="1"/>
    <col min="264" max="264" width="10.75" style="18" customWidth="1"/>
    <col min="265" max="265" width="17.625" style="18" customWidth="1"/>
    <col min="266" max="266" width="8.25" style="18" customWidth="1"/>
    <col min="267" max="267" width="0" style="18" hidden="1" customWidth="1"/>
    <col min="268" max="513" width="9" style="18"/>
    <col min="514" max="514" width="14.625" style="18" customWidth="1"/>
    <col min="515" max="515" width="19.125" style="18" customWidth="1"/>
    <col min="516" max="516" width="25.625" style="18" customWidth="1"/>
    <col min="517" max="517" width="30.125" style="18" customWidth="1"/>
    <col min="518" max="518" width="16.875" style="18" customWidth="1"/>
    <col min="519" max="519" width="7.125" style="18" customWidth="1"/>
    <col min="520" max="520" width="10.75" style="18" customWidth="1"/>
    <col min="521" max="521" width="17.625" style="18" customWidth="1"/>
    <col min="522" max="522" width="8.25" style="18" customWidth="1"/>
    <col min="523" max="523" width="0" style="18" hidden="1" customWidth="1"/>
    <col min="524" max="769" width="9" style="18"/>
    <col min="770" max="770" width="14.625" style="18" customWidth="1"/>
    <col min="771" max="771" width="19.125" style="18" customWidth="1"/>
    <col min="772" max="772" width="25.625" style="18" customWidth="1"/>
    <col min="773" max="773" width="30.125" style="18" customWidth="1"/>
    <col min="774" max="774" width="16.875" style="18" customWidth="1"/>
    <col min="775" max="775" width="7.125" style="18" customWidth="1"/>
    <col min="776" max="776" width="10.75" style="18" customWidth="1"/>
    <col min="777" max="777" width="17.625" style="18" customWidth="1"/>
    <col min="778" max="778" width="8.25" style="18" customWidth="1"/>
    <col min="779" max="779" width="0" style="18" hidden="1" customWidth="1"/>
    <col min="780" max="1025" width="9" style="18"/>
    <col min="1026" max="1026" width="14.625" style="18" customWidth="1"/>
    <col min="1027" max="1027" width="19.125" style="18" customWidth="1"/>
    <col min="1028" max="1028" width="25.625" style="18" customWidth="1"/>
    <col min="1029" max="1029" width="30.125" style="18" customWidth="1"/>
    <col min="1030" max="1030" width="16.875" style="18" customWidth="1"/>
    <col min="1031" max="1031" width="7.125" style="18" customWidth="1"/>
    <col min="1032" max="1032" width="10.75" style="18" customWidth="1"/>
    <col min="1033" max="1033" width="17.625" style="18" customWidth="1"/>
    <col min="1034" max="1034" width="8.25" style="18" customWidth="1"/>
    <col min="1035" max="1035" width="0" style="18" hidden="1" customWidth="1"/>
    <col min="1036" max="1281" width="9" style="18"/>
    <col min="1282" max="1282" width="14.625" style="18" customWidth="1"/>
    <col min="1283" max="1283" width="19.125" style="18" customWidth="1"/>
    <col min="1284" max="1284" width="25.625" style="18" customWidth="1"/>
    <col min="1285" max="1285" width="30.125" style="18" customWidth="1"/>
    <col min="1286" max="1286" width="16.875" style="18" customWidth="1"/>
    <col min="1287" max="1287" width="7.125" style="18" customWidth="1"/>
    <col min="1288" max="1288" width="10.75" style="18" customWidth="1"/>
    <col min="1289" max="1289" width="17.625" style="18" customWidth="1"/>
    <col min="1290" max="1290" width="8.25" style="18" customWidth="1"/>
    <col min="1291" max="1291" width="0" style="18" hidden="1" customWidth="1"/>
    <col min="1292" max="1537" width="9" style="18"/>
    <col min="1538" max="1538" width="14.625" style="18" customWidth="1"/>
    <col min="1539" max="1539" width="19.125" style="18" customWidth="1"/>
    <col min="1540" max="1540" width="25.625" style="18" customWidth="1"/>
    <col min="1541" max="1541" width="30.125" style="18" customWidth="1"/>
    <col min="1542" max="1542" width="16.875" style="18" customWidth="1"/>
    <col min="1543" max="1543" width="7.125" style="18" customWidth="1"/>
    <col min="1544" max="1544" width="10.75" style="18" customWidth="1"/>
    <col min="1545" max="1545" width="17.625" style="18" customWidth="1"/>
    <col min="1546" max="1546" width="8.25" style="18" customWidth="1"/>
    <col min="1547" max="1547" width="0" style="18" hidden="1" customWidth="1"/>
    <col min="1548" max="1793" width="9" style="18"/>
    <col min="1794" max="1794" width="14.625" style="18" customWidth="1"/>
    <col min="1795" max="1795" width="19.125" style="18" customWidth="1"/>
    <col min="1796" max="1796" width="25.625" style="18" customWidth="1"/>
    <col min="1797" max="1797" width="30.125" style="18" customWidth="1"/>
    <col min="1798" max="1798" width="16.875" style="18" customWidth="1"/>
    <col min="1799" max="1799" width="7.125" style="18" customWidth="1"/>
    <col min="1800" max="1800" width="10.75" style="18" customWidth="1"/>
    <col min="1801" max="1801" width="17.625" style="18" customWidth="1"/>
    <col min="1802" max="1802" width="8.25" style="18" customWidth="1"/>
    <col min="1803" max="1803" width="0" style="18" hidden="1" customWidth="1"/>
    <col min="1804" max="2049" width="9" style="18"/>
    <col min="2050" max="2050" width="14.625" style="18" customWidth="1"/>
    <col min="2051" max="2051" width="19.125" style="18" customWidth="1"/>
    <col min="2052" max="2052" width="25.625" style="18" customWidth="1"/>
    <col min="2053" max="2053" width="30.125" style="18" customWidth="1"/>
    <col min="2054" max="2054" width="16.875" style="18" customWidth="1"/>
    <col min="2055" max="2055" width="7.125" style="18" customWidth="1"/>
    <col min="2056" max="2056" width="10.75" style="18" customWidth="1"/>
    <col min="2057" max="2057" width="17.625" style="18" customWidth="1"/>
    <col min="2058" max="2058" width="8.25" style="18" customWidth="1"/>
    <col min="2059" max="2059" width="0" style="18" hidden="1" customWidth="1"/>
    <col min="2060" max="2305" width="9" style="18"/>
    <col min="2306" max="2306" width="14.625" style="18" customWidth="1"/>
    <col min="2307" max="2307" width="19.125" style="18" customWidth="1"/>
    <col min="2308" max="2308" width="25.625" style="18" customWidth="1"/>
    <col min="2309" max="2309" width="30.125" style="18" customWidth="1"/>
    <col min="2310" max="2310" width="16.875" style="18" customWidth="1"/>
    <col min="2311" max="2311" width="7.125" style="18" customWidth="1"/>
    <col min="2312" max="2312" width="10.75" style="18" customWidth="1"/>
    <col min="2313" max="2313" width="17.625" style="18" customWidth="1"/>
    <col min="2314" max="2314" width="8.25" style="18" customWidth="1"/>
    <col min="2315" max="2315" width="0" style="18" hidden="1" customWidth="1"/>
    <col min="2316" max="2561" width="9" style="18"/>
    <col min="2562" max="2562" width="14.625" style="18" customWidth="1"/>
    <col min="2563" max="2563" width="19.125" style="18" customWidth="1"/>
    <col min="2564" max="2564" width="25.625" style="18" customWidth="1"/>
    <col min="2565" max="2565" width="30.125" style="18" customWidth="1"/>
    <col min="2566" max="2566" width="16.875" style="18" customWidth="1"/>
    <col min="2567" max="2567" width="7.125" style="18" customWidth="1"/>
    <col min="2568" max="2568" width="10.75" style="18" customWidth="1"/>
    <col min="2569" max="2569" width="17.625" style="18" customWidth="1"/>
    <col min="2570" max="2570" width="8.25" style="18" customWidth="1"/>
    <col min="2571" max="2571" width="0" style="18" hidden="1" customWidth="1"/>
    <col min="2572" max="2817" width="9" style="18"/>
    <col min="2818" max="2818" width="14.625" style="18" customWidth="1"/>
    <col min="2819" max="2819" width="19.125" style="18" customWidth="1"/>
    <col min="2820" max="2820" width="25.625" style="18" customWidth="1"/>
    <col min="2821" max="2821" width="30.125" style="18" customWidth="1"/>
    <col min="2822" max="2822" width="16.875" style="18" customWidth="1"/>
    <col min="2823" max="2823" width="7.125" style="18" customWidth="1"/>
    <col min="2824" max="2824" width="10.75" style="18" customWidth="1"/>
    <col min="2825" max="2825" width="17.625" style="18" customWidth="1"/>
    <col min="2826" max="2826" width="8.25" style="18" customWidth="1"/>
    <col min="2827" max="2827" width="0" style="18" hidden="1" customWidth="1"/>
    <col min="2828" max="3073" width="9" style="18"/>
    <col min="3074" max="3074" width="14.625" style="18" customWidth="1"/>
    <col min="3075" max="3075" width="19.125" style="18" customWidth="1"/>
    <col min="3076" max="3076" width="25.625" style="18" customWidth="1"/>
    <col min="3077" max="3077" width="30.125" style="18" customWidth="1"/>
    <col min="3078" max="3078" width="16.875" style="18" customWidth="1"/>
    <col min="3079" max="3079" width="7.125" style="18" customWidth="1"/>
    <col min="3080" max="3080" width="10.75" style="18" customWidth="1"/>
    <col min="3081" max="3081" width="17.625" style="18" customWidth="1"/>
    <col min="3082" max="3082" width="8.25" style="18" customWidth="1"/>
    <col min="3083" max="3083" width="0" style="18" hidden="1" customWidth="1"/>
    <col min="3084" max="3329" width="9" style="18"/>
    <col min="3330" max="3330" width="14.625" style="18" customWidth="1"/>
    <col min="3331" max="3331" width="19.125" style="18" customWidth="1"/>
    <col min="3332" max="3332" width="25.625" style="18" customWidth="1"/>
    <col min="3333" max="3333" width="30.125" style="18" customWidth="1"/>
    <col min="3334" max="3334" width="16.875" style="18" customWidth="1"/>
    <col min="3335" max="3335" width="7.125" style="18" customWidth="1"/>
    <col min="3336" max="3336" width="10.75" style="18" customWidth="1"/>
    <col min="3337" max="3337" width="17.625" style="18" customWidth="1"/>
    <col min="3338" max="3338" width="8.25" style="18" customWidth="1"/>
    <col min="3339" max="3339" width="0" style="18" hidden="1" customWidth="1"/>
    <col min="3340" max="3585" width="9" style="18"/>
    <col min="3586" max="3586" width="14.625" style="18" customWidth="1"/>
    <col min="3587" max="3587" width="19.125" style="18" customWidth="1"/>
    <col min="3588" max="3588" width="25.625" style="18" customWidth="1"/>
    <col min="3589" max="3589" width="30.125" style="18" customWidth="1"/>
    <col min="3590" max="3590" width="16.875" style="18" customWidth="1"/>
    <col min="3591" max="3591" width="7.125" style="18" customWidth="1"/>
    <col min="3592" max="3592" width="10.75" style="18" customWidth="1"/>
    <col min="3593" max="3593" width="17.625" style="18" customWidth="1"/>
    <col min="3594" max="3594" width="8.25" style="18" customWidth="1"/>
    <col min="3595" max="3595" width="0" style="18" hidden="1" customWidth="1"/>
    <col min="3596" max="3841" width="9" style="18"/>
    <col min="3842" max="3842" width="14.625" style="18" customWidth="1"/>
    <col min="3843" max="3843" width="19.125" style="18" customWidth="1"/>
    <col min="3844" max="3844" width="25.625" style="18" customWidth="1"/>
    <col min="3845" max="3845" width="30.125" style="18" customWidth="1"/>
    <col min="3846" max="3846" width="16.875" style="18" customWidth="1"/>
    <col min="3847" max="3847" width="7.125" style="18" customWidth="1"/>
    <col min="3848" max="3848" width="10.75" style="18" customWidth="1"/>
    <col min="3849" max="3849" width="17.625" style="18" customWidth="1"/>
    <col min="3850" max="3850" width="8.25" style="18" customWidth="1"/>
    <col min="3851" max="3851" width="0" style="18" hidden="1" customWidth="1"/>
    <col min="3852" max="4097" width="9" style="18"/>
    <col min="4098" max="4098" width="14.625" style="18" customWidth="1"/>
    <col min="4099" max="4099" width="19.125" style="18" customWidth="1"/>
    <col min="4100" max="4100" width="25.625" style="18" customWidth="1"/>
    <col min="4101" max="4101" width="30.125" style="18" customWidth="1"/>
    <col min="4102" max="4102" width="16.875" style="18" customWidth="1"/>
    <col min="4103" max="4103" width="7.125" style="18" customWidth="1"/>
    <col min="4104" max="4104" width="10.75" style="18" customWidth="1"/>
    <col min="4105" max="4105" width="17.625" style="18" customWidth="1"/>
    <col min="4106" max="4106" width="8.25" style="18" customWidth="1"/>
    <col min="4107" max="4107" width="0" style="18" hidden="1" customWidth="1"/>
    <col min="4108" max="4353" width="9" style="18"/>
    <col min="4354" max="4354" width="14.625" style="18" customWidth="1"/>
    <col min="4355" max="4355" width="19.125" style="18" customWidth="1"/>
    <col min="4356" max="4356" width="25.625" style="18" customWidth="1"/>
    <col min="4357" max="4357" width="30.125" style="18" customWidth="1"/>
    <col min="4358" max="4358" width="16.875" style="18" customWidth="1"/>
    <col min="4359" max="4359" width="7.125" style="18" customWidth="1"/>
    <col min="4360" max="4360" width="10.75" style="18" customWidth="1"/>
    <col min="4361" max="4361" width="17.625" style="18" customWidth="1"/>
    <col min="4362" max="4362" width="8.25" style="18" customWidth="1"/>
    <col min="4363" max="4363" width="0" style="18" hidden="1" customWidth="1"/>
    <col min="4364" max="4609" width="9" style="18"/>
    <col min="4610" max="4610" width="14.625" style="18" customWidth="1"/>
    <col min="4611" max="4611" width="19.125" style="18" customWidth="1"/>
    <col min="4612" max="4612" width="25.625" style="18" customWidth="1"/>
    <col min="4613" max="4613" width="30.125" style="18" customWidth="1"/>
    <col min="4614" max="4614" width="16.875" style="18" customWidth="1"/>
    <col min="4615" max="4615" width="7.125" style="18" customWidth="1"/>
    <col min="4616" max="4616" width="10.75" style="18" customWidth="1"/>
    <col min="4617" max="4617" width="17.625" style="18" customWidth="1"/>
    <col min="4618" max="4618" width="8.25" style="18" customWidth="1"/>
    <col min="4619" max="4619" width="0" style="18" hidden="1" customWidth="1"/>
    <col min="4620" max="4865" width="9" style="18"/>
    <col min="4866" max="4866" width="14.625" style="18" customWidth="1"/>
    <col min="4867" max="4867" width="19.125" style="18" customWidth="1"/>
    <col min="4868" max="4868" width="25.625" style="18" customWidth="1"/>
    <col min="4869" max="4869" width="30.125" style="18" customWidth="1"/>
    <col min="4870" max="4870" width="16.875" style="18" customWidth="1"/>
    <col min="4871" max="4871" width="7.125" style="18" customWidth="1"/>
    <col min="4872" max="4872" width="10.75" style="18" customWidth="1"/>
    <col min="4873" max="4873" width="17.625" style="18" customWidth="1"/>
    <col min="4874" max="4874" width="8.25" style="18" customWidth="1"/>
    <col min="4875" max="4875" width="0" style="18" hidden="1" customWidth="1"/>
    <col min="4876" max="5121" width="9" style="18"/>
    <col min="5122" max="5122" width="14.625" style="18" customWidth="1"/>
    <col min="5123" max="5123" width="19.125" style="18" customWidth="1"/>
    <col min="5124" max="5124" width="25.625" style="18" customWidth="1"/>
    <col min="5125" max="5125" width="30.125" style="18" customWidth="1"/>
    <col min="5126" max="5126" width="16.875" style="18" customWidth="1"/>
    <col min="5127" max="5127" width="7.125" style="18" customWidth="1"/>
    <col min="5128" max="5128" width="10.75" style="18" customWidth="1"/>
    <col min="5129" max="5129" width="17.625" style="18" customWidth="1"/>
    <col min="5130" max="5130" width="8.25" style="18" customWidth="1"/>
    <col min="5131" max="5131" width="0" style="18" hidden="1" customWidth="1"/>
    <col min="5132" max="5377" width="9" style="18"/>
    <col min="5378" max="5378" width="14.625" style="18" customWidth="1"/>
    <col min="5379" max="5379" width="19.125" style="18" customWidth="1"/>
    <col min="5380" max="5380" width="25.625" style="18" customWidth="1"/>
    <col min="5381" max="5381" width="30.125" style="18" customWidth="1"/>
    <col min="5382" max="5382" width="16.875" style="18" customWidth="1"/>
    <col min="5383" max="5383" width="7.125" style="18" customWidth="1"/>
    <col min="5384" max="5384" width="10.75" style="18" customWidth="1"/>
    <col min="5385" max="5385" width="17.625" style="18" customWidth="1"/>
    <col min="5386" max="5386" width="8.25" style="18" customWidth="1"/>
    <col min="5387" max="5387" width="0" style="18" hidden="1" customWidth="1"/>
    <col min="5388" max="5633" width="9" style="18"/>
    <col min="5634" max="5634" width="14.625" style="18" customWidth="1"/>
    <col min="5635" max="5635" width="19.125" style="18" customWidth="1"/>
    <col min="5636" max="5636" width="25.625" style="18" customWidth="1"/>
    <col min="5637" max="5637" width="30.125" style="18" customWidth="1"/>
    <col min="5638" max="5638" width="16.875" style="18" customWidth="1"/>
    <col min="5639" max="5639" width="7.125" style="18" customWidth="1"/>
    <col min="5640" max="5640" width="10.75" style="18" customWidth="1"/>
    <col min="5641" max="5641" width="17.625" style="18" customWidth="1"/>
    <col min="5642" max="5642" width="8.25" style="18" customWidth="1"/>
    <col min="5643" max="5643" width="0" style="18" hidden="1" customWidth="1"/>
    <col min="5644" max="5889" width="9" style="18"/>
    <col min="5890" max="5890" width="14.625" style="18" customWidth="1"/>
    <col min="5891" max="5891" width="19.125" style="18" customWidth="1"/>
    <col min="5892" max="5892" width="25.625" style="18" customWidth="1"/>
    <col min="5893" max="5893" width="30.125" style="18" customWidth="1"/>
    <col min="5894" max="5894" width="16.875" style="18" customWidth="1"/>
    <col min="5895" max="5895" width="7.125" style="18" customWidth="1"/>
    <col min="5896" max="5896" width="10.75" style="18" customWidth="1"/>
    <col min="5897" max="5897" width="17.625" style="18" customWidth="1"/>
    <col min="5898" max="5898" width="8.25" style="18" customWidth="1"/>
    <col min="5899" max="5899" width="0" style="18" hidden="1" customWidth="1"/>
    <col min="5900" max="6145" width="9" style="18"/>
    <col min="6146" max="6146" width="14.625" style="18" customWidth="1"/>
    <col min="6147" max="6147" width="19.125" style="18" customWidth="1"/>
    <col min="6148" max="6148" width="25.625" style="18" customWidth="1"/>
    <col min="6149" max="6149" width="30.125" style="18" customWidth="1"/>
    <col min="6150" max="6150" width="16.875" style="18" customWidth="1"/>
    <col min="6151" max="6151" width="7.125" style="18" customWidth="1"/>
    <col min="6152" max="6152" width="10.75" style="18" customWidth="1"/>
    <col min="6153" max="6153" width="17.625" style="18" customWidth="1"/>
    <col min="6154" max="6154" width="8.25" style="18" customWidth="1"/>
    <col min="6155" max="6155" width="0" style="18" hidden="1" customWidth="1"/>
    <col min="6156" max="6401" width="9" style="18"/>
    <col min="6402" max="6402" width="14.625" style="18" customWidth="1"/>
    <col min="6403" max="6403" width="19.125" style="18" customWidth="1"/>
    <col min="6404" max="6404" width="25.625" style="18" customWidth="1"/>
    <col min="6405" max="6405" width="30.125" style="18" customWidth="1"/>
    <col min="6406" max="6406" width="16.875" style="18" customWidth="1"/>
    <col min="6407" max="6407" width="7.125" style="18" customWidth="1"/>
    <col min="6408" max="6408" width="10.75" style="18" customWidth="1"/>
    <col min="6409" max="6409" width="17.625" style="18" customWidth="1"/>
    <col min="6410" max="6410" width="8.25" style="18" customWidth="1"/>
    <col min="6411" max="6411" width="0" style="18" hidden="1" customWidth="1"/>
    <col min="6412" max="6657" width="9" style="18"/>
    <col min="6658" max="6658" width="14.625" style="18" customWidth="1"/>
    <col min="6659" max="6659" width="19.125" style="18" customWidth="1"/>
    <col min="6660" max="6660" width="25.625" style="18" customWidth="1"/>
    <col min="6661" max="6661" width="30.125" style="18" customWidth="1"/>
    <col min="6662" max="6662" width="16.875" style="18" customWidth="1"/>
    <col min="6663" max="6663" width="7.125" style="18" customWidth="1"/>
    <col min="6664" max="6664" width="10.75" style="18" customWidth="1"/>
    <col min="6665" max="6665" width="17.625" style="18" customWidth="1"/>
    <col min="6666" max="6666" width="8.25" style="18" customWidth="1"/>
    <col min="6667" max="6667" width="0" style="18" hidden="1" customWidth="1"/>
    <col min="6668" max="6913" width="9" style="18"/>
    <col min="6914" max="6914" width="14.625" style="18" customWidth="1"/>
    <col min="6915" max="6915" width="19.125" style="18" customWidth="1"/>
    <col min="6916" max="6916" width="25.625" style="18" customWidth="1"/>
    <col min="6917" max="6917" width="30.125" style="18" customWidth="1"/>
    <col min="6918" max="6918" width="16.875" style="18" customWidth="1"/>
    <col min="6919" max="6919" width="7.125" style="18" customWidth="1"/>
    <col min="6920" max="6920" width="10.75" style="18" customWidth="1"/>
    <col min="6921" max="6921" width="17.625" style="18" customWidth="1"/>
    <col min="6922" max="6922" width="8.25" style="18" customWidth="1"/>
    <col min="6923" max="6923" width="0" style="18" hidden="1" customWidth="1"/>
    <col min="6924" max="7169" width="9" style="18"/>
    <col min="7170" max="7170" width="14.625" style="18" customWidth="1"/>
    <col min="7171" max="7171" width="19.125" style="18" customWidth="1"/>
    <col min="7172" max="7172" width="25.625" style="18" customWidth="1"/>
    <col min="7173" max="7173" width="30.125" style="18" customWidth="1"/>
    <col min="7174" max="7174" width="16.875" style="18" customWidth="1"/>
    <col min="7175" max="7175" width="7.125" style="18" customWidth="1"/>
    <col min="7176" max="7176" width="10.75" style="18" customWidth="1"/>
    <col min="7177" max="7177" width="17.625" style="18" customWidth="1"/>
    <col min="7178" max="7178" width="8.25" style="18" customWidth="1"/>
    <col min="7179" max="7179" width="0" style="18" hidden="1" customWidth="1"/>
    <col min="7180" max="7425" width="9" style="18"/>
    <col min="7426" max="7426" width="14.625" style="18" customWidth="1"/>
    <col min="7427" max="7427" width="19.125" style="18" customWidth="1"/>
    <col min="7428" max="7428" width="25.625" style="18" customWidth="1"/>
    <col min="7429" max="7429" width="30.125" style="18" customWidth="1"/>
    <col min="7430" max="7430" width="16.875" style="18" customWidth="1"/>
    <col min="7431" max="7431" width="7.125" style="18" customWidth="1"/>
    <col min="7432" max="7432" width="10.75" style="18" customWidth="1"/>
    <col min="7433" max="7433" width="17.625" style="18" customWidth="1"/>
    <col min="7434" max="7434" width="8.25" style="18" customWidth="1"/>
    <col min="7435" max="7435" width="0" style="18" hidden="1" customWidth="1"/>
    <col min="7436" max="7681" width="9" style="18"/>
    <col min="7682" max="7682" width="14.625" style="18" customWidth="1"/>
    <col min="7683" max="7683" width="19.125" style="18" customWidth="1"/>
    <col min="7684" max="7684" width="25.625" style="18" customWidth="1"/>
    <col min="7685" max="7685" width="30.125" style="18" customWidth="1"/>
    <col min="7686" max="7686" width="16.875" style="18" customWidth="1"/>
    <col min="7687" max="7687" width="7.125" style="18" customWidth="1"/>
    <col min="7688" max="7688" width="10.75" style="18" customWidth="1"/>
    <col min="7689" max="7689" width="17.625" style="18" customWidth="1"/>
    <col min="7690" max="7690" width="8.25" style="18" customWidth="1"/>
    <col min="7691" max="7691" width="0" style="18" hidden="1" customWidth="1"/>
    <col min="7692" max="7937" width="9" style="18"/>
    <col min="7938" max="7938" width="14.625" style="18" customWidth="1"/>
    <col min="7939" max="7939" width="19.125" style="18" customWidth="1"/>
    <col min="7940" max="7940" width="25.625" style="18" customWidth="1"/>
    <col min="7941" max="7941" width="30.125" style="18" customWidth="1"/>
    <col min="7942" max="7942" width="16.875" style="18" customWidth="1"/>
    <col min="7943" max="7943" width="7.125" style="18" customWidth="1"/>
    <col min="7944" max="7944" width="10.75" style="18" customWidth="1"/>
    <col min="7945" max="7945" width="17.625" style="18" customWidth="1"/>
    <col min="7946" max="7946" width="8.25" style="18" customWidth="1"/>
    <col min="7947" max="7947" width="0" style="18" hidden="1" customWidth="1"/>
    <col min="7948" max="8193" width="9" style="18"/>
    <col min="8194" max="8194" width="14.625" style="18" customWidth="1"/>
    <col min="8195" max="8195" width="19.125" style="18" customWidth="1"/>
    <col min="8196" max="8196" width="25.625" style="18" customWidth="1"/>
    <col min="8197" max="8197" width="30.125" style="18" customWidth="1"/>
    <col min="8198" max="8198" width="16.875" style="18" customWidth="1"/>
    <col min="8199" max="8199" width="7.125" style="18" customWidth="1"/>
    <col min="8200" max="8200" width="10.75" style="18" customWidth="1"/>
    <col min="8201" max="8201" width="17.625" style="18" customWidth="1"/>
    <col min="8202" max="8202" width="8.25" style="18" customWidth="1"/>
    <col min="8203" max="8203" width="0" style="18" hidden="1" customWidth="1"/>
    <col min="8204" max="8449" width="9" style="18"/>
    <col min="8450" max="8450" width="14.625" style="18" customWidth="1"/>
    <col min="8451" max="8451" width="19.125" style="18" customWidth="1"/>
    <col min="8452" max="8452" width="25.625" style="18" customWidth="1"/>
    <col min="8453" max="8453" width="30.125" style="18" customWidth="1"/>
    <col min="8454" max="8454" width="16.875" style="18" customWidth="1"/>
    <col min="8455" max="8455" width="7.125" style="18" customWidth="1"/>
    <col min="8456" max="8456" width="10.75" style="18" customWidth="1"/>
    <col min="8457" max="8457" width="17.625" style="18" customWidth="1"/>
    <col min="8458" max="8458" width="8.25" style="18" customWidth="1"/>
    <col min="8459" max="8459" width="0" style="18" hidden="1" customWidth="1"/>
    <col min="8460" max="8705" width="9" style="18"/>
    <col min="8706" max="8706" width="14.625" style="18" customWidth="1"/>
    <col min="8707" max="8707" width="19.125" style="18" customWidth="1"/>
    <col min="8708" max="8708" width="25.625" style="18" customWidth="1"/>
    <col min="8709" max="8709" width="30.125" style="18" customWidth="1"/>
    <col min="8710" max="8710" width="16.875" style="18" customWidth="1"/>
    <col min="8711" max="8711" width="7.125" style="18" customWidth="1"/>
    <col min="8712" max="8712" width="10.75" style="18" customWidth="1"/>
    <col min="8713" max="8713" width="17.625" style="18" customWidth="1"/>
    <col min="8714" max="8714" width="8.25" style="18" customWidth="1"/>
    <col min="8715" max="8715" width="0" style="18" hidden="1" customWidth="1"/>
    <col min="8716" max="8961" width="9" style="18"/>
    <col min="8962" max="8962" width="14.625" style="18" customWidth="1"/>
    <col min="8963" max="8963" width="19.125" style="18" customWidth="1"/>
    <col min="8964" max="8964" width="25.625" style="18" customWidth="1"/>
    <col min="8965" max="8965" width="30.125" style="18" customWidth="1"/>
    <col min="8966" max="8966" width="16.875" style="18" customWidth="1"/>
    <col min="8967" max="8967" width="7.125" style="18" customWidth="1"/>
    <col min="8968" max="8968" width="10.75" style="18" customWidth="1"/>
    <col min="8969" max="8969" width="17.625" style="18" customWidth="1"/>
    <col min="8970" max="8970" width="8.25" style="18" customWidth="1"/>
    <col min="8971" max="8971" width="0" style="18" hidden="1" customWidth="1"/>
    <col min="8972" max="9217" width="9" style="18"/>
    <col min="9218" max="9218" width="14.625" style="18" customWidth="1"/>
    <col min="9219" max="9219" width="19.125" style="18" customWidth="1"/>
    <col min="9220" max="9220" width="25.625" style="18" customWidth="1"/>
    <col min="9221" max="9221" width="30.125" style="18" customWidth="1"/>
    <col min="9222" max="9222" width="16.875" style="18" customWidth="1"/>
    <col min="9223" max="9223" width="7.125" style="18" customWidth="1"/>
    <col min="9224" max="9224" width="10.75" style="18" customWidth="1"/>
    <col min="9225" max="9225" width="17.625" style="18" customWidth="1"/>
    <col min="9226" max="9226" width="8.25" style="18" customWidth="1"/>
    <col min="9227" max="9227" width="0" style="18" hidden="1" customWidth="1"/>
    <col min="9228" max="9473" width="9" style="18"/>
    <col min="9474" max="9474" width="14.625" style="18" customWidth="1"/>
    <col min="9475" max="9475" width="19.125" style="18" customWidth="1"/>
    <col min="9476" max="9476" width="25.625" style="18" customWidth="1"/>
    <col min="9477" max="9477" width="30.125" style="18" customWidth="1"/>
    <col min="9478" max="9478" width="16.875" style="18" customWidth="1"/>
    <col min="9479" max="9479" width="7.125" style="18" customWidth="1"/>
    <col min="9480" max="9480" width="10.75" style="18" customWidth="1"/>
    <col min="9481" max="9481" width="17.625" style="18" customWidth="1"/>
    <col min="9482" max="9482" width="8.25" style="18" customWidth="1"/>
    <col min="9483" max="9483" width="0" style="18" hidden="1" customWidth="1"/>
    <col min="9484" max="9729" width="9" style="18"/>
    <col min="9730" max="9730" width="14.625" style="18" customWidth="1"/>
    <col min="9731" max="9731" width="19.125" style="18" customWidth="1"/>
    <col min="9732" max="9732" width="25.625" style="18" customWidth="1"/>
    <col min="9733" max="9733" width="30.125" style="18" customWidth="1"/>
    <col min="9734" max="9734" width="16.875" style="18" customWidth="1"/>
    <col min="9735" max="9735" width="7.125" style="18" customWidth="1"/>
    <col min="9736" max="9736" width="10.75" style="18" customWidth="1"/>
    <col min="9737" max="9737" width="17.625" style="18" customWidth="1"/>
    <col min="9738" max="9738" width="8.25" style="18" customWidth="1"/>
    <col min="9739" max="9739" width="0" style="18" hidden="1" customWidth="1"/>
    <col min="9740" max="9985" width="9" style="18"/>
    <col min="9986" max="9986" width="14.625" style="18" customWidth="1"/>
    <col min="9987" max="9987" width="19.125" style="18" customWidth="1"/>
    <col min="9988" max="9988" width="25.625" style="18" customWidth="1"/>
    <col min="9989" max="9989" width="30.125" style="18" customWidth="1"/>
    <col min="9990" max="9990" width="16.875" style="18" customWidth="1"/>
    <col min="9991" max="9991" width="7.125" style="18" customWidth="1"/>
    <col min="9992" max="9992" width="10.75" style="18" customWidth="1"/>
    <col min="9993" max="9993" width="17.625" style="18" customWidth="1"/>
    <col min="9994" max="9994" width="8.25" style="18" customWidth="1"/>
    <col min="9995" max="9995" width="0" style="18" hidden="1" customWidth="1"/>
    <col min="9996" max="10241" width="9" style="18"/>
    <col min="10242" max="10242" width="14.625" style="18" customWidth="1"/>
    <col min="10243" max="10243" width="19.125" style="18" customWidth="1"/>
    <col min="10244" max="10244" width="25.625" style="18" customWidth="1"/>
    <col min="10245" max="10245" width="30.125" style="18" customWidth="1"/>
    <col min="10246" max="10246" width="16.875" style="18" customWidth="1"/>
    <col min="10247" max="10247" width="7.125" style="18" customWidth="1"/>
    <col min="10248" max="10248" width="10.75" style="18" customWidth="1"/>
    <col min="10249" max="10249" width="17.625" style="18" customWidth="1"/>
    <col min="10250" max="10250" width="8.25" style="18" customWidth="1"/>
    <col min="10251" max="10251" width="0" style="18" hidden="1" customWidth="1"/>
    <col min="10252" max="10497" width="9" style="18"/>
    <col min="10498" max="10498" width="14.625" style="18" customWidth="1"/>
    <col min="10499" max="10499" width="19.125" style="18" customWidth="1"/>
    <col min="10500" max="10500" width="25.625" style="18" customWidth="1"/>
    <col min="10501" max="10501" width="30.125" style="18" customWidth="1"/>
    <col min="10502" max="10502" width="16.875" style="18" customWidth="1"/>
    <col min="10503" max="10503" width="7.125" style="18" customWidth="1"/>
    <col min="10504" max="10504" width="10.75" style="18" customWidth="1"/>
    <col min="10505" max="10505" width="17.625" style="18" customWidth="1"/>
    <col min="10506" max="10506" width="8.25" style="18" customWidth="1"/>
    <col min="10507" max="10507" width="0" style="18" hidden="1" customWidth="1"/>
    <col min="10508" max="10753" width="9" style="18"/>
    <col min="10754" max="10754" width="14.625" style="18" customWidth="1"/>
    <col min="10755" max="10755" width="19.125" style="18" customWidth="1"/>
    <col min="10756" max="10756" width="25.625" style="18" customWidth="1"/>
    <col min="10757" max="10757" width="30.125" style="18" customWidth="1"/>
    <col min="10758" max="10758" width="16.875" style="18" customWidth="1"/>
    <col min="10759" max="10759" width="7.125" style="18" customWidth="1"/>
    <col min="10760" max="10760" width="10.75" style="18" customWidth="1"/>
    <col min="10761" max="10761" width="17.625" style="18" customWidth="1"/>
    <col min="10762" max="10762" width="8.25" style="18" customWidth="1"/>
    <col min="10763" max="10763" width="0" style="18" hidden="1" customWidth="1"/>
    <col min="10764" max="11009" width="9" style="18"/>
    <col min="11010" max="11010" width="14.625" style="18" customWidth="1"/>
    <col min="11011" max="11011" width="19.125" style="18" customWidth="1"/>
    <col min="11012" max="11012" width="25.625" style="18" customWidth="1"/>
    <col min="11013" max="11013" width="30.125" style="18" customWidth="1"/>
    <col min="11014" max="11014" width="16.875" style="18" customWidth="1"/>
    <col min="11015" max="11015" width="7.125" style="18" customWidth="1"/>
    <col min="11016" max="11016" width="10.75" style="18" customWidth="1"/>
    <col min="11017" max="11017" width="17.625" style="18" customWidth="1"/>
    <col min="11018" max="11018" width="8.25" style="18" customWidth="1"/>
    <col min="11019" max="11019" width="0" style="18" hidden="1" customWidth="1"/>
    <col min="11020" max="11265" width="9" style="18"/>
    <col min="11266" max="11266" width="14.625" style="18" customWidth="1"/>
    <col min="11267" max="11267" width="19.125" style="18" customWidth="1"/>
    <col min="11268" max="11268" width="25.625" style="18" customWidth="1"/>
    <col min="11269" max="11269" width="30.125" style="18" customWidth="1"/>
    <col min="11270" max="11270" width="16.875" style="18" customWidth="1"/>
    <col min="11271" max="11271" width="7.125" style="18" customWidth="1"/>
    <col min="11272" max="11272" width="10.75" style="18" customWidth="1"/>
    <col min="11273" max="11273" width="17.625" style="18" customWidth="1"/>
    <col min="11274" max="11274" width="8.25" style="18" customWidth="1"/>
    <col min="11275" max="11275" width="0" style="18" hidden="1" customWidth="1"/>
    <col min="11276" max="11521" width="9" style="18"/>
    <col min="11522" max="11522" width="14.625" style="18" customWidth="1"/>
    <col min="11523" max="11523" width="19.125" style="18" customWidth="1"/>
    <col min="11524" max="11524" width="25.625" style="18" customWidth="1"/>
    <col min="11525" max="11525" width="30.125" style="18" customWidth="1"/>
    <col min="11526" max="11526" width="16.875" style="18" customWidth="1"/>
    <col min="11527" max="11527" width="7.125" style="18" customWidth="1"/>
    <col min="11528" max="11528" width="10.75" style="18" customWidth="1"/>
    <col min="11529" max="11529" width="17.625" style="18" customWidth="1"/>
    <col min="11530" max="11530" width="8.25" style="18" customWidth="1"/>
    <col min="11531" max="11531" width="0" style="18" hidden="1" customWidth="1"/>
    <col min="11532" max="11777" width="9" style="18"/>
    <col min="11778" max="11778" width="14.625" style="18" customWidth="1"/>
    <col min="11779" max="11779" width="19.125" style="18" customWidth="1"/>
    <col min="11780" max="11780" width="25.625" style="18" customWidth="1"/>
    <col min="11781" max="11781" width="30.125" style="18" customWidth="1"/>
    <col min="11782" max="11782" width="16.875" style="18" customWidth="1"/>
    <col min="11783" max="11783" width="7.125" style="18" customWidth="1"/>
    <col min="11784" max="11784" width="10.75" style="18" customWidth="1"/>
    <col min="11785" max="11785" width="17.625" style="18" customWidth="1"/>
    <col min="11786" max="11786" width="8.25" style="18" customWidth="1"/>
    <col min="11787" max="11787" width="0" style="18" hidden="1" customWidth="1"/>
    <col min="11788" max="12033" width="9" style="18"/>
    <col min="12034" max="12034" width="14.625" style="18" customWidth="1"/>
    <col min="12035" max="12035" width="19.125" style="18" customWidth="1"/>
    <col min="12036" max="12036" width="25.625" style="18" customWidth="1"/>
    <col min="12037" max="12037" width="30.125" style="18" customWidth="1"/>
    <col min="12038" max="12038" width="16.875" style="18" customWidth="1"/>
    <col min="12039" max="12039" width="7.125" style="18" customWidth="1"/>
    <col min="12040" max="12040" width="10.75" style="18" customWidth="1"/>
    <col min="12041" max="12041" width="17.625" style="18" customWidth="1"/>
    <col min="12042" max="12042" width="8.25" style="18" customWidth="1"/>
    <col min="12043" max="12043" width="0" style="18" hidden="1" customWidth="1"/>
    <col min="12044" max="12289" width="9" style="18"/>
    <col min="12290" max="12290" width="14.625" style="18" customWidth="1"/>
    <col min="12291" max="12291" width="19.125" style="18" customWidth="1"/>
    <col min="12292" max="12292" width="25.625" style="18" customWidth="1"/>
    <col min="12293" max="12293" width="30.125" style="18" customWidth="1"/>
    <col min="12294" max="12294" width="16.875" style="18" customWidth="1"/>
    <col min="12295" max="12295" width="7.125" style="18" customWidth="1"/>
    <col min="12296" max="12296" width="10.75" style="18" customWidth="1"/>
    <col min="12297" max="12297" width="17.625" style="18" customWidth="1"/>
    <col min="12298" max="12298" width="8.25" style="18" customWidth="1"/>
    <col min="12299" max="12299" width="0" style="18" hidden="1" customWidth="1"/>
    <col min="12300" max="12545" width="9" style="18"/>
    <col min="12546" max="12546" width="14.625" style="18" customWidth="1"/>
    <col min="12547" max="12547" width="19.125" style="18" customWidth="1"/>
    <col min="12548" max="12548" width="25.625" style="18" customWidth="1"/>
    <col min="12549" max="12549" width="30.125" style="18" customWidth="1"/>
    <col min="12550" max="12550" width="16.875" style="18" customWidth="1"/>
    <col min="12551" max="12551" width="7.125" style="18" customWidth="1"/>
    <col min="12552" max="12552" width="10.75" style="18" customWidth="1"/>
    <col min="12553" max="12553" width="17.625" style="18" customWidth="1"/>
    <col min="12554" max="12554" width="8.25" style="18" customWidth="1"/>
    <col min="12555" max="12555" width="0" style="18" hidden="1" customWidth="1"/>
    <col min="12556" max="12801" width="9" style="18"/>
    <col min="12802" max="12802" width="14.625" style="18" customWidth="1"/>
    <col min="12803" max="12803" width="19.125" style="18" customWidth="1"/>
    <col min="12804" max="12804" width="25.625" style="18" customWidth="1"/>
    <col min="12805" max="12805" width="30.125" style="18" customWidth="1"/>
    <col min="12806" max="12806" width="16.875" style="18" customWidth="1"/>
    <col min="12807" max="12807" width="7.125" style="18" customWidth="1"/>
    <col min="12808" max="12808" width="10.75" style="18" customWidth="1"/>
    <col min="12809" max="12809" width="17.625" style="18" customWidth="1"/>
    <col min="12810" max="12810" width="8.25" style="18" customWidth="1"/>
    <col min="12811" max="12811" width="0" style="18" hidden="1" customWidth="1"/>
    <col min="12812" max="13057" width="9" style="18"/>
    <col min="13058" max="13058" width="14.625" style="18" customWidth="1"/>
    <col min="13059" max="13059" width="19.125" style="18" customWidth="1"/>
    <col min="13060" max="13060" width="25.625" style="18" customWidth="1"/>
    <col min="13061" max="13061" width="30.125" style="18" customWidth="1"/>
    <col min="13062" max="13062" width="16.875" style="18" customWidth="1"/>
    <col min="13063" max="13063" width="7.125" style="18" customWidth="1"/>
    <col min="13064" max="13064" width="10.75" style="18" customWidth="1"/>
    <col min="13065" max="13065" width="17.625" style="18" customWidth="1"/>
    <col min="13066" max="13066" width="8.25" style="18" customWidth="1"/>
    <col min="13067" max="13067" width="0" style="18" hidden="1" customWidth="1"/>
    <col min="13068" max="13313" width="9" style="18"/>
    <col min="13314" max="13314" width="14.625" style="18" customWidth="1"/>
    <col min="13315" max="13315" width="19.125" style="18" customWidth="1"/>
    <col min="13316" max="13316" width="25.625" style="18" customWidth="1"/>
    <col min="13317" max="13317" width="30.125" style="18" customWidth="1"/>
    <col min="13318" max="13318" width="16.875" style="18" customWidth="1"/>
    <col min="13319" max="13319" width="7.125" style="18" customWidth="1"/>
    <col min="13320" max="13320" width="10.75" style="18" customWidth="1"/>
    <col min="13321" max="13321" width="17.625" style="18" customWidth="1"/>
    <col min="13322" max="13322" width="8.25" style="18" customWidth="1"/>
    <col min="13323" max="13323" width="0" style="18" hidden="1" customWidth="1"/>
    <col min="13324" max="13569" width="9" style="18"/>
    <col min="13570" max="13570" width="14.625" style="18" customWidth="1"/>
    <col min="13571" max="13571" width="19.125" style="18" customWidth="1"/>
    <col min="13572" max="13572" width="25.625" style="18" customWidth="1"/>
    <col min="13573" max="13573" width="30.125" style="18" customWidth="1"/>
    <col min="13574" max="13574" width="16.875" style="18" customWidth="1"/>
    <col min="13575" max="13575" width="7.125" style="18" customWidth="1"/>
    <col min="13576" max="13576" width="10.75" style="18" customWidth="1"/>
    <col min="13577" max="13577" width="17.625" style="18" customWidth="1"/>
    <col min="13578" max="13578" width="8.25" style="18" customWidth="1"/>
    <col min="13579" max="13579" width="0" style="18" hidden="1" customWidth="1"/>
    <col min="13580" max="13825" width="9" style="18"/>
    <col min="13826" max="13826" width="14.625" style="18" customWidth="1"/>
    <col min="13827" max="13827" width="19.125" style="18" customWidth="1"/>
    <col min="13828" max="13828" width="25.625" style="18" customWidth="1"/>
    <col min="13829" max="13829" width="30.125" style="18" customWidth="1"/>
    <col min="13830" max="13830" width="16.875" style="18" customWidth="1"/>
    <col min="13831" max="13831" width="7.125" style="18" customWidth="1"/>
    <col min="13832" max="13832" width="10.75" style="18" customWidth="1"/>
    <col min="13833" max="13833" width="17.625" style="18" customWidth="1"/>
    <col min="13834" max="13834" width="8.25" style="18" customWidth="1"/>
    <col min="13835" max="13835" width="0" style="18" hidden="1" customWidth="1"/>
    <col min="13836" max="14081" width="9" style="18"/>
    <col min="14082" max="14082" width="14.625" style="18" customWidth="1"/>
    <col min="14083" max="14083" width="19.125" style="18" customWidth="1"/>
    <col min="14084" max="14084" width="25.625" style="18" customWidth="1"/>
    <col min="14085" max="14085" width="30.125" style="18" customWidth="1"/>
    <col min="14086" max="14086" width="16.875" style="18" customWidth="1"/>
    <col min="14087" max="14087" width="7.125" style="18" customWidth="1"/>
    <col min="14088" max="14088" width="10.75" style="18" customWidth="1"/>
    <col min="14089" max="14089" width="17.625" style="18" customWidth="1"/>
    <col min="14090" max="14090" width="8.25" style="18" customWidth="1"/>
    <col min="14091" max="14091" width="0" style="18" hidden="1" customWidth="1"/>
    <col min="14092" max="14337" width="9" style="18"/>
    <col min="14338" max="14338" width="14.625" style="18" customWidth="1"/>
    <col min="14339" max="14339" width="19.125" style="18" customWidth="1"/>
    <col min="14340" max="14340" width="25.625" style="18" customWidth="1"/>
    <col min="14341" max="14341" width="30.125" style="18" customWidth="1"/>
    <col min="14342" max="14342" width="16.875" style="18" customWidth="1"/>
    <col min="14343" max="14343" width="7.125" style="18" customWidth="1"/>
    <col min="14344" max="14344" width="10.75" style="18" customWidth="1"/>
    <col min="14345" max="14345" width="17.625" style="18" customWidth="1"/>
    <col min="14346" max="14346" width="8.25" style="18" customWidth="1"/>
    <col min="14347" max="14347" width="0" style="18" hidden="1" customWidth="1"/>
    <col min="14348" max="14593" width="9" style="18"/>
    <col min="14594" max="14594" width="14.625" style="18" customWidth="1"/>
    <col min="14595" max="14595" width="19.125" style="18" customWidth="1"/>
    <col min="14596" max="14596" width="25.625" style="18" customWidth="1"/>
    <col min="14597" max="14597" width="30.125" style="18" customWidth="1"/>
    <col min="14598" max="14598" width="16.875" style="18" customWidth="1"/>
    <col min="14599" max="14599" width="7.125" style="18" customWidth="1"/>
    <col min="14600" max="14600" width="10.75" style="18" customWidth="1"/>
    <col min="14601" max="14601" width="17.625" style="18" customWidth="1"/>
    <col min="14602" max="14602" width="8.25" style="18" customWidth="1"/>
    <col min="14603" max="14603" width="0" style="18" hidden="1" customWidth="1"/>
    <col min="14604" max="14849" width="9" style="18"/>
    <col min="14850" max="14850" width="14.625" style="18" customWidth="1"/>
    <col min="14851" max="14851" width="19.125" style="18" customWidth="1"/>
    <col min="14852" max="14852" width="25.625" style="18" customWidth="1"/>
    <col min="14853" max="14853" width="30.125" style="18" customWidth="1"/>
    <col min="14854" max="14854" width="16.875" style="18" customWidth="1"/>
    <col min="14855" max="14855" width="7.125" style="18" customWidth="1"/>
    <col min="14856" max="14856" width="10.75" style="18" customWidth="1"/>
    <col min="14857" max="14857" width="17.625" style="18" customWidth="1"/>
    <col min="14858" max="14858" width="8.25" style="18" customWidth="1"/>
    <col min="14859" max="14859" width="0" style="18" hidden="1" customWidth="1"/>
    <col min="14860" max="15105" width="9" style="18"/>
    <col min="15106" max="15106" width="14.625" style="18" customWidth="1"/>
    <col min="15107" max="15107" width="19.125" style="18" customWidth="1"/>
    <col min="15108" max="15108" width="25.625" style="18" customWidth="1"/>
    <col min="15109" max="15109" width="30.125" style="18" customWidth="1"/>
    <col min="15110" max="15110" width="16.875" style="18" customWidth="1"/>
    <col min="15111" max="15111" width="7.125" style="18" customWidth="1"/>
    <col min="15112" max="15112" width="10.75" style="18" customWidth="1"/>
    <col min="15113" max="15113" width="17.625" style="18" customWidth="1"/>
    <col min="15114" max="15114" width="8.25" style="18" customWidth="1"/>
    <col min="15115" max="15115" width="0" style="18" hidden="1" customWidth="1"/>
    <col min="15116" max="15361" width="9" style="18"/>
    <col min="15362" max="15362" width="14.625" style="18" customWidth="1"/>
    <col min="15363" max="15363" width="19.125" style="18" customWidth="1"/>
    <col min="15364" max="15364" width="25.625" style="18" customWidth="1"/>
    <col min="15365" max="15365" width="30.125" style="18" customWidth="1"/>
    <col min="15366" max="15366" width="16.875" style="18" customWidth="1"/>
    <col min="15367" max="15367" width="7.125" style="18" customWidth="1"/>
    <col min="15368" max="15368" width="10.75" style="18" customWidth="1"/>
    <col min="15369" max="15369" width="17.625" style="18" customWidth="1"/>
    <col min="15370" max="15370" width="8.25" style="18" customWidth="1"/>
    <col min="15371" max="15371" width="0" style="18" hidden="1" customWidth="1"/>
    <col min="15372" max="15617" width="9" style="18"/>
    <col min="15618" max="15618" width="14.625" style="18" customWidth="1"/>
    <col min="15619" max="15619" width="19.125" style="18" customWidth="1"/>
    <col min="15620" max="15620" width="25.625" style="18" customWidth="1"/>
    <col min="15621" max="15621" width="30.125" style="18" customWidth="1"/>
    <col min="15622" max="15622" width="16.875" style="18" customWidth="1"/>
    <col min="15623" max="15623" width="7.125" style="18" customWidth="1"/>
    <col min="15624" max="15624" width="10.75" style="18" customWidth="1"/>
    <col min="15625" max="15625" width="17.625" style="18" customWidth="1"/>
    <col min="15626" max="15626" width="8.25" style="18" customWidth="1"/>
    <col min="15627" max="15627" width="0" style="18" hidden="1" customWidth="1"/>
    <col min="15628" max="15873" width="9" style="18"/>
    <col min="15874" max="15874" width="14.625" style="18" customWidth="1"/>
    <col min="15875" max="15875" width="19.125" style="18" customWidth="1"/>
    <col min="15876" max="15876" width="25.625" style="18" customWidth="1"/>
    <col min="15877" max="15877" width="30.125" style="18" customWidth="1"/>
    <col min="15878" max="15878" width="16.875" style="18" customWidth="1"/>
    <col min="15879" max="15879" width="7.125" style="18" customWidth="1"/>
    <col min="15880" max="15880" width="10.75" style="18" customWidth="1"/>
    <col min="15881" max="15881" width="17.625" style="18" customWidth="1"/>
    <col min="15882" max="15882" width="8.25" style="18" customWidth="1"/>
    <col min="15883" max="15883" width="0" style="18" hidden="1" customWidth="1"/>
    <col min="15884" max="16129" width="9" style="18"/>
    <col min="16130" max="16130" width="14.625" style="18" customWidth="1"/>
    <col min="16131" max="16131" width="19.125" style="18" customWidth="1"/>
    <col min="16132" max="16132" width="25.625" style="18" customWidth="1"/>
    <col min="16133" max="16133" width="30.125" style="18" customWidth="1"/>
    <col min="16134" max="16134" width="16.875" style="18" customWidth="1"/>
    <col min="16135" max="16135" width="7.125" style="18" customWidth="1"/>
    <col min="16136" max="16136" width="10.75" style="18" customWidth="1"/>
    <col min="16137" max="16137" width="17.625" style="18" customWidth="1"/>
    <col min="16138" max="16138" width="8.25" style="18" customWidth="1"/>
    <col min="16139" max="16139" width="0" style="18" hidden="1" customWidth="1"/>
    <col min="16140" max="16384" width="9" style="18"/>
  </cols>
  <sheetData>
    <row r="1" spans="1:11" s="50" customFormat="1" ht="13.5" thickBot="1">
      <c r="A1" s="45"/>
      <c r="B1" s="46"/>
      <c r="C1" s="46"/>
      <c r="D1" s="46"/>
      <c r="E1" s="46"/>
      <c r="F1" s="46"/>
      <c r="G1" s="47"/>
      <c r="H1" s="48"/>
      <c r="I1" s="23"/>
      <c r="J1" s="49"/>
    </row>
    <row r="2" spans="1:11" s="50" customFormat="1" ht="15" customHeight="1">
      <c r="A2" s="51" t="s">
        <v>100</v>
      </c>
      <c r="B2" s="297" t="s">
        <v>193</v>
      </c>
      <c r="C2" s="297"/>
      <c r="D2" s="297"/>
      <c r="E2" s="297"/>
      <c r="F2" s="297"/>
      <c r="G2" s="297"/>
      <c r="H2" s="297"/>
      <c r="I2" s="297"/>
      <c r="J2" s="49"/>
      <c r="K2" s="50" t="s">
        <v>101</v>
      </c>
    </row>
    <row r="3" spans="1:11" s="50" customFormat="1" ht="25.5" customHeight="1">
      <c r="A3" s="52" t="s">
        <v>102</v>
      </c>
      <c r="B3" s="297"/>
      <c r="C3" s="297"/>
      <c r="D3" s="297"/>
      <c r="E3" s="297"/>
      <c r="F3" s="297"/>
      <c r="G3" s="297"/>
      <c r="H3" s="297"/>
      <c r="I3" s="297"/>
      <c r="J3" s="49"/>
      <c r="K3" s="50" t="s">
        <v>103</v>
      </c>
    </row>
    <row r="4" spans="1:11" s="50" customFormat="1" ht="18" customHeight="1">
      <c r="A4" s="51" t="s">
        <v>104</v>
      </c>
      <c r="B4" s="297"/>
      <c r="C4" s="297"/>
      <c r="D4" s="297"/>
      <c r="E4" s="297"/>
      <c r="F4" s="297"/>
      <c r="G4" s="297"/>
      <c r="H4" s="297"/>
      <c r="I4" s="297"/>
      <c r="J4" s="49"/>
      <c r="K4" s="50" t="s">
        <v>105</v>
      </c>
    </row>
    <row r="5" spans="1:11" s="50" customFormat="1" ht="19.5" customHeight="1">
      <c r="A5" s="53" t="s">
        <v>101</v>
      </c>
      <c r="B5" s="54" t="s">
        <v>103</v>
      </c>
      <c r="C5" s="54" t="s">
        <v>106</v>
      </c>
      <c r="D5" s="54" t="s">
        <v>105</v>
      </c>
      <c r="E5" s="80"/>
      <c r="F5" s="55" t="s">
        <v>107</v>
      </c>
      <c r="G5" s="298" t="s">
        <v>108</v>
      </c>
      <c r="H5" s="298"/>
      <c r="I5" s="298"/>
      <c r="J5" s="56"/>
      <c r="K5" s="50" t="s">
        <v>106</v>
      </c>
    </row>
    <row r="6" spans="1:11" s="50" customFormat="1" ht="15" customHeight="1" thickBot="1">
      <c r="A6" s="57">
        <f>COUNTIF(G9:G983,"Passed")</f>
        <v>22</v>
      </c>
      <c r="B6" s="58">
        <f>COUNTIF(G9:G983,"Failed")</f>
        <v>6</v>
      </c>
      <c r="C6" s="58">
        <f>G6-F6-D6-B6-A6</f>
        <v>0</v>
      </c>
      <c r="D6" s="58">
        <f>COUNTIF(G$9:G$983,"Blocked")</f>
        <v>0</v>
      </c>
      <c r="E6" s="58"/>
      <c r="F6" s="59">
        <f>COUNTIF(G$9:G$983,"Skipped")</f>
        <v>0</v>
      </c>
      <c r="G6" s="299">
        <f>COUNTA(A9:A983)</f>
        <v>28</v>
      </c>
      <c r="H6" s="299"/>
      <c r="I6" s="299"/>
      <c r="J6" s="56"/>
      <c r="K6" s="50" t="s">
        <v>107</v>
      </c>
    </row>
    <row r="7" spans="1:11" s="50" customFormat="1" ht="15" customHeight="1">
      <c r="D7" s="60"/>
      <c r="E7" s="60"/>
      <c r="F7" s="60"/>
      <c r="G7" s="60"/>
      <c r="H7" s="60"/>
      <c r="I7" s="60"/>
      <c r="J7" s="56"/>
    </row>
    <row r="8" spans="1:11" s="50" customFormat="1" ht="25.5" customHeight="1">
      <c r="A8" s="61" t="s">
        <v>109</v>
      </c>
      <c r="B8" s="61" t="s">
        <v>110</v>
      </c>
      <c r="C8" s="61" t="s">
        <v>111</v>
      </c>
      <c r="D8" s="61" t="s">
        <v>112</v>
      </c>
      <c r="E8" s="62" t="s">
        <v>166</v>
      </c>
      <c r="F8" s="62" t="s">
        <v>113</v>
      </c>
      <c r="G8" s="62" t="s">
        <v>114</v>
      </c>
      <c r="H8" s="62" t="s">
        <v>115</v>
      </c>
      <c r="I8" s="61" t="s">
        <v>29</v>
      </c>
      <c r="J8" s="63"/>
    </row>
    <row r="9" spans="1:11" s="50" customFormat="1" ht="15.75" customHeight="1">
      <c r="A9" s="64"/>
      <c r="B9" s="65" t="s">
        <v>4</v>
      </c>
      <c r="C9" s="66"/>
      <c r="D9" s="66"/>
      <c r="E9" s="66"/>
      <c r="F9" s="66"/>
      <c r="G9" s="66"/>
      <c r="H9" s="66"/>
      <c r="I9" s="67"/>
      <c r="J9" s="68"/>
    </row>
    <row r="10" spans="1:11" s="75" customFormat="1" ht="120.95" customHeight="1">
      <c r="A10" s="69" t="str">
        <f>IF(OR(B10&lt;&gt;"",D10&lt;&gt;""),"["&amp;TEXT($B$2,"##")&amp;"-"&amp;TEXT(ROW()-10,"##")&amp;"]","")</f>
        <v>[TOEIC-Configure-Login-Logout-ChangePass-]</v>
      </c>
      <c r="B10" s="83" t="s">
        <v>154</v>
      </c>
      <c r="C10" s="83" t="s">
        <v>155</v>
      </c>
      <c r="D10" s="70" t="s">
        <v>156</v>
      </c>
      <c r="E10" s="70" t="s">
        <v>167</v>
      </c>
      <c r="F10" s="71"/>
      <c r="G10" s="72" t="s">
        <v>101</v>
      </c>
      <c r="H10" s="81">
        <v>43789</v>
      </c>
      <c r="I10" s="73"/>
      <c r="J10" s="74"/>
    </row>
    <row r="11" spans="1:11" s="75" customFormat="1" ht="120.95" customHeight="1">
      <c r="A11" s="69" t="str">
        <f>IF(OR(B11&lt;&gt;"",D11&lt;&gt;""),"["&amp;TEXT($B$2,"##")&amp;"-"&amp;TEXT(ROW()-10,"##")&amp;"]","")</f>
        <v>[TOEIC-Configure-Login-Logout-ChangePass-1]</v>
      </c>
      <c r="B11" s="83" t="s">
        <v>116</v>
      </c>
      <c r="C11" s="83" t="s">
        <v>117</v>
      </c>
      <c r="D11" s="70" t="s">
        <v>118</v>
      </c>
      <c r="E11" s="70" t="s">
        <v>167</v>
      </c>
      <c r="F11" s="71"/>
      <c r="G11" s="72" t="s">
        <v>101</v>
      </c>
      <c r="H11" s="81">
        <v>43789</v>
      </c>
      <c r="I11" s="73"/>
      <c r="J11" s="74"/>
    </row>
    <row r="12" spans="1:11" ht="63.75">
      <c r="A12" s="69" t="str">
        <f>IF(OR(B12&lt;&gt;"",D12&lt;&gt;""),"["&amp;TEXT($B$2,"##")&amp;"-"&amp;TEXT(ROW()-10,"##")&amp;"]","")</f>
        <v>[TOEIC-Configure-Login-Logout-ChangePass-2]</v>
      </c>
      <c r="B12" s="69" t="s">
        <v>119</v>
      </c>
      <c r="C12" s="69" t="s">
        <v>120</v>
      </c>
      <c r="D12" s="76" t="s">
        <v>148</v>
      </c>
      <c r="E12" s="70" t="s">
        <v>167</v>
      </c>
      <c r="F12" s="76"/>
      <c r="G12" s="69" t="s">
        <v>101</v>
      </c>
      <c r="H12" s="81">
        <v>43789</v>
      </c>
      <c r="I12" s="73"/>
      <c r="J12" s="74"/>
    </row>
    <row r="13" spans="1:11" ht="63.75">
      <c r="A13" s="69" t="str">
        <f t="shared" ref="A13:A28" si="0">IF(OR(B13&lt;&gt;"",D13&lt;&gt;""),"["&amp;TEXT($B$2,"##")&amp;"-"&amp;TEXT(ROW()-10,"##")&amp;"]","")</f>
        <v>[TOEIC-Configure-Login-Logout-ChangePass-3]</v>
      </c>
      <c r="B13" s="69" t="s">
        <v>121</v>
      </c>
      <c r="C13" s="69" t="s">
        <v>122</v>
      </c>
      <c r="D13" s="76" t="s">
        <v>148</v>
      </c>
      <c r="E13" s="70" t="s">
        <v>167</v>
      </c>
      <c r="F13" s="76"/>
      <c r="G13" s="69" t="s">
        <v>101</v>
      </c>
      <c r="H13" s="81">
        <v>43789</v>
      </c>
      <c r="I13" s="73"/>
      <c r="J13" s="74"/>
    </row>
    <row r="14" spans="1:11" s="50" customFormat="1" ht="65.45" customHeight="1">
      <c r="A14" s="69" t="str">
        <f t="shared" si="0"/>
        <v>[TOEIC-Configure-Login-Logout-ChangePass-4]</v>
      </c>
      <c r="B14" s="69" t="s">
        <v>123</v>
      </c>
      <c r="C14" s="69" t="s">
        <v>124</v>
      </c>
      <c r="D14" s="76" t="s">
        <v>148</v>
      </c>
      <c r="E14" s="70" t="s">
        <v>167</v>
      </c>
      <c r="F14" s="69"/>
      <c r="G14" s="69" t="s">
        <v>101</v>
      </c>
      <c r="H14" s="81">
        <v>43789</v>
      </c>
      <c r="I14" s="73"/>
      <c r="J14" s="68"/>
    </row>
    <row r="15" spans="1:11" ht="63.75">
      <c r="A15" s="69" t="str">
        <f t="shared" si="0"/>
        <v>[TOEIC-Configure-Login-Logout-ChangePass-5]</v>
      </c>
      <c r="B15" s="69" t="s">
        <v>125</v>
      </c>
      <c r="C15" s="69" t="s">
        <v>126</v>
      </c>
      <c r="D15" s="76" t="s">
        <v>149</v>
      </c>
      <c r="E15" s="70" t="s">
        <v>167</v>
      </c>
      <c r="F15" s="69"/>
      <c r="G15" s="69" t="s">
        <v>101</v>
      </c>
      <c r="H15" s="81">
        <v>43789</v>
      </c>
      <c r="I15" s="73"/>
      <c r="J15" s="74"/>
    </row>
    <row r="16" spans="1:11" ht="63.75">
      <c r="A16" s="69" t="str">
        <f t="shared" si="0"/>
        <v>[TOEIC-Configure-Login-Logout-ChangePass-6]</v>
      </c>
      <c r="B16" s="69" t="s">
        <v>127</v>
      </c>
      <c r="C16" s="69" t="s">
        <v>128</v>
      </c>
      <c r="D16" s="76" t="s">
        <v>149</v>
      </c>
      <c r="E16" s="70" t="s">
        <v>167</v>
      </c>
      <c r="F16" s="69"/>
      <c r="G16" s="69" t="s">
        <v>101</v>
      </c>
      <c r="H16" s="81">
        <v>43789</v>
      </c>
      <c r="I16" s="73"/>
      <c r="J16" s="77"/>
    </row>
    <row r="17" spans="1:12" ht="63.75">
      <c r="A17" s="69" t="str">
        <f t="shared" si="0"/>
        <v>[TOEIC-Configure-Login-Logout-ChangePass-7]</v>
      </c>
      <c r="B17" s="69" t="s">
        <v>129</v>
      </c>
      <c r="C17" s="69" t="s">
        <v>130</v>
      </c>
      <c r="D17" s="76" t="s">
        <v>149</v>
      </c>
      <c r="E17" s="70" t="s">
        <v>167</v>
      </c>
      <c r="F17" s="69"/>
      <c r="G17" s="69" t="s">
        <v>101</v>
      </c>
      <c r="H17" s="81">
        <v>43789</v>
      </c>
      <c r="I17" s="73"/>
      <c r="J17" s="68"/>
      <c r="K17" s="50"/>
      <c r="L17" s="50"/>
    </row>
    <row r="18" spans="1:12" ht="63.75">
      <c r="A18" s="69" t="str">
        <f t="shared" si="0"/>
        <v>[TOEIC-Configure-Login-Logout-ChangePass-8]</v>
      </c>
      <c r="B18" s="69" t="s">
        <v>131</v>
      </c>
      <c r="C18" s="69" t="s">
        <v>132</v>
      </c>
      <c r="D18" s="76" t="s">
        <v>149</v>
      </c>
      <c r="E18" s="70" t="s">
        <v>167</v>
      </c>
      <c r="F18" s="69"/>
      <c r="G18" s="69" t="s">
        <v>101</v>
      </c>
      <c r="H18" s="81">
        <v>43789</v>
      </c>
      <c r="I18" s="73"/>
      <c r="J18" s="74"/>
    </row>
    <row r="19" spans="1:12" ht="63.75">
      <c r="A19" s="69" t="str">
        <f t="shared" si="0"/>
        <v>[TOEIC-Configure-Login-Logout-ChangePass-9]</v>
      </c>
      <c r="B19" s="69" t="s">
        <v>133</v>
      </c>
      <c r="C19" s="69" t="s">
        <v>134</v>
      </c>
      <c r="D19" s="76" t="s">
        <v>149</v>
      </c>
      <c r="E19" s="70" t="s">
        <v>167</v>
      </c>
      <c r="F19" s="69"/>
      <c r="G19" s="69" t="s">
        <v>101</v>
      </c>
      <c r="H19" s="81">
        <v>43789</v>
      </c>
      <c r="I19" s="73"/>
    </row>
    <row r="20" spans="1:12" ht="63.75">
      <c r="A20" s="69" t="str">
        <f t="shared" si="0"/>
        <v>[TOEIC-Configure-Login-Logout-ChangePass-10]</v>
      </c>
      <c r="B20" s="69" t="s">
        <v>135</v>
      </c>
      <c r="C20" s="69" t="s">
        <v>117</v>
      </c>
      <c r="D20" s="70" t="s">
        <v>118</v>
      </c>
      <c r="E20" s="70" t="s">
        <v>167</v>
      </c>
      <c r="F20" s="69"/>
      <c r="G20" s="69" t="s">
        <v>101</v>
      </c>
      <c r="H20" s="81">
        <v>43789</v>
      </c>
      <c r="I20" s="73"/>
    </row>
    <row r="21" spans="1:12" ht="63.75">
      <c r="A21" s="69" t="str">
        <f t="shared" si="0"/>
        <v>[TOEIC-Configure-Login-Logout-ChangePass-11]</v>
      </c>
      <c r="B21" s="69" t="s">
        <v>136</v>
      </c>
      <c r="C21" s="69" t="s">
        <v>120</v>
      </c>
      <c r="D21" s="76" t="s">
        <v>148</v>
      </c>
      <c r="E21" s="70" t="s">
        <v>167</v>
      </c>
      <c r="F21" s="69"/>
      <c r="G21" s="69" t="s">
        <v>101</v>
      </c>
      <c r="H21" s="81">
        <v>43789</v>
      </c>
      <c r="I21" s="73"/>
    </row>
    <row r="22" spans="1:12" ht="63.75">
      <c r="A22" s="69" t="str">
        <f t="shared" si="0"/>
        <v>[TOEIC-Configure-Login-Logout-ChangePass-12]</v>
      </c>
      <c r="B22" s="69" t="s">
        <v>137</v>
      </c>
      <c r="C22" s="69" t="s">
        <v>122</v>
      </c>
      <c r="D22" s="76" t="s">
        <v>148</v>
      </c>
      <c r="E22" s="70" t="s">
        <v>167</v>
      </c>
      <c r="F22" s="69"/>
      <c r="G22" s="69" t="s">
        <v>101</v>
      </c>
      <c r="H22" s="81">
        <v>43789</v>
      </c>
      <c r="I22" s="73"/>
    </row>
    <row r="23" spans="1:12" ht="63.75">
      <c r="A23" s="69" t="str">
        <f t="shared" si="0"/>
        <v>[TOEIC-Configure-Login-Logout-ChangePass-13]</v>
      </c>
      <c r="B23" s="69" t="s">
        <v>138</v>
      </c>
      <c r="C23" s="69" t="s">
        <v>124</v>
      </c>
      <c r="D23" s="76" t="s">
        <v>148</v>
      </c>
      <c r="E23" s="70" t="s">
        <v>167</v>
      </c>
      <c r="F23" s="69"/>
      <c r="G23" s="69" t="s">
        <v>101</v>
      </c>
      <c r="H23" s="81">
        <v>43789</v>
      </c>
      <c r="I23" s="73"/>
    </row>
    <row r="24" spans="1:12" ht="63.75">
      <c r="A24" s="69" t="str">
        <f t="shared" si="0"/>
        <v>[TOEIC-Configure-Login-Logout-ChangePass-14]</v>
      </c>
      <c r="B24" s="69" t="s">
        <v>139</v>
      </c>
      <c r="C24" s="69" t="s">
        <v>126</v>
      </c>
      <c r="D24" s="76" t="s">
        <v>149</v>
      </c>
      <c r="E24" s="70" t="s">
        <v>167</v>
      </c>
      <c r="F24" s="69"/>
      <c r="G24" s="69" t="s">
        <v>101</v>
      </c>
      <c r="H24" s="81">
        <v>43789</v>
      </c>
      <c r="I24" s="73"/>
    </row>
    <row r="25" spans="1:12" ht="63.75">
      <c r="A25" s="69" t="str">
        <f t="shared" si="0"/>
        <v>[TOEIC-Configure-Login-Logout-ChangePass-15]</v>
      </c>
      <c r="B25" s="69" t="s">
        <v>140</v>
      </c>
      <c r="C25" s="69" t="s">
        <v>128</v>
      </c>
      <c r="D25" s="76" t="s">
        <v>149</v>
      </c>
      <c r="E25" s="70" t="s">
        <v>167</v>
      </c>
      <c r="F25" s="69"/>
      <c r="G25" s="69" t="s">
        <v>101</v>
      </c>
      <c r="H25" s="81">
        <v>43789</v>
      </c>
      <c r="I25" s="73"/>
    </row>
    <row r="26" spans="1:12" ht="63.75">
      <c r="A26" s="69" t="str">
        <f t="shared" si="0"/>
        <v>[TOEIC-Configure-Login-Logout-ChangePass-16]</v>
      </c>
      <c r="B26" s="69" t="s">
        <v>141</v>
      </c>
      <c r="C26" s="69" t="s">
        <v>130</v>
      </c>
      <c r="D26" s="76" t="s">
        <v>149</v>
      </c>
      <c r="E26" s="70" t="s">
        <v>167</v>
      </c>
      <c r="F26" s="69"/>
      <c r="G26" s="69" t="s">
        <v>101</v>
      </c>
      <c r="H26" s="81">
        <v>43789</v>
      </c>
      <c r="I26" s="73"/>
    </row>
    <row r="27" spans="1:12" ht="63.75">
      <c r="A27" s="69" t="str">
        <f t="shared" si="0"/>
        <v>[TOEIC-Configure-Login-Logout-ChangePass-17]</v>
      </c>
      <c r="B27" s="69" t="s">
        <v>142</v>
      </c>
      <c r="C27" s="69" t="s">
        <v>132</v>
      </c>
      <c r="D27" s="76" t="s">
        <v>149</v>
      </c>
      <c r="E27" s="70" t="s">
        <v>167</v>
      </c>
      <c r="F27" s="69"/>
      <c r="G27" s="69" t="s">
        <v>101</v>
      </c>
      <c r="H27" s="81">
        <v>43789</v>
      </c>
      <c r="I27" s="73"/>
    </row>
    <row r="28" spans="1:12" ht="63.75">
      <c r="A28" s="69" t="str">
        <f t="shared" si="0"/>
        <v>[TOEIC-Configure-Login-Logout-ChangePass-18]</v>
      </c>
      <c r="B28" s="69" t="s">
        <v>143</v>
      </c>
      <c r="C28" s="69" t="s">
        <v>134</v>
      </c>
      <c r="D28" s="76" t="s">
        <v>149</v>
      </c>
      <c r="E28" s="70" t="s">
        <v>167</v>
      </c>
      <c r="F28" s="69"/>
      <c r="G28" s="69" t="s">
        <v>101</v>
      </c>
      <c r="H28" s="81">
        <v>43789</v>
      </c>
      <c r="I28" s="73"/>
    </row>
    <row r="29" spans="1:12" s="50" customFormat="1" ht="15.75" customHeight="1">
      <c r="A29" s="64"/>
      <c r="B29" s="65" t="s">
        <v>5</v>
      </c>
      <c r="C29" s="66"/>
      <c r="D29" s="66"/>
      <c r="E29" s="66"/>
      <c r="F29" s="66"/>
      <c r="G29" s="66"/>
      <c r="H29" s="66"/>
      <c r="I29" s="67"/>
      <c r="J29" s="68"/>
    </row>
    <row r="30" spans="1:12" ht="38.25">
      <c r="A30" s="69" t="str">
        <f>IF(OR(B30&lt;&gt;"",D30&lt;&gt;""),"["&amp;TEXT($B$2,"##")&amp;"-"&amp;TEXT(ROW()-10,"##")&amp;"]","")</f>
        <v>[TOEIC-Configure-Login-Logout-ChangePass-20]</v>
      </c>
      <c r="B30" s="69" t="s">
        <v>144</v>
      </c>
      <c r="C30" s="69" t="s">
        <v>145</v>
      </c>
      <c r="D30" s="76" t="s">
        <v>146</v>
      </c>
      <c r="E30" s="70" t="s">
        <v>167</v>
      </c>
      <c r="F30" s="69"/>
      <c r="G30" s="69" t="s">
        <v>101</v>
      </c>
      <c r="H30" s="81">
        <v>43789</v>
      </c>
      <c r="I30" s="73"/>
    </row>
    <row r="31" spans="1:12" ht="38.25">
      <c r="A31" s="69" t="str">
        <f>IF(OR(B31&lt;&gt;"",D31&lt;&gt;""),"["&amp;TEXT($B$2,"##")&amp;"-"&amp;TEXT(ROW()-10,"##")&amp;"]","")</f>
        <v>[TOEIC-Configure-Login-Logout-ChangePass-21]</v>
      </c>
      <c r="B31" s="69" t="s">
        <v>147</v>
      </c>
      <c r="C31" s="69" t="s">
        <v>145</v>
      </c>
      <c r="D31" s="76" t="s">
        <v>146</v>
      </c>
      <c r="E31" s="70" t="s">
        <v>167</v>
      </c>
      <c r="F31" s="69"/>
      <c r="G31" s="69" t="s">
        <v>101</v>
      </c>
      <c r="H31" s="81">
        <v>43789</v>
      </c>
      <c r="I31" s="73"/>
    </row>
    <row r="32" spans="1:12" s="50" customFormat="1" ht="15.75" customHeight="1">
      <c r="A32" s="64"/>
      <c r="B32" s="65" t="s">
        <v>152</v>
      </c>
      <c r="C32" s="66"/>
      <c r="D32" s="66"/>
      <c r="E32" s="66"/>
      <c r="F32" s="66"/>
      <c r="G32" s="66"/>
      <c r="H32" s="66"/>
      <c r="I32" s="67"/>
      <c r="J32" s="68"/>
    </row>
    <row r="33" spans="1:9" ht="155.25" customHeight="1">
      <c r="A33" s="69" t="str">
        <f t="shared" ref="A33:A39" si="1">IF(OR(B33&lt;&gt;"",D33&lt;&gt;""),"["&amp;TEXT($B$2,"##")&amp;"-"&amp;TEXT(ROW()-10,"##")&amp;"]","")</f>
        <v>[TOEIC-Configure-Login-Logout-ChangePass-23]</v>
      </c>
      <c r="B33" s="69" t="s">
        <v>158</v>
      </c>
      <c r="C33" s="69" t="s">
        <v>157</v>
      </c>
      <c r="D33" s="76" t="s">
        <v>159</v>
      </c>
      <c r="E33" s="70" t="s">
        <v>167</v>
      </c>
      <c r="F33" s="69"/>
      <c r="G33" s="69" t="s">
        <v>101</v>
      </c>
      <c r="H33" s="81">
        <v>43789</v>
      </c>
      <c r="I33" s="73"/>
    </row>
    <row r="34" spans="1:9" ht="127.5">
      <c r="A34" s="69" t="str">
        <f>IF(OR(B34&lt;&gt;"",D34&lt;&gt;""),"["&amp;TEXT($B$2,"##")&amp;"-"&amp;TEXT(ROW()-10,"##")&amp;"]","")</f>
        <v>[TOEIC-Configure-Login-Logout-ChangePass-24]</v>
      </c>
      <c r="B34" s="69" t="s">
        <v>219</v>
      </c>
      <c r="C34" s="69" t="s">
        <v>216</v>
      </c>
      <c r="D34" s="76" t="s">
        <v>217</v>
      </c>
      <c r="E34" s="70" t="s">
        <v>218</v>
      </c>
      <c r="F34" s="69"/>
      <c r="G34" s="69" t="s">
        <v>103</v>
      </c>
      <c r="H34" s="81">
        <v>43789</v>
      </c>
      <c r="I34" s="73"/>
    </row>
    <row r="35" spans="1:9" ht="127.5">
      <c r="A35" s="69" t="str">
        <f t="shared" si="1"/>
        <v>[TOEIC-Configure-Login-Logout-ChangePass-25]</v>
      </c>
      <c r="B35" s="69" t="s">
        <v>160</v>
      </c>
      <c r="C35" s="69" t="s">
        <v>216</v>
      </c>
      <c r="D35" s="76" t="s">
        <v>226</v>
      </c>
      <c r="E35" s="69" t="s">
        <v>161</v>
      </c>
      <c r="F35" s="69"/>
      <c r="G35" s="69" t="s">
        <v>103</v>
      </c>
      <c r="H35" s="81">
        <v>43789</v>
      </c>
      <c r="I35" s="73"/>
    </row>
    <row r="36" spans="1:9" ht="121.5" customHeight="1">
      <c r="A36" s="69" t="str">
        <f t="shared" si="1"/>
        <v>[TOEIC-Configure-Login-Logout-ChangePass-26]</v>
      </c>
      <c r="B36" s="69" t="s">
        <v>187</v>
      </c>
      <c r="C36" s="69" t="s">
        <v>216</v>
      </c>
      <c r="D36" s="76" t="s">
        <v>230</v>
      </c>
      <c r="E36" s="69" t="s">
        <v>188</v>
      </c>
      <c r="F36" s="69"/>
      <c r="G36" s="69" t="s">
        <v>103</v>
      </c>
      <c r="H36" s="81">
        <v>43790</v>
      </c>
      <c r="I36" s="73"/>
    </row>
    <row r="37" spans="1:9" ht="127.5">
      <c r="A37" s="69" t="str">
        <f t="shared" si="1"/>
        <v>[TOEIC-Configure-Login-Logout-ChangePass-27]</v>
      </c>
      <c r="B37" s="69" t="s">
        <v>220</v>
      </c>
      <c r="C37" s="69" t="s">
        <v>216</v>
      </c>
      <c r="D37" s="76" t="s">
        <v>217</v>
      </c>
      <c r="E37" s="70" t="s">
        <v>218</v>
      </c>
      <c r="F37" s="69"/>
      <c r="G37" s="69" t="s">
        <v>103</v>
      </c>
      <c r="H37" s="81">
        <v>43789</v>
      </c>
      <c r="I37" s="73"/>
    </row>
    <row r="38" spans="1:9" ht="127.5">
      <c r="A38" s="69" t="str">
        <f t="shared" si="1"/>
        <v>[TOEIC-Configure-Login-Logout-ChangePass-28]</v>
      </c>
      <c r="B38" s="69" t="s">
        <v>162</v>
      </c>
      <c r="C38" s="69" t="s">
        <v>216</v>
      </c>
      <c r="D38" s="76" t="s">
        <v>226</v>
      </c>
      <c r="E38" s="69" t="s">
        <v>161</v>
      </c>
      <c r="F38" s="84"/>
      <c r="G38" s="69" t="s">
        <v>103</v>
      </c>
      <c r="H38" s="81">
        <v>43789</v>
      </c>
      <c r="I38" s="73"/>
    </row>
    <row r="39" spans="1:9" ht="120" customHeight="1">
      <c r="A39" s="69" t="str">
        <f t="shared" si="1"/>
        <v>[TOEIC-Configure-Login-Logout-ChangePass-29]</v>
      </c>
      <c r="B39" s="69" t="s">
        <v>189</v>
      </c>
      <c r="C39" s="69" t="s">
        <v>216</v>
      </c>
      <c r="D39" s="76" t="s">
        <v>230</v>
      </c>
      <c r="E39" s="69" t="s">
        <v>188</v>
      </c>
      <c r="F39" s="69"/>
      <c r="G39" s="69" t="s">
        <v>103</v>
      </c>
      <c r="H39" s="81">
        <v>43790</v>
      </c>
      <c r="I39" s="73"/>
    </row>
  </sheetData>
  <mergeCells count="5">
    <mergeCell ref="B2:I2"/>
    <mergeCell ref="B3:I3"/>
    <mergeCell ref="B4:I4"/>
    <mergeCell ref="G5:I5"/>
    <mergeCell ref="G6:I6"/>
  </mergeCells>
  <dataValidations count="1">
    <dataValidation type="list" allowBlank="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21 JC65521 SY65521 ACU65521 AMQ65521 AWM65521 BGI65521 BQE65521 CAA65521 CJW65521 CTS65521 DDO65521 DNK65521 DXG65521 EHC65521 EQY65521 FAU65521 FKQ65521 FUM65521 GEI65521 GOE65521 GYA65521 HHW65521 HRS65521 IBO65521 ILK65521 IVG65521 JFC65521 JOY65521 JYU65521 KIQ65521 KSM65521 LCI65521 LME65521 LWA65521 MFW65521 MPS65521 MZO65521 NJK65521 NTG65521 ODC65521 OMY65521 OWU65521 PGQ65521 PQM65521 QAI65521 QKE65521 QUA65521 RDW65521 RNS65521 RXO65521 SHK65521 SRG65521 TBC65521 TKY65521 TUU65521 UEQ65521 UOM65521 UYI65521 VIE65521 VSA65521 WBW65521 WLS65521 WVO65521 G131057 JC131057 SY131057 ACU131057 AMQ131057 AWM131057 BGI131057 BQE131057 CAA131057 CJW131057 CTS131057 DDO131057 DNK131057 DXG131057 EHC131057 EQY131057 FAU131057 FKQ131057 FUM131057 GEI131057 GOE131057 GYA131057 HHW131057 HRS131057 IBO131057 ILK131057 IVG131057 JFC131057 JOY131057 JYU131057 KIQ131057 KSM131057 LCI131057 LME131057 LWA131057 MFW131057 MPS131057 MZO131057 NJK131057 NTG131057 ODC131057 OMY131057 OWU131057 PGQ131057 PQM131057 QAI131057 QKE131057 QUA131057 RDW131057 RNS131057 RXO131057 SHK131057 SRG131057 TBC131057 TKY131057 TUU131057 UEQ131057 UOM131057 UYI131057 VIE131057 VSA131057 WBW131057 WLS131057 WVO131057 G196593 JC196593 SY196593 ACU196593 AMQ196593 AWM196593 BGI196593 BQE196593 CAA196593 CJW196593 CTS196593 DDO196593 DNK196593 DXG196593 EHC196593 EQY196593 FAU196593 FKQ196593 FUM196593 GEI196593 GOE196593 GYA196593 HHW196593 HRS196593 IBO196593 ILK196593 IVG196593 JFC196593 JOY196593 JYU196593 KIQ196593 KSM196593 LCI196593 LME196593 LWA196593 MFW196593 MPS196593 MZO196593 NJK196593 NTG196593 ODC196593 OMY196593 OWU196593 PGQ196593 PQM196593 QAI196593 QKE196593 QUA196593 RDW196593 RNS196593 RXO196593 SHK196593 SRG196593 TBC196593 TKY196593 TUU196593 UEQ196593 UOM196593 UYI196593 VIE196593 VSA196593 WBW196593 WLS196593 WVO196593 G262129 JC262129 SY262129 ACU262129 AMQ262129 AWM262129 BGI262129 BQE262129 CAA262129 CJW262129 CTS262129 DDO262129 DNK262129 DXG262129 EHC262129 EQY262129 FAU262129 FKQ262129 FUM262129 GEI262129 GOE262129 GYA262129 HHW262129 HRS262129 IBO262129 ILK262129 IVG262129 JFC262129 JOY262129 JYU262129 KIQ262129 KSM262129 LCI262129 LME262129 LWA262129 MFW262129 MPS262129 MZO262129 NJK262129 NTG262129 ODC262129 OMY262129 OWU262129 PGQ262129 PQM262129 QAI262129 QKE262129 QUA262129 RDW262129 RNS262129 RXO262129 SHK262129 SRG262129 TBC262129 TKY262129 TUU262129 UEQ262129 UOM262129 UYI262129 VIE262129 VSA262129 WBW262129 WLS262129 WVO262129 G327665 JC327665 SY327665 ACU327665 AMQ327665 AWM327665 BGI327665 BQE327665 CAA327665 CJW327665 CTS327665 DDO327665 DNK327665 DXG327665 EHC327665 EQY327665 FAU327665 FKQ327665 FUM327665 GEI327665 GOE327665 GYA327665 HHW327665 HRS327665 IBO327665 ILK327665 IVG327665 JFC327665 JOY327665 JYU327665 KIQ327665 KSM327665 LCI327665 LME327665 LWA327665 MFW327665 MPS327665 MZO327665 NJK327665 NTG327665 ODC327665 OMY327665 OWU327665 PGQ327665 PQM327665 QAI327665 QKE327665 QUA327665 RDW327665 RNS327665 RXO327665 SHK327665 SRG327665 TBC327665 TKY327665 TUU327665 UEQ327665 UOM327665 UYI327665 VIE327665 VSA327665 WBW327665 WLS327665 WVO327665 G393201 JC393201 SY393201 ACU393201 AMQ393201 AWM393201 BGI393201 BQE393201 CAA393201 CJW393201 CTS393201 DDO393201 DNK393201 DXG393201 EHC393201 EQY393201 FAU393201 FKQ393201 FUM393201 GEI393201 GOE393201 GYA393201 HHW393201 HRS393201 IBO393201 ILK393201 IVG393201 JFC393201 JOY393201 JYU393201 KIQ393201 KSM393201 LCI393201 LME393201 LWA393201 MFW393201 MPS393201 MZO393201 NJK393201 NTG393201 ODC393201 OMY393201 OWU393201 PGQ393201 PQM393201 QAI393201 QKE393201 QUA393201 RDW393201 RNS393201 RXO393201 SHK393201 SRG393201 TBC393201 TKY393201 TUU393201 UEQ393201 UOM393201 UYI393201 VIE393201 VSA393201 WBW393201 WLS393201 WVO393201 G458737 JC458737 SY458737 ACU458737 AMQ458737 AWM458737 BGI458737 BQE458737 CAA458737 CJW458737 CTS458737 DDO458737 DNK458737 DXG458737 EHC458737 EQY458737 FAU458737 FKQ458737 FUM458737 GEI458737 GOE458737 GYA458737 HHW458737 HRS458737 IBO458737 ILK458737 IVG458737 JFC458737 JOY458737 JYU458737 KIQ458737 KSM458737 LCI458737 LME458737 LWA458737 MFW458737 MPS458737 MZO458737 NJK458737 NTG458737 ODC458737 OMY458737 OWU458737 PGQ458737 PQM458737 QAI458737 QKE458737 QUA458737 RDW458737 RNS458737 RXO458737 SHK458737 SRG458737 TBC458737 TKY458737 TUU458737 UEQ458737 UOM458737 UYI458737 VIE458737 VSA458737 WBW458737 WLS458737 WVO458737 G524273 JC524273 SY524273 ACU524273 AMQ524273 AWM524273 BGI524273 BQE524273 CAA524273 CJW524273 CTS524273 DDO524273 DNK524273 DXG524273 EHC524273 EQY524273 FAU524273 FKQ524273 FUM524273 GEI524273 GOE524273 GYA524273 HHW524273 HRS524273 IBO524273 ILK524273 IVG524273 JFC524273 JOY524273 JYU524273 KIQ524273 KSM524273 LCI524273 LME524273 LWA524273 MFW524273 MPS524273 MZO524273 NJK524273 NTG524273 ODC524273 OMY524273 OWU524273 PGQ524273 PQM524273 QAI524273 QKE524273 QUA524273 RDW524273 RNS524273 RXO524273 SHK524273 SRG524273 TBC524273 TKY524273 TUU524273 UEQ524273 UOM524273 UYI524273 VIE524273 VSA524273 WBW524273 WLS524273 WVO524273 G589809 JC589809 SY589809 ACU589809 AMQ589809 AWM589809 BGI589809 BQE589809 CAA589809 CJW589809 CTS589809 DDO589809 DNK589809 DXG589809 EHC589809 EQY589809 FAU589809 FKQ589809 FUM589809 GEI589809 GOE589809 GYA589809 HHW589809 HRS589809 IBO589809 ILK589809 IVG589809 JFC589809 JOY589809 JYU589809 KIQ589809 KSM589809 LCI589809 LME589809 LWA589809 MFW589809 MPS589809 MZO589809 NJK589809 NTG589809 ODC589809 OMY589809 OWU589809 PGQ589809 PQM589809 QAI589809 QKE589809 QUA589809 RDW589809 RNS589809 RXO589809 SHK589809 SRG589809 TBC589809 TKY589809 TUU589809 UEQ589809 UOM589809 UYI589809 VIE589809 VSA589809 WBW589809 WLS589809 WVO589809 G655345 JC655345 SY655345 ACU655345 AMQ655345 AWM655345 BGI655345 BQE655345 CAA655345 CJW655345 CTS655345 DDO655345 DNK655345 DXG655345 EHC655345 EQY655345 FAU655345 FKQ655345 FUM655345 GEI655345 GOE655345 GYA655345 HHW655345 HRS655345 IBO655345 ILK655345 IVG655345 JFC655345 JOY655345 JYU655345 KIQ655345 KSM655345 LCI655345 LME655345 LWA655345 MFW655345 MPS655345 MZO655345 NJK655345 NTG655345 ODC655345 OMY655345 OWU655345 PGQ655345 PQM655345 QAI655345 QKE655345 QUA655345 RDW655345 RNS655345 RXO655345 SHK655345 SRG655345 TBC655345 TKY655345 TUU655345 UEQ655345 UOM655345 UYI655345 VIE655345 VSA655345 WBW655345 WLS655345 WVO655345 G720881 JC720881 SY720881 ACU720881 AMQ720881 AWM720881 BGI720881 BQE720881 CAA720881 CJW720881 CTS720881 DDO720881 DNK720881 DXG720881 EHC720881 EQY720881 FAU720881 FKQ720881 FUM720881 GEI720881 GOE720881 GYA720881 HHW720881 HRS720881 IBO720881 ILK720881 IVG720881 JFC720881 JOY720881 JYU720881 KIQ720881 KSM720881 LCI720881 LME720881 LWA720881 MFW720881 MPS720881 MZO720881 NJK720881 NTG720881 ODC720881 OMY720881 OWU720881 PGQ720881 PQM720881 QAI720881 QKE720881 QUA720881 RDW720881 RNS720881 RXO720881 SHK720881 SRG720881 TBC720881 TKY720881 TUU720881 UEQ720881 UOM720881 UYI720881 VIE720881 VSA720881 WBW720881 WLS720881 WVO720881 G786417 JC786417 SY786417 ACU786417 AMQ786417 AWM786417 BGI786417 BQE786417 CAA786417 CJW786417 CTS786417 DDO786417 DNK786417 DXG786417 EHC786417 EQY786417 FAU786417 FKQ786417 FUM786417 GEI786417 GOE786417 GYA786417 HHW786417 HRS786417 IBO786417 ILK786417 IVG786417 JFC786417 JOY786417 JYU786417 KIQ786417 KSM786417 LCI786417 LME786417 LWA786417 MFW786417 MPS786417 MZO786417 NJK786417 NTG786417 ODC786417 OMY786417 OWU786417 PGQ786417 PQM786417 QAI786417 QKE786417 QUA786417 RDW786417 RNS786417 RXO786417 SHK786417 SRG786417 TBC786417 TKY786417 TUU786417 UEQ786417 UOM786417 UYI786417 VIE786417 VSA786417 WBW786417 WLS786417 WVO786417 G851953 JC851953 SY851953 ACU851953 AMQ851953 AWM851953 BGI851953 BQE851953 CAA851953 CJW851953 CTS851953 DDO851953 DNK851953 DXG851953 EHC851953 EQY851953 FAU851953 FKQ851953 FUM851953 GEI851953 GOE851953 GYA851953 HHW851953 HRS851953 IBO851953 ILK851953 IVG851953 JFC851953 JOY851953 JYU851953 KIQ851953 KSM851953 LCI851953 LME851953 LWA851953 MFW851953 MPS851953 MZO851953 NJK851953 NTG851953 ODC851953 OMY851953 OWU851953 PGQ851953 PQM851953 QAI851953 QKE851953 QUA851953 RDW851953 RNS851953 RXO851953 SHK851953 SRG851953 TBC851953 TKY851953 TUU851953 UEQ851953 UOM851953 UYI851953 VIE851953 VSA851953 WBW851953 WLS851953 WVO851953 G917489 JC917489 SY917489 ACU917489 AMQ917489 AWM917489 BGI917489 BQE917489 CAA917489 CJW917489 CTS917489 DDO917489 DNK917489 DXG917489 EHC917489 EQY917489 FAU917489 FKQ917489 FUM917489 GEI917489 GOE917489 GYA917489 HHW917489 HRS917489 IBO917489 ILK917489 IVG917489 JFC917489 JOY917489 JYU917489 KIQ917489 KSM917489 LCI917489 LME917489 LWA917489 MFW917489 MPS917489 MZO917489 NJK917489 NTG917489 ODC917489 OMY917489 OWU917489 PGQ917489 PQM917489 QAI917489 QKE917489 QUA917489 RDW917489 RNS917489 RXO917489 SHK917489 SRG917489 TBC917489 TKY917489 TUU917489 UEQ917489 UOM917489 UYI917489 VIE917489 VSA917489 WBW917489 WLS917489 WVO917489 G983025 JC983025 SY983025 ACU983025 AMQ983025 AWM983025 BGI983025 BQE983025 CAA983025 CJW983025 CTS983025 DDO983025 DNK983025 DXG983025 EHC983025 EQY983025 FAU983025 FKQ983025 FUM983025 GEI983025 GOE983025 GYA983025 HHW983025 HRS983025 IBO983025 ILK983025 IVG983025 JFC983025 JOY983025 JYU983025 KIQ983025 KSM983025 LCI983025 LME983025 LWA983025 MFW983025 MPS983025 MZO983025 NJK983025 NTG983025 ODC983025 OMY983025 OWU983025 PGQ983025 PQM983025 QAI983025 QKE983025 QUA983025 RDW983025 RNS983025 RXO983025 SHK983025 SRG983025 TBC983025 TKY983025 TUU983025 UEQ983025 UOM983025 UYI983025 VIE983025 VSA983025 WBW983025 WLS983025 WVO983025 G65527:G65667 JC65527:JC65667 SY65527:SY65667 ACU65527:ACU65667 AMQ65527:AMQ65667 AWM65527:AWM65667 BGI65527:BGI65667 BQE65527:BQE65667 CAA65527:CAA65667 CJW65527:CJW65667 CTS65527:CTS65667 DDO65527:DDO65667 DNK65527:DNK65667 DXG65527:DXG65667 EHC65527:EHC65667 EQY65527:EQY65667 FAU65527:FAU65667 FKQ65527:FKQ65667 FUM65527:FUM65667 GEI65527:GEI65667 GOE65527:GOE65667 GYA65527:GYA65667 HHW65527:HHW65667 HRS65527:HRS65667 IBO65527:IBO65667 ILK65527:ILK65667 IVG65527:IVG65667 JFC65527:JFC65667 JOY65527:JOY65667 JYU65527:JYU65667 KIQ65527:KIQ65667 KSM65527:KSM65667 LCI65527:LCI65667 LME65527:LME65667 LWA65527:LWA65667 MFW65527:MFW65667 MPS65527:MPS65667 MZO65527:MZO65667 NJK65527:NJK65667 NTG65527:NTG65667 ODC65527:ODC65667 OMY65527:OMY65667 OWU65527:OWU65667 PGQ65527:PGQ65667 PQM65527:PQM65667 QAI65527:QAI65667 QKE65527:QKE65667 QUA65527:QUA65667 RDW65527:RDW65667 RNS65527:RNS65667 RXO65527:RXO65667 SHK65527:SHK65667 SRG65527:SRG65667 TBC65527:TBC65667 TKY65527:TKY65667 TUU65527:TUU65667 UEQ65527:UEQ65667 UOM65527:UOM65667 UYI65527:UYI65667 VIE65527:VIE65667 VSA65527:VSA65667 WBW65527:WBW65667 WLS65527:WLS65667 WVO65527:WVO65667 G131063:G131203 JC131063:JC131203 SY131063:SY131203 ACU131063:ACU131203 AMQ131063:AMQ131203 AWM131063:AWM131203 BGI131063:BGI131203 BQE131063:BQE131203 CAA131063:CAA131203 CJW131063:CJW131203 CTS131063:CTS131203 DDO131063:DDO131203 DNK131063:DNK131203 DXG131063:DXG131203 EHC131063:EHC131203 EQY131063:EQY131203 FAU131063:FAU131203 FKQ131063:FKQ131203 FUM131063:FUM131203 GEI131063:GEI131203 GOE131063:GOE131203 GYA131063:GYA131203 HHW131063:HHW131203 HRS131063:HRS131203 IBO131063:IBO131203 ILK131063:ILK131203 IVG131063:IVG131203 JFC131063:JFC131203 JOY131063:JOY131203 JYU131063:JYU131203 KIQ131063:KIQ131203 KSM131063:KSM131203 LCI131063:LCI131203 LME131063:LME131203 LWA131063:LWA131203 MFW131063:MFW131203 MPS131063:MPS131203 MZO131063:MZO131203 NJK131063:NJK131203 NTG131063:NTG131203 ODC131063:ODC131203 OMY131063:OMY131203 OWU131063:OWU131203 PGQ131063:PGQ131203 PQM131063:PQM131203 QAI131063:QAI131203 QKE131063:QKE131203 QUA131063:QUA131203 RDW131063:RDW131203 RNS131063:RNS131203 RXO131063:RXO131203 SHK131063:SHK131203 SRG131063:SRG131203 TBC131063:TBC131203 TKY131063:TKY131203 TUU131063:TUU131203 UEQ131063:UEQ131203 UOM131063:UOM131203 UYI131063:UYI131203 VIE131063:VIE131203 VSA131063:VSA131203 WBW131063:WBW131203 WLS131063:WLS131203 WVO131063:WVO131203 G196599:G196739 JC196599:JC196739 SY196599:SY196739 ACU196599:ACU196739 AMQ196599:AMQ196739 AWM196599:AWM196739 BGI196599:BGI196739 BQE196599:BQE196739 CAA196599:CAA196739 CJW196599:CJW196739 CTS196599:CTS196739 DDO196599:DDO196739 DNK196599:DNK196739 DXG196599:DXG196739 EHC196599:EHC196739 EQY196599:EQY196739 FAU196599:FAU196739 FKQ196599:FKQ196739 FUM196599:FUM196739 GEI196599:GEI196739 GOE196599:GOE196739 GYA196599:GYA196739 HHW196599:HHW196739 HRS196599:HRS196739 IBO196599:IBO196739 ILK196599:ILK196739 IVG196599:IVG196739 JFC196599:JFC196739 JOY196599:JOY196739 JYU196599:JYU196739 KIQ196599:KIQ196739 KSM196599:KSM196739 LCI196599:LCI196739 LME196599:LME196739 LWA196599:LWA196739 MFW196599:MFW196739 MPS196599:MPS196739 MZO196599:MZO196739 NJK196599:NJK196739 NTG196599:NTG196739 ODC196599:ODC196739 OMY196599:OMY196739 OWU196599:OWU196739 PGQ196599:PGQ196739 PQM196599:PQM196739 QAI196599:QAI196739 QKE196599:QKE196739 QUA196599:QUA196739 RDW196599:RDW196739 RNS196599:RNS196739 RXO196599:RXO196739 SHK196599:SHK196739 SRG196599:SRG196739 TBC196599:TBC196739 TKY196599:TKY196739 TUU196599:TUU196739 UEQ196599:UEQ196739 UOM196599:UOM196739 UYI196599:UYI196739 VIE196599:VIE196739 VSA196599:VSA196739 WBW196599:WBW196739 WLS196599:WLS196739 WVO196599:WVO196739 G262135:G262275 JC262135:JC262275 SY262135:SY262275 ACU262135:ACU262275 AMQ262135:AMQ262275 AWM262135:AWM262275 BGI262135:BGI262275 BQE262135:BQE262275 CAA262135:CAA262275 CJW262135:CJW262275 CTS262135:CTS262275 DDO262135:DDO262275 DNK262135:DNK262275 DXG262135:DXG262275 EHC262135:EHC262275 EQY262135:EQY262275 FAU262135:FAU262275 FKQ262135:FKQ262275 FUM262135:FUM262275 GEI262135:GEI262275 GOE262135:GOE262275 GYA262135:GYA262275 HHW262135:HHW262275 HRS262135:HRS262275 IBO262135:IBO262275 ILK262135:ILK262275 IVG262135:IVG262275 JFC262135:JFC262275 JOY262135:JOY262275 JYU262135:JYU262275 KIQ262135:KIQ262275 KSM262135:KSM262275 LCI262135:LCI262275 LME262135:LME262275 LWA262135:LWA262275 MFW262135:MFW262275 MPS262135:MPS262275 MZO262135:MZO262275 NJK262135:NJK262275 NTG262135:NTG262275 ODC262135:ODC262275 OMY262135:OMY262275 OWU262135:OWU262275 PGQ262135:PGQ262275 PQM262135:PQM262275 QAI262135:QAI262275 QKE262135:QKE262275 QUA262135:QUA262275 RDW262135:RDW262275 RNS262135:RNS262275 RXO262135:RXO262275 SHK262135:SHK262275 SRG262135:SRG262275 TBC262135:TBC262275 TKY262135:TKY262275 TUU262135:TUU262275 UEQ262135:UEQ262275 UOM262135:UOM262275 UYI262135:UYI262275 VIE262135:VIE262275 VSA262135:VSA262275 WBW262135:WBW262275 WLS262135:WLS262275 WVO262135:WVO262275 G327671:G327811 JC327671:JC327811 SY327671:SY327811 ACU327671:ACU327811 AMQ327671:AMQ327811 AWM327671:AWM327811 BGI327671:BGI327811 BQE327671:BQE327811 CAA327671:CAA327811 CJW327671:CJW327811 CTS327671:CTS327811 DDO327671:DDO327811 DNK327671:DNK327811 DXG327671:DXG327811 EHC327671:EHC327811 EQY327671:EQY327811 FAU327671:FAU327811 FKQ327671:FKQ327811 FUM327671:FUM327811 GEI327671:GEI327811 GOE327671:GOE327811 GYA327671:GYA327811 HHW327671:HHW327811 HRS327671:HRS327811 IBO327671:IBO327811 ILK327671:ILK327811 IVG327671:IVG327811 JFC327671:JFC327811 JOY327671:JOY327811 JYU327671:JYU327811 KIQ327671:KIQ327811 KSM327671:KSM327811 LCI327671:LCI327811 LME327671:LME327811 LWA327671:LWA327811 MFW327671:MFW327811 MPS327671:MPS327811 MZO327671:MZO327811 NJK327671:NJK327811 NTG327671:NTG327811 ODC327671:ODC327811 OMY327671:OMY327811 OWU327671:OWU327811 PGQ327671:PGQ327811 PQM327671:PQM327811 QAI327671:QAI327811 QKE327671:QKE327811 QUA327671:QUA327811 RDW327671:RDW327811 RNS327671:RNS327811 RXO327671:RXO327811 SHK327671:SHK327811 SRG327671:SRG327811 TBC327671:TBC327811 TKY327671:TKY327811 TUU327671:TUU327811 UEQ327671:UEQ327811 UOM327671:UOM327811 UYI327671:UYI327811 VIE327671:VIE327811 VSA327671:VSA327811 WBW327671:WBW327811 WLS327671:WLS327811 WVO327671:WVO327811 G393207:G393347 JC393207:JC393347 SY393207:SY393347 ACU393207:ACU393347 AMQ393207:AMQ393347 AWM393207:AWM393347 BGI393207:BGI393347 BQE393207:BQE393347 CAA393207:CAA393347 CJW393207:CJW393347 CTS393207:CTS393347 DDO393207:DDO393347 DNK393207:DNK393347 DXG393207:DXG393347 EHC393207:EHC393347 EQY393207:EQY393347 FAU393207:FAU393347 FKQ393207:FKQ393347 FUM393207:FUM393347 GEI393207:GEI393347 GOE393207:GOE393347 GYA393207:GYA393347 HHW393207:HHW393347 HRS393207:HRS393347 IBO393207:IBO393347 ILK393207:ILK393347 IVG393207:IVG393347 JFC393207:JFC393347 JOY393207:JOY393347 JYU393207:JYU393347 KIQ393207:KIQ393347 KSM393207:KSM393347 LCI393207:LCI393347 LME393207:LME393347 LWA393207:LWA393347 MFW393207:MFW393347 MPS393207:MPS393347 MZO393207:MZO393347 NJK393207:NJK393347 NTG393207:NTG393347 ODC393207:ODC393347 OMY393207:OMY393347 OWU393207:OWU393347 PGQ393207:PGQ393347 PQM393207:PQM393347 QAI393207:QAI393347 QKE393207:QKE393347 QUA393207:QUA393347 RDW393207:RDW393347 RNS393207:RNS393347 RXO393207:RXO393347 SHK393207:SHK393347 SRG393207:SRG393347 TBC393207:TBC393347 TKY393207:TKY393347 TUU393207:TUU393347 UEQ393207:UEQ393347 UOM393207:UOM393347 UYI393207:UYI393347 VIE393207:VIE393347 VSA393207:VSA393347 WBW393207:WBW393347 WLS393207:WLS393347 WVO393207:WVO393347 G458743:G458883 JC458743:JC458883 SY458743:SY458883 ACU458743:ACU458883 AMQ458743:AMQ458883 AWM458743:AWM458883 BGI458743:BGI458883 BQE458743:BQE458883 CAA458743:CAA458883 CJW458743:CJW458883 CTS458743:CTS458883 DDO458743:DDO458883 DNK458743:DNK458883 DXG458743:DXG458883 EHC458743:EHC458883 EQY458743:EQY458883 FAU458743:FAU458883 FKQ458743:FKQ458883 FUM458743:FUM458883 GEI458743:GEI458883 GOE458743:GOE458883 GYA458743:GYA458883 HHW458743:HHW458883 HRS458743:HRS458883 IBO458743:IBO458883 ILK458743:ILK458883 IVG458743:IVG458883 JFC458743:JFC458883 JOY458743:JOY458883 JYU458743:JYU458883 KIQ458743:KIQ458883 KSM458743:KSM458883 LCI458743:LCI458883 LME458743:LME458883 LWA458743:LWA458883 MFW458743:MFW458883 MPS458743:MPS458883 MZO458743:MZO458883 NJK458743:NJK458883 NTG458743:NTG458883 ODC458743:ODC458883 OMY458743:OMY458883 OWU458743:OWU458883 PGQ458743:PGQ458883 PQM458743:PQM458883 QAI458743:QAI458883 QKE458743:QKE458883 QUA458743:QUA458883 RDW458743:RDW458883 RNS458743:RNS458883 RXO458743:RXO458883 SHK458743:SHK458883 SRG458743:SRG458883 TBC458743:TBC458883 TKY458743:TKY458883 TUU458743:TUU458883 UEQ458743:UEQ458883 UOM458743:UOM458883 UYI458743:UYI458883 VIE458743:VIE458883 VSA458743:VSA458883 WBW458743:WBW458883 WLS458743:WLS458883 WVO458743:WVO458883 G524279:G524419 JC524279:JC524419 SY524279:SY524419 ACU524279:ACU524419 AMQ524279:AMQ524419 AWM524279:AWM524419 BGI524279:BGI524419 BQE524279:BQE524419 CAA524279:CAA524419 CJW524279:CJW524419 CTS524279:CTS524419 DDO524279:DDO524419 DNK524279:DNK524419 DXG524279:DXG524419 EHC524279:EHC524419 EQY524279:EQY524419 FAU524279:FAU524419 FKQ524279:FKQ524419 FUM524279:FUM524419 GEI524279:GEI524419 GOE524279:GOE524419 GYA524279:GYA524419 HHW524279:HHW524419 HRS524279:HRS524419 IBO524279:IBO524419 ILK524279:ILK524419 IVG524279:IVG524419 JFC524279:JFC524419 JOY524279:JOY524419 JYU524279:JYU524419 KIQ524279:KIQ524419 KSM524279:KSM524419 LCI524279:LCI524419 LME524279:LME524419 LWA524279:LWA524419 MFW524279:MFW524419 MPS524279:MPS524419 MZO524279:MZO524419 NJK524279:NJK524419 NTG524279:NTG524419 ODC524279:ODC524419 OMY524279:OMY524419 OWU524279:OWU524419 PGQ524279:PGQ524419 PQM524279:PQM524419 QAI524279:QAI524419 QKE524279:QKE524419 QUA524279:QUA524419 RDW524279:RDW524419 RNS524279:RNS524419 RXO524279:RXO524419 SHK524279:SHK524419 SRG524279:SRG524419 TBC524279:TBC524419 TKY524279:TKY524419 TUU524279:TUU524419 UEQ524279:UEQ524419 UOM524279:UOM524419 UYI524279:UYI524419 VIE524279:VIE524419 VSA524279:VSA524419 WBW524279:WBW524419 WLS524279:WLS524419 WVO524279:WVO524419 G589815:G589955 JC589815:JC589955 SY589815:SY589955 ACU589815:ACU589955 AMQ589815:AMQ589955 AWM589815:AWM589955 BGI589815:BGI589955 BQE589815:BQE589955 CAA589815:CAA589955 CJW589815:CJW589955 CTS589815:CTS589955 DDO589815:DDO589955 DNK589815:DNK589955 DXG589815:DXG589955 EHC589815:EHC589955 EQY589815:EQY589955 FAU589815:FAU589955 FKQ589815:FKQ589955 FUM589815:FUM589955 GEI589815:GEI589955 GOE589815:GOE589955 GYA589815:GYA589955 HHW589815:HHW589955 HRS589815:HRS589955 IBO589815:IBO589955 ILK589815:ILK589955 IVG589815:IVG589955 JFC589815:JFC589955 JOY589815:JOY589955 JYU589815:JYU589955 KIQ589815:KIQ589955 KSM589815:KSM589955 LCI589815:LCI589955 LME589815:LME589955 LWA589815:LWA589955 MFW589815:MFW589955 MPS589815:MPS589955 MZO589815:MZO589955 NJK589815:NJK589955 NTG589815:NTG589955 ODC589815:ODC589955 OMY589815:OMY589955 OWU589815:OWU589955 PGQ589815:PGQ589955 PQM589815:PQM589955 QAI589815:QAI589955 QKE589815:QKE589955 QUA589815:QUA589955 RDW589815:RDW589955 RNS589815:RNS589955 RXO589815:RXO589955 SHK589815:SHK589955 SRG589815:SRG589955 TBC589815:TBC589955 TKY589815:TKY589955 TUU589815:TUU589955 UEQ589815:UEQ589955 UOM589815:UOM589955 UYI589815:UYI589955 VIE589815:VIE589955 VSA589815:VSA589955 WBW589815:WBW589955 WLS589815:WLS589955 WVO589815:WVO589955 G655351:G655491 JC655351:JC655491 SY655351:SY655491 ACU655351:ACU655491 AMQ655351:AMQ655491 AWM655351:AWM655491 BGI655351:BGI655491 BQE655351:BQE655491 CAA655351:CAA655491 CJW655351:CJW655491 CTS655351:CTS655491 DDO655351:DDO655491 DNK655351:DNK655491 DXG655351:DXG655491 EHC655351:EHC655491 EQY655351:EQY655491 FAU655351:FAU655491 FKQ655351:FKQ655491 FUM655351:FUM655491 GEI655351:GEI655491 GOE655351:GOE655491 GYA655351:GYA655491 HHW655351:HHW655491 HRS655351:HRS655491 IBO655351:IBO655491 ILK655351:ILK655491 IVG655351:IVG655491 JFC655351:JFC655491 JOY655351:JOY655491 JYU655351:JYU655491 KIQ655351:KIQ655491 KSM655351:KSM655491 LCI655351:LCI655491 LME655351:LME655491 LWA655351:LWA655491 MFW655351:MFW655491 MPS655351:MPS655491 MZO655351:MZO655491 NJK655351:NJK655491 NTG655351:NTG655491 ODC655351:ODC655491 OMY655351:OMY655491 OWU655351:OWU655491 PGQ655351:PGQ655491 PQM655351:PQM655491 QAI655351:QAI655491 QKE655351:QKE655491 QUA655351:QUA655491 RDW655351:RDW655491 RNS655351:RNS655491 RXO655351:RXO655491 SHK655351:SHK655491 SRG655351:SRG655491 TBC655351:TBC655491 TKY655351:TKY655491 TUU655351:TUU655491 UEQ655351:UEQ655491 UOM655351:UOM655491 UYI655351:UYI655491 VIE655351:VIE655491 VSA655351:VSA655491 WBW655351:WBW655491 WLS655351:WLS655491 WVO655351:WVO655491 G720887:G721027 JC720887:JC721027 SY720887:SY721027 ACU720887:ACU721027 AMQ720887:AMQ721027 AWM720887:AWM721027 BGI720887:BGI721027 BQE720887:BQE721027 CAA720887:CAA721027 CJW720887:CJW721027 CTS720887:CTS721027 DDO720887:DDO721027 DNK720887:DNK721027 DXG720887:DXG721027 EHC720887:EHC721027 EQY720887:EQY721027 FAU720887:FAU721027 FKQ720887:FKQ721027 FUM720887:FUM721027 GEI720887:GEI721027 GOE720887:GOE721027 GYA720887:GYA721027 HHW720887:HHW721027 HRS720887:HRS721027 IBO720887:IBO721027 ILK720887:ILK721027 IVG720887:IVG721027 JFC720887:JFC721027 JOY720887:JOY721027 JYU720887:JYU721027 KIQ720887:KIQ721027 KSM720887:KSM721027 LCI720887:LCI721027 LME720887:LME721027 LWA720887:LWA721027 MFW720887:MFW721027 MPS720887:MPS721027 MZO720887:MZO721027 NJK720887:NJK721027 NTG720887:NTG721027 ODC720887:ODC721027 OMY720887:OMY721027 OWU720887:OWU721027 PGQ720887:PGQ721027 PQM720887:PQM721027 QAI720887:QAI721027 QKE720887:QKE721027 QUA720887:QUA721027 RDW720887:RDW721027 RNS720887:RNS721027 RXO720887:RXO721027 SHK720887:SHK721027 SRG720887:SRG721027 TBC720887:TBC721027 TKY720887:TKY721027 TUU720887:TUU721027 UEQ720887:UEQ721027 UOM720887:UOM721027 UYI720887:UYI721027 VIE720887:VIE721027 VSA720887:VSA721027 WBW720887:WBW721027 WLS720887:WLS721027 WVO720887:WVO721027 G786423:G786563 JC786423:JC786563 SY786423:SY786563 ACU786423:ACU786563 AMQ786423:AMQ786563 AWM786423:AWM786563 BGI786423:BGI786563 BQE786423:BQE786563 CAA786423:CAA786563 CJW786423:CJW786563 CTS786423:CTS786563 DDO786423:DDO786563 DNK786423:DNK786563 DXG786423:DXG786563 EHC786423:EHC786563 EQY786423:EQY786563 FAU786423:FAU786563 FKQ786423:FKQ786563 FUM786423:FUM786563 GEI786423:GEI786563 GOE786423:GOE786563 GYA786423:GYA786563 HHW786423:HHW786563 HRS786423:HRS786563 IBO786423:IBO786563 ILK786423:ILK786563 IVG786423:IVG786563 JFC786423:JFC786563 JOY786423:JOY786563 JYU786423:JYU786563 KIQ786423:KIQ786563 KSM786423:KSM786563 LCI786423:LCI786563 LME786423:LME786563 LWA786423:LWA786563 MFW786423:MFW786563 MPS786423:MPS786563 MZO786423:MZO786563 NJK786423:NJK786563 NTG786423:NTG786563 ODC786423:ODC786563 OMY786423:OMY786563 OWU786423:OWU786563 PGQ786423:PGQ786563 PQM786423:PQM786563 QAI786423:QAI786563 QKE786423:QKE786563 QUA786423:QUA786563 RDW786423:RDW786563 RNS786423:RNS786563 RXO786423:RXO786563 SHK786423:SHK786563 SRG786423:SRG786563 TBC786423:TBC786563 TKY786423:TKY786563 TUU786423:TUU786563 UEQ786423:UEQ786563 UOM786423:UOM786563 UYI786423:UYI786563 VIE786423:VIE786563 VSA786423:VSA786563 WBW786423:WBW786563 WLS786423:WLS786563 WVO786423:WVO786563 G851959:G852099 JC851959:JC852099 SY851959:SY852099 ACU851959:ACU852099 AMQ851959:AMQ852099 AWM851959:AWM852099 BGI851959:BGI852099 BQE851959:BQE852099 CAA851959:CAA852099 CJW851959:CJW852099 CTS851959:CTS852099 DDO851959:DDO852099 DNK851959:DNK852099 DXG851959:DXG852099 EHC851959:EHC852099 EQY851959:EQY852099 FAU851959:FAU852099 FKQ851959:FKQ852099 FUM851959:FUM852099 GEI851959:GEI852099 GOE851959:GOE852099 GYA851959:GYA852099 HHW851959:HHW852099 HRS851959:HRS852099 IBO851959:IBO852099 ILK851959:ILK852099 IVG851959:IVG852099 JFC851959:JFC852099 JOY851959:JOY852099 JYU851959:JYU852099 KIQ851959:KIQ852099 KSM851959:KSM852099 LCI851959:LCI852099 LME851959:LME852099 LWA851959:LWA852099 MFW851959:MFW852099 MPS851959:MPS852099 MZO851959:MZO852099 NJK851959:NJK852099 NTG851959:NTG852099 ODC851959:ODC852099 OMY851959:OMY852099 OWU851959:OWU852099 PGQ851959:PGQ852099 PQM851959:PQM852099 QAI851959:QAI852099 QKE851959:QKE852099 QUA851959:QUA852099 RDW851959:RDW852099 RNS851959:RNS852099 RXO851959:RXO852099 SHK851959:SHK852099 SRG851959:SRG852099 TBC851959:TBC852099 TKY851959:TKY852099 TUU851959:TUU852099 UEQ851959:UEQ852099 UOM851959:UOM852099 UYI851959:UYI852099 VIE851959:VIE852099 VSA851959:VSA852099 WBW851959:WBW852099 WLS851959:WLS852099 WVO851959:WVO852099 G917495:G917635 JC917495:JC917635 SY917495:SY917635 ACU917495:ACU917635 AMQ917495:AMQ917635 AWM917495:AWM917635 BGI917495:BGI917635 BQE917495:BQE917635 CAA917495:CAA917635 CJW917495:CJW917635 CTS917495:CTS917635 DDO917495:DDO917635 DNK917495:DNK917635 DXG917495:DXG917635 EHC917495:EHC917635 EQY917495:EQY917635 FAU917495:FAU917635 FKQ917495:FKQ917635 FUM917495:FUM917635 GEI917495:GEI917635 GOE917495:GOE917635 GYA917495:GYA917635 HHW917495:HHW917635 HRS917495:HRS917635 IBO917495:IBO917635 ILK917495:ILK917635 IVG917495:IVG917635 JFC917495:JFC917635 JOY917495:JOY917635 JYU917495:JYU917635 KIQ917495:KIQ917635 KSM917495:KSM917635 LCI917495:LCI917635 LME917495:LME917635 LWA917495:LWA917635 MFW917495:MFW917635 MPS917495:MPS917635 MZO917495:MZO917635 NJK917495:NJK917635 NTG917495:NTG917635 ODC917495:ODC917635 OMY917495:OMY917635 OWU917495:OWU917635 PGQ917495:PGQ917635 PQM917495:PQM917635 QAI917495:QAI917635 QKE917495:QKE917635 QUA917495:QUA917635 RDW917495:RDW917635 RNS917495:RNS917635 RXO917495:RXO917635 SHK917495:SHK917635 SRG917495:SRG917635 TBC917495:TBC917635 TKY917495:TKY917635 TUU917495:TUU917635 UEQ917495:UEQ917635 UOM917495:UOM917635 UYI917495:UYI917635 VIE917495:VIE917635 VSA917495:VSA917635 WBW917495:WBW917635 WLS917495:WLS917635 WVO917495:WVO917635 G983031:G983171 JC983031:JC983171 SY983031:SY983171 ACU983031:ACU983171 AMQ983031:AMQ983171 AWM983031:AWM983171 BGI983031:BGI983171 BQE983031:BQE983171 CAA983031:CAA983171 CJW983031:CJW983171 CTS983031:CTS983171 DDO983031:DDO983171 DNK983031:DNK983171 DXG983031:DXG983171 EHC983031:EHC983171 EQY983031:EQY983171 FAU983031:FAU983171 FKQ983031:FKQ983171 FUM983031:FUM983171 GEI983031:GEI983171 GOE983031:GOE983171 GYA983031:GYA983171 HHW983031:HHW983171 HRS983031:HRS983171 IBO983031:IBO983171 ILK983031:ILK983171 IVG983031:IVG983171 JFC983031:JFC983171 JOY983031:JOY983171 JYU983031:JYU983171 KIQ983031:KIQ983171 KSM983031:KSM983171 LCI983031:LCI983171 LME983031:LME983171 LWA983031:LWA983171 MFW983031:MFW983171 MPS983031:MPS983171 MZO983031:MZO983171 NJK983031:NJK983171 NTG983031:NTG983171 ODC983031:ODC983171 OMY983031:OMY983171 OWU983031:OWU983171 PGQ983031:PGQ983171 PQM983031:PQM983171 QAI983031:QAI983171 QKE983031:QKE983171 QUA983031:QUA983171 RDW983031:RDW983171 RNS983031:RNS983171 RXO983031:RXO983171 SHK983031:SHK983171 SRG983031:SRG983171 TBC983031:TBC983171 TKY983031:TKY983171 TUU983031:TUU983171 UEQ983031:UEQ983171 UOM983031:UOM983171 UYI983031:UYI983171 VIE983031:VIE983171 VSA983031:VSA983171 WBW983031:WBW983171 WLS983031:WLS983171 WVO983031:WVO983171 G7:G131 JC7:JC131 SY7:SY131 ACU7:ACU131 AMQ7:AMQ131 AWM7:AWM131 BGI7:BGI131 BQE7:BQE131 CAA7:CAA131 CJW7:CJW131 CTS7:CTS131 DDO7:DDO131 DNK7:DNK131 DXG7:DXG131 EHC7:EHC131 EQY7:EQY131 FAU7:FAU131 FKQ7:FKQ131 FUM7:FUM131 GEI7:GEI131 GOE7:GOE131 GYA7:GYA131 HHW7:HHW131 HRS7:HRS131 IBO7:IBO131 ILK7:ILK131 IVG7:IVG131 JFC7:JFC131 JOY7:JOY131 JYU7:JYU131 KIQ7:KIQ131 KSM7:KSM131 LCI7:LCI131 LME7:LME131 LWA7:LWA131 MFW7:MFW131 MPS7:MPS131 MZO7:MZO131 NJK7:NJK131 NTG7:NTG131 ODC7:ODC131 OMY7:OMY131 OWU7:OWU131 PGQ7:PGQ131 PQM7:PQM131 QAI7:QAI131 QKE7:QKE131 QUA7:QUA131 RDW7:RDW131 RNS7:RNS131 RXO7:RXO131 SHK7:SHK131 SRG7:SRG131 TBC7:TBC131 TKY7:TKY131 TUU7:TUU131 UEQ7:UEQ131 UOM7:UOM131 UYI7:UYI131 VIE7:VIE131 VSA7:VSA131 WBW7:WBW131 WLS7:WLS131 WVO7:WVO131">
      <formula1>$K$2:$K$6</formula1>
      <formula2>0</formula2>
    </dataValidation>
  </dataValidations>
  <hyperlinks>
    <hyperlink ref="B9" location="Module1!A1" display="Function A"/>
    <hyperlink ref="B29" location="Module1!A1" display="Function A"/>
    <hyperlink ref="B32" location="Module1!A1" display="Function A"/>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zoomScale="85" zoomScaleNormal="85" workbookViewId="0">
      <selection activeCell="G22" sqref="G22"/>
    </sheetView>
  </sheetViews>
  <sheetFormatPr defaultRowHeight="12.75"/>
  <cols>
    <col min="1" max="1" width="14.625" style="18" customWidth="1"/>
    <col min="2" max="2" width="19.125" style="18" customWidth="1"/>
    <col min="3" max="3" width="25.625" style="18" customWidth="1"/>
    <col min="4" max="4" width="43.625" style="18" customWidth="1"/>
    <col min="5" max="5" width="49.625" style="18" customWidth="1"/>
    <col min="6" max="6" width="16.875" style="18" customWidth="1"/>
    <col min="7" max="7" width="7.125" style="18" customWidth="1"/>
    <col min="8" max="8" width="10.75" style="79" customWidth="1"/>
    <col min="9" max="9" width="17.625" style="18" customWidth="1"/>
    <col min="10" max="10" width="8.25" style="78" customWidth="1"/>
    <col min="11" max="11" width="0" style="18" hidden="1" customWidth="1"/>
    <col min="12" max="12" width="9" style="18"/>
    <col min="13" max="13" width="8.875" style="18" customWidth="1"/>
    <col min="14" max="257" width="9" style="18"/>
    <col min="258" max="258" width="14.625" style="18" customWidth="1"/>
    <col min="259" max="259" width="19.125" style="18" customWidth="1"/>
    <col min="260" max="260" width="25.625" style="18" customWidth="1"/>
    <col min="261" max="261" width="30.125" style="18" customWidth="1"/>
    <col min="262" max="262" width="16.875" style="18" customWidth="1"/>
    <col min="263" max="263" width="7.125" style="18" customWidth="1"/>
    <col min="264" max="264" width="10.75" style="18" customWidth="1"/>
    <col min="265" max="265" width="17.625" style="18" customWidth="1"/>
    <col min="266" max="266" width="8.25" style="18" customWidth="1"/>
    <col min="267" max="267" width="0" style="18" hidden="1" customWidth="1"/>
    <col min="268" max="268" width="9" style="18"/>
    <col min="269" max="269" width="8.875" style="18" customWidth="1"/>
    <col min="270" max="513" width="9" style="18"/>
    <col min="514" max="514" width="14.625" style="18" customWidth="1"/>
    <col min="515" max="515" width="19.125" style="18" customWidth="1"/>
    <col min="516" max="516" width="25.625" style="18" customWidth="1"/>
    <col min="517" max="517" width="30.125" style="18" customWidth="1"/>
    <col min="518" max="518" width="16.875" style="18" customWidth="1"/>
    <col min="519" max="519" width="7.125" style="18" customWidth="1"/>
    <col min="520" max="520" width="10.75" style="18" customWidth="1"/>
    <col min="521" max="521" width="17.625" style="18" customWidth="1"/>
    <col min="522" max="522" width="8.25" style="18" customWidth="1"/>
    <col min="523" max="523" width="0" style="18" hidden="1" customWidth="1"/>
    <col min="524" max="524" width="9" style="18"/>
    <col min="525" max="525" width="8.875" style="18" customWidth="1"/>
    <col min="526" max="769" width="9" style="18"/>
    <col min="770" max="770" width="14.625" style="18" customWidth="1"/>
    <col min="771" max="771" width="19.125" style="18" customWidth="1"/>
    <col min="772" max="772" width="25.625" style="18" customWidth="1"/>
    <col min="773" max="773" width="30.125" style="18" customWidth="1"/>
    <col min="774" max="774" width="16.875" style="18" customWidth="1"/>
    <col min="775" max="775" width="7.125" style="18" customWidth="1"/>
    <col min="776" max="776" width="10.75" style="18" customWidth="1"/>
    <col min="777" max="777" width="17.625" style="18" customWidth="1"/>
    <col min="778" max="778" width="8.25" style="18" customWidth="1"/>
    <col min="779" max="779" width="0" style="18" hidden="1" customWidth="1"/>
    <col min="780" max="780" width="9" style="18"/>
    <col min="781" max="781" width="8.875" style="18" customWidth="1"/>
    <col min="782" max="1025" width="9" style="18"/>
    <col min="1026" max="1026" width="14.625" style="18" customWidth="1"/>
    <col min="1027" max="1027" width="19.125" style="18" customWidth="1"/>
    <col min="1028" max="1028" width="25.625" style="18" customWidth="1"/>
    <col min="1029" max="1029" width="30.125" style="18" customWidth="1"/>
    <col min="1030" max="1030" width="16.875" style="18" customWidth="1"/>
    <col min="1031" max="1031" width="7.125" style="18" customWidth="1"/>
    <col min="1032" max="1032" width="10.75" style="18" customWidth="1"/>
    <col min="1033" max="1033" width="17.625" style="18" customWidth="1"/>
    <col min="1034" max="1034" width="8.25" style="18" customWidth="1"/>
    <col min="1035" max="1035" width="0" style="18" hidden="1" customWidth="1"/>
    <col min="1036" max="1036" width="9" style="18"/>
    <col min="1037" max="1037" width="8.875" style="18" customWidth="1"/>
    <col min="1038" max="1281" width="9" style="18"/>
    <col min="1282" max="1282" width="14.625" style="18" customWidth="1"/>
    <col min="1283" max="1283" width="19.125" style="18" customWidth="1"/>
    <col min="1284" max="1284" width="25.625" style="18" customWidth="1"/>
    <col min="1285" max="1285" width="30.125" style="18" customWidth="1"/>
    <col min="1286" max="1286" width="16.875" style="18" customWidth="1"/>
    <col min="1287" max="1287" width="7.125" style="18" customWidth="1"/>
    <col min="1288" max="1288" width="10.75" style="18" customWidth="1"/>
    <col min="1289" max="1289" width="17.625" style="18" customWidth="1"/>
    <col min="1290" max="1290" width="8.25" style="18" customWidth="1"/>
    <col min="1291" max="1291" width="0" style="18" hidden="1" customWidth="1"/>
    <col min="1292" max="1292" width="9" style="18"/>
    <col min="1293" max="1293" width="8.875" style="18" customWidth="1"/>
    <col min="1294" max="1537" width="9" style="18"/>
    <col min="1538" max="1538" width="14.625" style="18" customWidth="1"/>
    <col min="1539" max="1539" width="19.125" style="18" customWidth="1"/>
    <col min="1540" max="1540" width="25.625" style="18" customWidth="1"/>
    <col min="1541" max="1541" width="30.125" style="18" customWidth="1"/>
    <col min="1542" max="1542" width="16.875" style="18" customWidth="1"/>
    <col min="1543" max="1543" width="7.125" style="18" customWidth="1"/>
    <col min="1544" max="1544" width="10.75" style="18" customWidth="1"/>
    <col min="1545" max="1545" width="17.625" style="18" customWidth="1"/>
    <col min="1546" max="1546" width="8.25" style="18" customWidth="1"/>
    <col min="1547" max="1547" width="0" style="18" hidden="1" customWidth="1"/>
    <col min="1548" max="1548" width="9" style="18"/>
    <col min="1549" max="1549" width="8.875" style="18" customWidth="1"/>
    <col min="1550" max="1793" width="9" style="18"/>
    <col min="1794" max="1794" width="14.625" style="18" customWidth="1"/>
    <col min="1795" max="1795" width="19.125" style="18" customWidth="1"/>
    <col min="1796" max="1796" width="25.625" style="18" customWidth="1"/>
    <col min="1797" max="1797" width="30.125" style="18" customWidth="1"/>
    <col min="1798" max="1798" width="16.875" style="18" customWidth="1"/>
    <col min="1799" max="1799" width="7.125" style="18" customWidth="1"/>
    <col min="1800" max="1800" width="10.75" style="18" customWidth="1"/>
    <col min="1801" max="1801" width="17.625" style="18" customWidth="1"/>
    <col min="1802" max="1802" width="8.25" style="18" customWidth="1"/>
    <col min="1803" max="1803" width="0" style="18" hidden="1" customWidth="1"/>
    <col min="1804" max="1804" width="9" style="18"/>
    <col min="1805" max="1805" width="8.875" style="18" customWidth="1"/>
    <col min="1806" max="2049" width="9" style="18"/>
    <col min="2050" max="2050" width="14.625" style="18" customWidth="1"/>
    <col min="2051" max="2051" width="19.125" style="18" customWidth="1"/>
    <col min="2052" max="2052" width="25.625" style="18" customWidth="1"/>
    <col min="2053" max="2053" width="30.125" style="18" customWidth="1"/>
    <col min="2054" max="2054" width="16.875" style="18" customWidth="1"/>
    <col min="2055" max="2055" width="7.125" style="18" customWidth="1"/>
    <col min="2056" max="2056" width="10.75" style="18" customWidth="1"/>
    <col min="2057" max="2057" width="17.625" style="18" customWidth="1"/>
    <col min="2058" max="2058" width="8.25" style="18" customWidth="1"/>
    <col min="2059" max="2059" width="0" style="18" hidden="1" customWidth="1"/>
    <col min="2060" max="2060" width="9" style="18"/>
    <col min="2061" max="2061" width="8.875" style="18" customWidth="1"/>
    <col min="2062" max="2305" width="9" style="18"/>
    <col min="2306" max="2306" width="14.625" style="18" customWidth="1"/>
    <col min="2307" max="2307" width="19.125" style="18" customWidth="1"/>
    <col min="2308" max="2308" width="25.625" style="18" customWidth="1"/>
    <col min="2309" max="2309" width="30.125" style="18" customWidth="1"/>
    <col min="2310" max="2310" width="16.875" style="18" customWidth="1"/>
    <col min="2311" max="2311" width="7.125" style="18" customWidth="1"/>
    <col min="2312" max="2312" width="10.75" style="18" customWidth="1"/>
    <col min="2313" max="2313" width="17.625" style="18" customWidth="1"/>
    <col min="2314" max="2314" width="8.25" style="18" customWidth="1"/>
    <col min="2315" max="2315" width="0" style="18" hidden="1" customWidth="1"/>
    <col min="2316" max="2316" width="9" style="18"/>
    <col min="2317" max="2317" width="8.875" style="18" customWidth="1"/>
    <col min="2318" max="2561" width="9" style="18"/>
    <col min="2562" max="2562" width="14.625" style="18" customWidth="1"/>
    <col min="2563" max="2563" width="19.125" style="18" customWidth="1"/>
    <col min="2564" max="2564" width="25.625" style="18" customWidth="1"/>
    <col min="2565" max="2565" width="30.125" style="18" customWidth="1"/>
    <col min="2566" max="2566" width="16.875" style="18" customWidth="1"/>
    <col min="2567" max="2567" width="7.125" style="18" customWidth="1"/>
    <col min="2568" max="2568" width="10.75" style="18" customWidth="1"/>
    <col min="2569" max="2569" width="17.625" style="18" customWidth="1"/>
    <col min="2570" max="2570" width="8.25" style="18" customWidth="1"/>
    <col min="2571" max="2571" width="0" style="18" hidden="1" customWidth="1"/>
    <col min="2572" max="2572" width="9" style="18"/>
    <col min="2573" max="2573" width="8.875" style="18" customWidth="1"/>
    <col min="2574" max="2817" width="9" style="18"/>
    <col min="2818" max="2818" width="14.625" style="18" customWidth="1"/>
    <col min="2819" max="2819" width="19.125" style="18" customWidth="1"/>
    <col min="2820" max="2820" width="25.625" style="18" customWidth="1"/>
    <col min="2821" max="2821" width="30.125" style="18" customWidth="1"/>
    <col min="2822" max="2822" width="16.875" style="18" customWidth="1"/>
    <col min="2823" max="2823" width="7.125" style="18" customWidth="1"/>
    <col min="2824" max="2824" width="10.75" style="18" customWidth="1"/>
    <col min="2825" max="2825" width="17.625" style="18" customWidth="1"/>
    <col min="2826" max="2826" width="8.25" style="18" customWidth="1"/>
    <col min="2827" max="2827" width="0" style="18" hidden="1" customWidth="1"/>
    <col min="2828" max="2828" width="9" style="18"/>
    <col min="2829" max="2829" width="8.875" style="18" customWidth="1"/>
    <col min="2830" max="3073" width="9" style="18"/>
    <col min="3074" max="3074" width="14.625" style="18" customWidth="1"/>
    <col min="3075" max="3075" width="19.125" style="18" customWidth="1"/>
    <col min="3076" max="3076" width="25.625" style="18" customWidth="1"/>
    <col min="3077" max="3077" width="30.125" style="18" customWidth="1"/>
    <col min="3078" max="3078" width="16.875" style="18" customWidth="1"/>
    <col min="3079" max="3079" width="7.125" style="18" customWidth="1"/>
    <col min="3080" max="3080" width="10.75" style="18" customWidth="1"/>
    <col min="3081" max="3081" width="17.625" style="18" customWidth="1"/>
    <col min="3082" max="3082" width="8.25" style="18" customWidth="1"/>
    <col min="3083" max="3083" width="0" style="18" hidden="1" customWidth="1"/>
    <col min="3084" max="3084" width="9" style="18"/>
    <col min="3085" max="3085" width="8.875" style="18" customWidth="1"/>
    <col min="3086" max="3329" width="9" style="18"/>
    <col min="3330" max="3330" width="14.625" style="18" customWidth="1"/>
    <col min="3331" max="3331" width="19.125" style="18" customWidth="1"/>
    <col min="3332" max="3332" width="25.625" style="18" customWidth="1"/>
    <col min="3333" max="3333" width="30.125" style="18" customWidth="1"/>
    <col min="3334" max="3334" width="16.875" style="18" customWidth="1"/>
    <col min="3335" max="3335" width="7.125" style="18" customWidth="1"/>
    <col min="3336" max="3336" width="10.75" style="18" customWidth="1"/>
    <col min="3337" max="3337" width="17.625" style="18" customWidth="1"/>
    <col min="3338" max="3338" width="8.25" style="18" customWidth="1"/>
    <col min="3339" max="3339" width="0" style="18" hidden="1" customWidth="1"/>
    <col min="3340" max="3340" width="9" style="18"/>
    <col min="3341" max="3341" width="8.875" style="18" customWidth="1"/>
    <col min="3342" max="3585" width="9" style="18"/>
    <col min="3586" max="3586" width="14.625" style="18" customWidth="1"/>
    <col min="3587" max="3587" width="19.125" style="18" customWidth="1"/>
    <col min="3588" max="3588" width="25.625" style="18" customWidth="1"/>
    <col min="3589" max="3589" width="30.125" style="18" customWidth="1"/>
    <col min="3590" max="3590" width="16.875" style="18" customWidth="1"/>
    <col min="3591" max="3591" width="7.125" style="18" customWidth="1"/>
    <col min="3592" max="3592" width="10.75" style="18" customWidth="1"/>
    <col min="3593" max="3593" width="17.625" style="18" customWidth="1"/>
    <col min="3594" max="3594" width="8.25" style="18" customWidth="1"/>
    <col min="3595" max="3595" width="0" style="18" hidden="1" customWidth="1"/>
    <col min="3596" max="3596" width="9" style="18"/>
    <col min="3597" max="3597" width="8.875" style="18" customWidth="1"/>
    <col min="3598" max="3841" width="9" style="18"/>
    <col min="3842" max="3842" width="14.625" style="18" customWidth="1"/>
    <col min="3843" max="3843" width="19.125" style="18" customWidth="1"/>
    <col min="3844" max="3844" width="25.625" style="18" customWidth="1"/>
    <col min="3845" max="3845" width="30.125" style="18" customWidth="1"/>
    <col min="3846" max="3846" width="16.875" style="18" customWidth="1"/>
    <col min="3847" max="3847" width="7.125" style="18" customWidth="1"/>
    <col min="3848" max="3848" width="10.75" style="18" customWidth="1"/>
    <col min="3849" max="3849" width="17.625" style="18" customWidth="1"/>
    <col min="3850" max="3850" width="8.25" style="18" customWidth="1"/>
    <col min="3851" max="3851" width="0" style="18" hidden="1" customWidth="1"/>
    <col min="3852" max="3852" width="9" style="18"/>
    <col min="3853" max="3853" width="8.875" style="18" customWidth="1"/>
    <col min="3854" max="4097" width="9" style="18"/>
    <col min="4098" max="4098" width="14.625" style="18" customWidth="1"/>
    <col min="4099" max="4099" width="19.125" style="18" customWidth="1"/>
    <col min="4100" max="4100" width="25.625" style="18" customWidth="1"/>
    <col min="4101" max="4101" width="30.125" style="18" customWidth="1"/>
    <col min="4102" max="4102" width="16.875" style="18" customWidth="1"/>
    <col min="4103" max="4103" width="7.125" style="18" customWidth="1"/>
    <col min="4104" max="4104" width="10.75" style="18" customWidth="1"/>
    <col min="4105" max="4105" width="17.625" style="18" customWidth="1"/>
    <col min="4106" max="4106" width="8.25" style="18" customWidth="1"/>
    <col min="4107" max="4107" width="0" style="18" hidden="1" customWidth="1"/>
    <col min="4108" max="4108" width="9" style="18"/>
    <col min="4109" max="4109" width="8.875" style="18" customWidth="1"/>
    <col min="4110" max="4353" width="9" style="18"/>
    <col min="4354" max="4354" width="14.625" style="18" customWidth="1"/>
    <col min="4355" max="4355" width="19.125" style="18" customWidth="1"/>
    <col min="4356" max="4356" width="25.625" style="18" customWidth="1"/>
    <col min="4357" max="4357" width="30.125" style="18" customWidth="1"/>
    <col min="4358" max="4358" width="16.875" style="18" customWidth="1"/>
    <col min="4359" max="4359" width="7.125" style="18" customWidth="1"/>
    <col min="4360" max="4360" width="10.75" style="18" customWidth="1"/>
    <col min="4361" max="4361" width="17.625" style="18" customWidth="1"/>
    <col min="4362" max="4362" width="8.25" style="18" customWidth="1"/>
    <col min="4363" max="4363" width="0" style="18" hidden="1" customWidth="1"/>
    <col min="4364" max="4364" width="9" style="18"/>
    <col min="4365" max="4365" width="8.875" style="18" customWidth="1"/>
    <col min="4366" max="4609" width="9" style="18"/>
    <col min="4610" max="4610" width="14.625" style="18" customWidth="1"/>
    <col min="4611" max="4611" width="19.125" style="18" customWidth="1"/>
    <col min="4612" max="4612" width="25.625" style="18" customWidth="1"/>
    <col min="4613" max="4613" width="30.125" style="18" customWidth="1"/>
    <col min="4614" max="4614" width="16.875" style="18" customWidth="1"/>
    <col min="4615" max="4615" width="7.125" style="18" customWidth="1"/>
    <col min="4616" max="4616" width="10.75" style="18" customWidth="1"/>
    <col min="4617" max="4617" width="17.625" style="18" customWidth="1"/>
    <col min="4618" max="4618" width="8.25" style="18" customWidth="1"/>
    <col min="4619" max="4619" width="0" style="18" hidden="1" customWidth="1"/>
    <col min="4620" max="4620" width="9" style="18"/>
    <col min="4621" max="4621" width="8.875" style="18" customWidth="1"/>
    <col min="4622" max="4865" width="9" style="18"/>
    <col min="4866" max="4866" width="14.625" style="18" customWidth="1"/>
    <col min="4867" max="4867" width="19.125" style="18" customWidth="1"/>
    <col min="4868" max="4868" width="25.625" style="18" customWidth="1"/>
    <col min="4869" max="4869" width="30.125" style="18" customWidth="1"/>
    <col min="4870" max="4870" width="16.875" style="18" customWidth="1"/>
    <col min="4871" max="4871" width="7.125" style="18" customWidth="1"/>
    <col min="4872" max="4872" width="10.75" style="18" customWidth="1"/>
    <col min="4873" max="4873" width="17.625" style="18" customWidth="1"/>
    <col min="4874" max="4874" width="8.25" style="18" customWidth="1"/>
    <col min="4875" max="4875" width="0" style="18" hidden="1" customWidth="1"/>
    <col min="4876" max="4876" width="9" style="18"/>
    <col min="4877" max="4877" width="8.875" style="18" customWidth="1"/>
    <col min="4878" max="5121" width="9" style="18"/>
    <col min="5122" max="5122" width="14.625" style="18" customWidth="1"/>
    <col min="5123" max="5123" width="19.125" style="18" customWidth="1"/>
    <col min="5124" max="5124" width="25.625" style="18" customWidth="1"/>
    <col min="5125" max="5125" width="30.125" style="18" customWidth="1"/>
    <col min="5126" max="5126" width="16.875" style="18" customWidth="1"/>
    <col min="5127" max="5127" width="7.125" style="18" customWidth="1"/>
    <col min="5128" max="5128" width="10.75" style="18" customWidth="1"/>
    <col min="5129" max="5129" width="17.625" style="18" customWidth="1"/>
    <col min="5130" max="5130" width="8.25" style="18" customWidth="1"/>
    <col min="5131" max="5131" width="0" style="18" hidden="1" customWidth="1"/>
    <col min="5132" max="5132" width="9" style="18"/>
    <col min="5133" max="5133" width="8.875" style="18" customWidth="1"/>
    <col min="5134" max="5377" width="9" style="18"/>
    <col min="5378" max="5378" width="14.625" style="18" customWidth="1"/>
    <col min="5379" max="5379" width="19.125" style="18" customWidth="1"/>
    <col min="5380" max="5380" width="25.625" style="18" customWidth="1"/>
    <col min="5381" max="5381" width="30.125" style="18" customWidth="1"/>
    <col min="5382" max="5382" width="16.875" style="18" customWidth="1"/>
    <col min="5383" max="5383" width="7.125" style="18" customWidth="1"/>
    <col min="5384" max="5384" width="10.75" style="18" customWidth="1"/>
    <col min="5385" max="5385" width="17.625" style="18" customWidth="1"/>
    <col min="5386" max="5386" width="8.25" style="18" customWidth="1"/>
    <col min="5387" max="5387" width="0" style="18" hidden="1" customWidth="1"/>
    <col min="5388" max="5388" width="9" style="18"/>
    <col min="5389" max="5389" width="8.875" style="18" customWidth="1"/>
    <col min="5390" max="5633" width="9" style="18"/>
    <col min="5634" max="5634" width="14.625" style="18" customWidth="1"/>
    <col min="5635" max="5635" width="19.125" style="18" customWidth="1"/>
    <col min="5636" max="5636" width="25.625" style="18" customWidth="1"/>
    <col min="5637" max="5637" width="30.125" style="18" customWidth="1"/>
    <col min="5638" max="5638" width="16.875" style="18" customWidth="1"/>
    <col min="5639" max="5639" width="7.125" style="18" customWidth="1"/>
    <col min="5640" max="5640" width="10.75" style="18" customWidth="1"/>
    <col min="5641" max="5641" width="17.625" style="18" customWidth="1"/>
    <col min="5642" max="5642" width="8.25" style="18" customWidth="1"/>
    <col min="5643" max="5643" width="0" style="18" hidden="1" customWidth="1"/>
    <col min="5644" max="5644" width="9" style="18"/>
    <col min="5645" max="5645" width="8.875" style="18" customWidth="1"/>
    <col min="5646" max="5889" width="9" style="18"/>
    <col min="5890" max="5890" width="14.625" style="18" customWidth="1"/>
    <col min="5891" max="5891" width="19.125" style="18" customWidth="1"/>
    <col min="5892" max="5892" width="25.625" style="18" customWidth="1"/>
    <col min="5893" max="5893" width="30.125" style="18" customWidth="1"/>
    <col min="5894" max="5894" width="16.875" style="18" customWidth="1"/>
    <col min="5895" max="5895" width="7.125" style="18" customWidth="1"/>
    <col min="5896" max="5896" width="10.75" style="18" customWidth="1"/>
    <col min="5897" max="5897" width="17.625" style="18" customWidth="1"/>
    <col min="5898" max="5898" width="8.25" style="18" customWidth="1"/>
    <col min="5899" max="5899" width="0" style="18" hidden="1" customWidth="1"/>
    <col min="5900" max="5900" width="9" style="18"/>
    <col min="5901" max="5901" width="8.875" style="18" customWidth="1"/>
    <col min="5902" max="6145" width="9" style="18"/>
    <col min="6146" max="6146" width="14.625" style="18" customWidth="1"/>
    <col min="6147" max="6147" width="19.125" style="18" customWidth="1"/>
    <col min="6148" max="6148" width="25.625" style="18" customWidth="1"/>
    <col min="6149" max="6149" width="30.125" style="18" customWidth="1"/>
    <col min="6150" max="6150" width="16.875" style="18" customWidth="1"/>
    <col min="6151" max="6151" width="7.125" style="18" customWidth="1"/>
    <col min="6152" max="6152" width="10.75" style="18" customWidth="1"/>
    <col min="6153" max="6153" width="17.625" style="18" customWidth="1"/>
    <col min="6154" max="6154" width="8.25" style="18" customWidth="1"/>
    <col min="6155" max="6155" width="0" style="18" hidden="1" customWidth="1"/>
    <col min="6156" max="6156" width="9" style="18"/>
    <col min="6157" max="6157" width="8.875" style="18" customWidth="1"/>
    <col min="6158" max="6401" width="9" style="18"/>
    <col min="6402" max="6402" width="14.625" style="18" customWidth="1"/>
    <col min="6403" max="6403" width="19.125" style="18" customWidth="1"/>
    <col min="6404" max="6404" width="25.625" style="18" customWidth="1"/>
    <col min="6405" max="6405" width="30.125" style="18" customWidth="1"/>
    <col min="6406" max="6406" width="16.875" style="18" customWidth="1"/>
    <col min="6407" max="6407" width="7.125" style="18" customWidth="1"/>
    <col min="6408" max="6408" width="10.75" style="18" customWidth="1"/>
    <col min="6409" max="6409" width="17.625" style="18" customWidth="1"/>
    <col min="6410" max="6410" width="8.25" style="18" customWidth="1"/>
    <col min="6411" max="6411" width="0" style="18" hidden="1" customWidth="1"/>
    <col min="6412" max="6412" width="9" style="18"/>
    <col min="6413" max="6413" width="8.875" style="18" customWidth="1"/>
    <col min="6414" max="6657" width="9" style="18"/>
    <col min="6658" max="6658" width="14.625" style="18" customWidth="1"/>
    <col min="6659" max="6659" width="19.125" style="18" customWidth="1"/>
    <col min="6660" max="6660" width="25.625" style="18" customWidth="1"/>
    <col min="6661" max="6661" width="30.125" style="18" customWidth="1"/>
    <col min="6662" max="6662" width="16.875" style="18" customWidth="1"/>
    <col min="6663" max="6663" width="7.125" style="18" customWidth="1"/>
    <col min="6664" max="6664" width="10.75" style="18" customWidth="1"/>
    <col min="6665" max="6665" width="17.625" style="18" customWidth="1"/>
    <col min="6666" max="6666" width="8.25" style="18" customWidth="1"/>
    <col min="6667" max="6667" width="0" style="18" hidden="1" customWidth="1"/>
    <col min="6668" max="6668" width="9" style="18"/>
    <col min="6669" max="6669" width="8.875" style="18" customWidth="1"/>
    <col min="6670" max="6913" width="9" style="18"/>
    <col min="6914" max="6914" width="14.625" style="18" customWidth="1"/>
    <col min="6915" max="6915" width="19.125" style="18" customWidth="1"/>
    <col min="6916" max="6916" width="25.625" style="18" customWidth="1"/>
    <col min="6917" max="6917" width="30.125" style="18" customWidth="1"/>
    <col min="6918" max="6918" width="16.875" style="18" customWidth="1"/>
    <col min="6919" max="6919" width="7.125" style="18" customWidth="1"/>
    <col min="6920" max="6920" width="10.75" style="18" customWidth="1"/>
    <col min="6921" max="6921" width="17.625" style="18" customWidth="1"/>
    <col min="6922" max="6922" width="8.25" style="18" customWidth="1"/>
    <col min="6923" max="6923" width="0" style="18" hidden="1" customWidth="1"/>
    <col min="6924" max="6924" width="9" style="18"/>
    <col min="6925" max="6925" width="8.875" style="18" customWidth="1"/>
    <col min="6926" max="7169" width="9" style="18"/>
    <col min="7170" max="7170" width="14.625" style="18" customWidth="1"/>
    <col min="7171" max="7171" width="19.125" style="18" customWidth="1"/>
    <col min="7172" max="7172" width="25.625" style="18" customWidth="1"/>
    <col min="7173" max="7173" width="30.125" style="18" customWidth="1"/>
    <col min="7174" max="7174" width="16.875" style="18" customWidth="1"/>
    <col min="7175" max="7175" width="7.125" style="18" customWidth="1"/>
    <col min="7176" max="7176" width="10.75" style="18" customWidth="1"/>
    <col min="7177" max="7177" width="17.625" style="18" customWidth="1"/>
    <col min="7178" max="7178" width="8.25" style="18" customWidth="1"/>
    <col min="7179" max="7179" width="0" style="18" hidden="1" customWidth="1"/>
    <col min="7180" max="7180" width="9" style="18"/>
    <col min="7181" max="7181" width="8.875" style="18" customWidth="1"/>
    <col min="7182" max="7425" width="9" style="18"/>
    <col min="7426" max="7426" width="14.625" style="18" customWidth="1"/>
    <col min="7427" max="7427" width="19.125" style="18" customWidth="1"/>
    <col min="7428" max="7428" width="25.625" style="18" customWidth="1"/>
    <col min="7429" max="7429" width="30.125" style="18" customWidth="1"/>
    <col min="7430" max="7430" width="16.875" style="18" customWidth="1"/>
    <col min="7431" max="7431" width="7.125" style="18" customWidth="1"/>
    <col min="7432" max="7432" width="10.75" style="18" customWidth="1"/>
    <col min="7433" max="7433" width="17.625" style="18" customWidth="1"/>
    <col min="7434" max="7434" width="8.25" style="18" customWidth="1"/>
    <col min="7435" max="7435" width="0" style="18" hidden="1" customWidth="1"/>
    <col min="7436" max="7436" width="9" style="18"/>
    <col min="7437" max="7437" width="8.875" style="18" customWidth="1"/>
    <col min="7438" max="7681" width="9" style="18"/>
    <col min="7682" max="7682" width="14.625" style="18" customWidth="1"/>
    <col min="7683" max="7683" width="19.125" style="18" customWidth="1"/>
    <col min="7684" max="7684" width="25.625" style="18" customWidth="1"/>
    <col min="7685" max="7685" width="30.125" style="18" customWidth="1"/>
    <col min="7686" max="7686" width="16.875" style="18" customWidth="1"/>
    <col min="7687" max="7687" width="7.125" style="18" customWidth="1"/>
    <col min="7688" max="7688" width="10.75" style="18" customWidth="1"/>
    <col min="7689" max="7689" width="17.625" style="18" customWidth="1"/>
    <col min="7690" max="7690" width="8.25" style="18" customWidth="1"/>
    <col min="7691" max="7691" width="0" style="18" hidden="1" customWidth="1"/>
    <col min="7692" max="7692" width="9" style="18"/>
    <col min="7693" max="7693" width="8.875" style="18" customWidth="1"/>
    <col min="7694" max="7937" width="9" style="18"/>
    <col min="7938" max="7938" width="14.625" style="18" customWidth="1"/>
    <col min="7939" max="7939" width="19.125" style="18" customWidth="1"/>
    <col min="7940" max="7940" width="25.625" style="18" customWidth="1"/>
    <col min="7941" max="7941" width="30.125" style="18" customWidth="1"/>
    <col min="7942" max="7942" width="16.875" style="18" customWidth="1"/>
    <col min="7943" max="7943" width="7.125" style="18" customWidth="1"/>
    <col min="7944" max="7944" width="10.75" style="18" customWidth="1"/>
    <col min="7945" max="7945" width="17.625" style="18" customWidth="1"/>
    <col min="7946" max="7946" width="8.25" style="18" customWidth="1"/>
    <col min="7947" max="7947" width="0" style="18" hidden="1" customWidth="1"/>
    <col min="7948" max="7948" width="9" style="18"/>
    <col min="7949" max="7949" width="8.875" style="18" customWidth="1"/>
    <col min="7950" max="8193" width="9" style="18"/>
    <col min="8194" max="8194" width="14.625" style="18" customWidth="1"/>
    <col min="8195" max="8195" width="19.125" style="18" customWidth="1"/>
    <col min="8196" max="8196" width="25.625" style="18" customWidth="1"/>
    <col min="8197" max="8197" width="30.125" style="18" customWidth="1"/>
    <col min="8198" max="8198" width="16.875" style="18" customWidth="1"/>
    <col min="8199" max="8199" width="7.125" style="18" customWidth="1"/>
    <col min="8200" max="8200" width="10.75" style="18" customWidth="1"/>
    <col min="8201" max="8201" width="17.625" style="18" customWidth="1"/>
    <col min="8202" max="8202" width="8.25" style="18" customWidth="1"/>
    <col min="8203" max="8203" width="0" style="18" hidden="1" customWidth="1"/>
    <col min="8204" max="8204" width="9" style="18"/>
    <col min="8205" max="8205" width="8.875" style="18" customWidth="1"/>
    <col min="8206" max="8449" width="9" style="18"/>
    <col min="8450" max="8450" width="14.625" style="18" customWidth="1"/>
    <col min="8451" max="8451" width="19.125" style="18" customWidth="1"/>
    <col min="8452" max="8452" width="25.625" style="18" customWidth="1"/>
    <col min="8453" max="8453" width="30.125" style="18" customWidth="1"/>
    <col min="8454" max="8454" width="16.875" style="18" customWidth="1"/>
    <col min="8455" max="8455" width="7.125" style="18" customWidth="1"/>
    <col min="8456" max="8456" width="10.75" style="18" customWidth="1"/>
    <col min="8457" max="8457" width="17.625" style="18" customWidth="1"/>
    <col min="8458" max="8458" width="8.25" style="18" customWidth="1"/>
    <col min="8459" max="8459" width="0" style="18" hidden="1" customWidth="1"/>
    <col min="8460" max="8460" width="9" style="18"/>
    <col min="8461" max="8461" width="8.875" style="18" customWidth="1"/>
    <col min="8462" max="8705" width="9" style="18"/>
    <col min="8706" max="8706" width="14.625" style="18" customWidth="1"/>
    <col min="8707" max="8707" width="19.125" style="18" customWidth="1"/>
    <col min="8708" max="8708" width="25.625" style="18" customWidth="1"/>
    <col min="8709" max="8709" width="30.125" style="18" customWidth="1"/>
    <col min="8710" max="8710" width="16.875" style="18" customWidth="1"/>
    <col min="8711" max="8711" width="7.125" style="18" customWidth="1"/>
    <col min="8712" max="8712" width="10.75" style="18" customWidth="1"/>
    <col min="8713" max="8713" width="17.625" style="18" customWidth="1"/>
    <col min="8714" max="8714" width="8.25" style="18" customWidth="1"/>
    <col min="8715" max="8715" width="0" style="18" hidden="1" customWidth="1"/>
    <col min="8716" max="8716" width="9" style="18"/>
    <col min="8717" max="8717" width="8.875" style="18" customWidth="1"/>
    <col min="8718" max="8961" width="9" style="18"/>
    <col min="8962" max="8962" width="14.625" style="18" customWidth="1"/>
    <col min="8963" max="8963" width="19.125" style="18" customWidth="1"/>
    <col min="8964" max="8964" width="25.625" style="18" customWidth="1"/>
    <col min="8965" max="8965" width="30.125" style="18" customWidth="1"/>
    <col min="8966" max="8966" width="16.875" style="18" customWidth="1"/>
    <col min="8967" max="8967" width="7.125" style="18" customWidth="1"/>
    <col min="8968" max="8968" width="10.75" style="18" customWidth="1"/>
    <col min="8969" max="8969" width="17.625" style="18" customWidth="1"/>
    <col min="8970" max="8970" width="8.25" style="18" customWidth="1"/>
    <col min="8971" max="8971" width="0" style="18" hidden="1" customWidth="1"/>
    <col min="8972" max="8972" width="9" style="18"/>
    <col min="8973" max="8973" width="8.875" style="18" customWidth="1"/>
    <col min="8974" max="9217" width="9" style="18"/>
    <col min="9218" max="9218" width="14.625" style="18" customWidth="1"/>
    <col min="9219" max="9219" width="19.125" style="18" customWidth="1"/>
    <col min="9220" max="9220" width="25.625" style="18" customWidth="1"/>
    <col min="9221" max="9221" width="30.125" style="18" customWidth="1"/>
    <col min="9222" max="9222" width="16.875" style="18" customWidth="1"/>
    <col min="9223" max="9223" width="7.125" style="18" customWidth="1"/>
    <col min="9224" max="9224" width="10.75" style="18" customWidth="1"/>
    <col min="9225" max="9225" width="17.625" style="18" customWidth="1"/>
    <col min="9226" max="9226" width="8.25" style="18" customWidth="1"/>
    <col min="9227" max="9227" width="0" style="18" hidden="1" customWidth="1"/>
    <col min="9228" max="9228" width="9" style="18"/>
    <col min="9229" max="9229" width="8.875" style="18" customWidth="1"/>
    <col min="9230" max="9473" width="9" style="18"/>
    <col min="9474" max="9474" width="14.625" style="18" customWidth="1"/>
    <col min="9475" max="9475" width="19.125" style="18" customWidth="1"/>
    <col min="9476" max="9476" width="25.625" style="18" customWidth="1"/>
    <col min="9477" max="9477" width="30.125" style="18" customWidth="1"/>
    <col min="9478" max="9478" width="16.875" style="18" customWidth="1"/>
    <col min="9479" max="9479" width="7.125" style="18" customWidth="1"/>
    <col min="9480" max="9480" width="10.75" style="18" customWidth="1"/>
    <col min="9481" max="9481" width="17.625" style="18" customWidth="1"/>
    <col min="9482" max="9482" width="8.25" style="18" customWidth="1"/>
    <col min="9483" max="9483" width="0" style="18" hidden="1" customWidth="1"/>
    <col min="9484" max="9484" width="9" style="18"/>
    <col min="9485" max="9485" width="8.875" style="18" customWidth="1"/>
    <col min="9486" max="9729" width="9" style="18"/>
    <col min="9730" max="9730" width="14.625" style="18" customWidth="1"/>
    <col min="9731" max="9731" width="19.125" style="18" customWidth="1"/>
    <col min="9732" max="9732" width="25.625" style="18" customWidth="1"/>
    <col min="9733" max="9733" width="30.125" style="18" customWidth="1"/>
    <col min="9734" max="9734" width="16.875" style="18" customWidth="1"/>
    <col min="9735" max="9735" width="7.125" style="18" customWidth="1"/>
    <col min="9736" max="9736" width="10.75" style="18" customWidth="1"/>
    <col min="9737" max="9737" width="17.625" style="18" customWidth="1"/>
    <col min="9738" max="9738" width="8.25" style="18" customWidth="1"/>
    <col min="9739" max="9739" width="0" style="18" hidden="1" customWidth="1"/>
    <col min="9740" max="9740" width="9" style="18"/>
    <col min="9741" max="9741" width="8.875" style="18" customWidth="1"/>
    <col min="9742" max="9985" width="9" style="18"/>
    <col min="9986" max="9986" width="14.625" style="18" customWidth="1"/>
    <col min="9987" max="9987" width="19.125" style="18" customWidth="1"/>
    <col min="9988" max="9988" width="25.625" style="18" customWidth="1"/>
    <col min="9989" max="9989" width="30.125" style="18" customWidth="1"/>
    <col min="9990" max="9990" width="16.875" style="18" customWidth="1"/>
    <col min="9991" max="9991" width="7.125" style="18" customWidth="1"/>
    <col min="9992" max="9992" width="10.75" style="18" customWidth="1"/>
    <col min="9993" max="9993" width="17.625" style="18" customWidth="1"/>
    <col min="9994" max="9994" width="8.25" style="18" customWidth="1"/>
    <col min="9995" max="9995" width="0" style="18" hidden="1" customWidth="1"/>
    <col min="9996" max="9996" width="9" style="18"/>
    <col min="9997" max="9997" width="8.875" style="18" customWidth="1"/>
    <col min="9998" max="10241" width="9" style="18"/>
    <col min="10242" max="10242" width="14.625" style="18" customWidth="1"/>
    <col min="10243" max="10243" width="19.125" style="18" customWidth="1"/>
    <col min="10244" max="10244" width="25.625" style="18" customWidth="1"/>
    <col min="10245" max="10245" width="30.125" style="18" customWidth="1"/>
    <col min="10246" max="10246" width="16.875" style="18" customWidth="1"/>
    <col min="10247" max="10247" width="7.125" style="18" customWidth="1"/>
    <col min="10248" max="10248" width="10.75" style="18" customWidth="1"/>
    <col min="10249" max="10249" width="17.625" style="18" customWidth="1"/>
    <col min="10250" max="10250" width="8.25" style="18" customWidth="1"/>
    <col min="10251" max="10251" width="0" style="18" hidden="1" customWidth="1"/>
    <col min="10252" max="10252" width="9" style="18"/>
    <col min="10253" max="10253" width="8.875" style="18" customWidth="1"/>
    <col min="10254" max="10497" width="9" style="18"/>
    <col min="10498" max="10498" width="14.625" style="18" customWidth="1"/>
    <col min="10499" max="10499" width="19.125" style="18" customWidth="1"/>
    <col min="10500" max="10500" width="25.625" style="18" customWidth="1"/>
    <col min="10501" max="10501" width="30.125" style="18" customWidth="1"/>
    <col min="10502" max="10502" width="16.875" style="18" customWidth="1"/>
    <col min="10503" max="10503" width="7.125" style="18" customWidth="1"/>
    <col min="10504" max="10504" width="10.75" style="18" customWidth="1"/>
    <col min="10505" max="10505" width="17.625" style="18" customWidth="1"/>
    <col min="10506" max="10506" width="8.25" style="18" customWidth="1"/>
    <col min="10507" max="10507" width="0" style="18" hidden="1" customWidth="1"/>
    <col min="10508" max="10508" width="9" style="18"/>
    <col min="10509" max="10509" width="8.875" style="18" customWidth="1"/>
    <col min="10510" max="10753" width="9" style="18"/>
    <col min="10754" max="10754" width="14.625" style="18" customWidth="1"/>
    <col min="10755" max="10755" width="19.125" style="18" customWidth="1"/>
    <col min="10756" max="10756" width="25.625" style="18" customWidth="1"/>
    <col min="10757" max="10757" width="30.125" style="18" customWidth="1"/>
    <col min="10758" max="10758" width="16.875" style="18" customWidth="1"/>
    <col min="10759" max="10759" width="7.125" style="18" customWidth="1"/>
    <col min="10760" max="10760" width="10.75" style="18" customWidth="1"/>
    <col min="10761" max="10761" width="17.625" style="18" customWidth="1"/>
    <col min="10762" max="10762" width="8.25" style="18" customWidth="1"/>
    <col min="10763" max="10763" width="0" style="18" hidden="1" customWidth="1"/>
    <col min="10764" max="10764" width="9" style="18"/>
    <col min="10765" max="10765" width="8.875" style="18" customWidth="1"/>
    <col min="10766" max="11009" width="9" style="18"/>
    <col min="11010" max="11010" width="14.625" style="18" customWidth="1"/>
    <col min="11011" max="11011" width="19.125" style="18" customWidth="1"/>
    <col min="11012" max="11012" width="25.625" style="18" customWidth="1"/>
    <col min="11013" max="11013" width="30.125" style="18" customWidth="1"/>
    <col min="11014" max="11014" width="16.875" style="18" customWidth="1"/>
    <col min="11015" max="11015" width="7.125" style="18" customWidth="1"/>
    <col min="11016" max="11016" width="10.75" style="18" customWidth="1"/>
    <col min="11017" max="11017" width="17.625" style="18" customWidth="1"/>
    <col min="11018" max="11018" width="8.25" style="18" customWidth="1"/>
    <col min="11019" max="11019" width="0" style="18" hidden="1" customWidth="1"/>
    <col min="11020" max="11020" width="9" style="18"/>
    <col min="11021" max="11021" width="8.875" style="18" customWidth="1"/>
    <col min="11022" max="11265" width="9" style="18"/>
    <col min="11266" max="11266" width="14.625" style="18" customWidth="1"/>
    <col min="11267" max="11267" width="19.125" style="18" customWidth="1"/>
    <col min="11268" max="11268" width="25.625" style="18" customWidth="1"/>
    <col min="11269" max="11269" width="30.125" style="18" customWidth="1"/>
    <col min="11270" max="11270" width="16.875" style="18" customWidth="1"/>
    <col min="11271" max="11271" width="7.125" style="18" customWidth="1"/>
    <col min="11272" max="11272" width="10.75" style="18" customWidth="1"/>
    <col min="11273" max="11273" width="17.625" style="18" customWidth="1"/>
    <col min="11274" max="11274" width="8.25" style="18" customWidth="1"/>
    <col min="11275" max="11275" width="0" style="18" hidden="1" customWidth="1"/>
    <col min="11276" max="11276" width="9" style="18"/>
    <col min="11277" max="11277" width="8.875" style="18" customWidth="1"/>
    <col min="11278" max="11521" width="9" style="18"/>
    <col min="11522" max="11522" width="14.625" style="18" customWidth="1"/>
    <col min="11523" max="11523" width="19.125" style="18" customWidth="1"/>
    <col min="11524" max="11524" width="25.625" style="18" customWidth="1"/>
    <col min="11525" max="11525" width="30.125" style="18" customWidth="1"/>
    <col min="11526" max="11526" width="16.875" style="18" customWidth="1"/>
    <col min="11527" max="11527" width="7.125" style="18" customWidth="1"/>
    <col min="11528" max="11528" width="10.75" style="18" customWidth="1"/>
    <col min="11529" max="11529" width="17.625" style="18" customWidth="1"/>
    <col min="11530" max="11530" width="8.25" style="18" customWidth="1"/>
    <col min="11531" max="11531" width="0" style="18" hidden="1" customWidth="1"/>
    <col min="11532" max="11532" width="9" style="18"/>
    <col min="11533" max="11533" width="8.875" style="18" customWidth="1"/>
    <col min="11534" max="11777" width="9" style="18"/>
    <col min="11778" max="11778" width="14.625" style="18" customWidth="1"/>
    <col min="11779" max="11779" width="19.125" style="18" customWidth="1"/>
    <col min="11780" max="11780" width="25.625" style="18" customWidth="1"/>
    <col min="11781" max="11781" width="30.125" style="18" customWidth="1"/>
    <col min="11782" max="11782" width="16.875" style="18" customWidth="1"/>
    <col min="11783" max="11783" width="7.125" style="18" customWidth="1"/>
    <col min="11784" max="11784" width="10.75" style="18" customWidth="1"/>
    <col min="11785" max="11785" width="17.625" style="18" customWidth="1"/>
    <col min="11786" max="11786" width="8.25" style="18" customWidth="1"/>
    <col min="11787" max="11787" width="0" style="18" hidden="1" customWidth="1"/>
    <col min="11788" max="11788" width="9" style="18"/>
    <col min="11789" max="11789" width="8.875" style="18" customWidth="1"/>
    <col min="11790" max="12033" width="9" style="18"/>
    <col min="12034" max="12034" width="14.625" style="18" customWidth="1"/>
    <col min="12035" max="12035" width="19.125" style="18" customWidth="1"/>
    <col min="12036" max="12036" width="25.625" style="18" customWidth="1"/>
    <col min="12037" max="12037" width="30.125" style="18" customWidth="1"/>
    <col min="12038" max="12038" width="16.875" style="18" customWidth="1"/>
    <col min="12039" max="12039" width="7.125" style="18" customWidth="1"/>
    <col min="12040" max="12040" width="10.75" style="18" customWidth="1"/>
    <col min="12041" max="12041" width="17.625" style="18" customWidth="1"/>
    <col min="12042" max="12042" width="8.25" style="18" customWidth="1"/>
    <col min="12043" max="12043" width="0" style="18" hidden="1" customWidth="1"/>
    <col min="12044" max="12044" width="9" style="18"/>
    <col min="12045" max="12045" width="8.875" style="18" customWidth="1"/>
    <col min="12046" max="12289" width="9" style="18"/>
    <col min="12290" max="12290" width="14.625" style="18" customWidth="1"/>
    <col min="12291" max="12291" width="19.125" style="18" customWidth="1"/>
    <col min="12292" max="12292" width="25.625" style="18" customWidth="1"/>
    <col min="12293" max="12293" width="30.125" style="18" customWidth="1"/>
    <col min="12294" max="12294" width="16.875" style="18" customWidth="1"/>
    <col min="12295" max="12295" width="7.125" style="18" customWidth="1"/>
    <col min="12296" max="12296" width="10.75" style="18" customWidth="1"/>
    <col min="12297" max="12297" width="17.625" style="18" customWidth="1"/>
    <col min="12298" max="12298" width="8.25" style="18" customWidth="1"/>
    <col min="12299" max="12299" width="0" style="18" hidden="1" customWidth="1"/>
    <col min="12300" max="12300" width="9" style="18"/>
    <col min="12301" max="12301" width="8.875" style="18" customWidth="1"/>
    <col min="12302" max="12545" width="9" style="18"/>
    <col min="12546" max="12546" width="14.625" style="18" customWidth="1"/>
    <col min="12547" max="12547" width="19.125" style="18" customWidth="1"/>
    <col min="12548" max="12548" width="25.625" style="18" customWidth="1"/>
    <col min="12549" max="12549" width="30.125" style="18" customWidth="1"/>
    <col min="12550" max="12550" width="16.875" style="18" customWidth="1"/>
    <col min="12551" max="12551" width="7.125" style="18" customWidth="1"/>
    <col min="12552" max="12552" width="10.75" style="18" customWidth="1"/>
    <col min="12553" max="12553" width="17.625" style="18" customWidth="1"/>
    <col min="12554" max="12554" width="8.25" style="18" customWidth="1"/>
    <col min="12555" max="12555" width="0" style="18" hidden="1" customWidth="1"/>
    <col min="12556" max="12556" width="9" style="18"/>
    <col min="12557" max="12557" width="8.875" style="18" customWidth="1"/>
    <col min="12558" max="12801" width="9" style="18"/>
    <col min="12802" max="12802" width="14.625" style="18" customWidth="1"/>
    <col min="12803" max="12803" width="19.125" style="18" customWidth="1"/>
    <col min="12804" max="12804" width="25.625" style="18" customWidth="1"/>
    <col min="12805" max="12805" width="30.125" style="18" customWidth="1"/>
    <col min="12806" max="12806" width="16.875" style="18" customWidth="1"/>
    <col min="12807" max="12807" width="7.125" style="18" customWidth="1"/>
    <col min="12808" max="12808" width="10.75" style="18" customWidth="1"/>
    <col min="12809" max="12809" width="17.625" style="18" customWidth="1"/>
    <col min="12810" max="12810" width="8.25" style="18" customWidth="1"/>
    <col min="12811" max="12811" width="0" style="18" hidden="1" customWidth="1"/>
    <col min="12812" max="12812" width="9" style="18"/>
    <col min="12813" max="12813" width="8.875" style="18" customWidth="1"/>
    <col min="12814" max="13057" width="9" style="18"/>
    <col min="13058" max="13058" width="14.625" style="18" customWidth="1"/>
    <col min="13059" max="13059" width="19.125" style="18" customWidth="1"/>
    <col min="13060" max="13060" width="25.625" style="18" customWidth="1"/>
    <col min="13061" max="13061" width="30.125" style="18" customWidth="1"/>
    <col min="13062" max="13062" width="16.875" style="18" customWidth="1"/>
    <col min="13063" max="13063" width="7.125" style="18" customWidth="1"/>
    <col min="13064" max="13064" width="10.75" style="18" customWidth="1"/>
    <col min="13065" max="13065" width="17.625" style="18" customWidth="1"/>
    <col min="13066" max="13066" width="8.25" style="18" customWidth="1"/>
    <col min="13067" max="13067" width="0" style="18" hidden="1" customWidth="1"/>
    <col min="13068" max="13068" width="9" style="18"/>
    <col min="13069" max="13069" width="8.875" style="18" customWidth="1"/>
    <col min="13070" max="13313" width="9" style="18"/>
    <col min="13314" max="13314" width="14.625" style="18" customWidth="1"/>
    <col min="13315" max="13315" width="19.125" style="18" customWidth="1"/>
    <col min="13316" max="13316" width="25.625" style="18" customWidth="1"/>
    <col min="13317" max="13317" width="30.125" style="18" customWidth="1"/>
    <col min="13318" max="13318" width="16.875" style="18" customWidth="1"/>
    <col min="13319" max="13319" width="7.125" style="18" customWidth="1"/>
    <col min="13320" max="13320" width="10.75" style="18" customWidth="1"/>
    <col min="13321" max="13321" width="17.625" style="18" customWidth="1"/>
    <col min="13322" max="13322" width="8.25" style="18" customWidth="1"/>
    <col min="13323" max="13323" width="0" style="18" hidden="1" customWidth="1"/>
    <col min="13324" max="13324" width="9" style="18"/>
    <col min="13325" max="13325" width="8.875" style="18" customWidth="1"/>
    <col min="13326" max="13569" width="9" style="18"/>
    <col min="13570" max="13570" width="14.625" style="18" customWidth="1"/>
    <col min="13571" max="13571" width="19.125" style="18" customWidth="1"/>
    <col min="13572" max="13572" width="25.625" style="18" customWidth="1"/>
    <col min="13573" max="13573" width="30.125" style="18" customWidth="1"/>
    <col min="13574" max="13574" width="16.875" style="18" customWidth="1"/>
    <col min="13575" max="13575" width="7.125" style="18" customWidth="1"/>
    <col min="13576" max="13576" width="10.75" style="18" customWidth="1"/>
    <col min="13577" max="13577" width="17.625" style="18" customWidth="1"/>
    <col min="13578" max="13578" width="8.25" style="18" customWidth="1"/>
    <col min="13579" max="13579" width="0" style="18" hidden="1" customWidth="1"/>
    <col min="13580" max="13580" width="9" style="18"/>
    <col min="13581" max="13581" width="8.875" style="18" customWidth="1"/>
    <col min="13582" max="13825" width="9" style="18"/>
    <col min="13826" max="13826" width="14.625" style="18" customWidth="1"/>
    <col min="13827" max="13827" width="19.125" style="18" customWidth="1"/>
    <col min="13828" max="13828" width="25.625" style="18" customWidth="1"/>
    <col min="13829" max="13829" width="30.125" style="18" customWidth="1"/>
    <col min="13830" max="13830" width="16.875" style="18" customWidth="1"/>
    <col min="13831" max="13831" width="7.125" style="18" customWidth="1"/>
    <col min="13832" max="13832" width="10.75" style="18" customWidth="1"/>
    <col min="13833" max="13833" width="17.625" style="18" customWidth="1"/>
    <col min="13834" max="13834" width="8.25" style="18" customWidth="1"/>
    <col min="13835" max="13835" width="0" style="18" hidden="1" customWidth="1"/>
    <col min="13836" max="13836" width="9" style="18"/>
    <col min="13837" max="13837" width="8.875" style="18" customWidth="1"/>
    <col min="13838" max="14081" width="9" style="18"/>
    <col min="14082" max="14082" width="14.625" style="18" customWidth="1"/>
    <col min="14083" max="14083" width="19.125" style="18" customWidth="1"/>
    <col min="14084" max="14084" width="25.625" style="18" customWidth="1"/>
    <col min="14085" max="14085" width="30.125" style="18" customWidth="1"/>
    <col min="14086" max="14086" width="16.875" style="18" customWidth="1"/>
    <col min="14087" max="14087" width="7.125" style="18" customWidth="1"/>
    <col min="14088" max="14088" width="10.75" style="18" customWidth="1"/>
    <col min="14089" max="14089" width="17.625" style="18" customWidth="1"/>
    <col min="14090" max="14090" width="8.25" style="18" customWidth="1"/>
    <col min="14091" max="14091" width="0" style="18" hidden="1" customWidth="1"/>
    <col min="14092" max="14092" width="9" style="18"/>
    <col min="14093" max="14093" width="8.875" style="18" customWidth="1"/>
    <col min="14094" max="14337" width="9" style="18"/>
    <col min="14338" max="14338" width="14.625" style="18" customWidth="1"/>
    <col min="14339" max="14339" width="19.125" style="18" customWidth="1"/>
    <col min="14340" max="14340" width="25.625" style="18" customWidth="1"/>
    <col min="14341" max="14341" width="30.125" style="18" customWidth="1"/>
    <col min="14342" max="14342" width="16.875" style="18" customWidth="1"/>
    <col min="14343" max="14343" width="7.125" style="18" customWidth="1"/>
    <col min="14344" max="14344" width="10.75" style="18" customWidth="1"/>
    <col min="14345" max="14345" width="17.625" style="18" customWidth="1"/>
    <col min="14346" max="14346" width="8.25" style="18" customWidth="1"/>
    <col min="14347" max="14347" width="0" style="18" hidden="1" customWidth="1"/>
    <col min="14348" max="14348" width="9" style="18"/>
    <col min="14349" max="14349" width="8.875" style="18" customWidth="1"/>
    <col min="14350" max="14593" width="9" style="18"/>
    <col min="14594" max="14594" width="14.625" style="18" customWidth="1"/>
    <col min="14595" max="14595" width="19.125" style="18" customWidth="1"/>
    <col min="14596" max="14596" width="25.625" style="18" customWidth="1"/>
    <col min="14597" max="14597" width="30.125" style="18" customWidth="1"/>
    <col min="14598" max="14598" width="16.875" style="18" customWidth="1"/>
    <col min="14599" max="14599" width="7.125" style="18" customWidth="1"/>
    <col min="14600" max="14600" width="10.75" style="18" customWidth="1"/>
    <col min="14601" max="14601" width="17.625" style="18" customWidth="1"/>
    <col min="14602" max="14602" width="8.25" style="18" customWidth="1"/>
    <col min="14603" max="14603" width="0" style="18" hidden="1" customWidth="1"/>
    <col min="14604" max="14604" width="9" style="18"/>
    <col min="14605" max="14605" width="8.875" style="18" customWidth="1"/>
    <col min="14606" max="14849" width="9" style="18"/>
    <col min="14850" max="14850" width="14.625" style="18" customWidth="1"/>
    <col min="14851" max="14851" width="19.125" style="18" customWidth="1"/>
    <col min="14852" max="14852" width="25.625" style="18" customWidth="1"/>
    <col min="14853" max="14853" width="30.125" style="18" customWidth="1"/>
    <col min="14854" max="14854" width="16.875" style="18" customWidth="1"/>
    <col min="14855" max="14855" width="7.125" style="18" customWidth="1"/>
    <col min="14856" max="14856" width="10.75" style="18" customWidth="1"/>
    <col min="14857" max="14857" width="17.625" style="18" customWidth="1"/>
    <col min="14858" max="14858" width="8.25" style="18" customWidth="1"/>
    <col min="14859" max="14859" width="0" style="18" hidden="1" customWidth="1"/>
    <col min="14860" max="14860" width="9" style="18"/>
    <col min="14861" max="14861" width="8.875" style="18" customWidth="1"/>
    <col min="14862" max="15105" width="9" style="18"/>
    <col min="15106" max="15106" width="14.625" style="18" customWidth="1"/>
    <col min="15107" max="15107" width="19.125" style="18" customWidth="1"/>
    <col min="15108" max="15108" width="25.625" style="18" customWidth="1"/>
    <col min="15109" max="15109" width="30.125" style="18" customWidth="1"/>
    <col min="15110" max="15110" width="16.875" style="18" customWidth="1"/>
    <col min="15111" max="15111" width="7.125" style="18" customWidth="1"/>
    <col min="15112" max="15112" width="10.75" style="18" customWidth="1"/>
    <col min="15113" max="15113" width="17.625" style="18" customWidth="1"/>
    <col min="15114" max="15114" width="8.25" style="18" customWidth="1"/>
    <col min="15115" max="15115" width="0" style="18" hidden="1" customWidth="1"/>
    <col min="15116" max="15116" width="9" style="18"/>
    <col min="15117" max="15117" width="8.875" style="18" customWidth="1"/>
    <col min="15118" max="15361" width="9" style="18"/>
    <col min="15362" max="15362" width="14.625" style="18" customWidth="1"/>
    <col min="15363" max="15363" width="19.125" style="18" customWidth="1"/>
    <col min="15364" max="15364" width="25.625" style="18" customWidth="1"/>
    <col min="15365" max="15365" width="30.125" style="18" customWidth="1"/>
    <col min="15366" max="15366" width="16.875" style="18" customWidth="1"/>
    <col min="15367" max="15367" width="7.125" style="18" customWidth="1"/>
    <col min="15368" max="15368" width="10.75" style="18" customWidth="1"/>
    <col min="15369" max="15369" width="17.625" style="18" customWidth="1"/>
    <col min="15370" max="15370" width="8.25" style="18" customWidth="1"/>
    <col min="15371" max="15371" width="0" style="18" hidden="1" customWidth="1"/>
    <col min="15372" max="15372" width="9" style="18"/>
    <col min="15373" max="15373" width="8.875" style="18" customWidth="1"/>
    <col min="15374" max="15617" width="9" style="18"/>
    <col min="15618" max="15618" width="14.625" style="18" customWidth="1"/>
    <col min="15619" max="15619" width="19.125" style="18" customWidth="1"/>
    <col min="15620" max="15620" width="25.625" style="18" customWidth="1"/>
    <col min="15621" max="15621" width="30.125" style="18" customWidth="1"/>
    <col min="15622" max="15622" width="16.875" style="18" customWidth="1"/>
    <col min="15623" max="15623" width="7.125" style="18" customWidth="1"/>
    <col min="15624" max="15624" width="10.75" style="18" customWidth="1"/>
    <col min="15625" max="15625" width="17.625" style="18" customWidth="1"/>
    <col min="15626" max="15626" width="8.25" style="18" customWidth="1"/>
    <col min="15627" max="15627" width="0" style="18" hidden="1" customWidth="1"/>
    <col min="15628" max="15628" width="9" style="18"/>
    <col min="15629" max="15629" width="8.875" style="18" customWidth="1"/>
    <col min="15630" max="15873" width="9" style="18"/>
    <col min="15874" max="15874" width="14.625" style="18" customWidth="1"/>
    <col min="15875" max="15875" width="19.125" style="18" customWidth="1"/>
    <col min="15876" max="15876" width="25.625" style="18" customWidth="1"/>
    <col min="15877" max="15877" width="30.125" style="18" customWidth="1"/>
    <col min="15878" max="15878" width="16.875" style="18" customWidth="1"/>
    <col min="15879" max="15879" width="7.125" style="18" customWidth="1"/>
    <col min="15880" max="15880" width="10.75" style="18" customWidth="1"/>
    <col min="15881" max="15881" width="17.625" style="18" customWidth="1"/>
    <col min="15882" max="15882" width="8.25" style="18" customWidth="1"/>
    <col min="15883" max="15883" width="0" style="18" hidden="1" customWidth="1"/>
    <col min="15884" max="15884" width="9" style="18"/>
    <col min="15885" max="15885" width="8.875" style="18" customWidth="1"/>
    <col min="15886" max="16129" width="9" style="18"/>
    <col min="16130" max="16130" width="14.625" style="18" customWidth="1"/>
    <col min="16131" max="16131" width="19.125" style="18" customWidth="1"/>
    <col min="16132" max="16132" width="25.625" style="18" customWidth="1"/>
    <col min="16133" max="16133" width="30.125" style="18" customWidth="1"/>
    <col min="16134" max="16134" width="16.875" style="18" customWidth="1"/>
    <col min="16135" max="16135" width="7.125" style="18" customWidth="1"/>
    <col min="16136" max="16136" width="10.75" style="18" customWidth="1"/>
    <col min="16137" max="16137" width="17.625" style="18" customWidth="1"/>
    <col min="16138" max="16138" width="8.25" style="18" customWidth="1"/>
    <col min="16139" max="16139" width="0" style="18" hidden="1" customWidth="1"/>
    <col min="16140" max="16140" width="9" style="18"/>
    <col min="16141" max="16141" width="8.875" style="18" customWidth="1"/>
    <col min="16142" max="16384" width="9" style="18"/>
  </cols>
  <sheetData>
    <row r="1" spans="1:11" s="50" customFormat="1" ht="13.5" thickBot="1">
      <c r="A1" s="45"/>
      <c r="B1" s="46"/>
      <c r="C1" s="46"/>
      <c r="D1" s="46"/>
      <c r="E1" s="46"/>
      <c r="F1" s="46"/>
      <c r="G1" s="47"/>
      <c r="H1" s="48"/>
      <c r="I1" s="23"/>
      <c r="J1" s="49"/>
    </row>
    <row r="2" spans="1:11" s="50" customFormat="1" ht="15" customHeight="1">
      <c r="A2" s="51" t="s">
        <v>100</v>
      </c>
      <c r="B2" s="297" t="s">
        <v>185</v>
      </c>
      <c r="C2" s="297"/>
      <c r="D2" s="297"/>
      <c r="E2" s="297"/>
      <c r="F2" s="297"/>
      <c r="G2" s="297"/>
      <c r="H2" s="297"/>
      <c r="I2" s="297"/>
      <c r="J2" s="49"/>
      <c r="K2" s="50" t="s">
        <v>101</v>
      </c>
    </row>
    <row r="3" spans="1:11" s="50" customFormat="1" ht="25.5" customHeight="1">
      <c r="A3" s="52" t="s">
        <v>102</v>
      </c>
      <c r="B3" s="297"/>
      <c r="C3" s="297"/>
      <c r="D3" s="297"/>
      <c r="E3" s="297"/>
      <c r="F3" s="297"/>
      <c r="G3" s="297"/>
      <c r="H3" s="297"/>
      <c r="I3" s="297"/>
      <c r="J3" s="49"/>
      <c r="K3" s="50" t="s">
        <v>103</v>
      </c>
    </row>
    <row r="4" spans="1:11" s="50" customFormat="1" ht="18" customHeight="1">
      <c r="A4" s="51" t="s">
        <v>104</v>
      </c>
      <c r="B4" s="297"/>
      <c r="C4" s="297"/>
      <c r="D4" s="297"/>
      <c r="E4" s="297"/>
      <c r="F4" s="297"/>
      <c r="G4" s="297"/>
      <c r="H4" s="297"/>
      <c r="I4" s="297"/>
      <c r="J4" s="49"/>
      <c r="K4" s="50" t="s">
        <v>105</v>
      </c>
    </row>
    <row r="5" spans="1:11" s="50" customFormat="1" ht="19.5" customHeight="1">
      <c r="A5" s="53" t="s">
        <v>101</v>
      </c>
      <c r="B5" s="80" t="s">
        <v>103</v>
      </c>
      <c r="C5" s="80" t="s">
        <v>106</v>
      </c>
      <c r="D5" s="80" t="s">
        <v>105</v>
      </c>
      <c r="E5" s="82"/>
      <c r="F5" s="55" t="s">
        <v>107</v>
      </c>
      <c r="G5" s="298" t="s">
        <v>108</v>
      </c>
      <c r="H5" s="298"/>
      <c r="I5" s="298"/>
      <c r="J5" s="56"/>
      <c r="K5" s="50" t="s">
        <v>106</v>
      </c>
    </row>
    <row r="6" spans="1:11" s="50" customFormat="1" ht="15" customHeight="1" thickBot="1">
      <c r="A6" s="57">
        <f>COUNTIF(G9:G970,"Passed")</f>
        <v>10</v>
      </c>
      <c r="B6" s="58">
        <f>COUNTIF(G9:G970,"Failed")</f>
        <v>3</v>
      </c>
      <c r="C6" s="58">
        <f>G6-F6-D6-B6-A6</f>
        <v>0</v>
      </c>
      <c r="D6" s="58">
        <f>COUNTIF(G$9:G$970,"Blocked")</f>
        <v>0</v>
      </c>
      <c r="E6" s="58"/>
      <c r="F6" s="59">
        <f>COUNTIF(G$9:G$970,"Skipped")</f>
        <v>0</v>
      </c>
      <c r="G6" s="299">
        <f>COUNTA(A9:A22)</f>
        <v>13</v>
      </c>
      <c r="H6" s="299"/>
      <c r="I6" s="299"/>
      <c r="J6" s="56"/>
      <c r="K6" s="50" t="s">
        <v>107</v>
      </c>
    </row>
    <row r="7" spans="1:11" s="50" customFormat="1" ht="15" customHeight="1">
      <c r="D7" s="60"/>
      <c r="E7" s="60"/>
      <c r="F7" s="60"/>
      <c r="G7" s="60"/>
      <c r="H7" s="60"/>
      <c r="I7" s="60"/>
      <c r="J7" s="56"/>
    </row>
    <row r="8" spans="1:11" s="50" customFormat="1" ht="25.5" customHeight="1">
      <c r="A8" s="61" t="s">
        <v>109</v>
      </c>
      <c r="B8" s="61" t="s">
        <v>110</v>
      </c>
      <c r="C8" s="61" t="s">
        <v>111</v>
      </c>
      <c r="D8" s="61" t="s">
        <v>112</v>
      </c>
      <c r="E8" s="62" t="s">
        <v>166</v>
      </c>
      <c r="F8" s="62" t="s">
        <v>113</v>
      </c>
      <c r="G8" s="62" t="s">
        <v>114</v>
      </c>
      <c r="H8" s="62" t="s">
        <v>115</v>
      </c>
      <c r="I8" s="61" t="s">
        <v>29</v>
      </c>
      <c r="J8" s="63"/>
    </row>
    <row r="9" spans="1:11" s="50" customFormat="1" ht="15.75" customHeight="1">
      <c r="A9" s="64"/>
      <c r="B9" s="65" t="s">
        <v>31</v>
      </c>
      <c r="C9" s="66"/>
      <c r="D9" s="66"/>
      <c r="E9" s="66"/>
      <c r="F9" s="66"/>
      <c r="G9" s="66"/>
      <c r="H9" s="66"/>
      <c r="I9" s="67"/>
      <c r="J9" s="68"/>
    </row>
    <row r="10" spans="1:11" s="75" customFormat="1" ht="159" customHeight="1">
      <c r="A10" s="69" t="str">
        <f>IF(OR(B10&lt;&gt;"",D10&lt;&gt;""),"["&amp;TEXT($B$2,"##")&amp;"-"&amp;TEXT(ROW()-10,"##")&amp;"]","")</f>
        <v>[TOEIC-Configure-About This Assessment-]</v>
      </c>
      <c r="B10" s="69" t="s">
        <v>194</v>
      </c>
      <c r="C10" s="69" t="s">
        <v>244</v>
      </c>
      <c r="D10" s="70" t="s">
        <v>178</v>
      </c>
      <c r="E10" s="70" t="s">
        <v>167</v>
      </c>
      <c r="F10" s="70" t="s">
        <v>163</v>
      </c>
      <c r="G10" s="72" t="s">
        <v>101</v>
      </c>
      <c r="H10" s="81">
        <v>43814</v>
      </c>
      <c r="I10" s="73"/>
      <c r="J10" s="74"/>
    </row>
    <row r="11" spans="1:11" ht="230.25" customHeight="1">
      <c r="A11" s="69" t="str">
        <f>IF(OR(B11&lt;&gt;"",D11&lt;&gt;""),"["&amp;TEXT($B$2,"##")&amp;"-"&amp;TEXT(ROW()-10,"##")&amp;"]","")</f>
        <v>[TOEIC-Configure-About This Assessment-1]</v>
      </c>
      <c r="B11" s="69" t="s">
        <v>177</v>
      </c>
      <c r="C11" s="69" t="s">
        <v>244</v>
      </c>
      <c r="D11" s="76" t="s">
        <v>168</v>
      </c>
      <c r="E11" s="70" t="s">
        <v>167</v>
      </c>
      <c r="F11" s="70" t="s">
        <v>163</v>
      </c>
      <c r="G11" s="69" t="s">
        <v>101</v>
      </c>
      <c r="H11" s="81">
        <v>43814</v>
      </c>
      <c r="I11" s="73"/>
      <c r="J11" s="74"/>
    </row>
    <row r="12" spans="1:11" ht="176.25" customHeight="1">
      <c r="A12" s="69" t="str">
        <f>IF(OR(B12&lt;&gt;"",D12&lt;&gt;""),"["&amp;TEXT($B$2,"##")&amp;"-"&amp;TEXT(ROW()-10,"##")&amp;"]","")</f>
        <v>[TOEIC-Configure-About This Assessment-2]</v>
      </c>
      <c r="B12" s="69" t="s">
        <v>169</v>
      </c>
      <c r="C12" s="69" t="s">
        <v>245</v>
      </c>
      <c r="D12" s="76" t="s">
        <v>170</v>
      </c>
      <c r="E12" s="70" t="s">
        <v>167</v>
      </c>
      <c r="F12" s="70" t="s">
        <v>163</v>
      </c>
      <c r="G12" s="69" t="s">
        <v>101</v>
      </c>
      <c r="H12" s="81">
        <v>43814</v>
      </c>
      <c r="I12" s="73"/>
      <c r="J12" s="74"/>
    </row>
    <row r="13" spans="1:11" ht="164.25" customHeight="1">
      <c r="A13" s="69" t="str">
        <f t="shared" ref="A13:A22" si="0">IF(OR(B13&lt;&gt;"",D13&lt;&gt;""),"["&amp;TEXT($B$2,"##")&amp;"-"&amp;TEXT(ROW()-10,"##")&amp;"]","")</f>
        <v>[TOEIC-Configure-About This Assessment-3]</v>
      </c>
      <c r="B13" s="69" t="s">
        <v>181</v>
      </c>
      <c r="C13" s="69" t="s">
        <v>246</v>
      </c>
      <c r="D13" s="76" t="s">
        <v>172</v>
      </c>
      <c r="E13" s="70" t="s">
        <v>167</v>
      </c>
      <c r="F13" s="70" t="s">
        <v>163</v>
      </c>
      <c r="G13" s="69" t="s">
        <v>101</v>
      </c>
      <c r="H13" s="81">
        <v>43814</v>
      </c>
      <c r="I13" s="73"/>
      <c r="J13" s="74"/>
    </row>
    <row r="14" spans="1:11" ht="202.5" customHeight="1">
      <c r="A14" s="69" t="str">
        <f t="shared" si="0"/>
        <v>[TOEIC-Configure-About This Assessment-4]</v>
      </c>
      <c r="B14" s="69" t="s">
        <v>180</v>
      </c>
      <c r="C14" s="69" t="s">
        <v>246</v>
      </c>
      <c r="D14" s="76" t="s">
        <v>173</v>
      </c>
      <c r="E14" s="70" t="s">
        <v>167</v>
      </c>
      <c r="F14" s="70" t="s">
        <v>163</v>
      </c>
      <c r="G14" s="69" t="s">
        <v>101</v>
      </c>
      <c r="H14" s="81">
        <v>43814</v>
      </c>
      <c r="I14" s="73"/>
      <c r="J14" s="74"/>
    </row>
    <row r="15" spans="1:11" s="50" customFormat="1" ht="221.25" customHeight="1">
      <c r="A15" s="69" t="str">
        <f t="shared" si="0"/>
        <v>[TOEIC-Configure-About This Assessment-5]</v>
      </c>
      <c r="B15" s="69" t="s">
        <v>179</v>
      </c>
      <c r="C15" s="69" t="s">
        <v>246</v>
      </c>
      <c r="D15" s="76" t="s">
        <v>171</v>
      </c>
      <c r="E15" s="70" t="s">
        <v>167</v>
      </c>
      <c r="F15" s="70" t="s">
        <v>163</v>
      </c>
      <c r="G15" s="69" t="s">
        <v>101</v>
      </c>
      <c r="H15" s="81">
        <v>43814</v>
      </c>
      <c r="I15" s="73"/>
      <c r="J15" s="68"/>
    </row>
    <row r="16" spans="1:11" ht="222" customHeight="1">
      <c r="A16" s="69" t="str">
        <f t="shared" si="0"/>
        <v>[TOEIC-Configure-About This Assessment-6]</v>
      </c>
      <c r="B16" s="69" t="s">
        <v>182</v>
      </c>
      <c r="C16" s="69" t="s">
        <v>246</v>
      </c>
      <c r="D16" s="76" t="s">
        <v>175</v>
      </c>
      <c r="E16" s="70" t="s">
        <v>167</v>
      </c>
      <c r="F16" s="70" t="s">
        <v>163</v>
      </c>
      <c r="G16" s="69" t="s">
        <v>101</v>
      </c>
      <c r="H16" s="81">
        <v>43814</v>
      </c>
      <c r="I16" s="73"/>
      <c r="J16" s="74"/>
    </row>
    <row r="17" spans="1:10" ht="222" customHeight="1">
      <c r="A17" s="69" t="str">
        <f t="shared" si="0"/>
        <v>[TOEIC-Configure-About This Assessment-7]</v>
      </c>
      <c r="B17" s="69" t="s">
        <v>234</v>
      </c>
      <c r="C17" s="69" t="s">
        <v>247</v>
      </c>
      <c r="D17" s="76" t="s">
        <v>235</v>
      </c>
      <c r="E17" s="70" t="s">
        <v>167</v>
      </c>
      <c r="F17" s="70" t="s">
        <v>163</v>
      </c>
      <c r="G17" s="69" t="s">
        <v>101</v>
      </c>
      <c r="H17" s="81">
        <v>43814</v>
      </c>
      <c r="I17" s="73"/>
      <c r="J17" s="74"/>
    </row>
    <row r="18" spans="1:10" ht="222" customHeight="1">
      <c r="A18" s="69" t="str">
        <f t="shared" si="0"/>
        <v>[TOEIC-Configure-About This Assessment-8]</v>
      </c>
      <c r="B18" s="69" t="s">
        <v>234</v>
      </c>
      <c r="C18" s="69" t="s">
        <v>248</v>
      </c>
      <c r="D18" s="76" t="s">
        <v>235</v>
      </c>
      <c r="E18" s="70" t="s">
        <v>237</v>
      </c>
      <c r="F18" s="70" t="s">
        <v>163</v>
      </c>
      <c r="G18" s="69" t="s">
        <v>103</v>
      </c>
      <c r="H18" s="81">
        <v>43814</v>
      </c>
      <c r="I18" s="73"/>
      <c r="J18" s="74"/>
    </row>
    <row r="19" spans="1:10" ht="122.25" customHeight="1">
      <c r="A19" s="69" t="str">
        <f t="shared" si="0"/>
        <v>[TOEIC-Configure-About This Assessment-9]</v>
      </c>
      <c r="B19" s="69" t="s">
        <v>183</v>
      </c>
      <c r="C19" s="69" t="s">
        <v>247</v>
      </c>
      <c r="D19" s="76" t="s">
        <v>175</v>
      </c>
      <c r="E19" s="70" t="s">
        <v>176</v>
      </c>
      <c r="F19" s="70" t="s">
        <v>163</v>
      </c>
      <c r="G19" s="69" t="s">
        <v>103</v>
      </c>
      <c r="H19" s="81">
        <v>43814</v>
      </c>
      <c r="I19" s="73"/>
      <c r="J19" s="77"/>
    </row>
    <row r="20" spans="1:10" ht="174" customHeight="1">
      <c r="A20" s="69" t="str">
        <f t="shared" si="0"/>
        <v>[TOEIC-Configure-About This Assessment-10]</v>
      </c>
      <c r="B20" s="69" t="s">
        <v>240</v>
      </c>
      <c r="C20" s="69" t="s">
        <v>249</v>
      </c>
      <c r="D20" s="76" t="s">
        <v>238</v>
      </c>
      <c r="E20" s="70" t="s">
        <v>167</v>
      </c>
      <c r="F20" s="70" t="s">
        <v>163</v>
      </c>
      <c r="G20" s="69" t="s">
        <v>101</v>
      </c>
      <c r="H20" s="81">
        <v>43814</v>
      </c>
      <c r="I20" s="73"/>
      <c r="J20" s="77"/>
    </row>
    <row r="21" spans="1:10" ht="184.5" customHeight="1">
      <c r="A21" s="69" t="str">
        <f t="shared" si="0"/>
        <v>[TOEIC-Configure-About This Assessment-11]</v>
      </c>
      <c r="B21" s="69" t="s">
        <v>241</v>
      </c>
      <c r="C21" s="69" t="s">
        <v>250</v>
      </c>
      <c r="D21" s="76" t="s">
        <v>239</v>
      </c>
      <c r="E21" s="70" t="s">
        <v>242</v>
      </c>
      <c r="F21" s="70" t="s">
        <v>163</v>
      </c>
      <c r="G21" s="69" t="s">
        <v>103</v>
      </c>
      <c r="H21" s="81">
        <v>43814</v>
      </c>
      <c r="I21" s="73"/>
      <c r="J21" s="77"/>
    </row>
    <row r="22" spans="1:10" ht="165" customHeight="1">
      <c r="A22" s="69" t="str">
        <f t="shared" si="0"/>
        <v>[TOEIC-Configure-About This Assessment-12]</v>
      </c>
      <c r="B22" s="69" t="s">
        <v>184</v>
      </c>
      <c r="C22" s="69" t="s">
        <v>251</v>
      </c>
      <c r="D22" s="76" t="s">
        <v>174</v>
      </c>
      <c r="E22" s="70" t="s">
        <v>167</v>
      </c>
      <c r="F22" s="70" t="s">
        <v>163</v>
      </c>
      <c r="G22" s="69" t="s">
        <v>101</v>
      </c>
      <c r="H22" s="81">
        <v>43814</v>
      </c>
      <c r="I22" s="73"/>
      <c r="J22" s="74"/>
    </row>
  </sheetData>
  <mergeCells count="5">
    <mergeCell ref="B2:I2"/>
    <mergeCell ref="B3:I3"/>
    <mergeCell ref="B4:I4"/>
    <mergeCell ref="G5:I5"/>
    <mergeCell ref="G6:I6"/>
  </mergeCells>
  <dataValidations count="1">
    <dataValidation type="list" allowBlank="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08 JC65508 SY65508 ACU65508 AMQ65508 AWM65508 BGI65508 BQE65508 CAA65508 CJW65508 CTS65508 DDO65508 DNK65508 DXG65508 EHC65508 EQY65508 FAU65508 FKQ65508 FUM65508 GEI65508 GOE65508 GYA65508 HHW65508 HRS65508 IBO65508 ILK65508 IVG65508 JFC65508 JOY65508 JYU65508 KIQ65508 KSM65508 LCI65508 LME65508 LWA65508 MFW65508 MPS65508 MZO65508 NJK65508 NTG65508 ODC65508 OMY65508 OWU65508 PGQ65508 PQM65508 QAI65508 QKE65508 QUA65508 RDW65508 RNS65508 RXO65508 SHK65508 SRG65508 TBC65508 TKY65508 TUU65508 UEQ65508 UOM65508 UYI65508 VIE65508 VSA65508 WBW65508 WLS65508 WVO65508 G131044 JC131044 SY131044 ACU131044 AMQ131044 AWM131044 BGI131044 BQE131044 CAA131044 CJW131044 CTS131044 DDO131044 DNK131044 DXG131044 EHC131044 EQY131044 FAU131044 FKQ131044 FUM131044 GEI131044 GOE131044 GYA131044 HHW131044 HRS131044 IBO131044 ILK131044 IVG131044 JFC131044 JOY131044 JYU131044 KIQ131044 KSM131044 LCI131044 LME131044 LWA131044 MFW131044 MPS131044 MZO131044 NJK131044 NTG131044 ODC131044 OMY131044 OWU131044 PGQ131044 PQM131044 QAI131044 QKE131044 QUA131044 RDW131044 RNS131044 RXO131044 SHK131044 SRG131044 TBC131044 TKY131044 TUU131044 UEQ131044 UOM131044 UYI131044 VIE131044 VSA131044 WBW131044 WLS131044 WVO131044 G196580 JC196580 SY196580 ACU196580 AMQ196580 AWM196580 BGI196580 BQE196580 CAA196580 CJW196580 CTS196580 DDO196580 DNK196580 DXG196580 EHC196580 EQY196580 FAU196580 FKQ196580 FUM196580 GEI196580 GOE196580 GYA196580 HHW196580 HRS196580 IBO196580 ILK196580 IVG196580 JFC196580 JOY196580 JYU196580 KIQ196580 KSM196580 LCI196580 LME196580 LWA196580 MFW196580 MPS196580 MZO196580 NJK196580 NTG196580 ODC196580 OMY196580 OWU196580 PGQ196580 PQM196580 QAI196580 QKE196580 QUA196580 RDW196580 RNS196580 RXO196580 SHK196580 SRG196580 TBC196580 TKY196580 TUU196580 UEQ196580 UOM196580 UYI196580 VIE196580 VSA196580 WBW196580 WLS196580 WVO196580 G262116 JC262116 SY262116 ACU262116 AMQ262116 AWM262116 BGI262116 BQE262116 CAA262116 CJW262116 CTS262116 DDO262116 DNK262116 DXG262116 EHC262116 EQY262116 FAU262116 FKQ262116 FUM262116 GEI262116 GOE262116 GYA262116 HHW262116 HRS262116 IBO262116 ILK262116 IVG262116 JFC262116 JOY262116 JYU262116 KIQ262116 KSM262116 LCI262116 LME262116 LWA262116 MFW262116 MPS262116 MZO262116 NJK262116 NTG262116 ODC262116 OMY262116 OWU262116 PGQ262116 PQM262116 QAI262116 QKE262116 QUA262116 RDW262116 RNS262116 RXO262116 SHK262116 SRG262116 TBC262116 TKY262116 TUU262116 UEQ262116 UOM262116 UYI262116 VIE262116 VSA262116 WBW262116 WLS262116 WVO262116 G327652 JC327652 SY327652 ACU327652 AMQ327652 AWM327652 BGI327652 BQE327652 CAA327652 CJW327652 CTS327652 DDO327652 DNK327652 DXG327652 EHC327652 EQY327652 FAU327652 FKQ327652 FUM327652 GEI327652 GOE327652 GYA327652 HHW327652 HRS327652 IBO327652 ILK327652 IVG327652 JFC327652 JOY327652 JYU327652 KIQ327652 KSM327652 LCI327652 LME327652 LWA327652 MFW327652 MPS327652 MZO327652 NJK327652 NTG327652 ODC327652 OMY327652 OWU327652 PGQ327652 PQM327652 QAI327652 QKE327652 QUA327652 RDW327652 RNS327652 RXO327652 SHK327652 SRG327652 TBC327652 TKY327652 TUU327652 UEQ327652 UOM327652 UYI327652 VIE327652 VSA327652 WBW327652 WLS327652 WVO327652 G393188 JC393188 SY393188 ACU393188 AMQ393188 AWM393188 BGI393188 BQE393188 CAA393188 CJW393188 CTS393188 DDO393188 DNK393188 DXG393188 EHC393188 EQY393188 FAU393188 FKQ393188 FUM393188 GEI393188 GOE393188 GYA393188 HHW393188 HRS393188 IBO393188 ILK393188 IVG393188 JFC393188 JOY393188 JYU393188 KIQ393188 KSM393188 LCI393188 LME393188 LWA393188 MFW393188 MPS393188 MZO393188 NJK393188 NTG393188 ODC393188 OMY393188 OWU393188 PGQ393188 PQM393188 QAI393188 QKE393188 QUA393188 RDW393188 RNS393188 RXO393188 SHK393188 SRG393188 TBC393188 TKY393188 TUU393188 UEQ393188 UOM393188 UYI393188 VIE393188 VSA393188 WBW393188 WLS393188 WVO393188 G458724 JC458724 SY458724 ACU458724 AMQ458724 AWM458724 BGI458724 BQE458724 CAA458724 CJW458724 CTS458724 DDO458724 DNK458724 DXG458724 EHC458724 EQY458724 FAU458724 FKQ458724 FUM458724 GEI458724 GOE458724 GYA458724 HHW458724 HRS458724 IBO458724 ILK458724 IVG458724 JFC458724 JOY458724 JYU458724 KIQ458724 KSM458724 LCI458724 LME458724 LWA458724 MFW458724 MPS458724 MZO458724 NJK458724 NTG458724 ODC458724 OMY458724 OWU458724 PGQ458724 PQM458724 QAI458724 QKE458724 QUA458724 RDW458724 RNS458724 RXO458724 SHK458724 SRG458724 TBC458724 TKY458724 TUU458724 UEQ458724 UOM458724 UYI458724 VIE458724 VSA458724 WBW458724 WLS458724 WVO458724 G524260 JC524260 SY524260 ACU524260 AMQ524260 AWM524260 BGI524260 BQE524260 CAA524260 CJW524260 CTS524260 DDO524260 DNK524260 DXG524260 EHC524260 EQY524260 FAU524260 FKQ524260 FUM524260 GEI524260 GOE524260 GYA524260 HHW524260 HRS524260 IBO524260 ILK524260 IVG524260 JFC524260 JOY524260 JYU524260 KIQ524260 KSM524260 LCI524260 LME524260 LWA524260 MFW524260 MPS524260 MZO524260 NJK524260 NTG524260 ODC524260 OMY524260 OWU524260 PGQ524260 PQM524260 QAI524260 QKE524260 QUA524260 RDW524260 RNS524260 RXO524260 SHK524260 SRG524260 TBC524260 TKY524260 TUU524260 UEQ524260 UOM524260 UYI524260 VIE524260 VSA524260 WBW524260 WLS524260 WVO524260 G589796 JC589796 SY589796 ACU589796 AMQ589796 AWM589796 BGI589796 BQE589796 CAA589796 CJW589796 CTS589796 DDO589796 DNK589796 DXG589796 EHC589796 EQY589796 FAU589796 FKQ589796 FUM589796 GEI589796 GOE589796 GYA589796 HHW589796 HRS589796 IBO589796 ILK589796 IVG589796 JFC589796 JOY589796 JYU589796 KIQ589796 KSM589796 LCI589796 LME589796 LWA589796 MFW589796 MPS589796 MZO589796 NJK589796 NTG589796 ODC589796 OMY589796 OWU589796 PGQ589796 PQM589796 QAI589796 QKE589796 QUA589796 RDW589796 RNS589796 RXO589796 SHK589796 SRG589796 TBC589796 TKY589796 TUU589796 UEQ589796 UOM589796 UYI589796 VIE589796 VSA589796 WBW589796 WLS589796 WVO589796 G655332 JC655332 SY655332 ACU655332 AMQ655332 AWM655332 BGI655332 BQE655332 CAA655332 CJW655332 CTS655332 DDO655332 DNK655332 DXG655332 EHC655332 EQY655332 FAU655332 FKQ655332 FUM655332 GEI655332 GOE655332 GYA655332 HHW655332 HRS655332 IBO655332 ILK655332 IVG655332 JFC655332 JOY655332 JYU655332 KIQ655332 KSM655332 LCI655332 LME655332 LWA655332 MFW655332 MPS655332 MZO655332 NJK655332 NTG655332 ODC655332 OMY655332 OWU655332 PGQ655332 PQM655332 QAI655332 QKE655332 QUA655332 RDW655332 RNS655332 RXO655332 SHK655332 SRG655332 TBC655332 TKY655332 TUU655332 UEQ655332 UOM655332 UYI655332 VIE655332 VSA655332 WBW655332 WLS655332 WVO655332 G720868 JC720868 SY720868 ACU720868 AMQ720868 AWM720868 BGI720868 BQE720868 CAA720868 CJW720868 CTS720868 DDO720868 DNK720868 DXG720868 EHC720868 EQY720868 FAU720868 FKQ720868 FUM720868 GEI720868 GOE720868 GYA720868 HHW720868 HRS720868 IBO720868 ILK720868 IVG720868 JFC720868 JOY720868 JYU720868 KIQ720868 KSM720868 LCI720868 LME720868 LWA720868 MFW720868 MPS720868 MZO720868 NJK720868 NTG720868 ODC720868 OMY720868 OWU720868 PGQ720868 PQM720868 QAI720868 QKE720868 QUA720868 RDW720868 RNS720868 RXO720868 SHK720868 SRG720868 TBC720868 TKY720868 TUU720868 UEQ720868 UOM720868 UYI720868 VIE720868 VSA720868 WBW720868 WLS720868 WVO720868 G786404 JC786404 SY786404 ACU786404 AMQ786404 AWM786404 BGI786404 BQE786404 CAA786404 CJW786404 CTS786404 DDO786404 DNK786404 DXG786404 EHC786404 EQY786404 FAU786404 FKQ786404 FUM786404 GEI786404 GOE786404 GYA786404 HHW786404 HRS786404 IBO786404 ILK786404 IVG786404 JFC786404 JOY786404 JYU786404 KIQ786404 KSM786404 LCI786404 LME786404 LWA786404 MFW786404 MPS786404 MZO786404 NJK786404 NTG786404 ODC786404 OMY786404 OWU786404 PGQ786404 PQM786404 QAI786404 QKE786404 QUA786404 RDW786404 RNS786404 RXO786404 SHK786404 SRG786404 TBC786404 TKY786404 TUU786404 UEQ786404 UOM786404 UYI786404 VIE786404 VSA786404 WBW786404 WLS786404 WVO786404 G851940 JC851940 SY851940 ACU851940 AMQ851940 AWM851940 BGI851940 BQE851940 CAA851940 CJW851940 CTS851940 DDO851940 DNK851940 DXG851940 EHC851940 EQY851940 FAU851940 FKQ851940 FUM851940 GEI851940 GOE851940 GYA851940 HHW851940 HRS851940 IBO851940 ILK851940 IVG851940 JFC851940 JOY851940 JYU851940 KIQ851940 KSM851940 LCI851940 LME851940 LWA851940 MFW851940 MPS851940 MZO851940 NJK851940 NTG851940 ODC851940 OMY851940 OWU851940 PGQ851940 PQM851940 QAI851940 QKE851940 QUA851940 RDW851940 RNS851940 RXO851940 SHK851940 SRG851940 TBC851940 TKY851940 TUU851940 UEQ851940 UOM851940 UYI851940 VIE851940 VSA851940 WBW851940 WLS851940 WVO851940 G917476 JC917476 SY917476 ACU917476 AMQ917476 AWM917476 BGI917476 BQE917476 CAA917476 CJW917476 CTS917476 DDO917476 DNK917476 DXG917476 EHC917476 EQY917476 FAU917476 FKQ917476 FUM917476 GEI917476 GOE917476 GYA917476 HHW917476 HRS917476 IBO917476 ILK917476 IVG917476 JFC917476 JOY917476 JYU917476 KIQ917476 KSM917476 LCI917476 LME917476 LWA917476 MFW917476 MPS917476 MZO917476 NJK917476 NTG917476 ODC917476 OMY917476 OWU917476 PGQ917476 PQM917476 QAI917476 QKE917476 QUA917476 RDW917476 RNS917476 RXO917476 SHK917476 SRG917476 TBC917476 TKY917476 TUU917476 UEQ917476 UOM917476 UYI917476 VIE917476 VSA917476 WBW917476 WLS917476 WVO917476 G983012 JC983012 SY983012 ACU983012 AMQ983012 AWM983012 BGI983012 BQE983012 CAA983012 CJW983012 CTS983012 DDO983012 DNK983012 DXG983012 EHC983012 EQY983012 FAU983012 FKQ983012 FUM983012 GEI983012 GOE983012 GYA983012 HHW983012 HRS983012 IBO983012 ILK983012 IVG983012 JFC983012 JOY983012 JYU983012 KIQ983012 KSM983012 LCI983012 LME983012 LWA983012 MFW983012 MPS983012 MZO983012 NJK983012 NTG983012 ODC983012 OMY983012 OWU983012 PGQ983012 PQM983012 QAI983012 QKE983012 QUA983012 RDW983012 RNS983012 RXO983012 SHK983012 SRG983012 TBC983012 TKY983012 TUU983012 UEQ983012 UOM983012 UYI983012 VIE983012 VSA983012 WBW983012 WLS983012 WVO983012 WVO983018:WVO983158 G65514:G65654 JC65514:JC65654 SY65514:SY65654 ACU65514:ACU65654 AMQ65514:AMQ65654 AWM65514:AWM65654 BGI65514:BGI65654 BQE65514:BQE65654 CAA65514:CAA65654 CJW65514:CJW65654 CTS65514:CTS65654 DDO65514:DDO65654 DNK65514:DNK65654 DXG65514:DXG65654 EHC65514:EHC65654 EQY65514:EQY65654 FAU65514:FAU65654 FKQ65514:FKQ65654 FUM65514:FUM65654 GEI65514:GEI65654 GOE65514:GOE65654 GYA65514:GYA65654 HHW65514:HHW65654 HRS65514:HRS65654 IBO65514:IBO65654 ILK65514:ILK65654 IVG65514:IVG65654 JFC65514:JFC65654 JOY65514:JOY65654 JYU65514:JYU65654 KIQ65514:KIQ65654 KSM65514:KSM65654 LCI65514:LCI65654 LME65514:LME65654 LWA65514:LWA65654 MFW65514:MFW65654 MPS65514:MPS65654 MZO65514:MZO65654 NJK65514:NJK65654 NTG65514:NTG65654 ODC65514:ODC65654 OMY65514:OMY65654 OWU65514:OWU65654 PGQ65514:PGQ65654 PQM65514:PQM65654 QAI65514:QAI65654 QKE65514:QKE65654 QUA65514:QUA65654 RDW65514:RDW65654 RNS65514:RNS65654 RXO65514:RXO65654 SHK65514:SHK65654 SRG65514:SRG65654 TBC65514:TBC65654 TKY65514:TKY65654 TUU65514:TUU65654 UEQ65514:UEQ65654 UOM65514:UOM65654 UYI65514:UYI65654 VIE65514:VIE65654 VSA65514:VSA65654 WBW65514:WBW65654 WLS65514:WLS65654 WVO65514:WVO65654 G131050:G131190 JC131050:JC131190 SY131050:SY131190 ACU131050:ACU131190 AMQ131050:AMQ131190 AWM131050:AWM131190 BGI131050:BGI131190 BQE131050:BQE131190 CAA131050:CAA131190 CJW131050:CJW131190 CTS131050:CTS131190 DDO131050:DDO131190 DNK131050:DNK131190 DXG131050:DXG131190 EHC131050:EHC131190 EQY131050:EQY131190 FAU131050:FAU131190 FKQ131050:FKQ131190 FUM131050:FUM131190 GEI131050:GEI131190 GOE131050:GOE131190 GYA131050:GYA131190 HHW131050:HHW131190 HRS131050:HRS131190 IBO131050:IBO131190 ILK131050:ILK131190 IVG131050:IVG131190 JFC131050:JFC131190 JOY131050:JOY131190 JYU131050:JYU131190 KIQ131050:KIQ131190 KSM131050:KSM131190 LCI131050:LCI131190 LME131050:LME131190 LWA131050:LWA131190 MFW131050:MFW131190 MPS131050:MPS131190 MZO131050:MZO131190 NJK131050:NJK131190 NTG131050:NTG131190 ODC131050:ODC131190 OMY131050:OMY131190 OWU131050:OWU131190 PGQ131050:PGQ131190 PQM131050:PQM131190 QAI131050:QAI131190 QKE131050:QKE131190 QUA131050:QUA131190 RDW131050:RDW131190 RNS131050:RNS131190 RXO131050:RXO131190 SHK131050:SHK131190 SRG131050:SRG131190 TBC131050:TBC131190 TKY131050:TKY131190 TUU131050:TUU131190 UEQ131050:UEQ131190 UOM131050:UOM131190 UYI131050:UYI131190 VIE131050:VIE131190 VSA131050:VSA131190 WBW131050:WBW131190 WLS131050:WLS131190 WVO131050:WVO131190 G196586:G196726 JC196586:JC196726 SY196586:SY196726 ACU196586:ACU196726 AMQ196586:AMQ196726 AWM196586:AWM196726 BGI196586:BGI196726 BQE196586:BQE196726 CAA196586:CAA196726 CJW196586:CJW196726 CTS196586:CTS196726 DDO196586:DDO196726 DNK196586:DNK196726 DXG196586:DXG196726 EHC196586:EHC196726 EQY196586:EQY196726 FAU196586:FAU196726 FKQ196586:FKQ196726 FUM196586:FUM196726 GEI196586:GEI196726 GOE196586:GOE196726 GYA196586:GYA196726 HHW196586:HHW196726 HRS196586:HRS196726 IBO196586:IBO196726 ILK196586:ILK196726 IVG196586:IVG196726 JFC196586:JFC196726 JOY196586:JOY196726 JYU196586:JYU196726 KIQ196586:KIQ196726 KSM196586:KSM196726 LCI196586:LCI196726 LME196586:LME196726 LWA196586:LWA196726 MFW196586:MFW196726 MPS196586:MPS196726 MZO196586:MZO196726 NJK196586:NJK196726 NTG196586:NTG196726 ODC196586:ODC196726 OMY196586:OMY196726 OWU196586:OWU196726 PGQ196586:PGQ196726 PQM196586:PQM196726 QAI196586:QAI196726 QKE196586:QKE196726 QUA196586:QUA196726 RDW196586:RDW196726 RNS196586:RNS196726 RXO196586:RXO196726 SHK196586:SHK196726 SRG196586:SRG196726 TBC196586:TBC196726 TKY196586:TKY196726 TUU196586:TUU196726 UEQ196586:UEQ196726 UOM196586:UOM196726 UYI196586:UYI196726 VIE196586:VIE196726 VSA196586:VSA196726 WBW196586:WBW196726 WLS196586:WLS196726 WVO196586:WVO196726 G262122:G262262 JC262122:JC262262 SY262122:SY262262 ACU262122:ACU262262 AMQ262122:AMQ262262 AWM262122:AWM262262 BGI262122:BGI262262 BQE262122:BQE262262 CAA262122:CAA262262 CJW262122:CJW262262 CTS262122:CTS262262 DDO262122:DDO262262 DNK262122:DNK262262 DXG262122:DXG262262 EHC262122:EHC262262 EQY262122:EQY262262 FAU262122:FAU262262 FKQ262122:FKQ262262 FUM262122:FUM262262 GEI262122:GEI262262 GOE262122:GOE262262 GYA262122:GYA262262 HHW262122:HHW262262 HRS262122:HRS262262 IBO262122:IBO262262 ILK262122:ILK262262 IVG262122:IVG262262 JFC262122:JFC262262 JOY262122:JOY262262 JYU262122:JYU262262 KIQ262122:KIQ262262 KSM262122:KSM262262 LCI262122:LCI262262 LME262122:LME262262 LWA262122:LWA262262 MFW262122:MFW262262 MPS262122:MPS262262 MZO262122:MZO262262 NJK262122:NJK262262 NTG262122:NTG262262 ODC262122:ODC262262 OMY262122:OMY262262 OWU262122:OWU262262 PGQ262122:PGQ262262 PQM262122:PQM262262 QAI262122:QAI262262 QKE262122:QKE262262 QUA262122:QUA262262 RDW262122:RDW262262 RNS262122:RNS262262 RXO262122:RXO262262 SHK262122:SHK262262 SRG262122:SRG262262 TBC262122:TBC262262 TKY262122:TKY262262 TUU262122:TUU262262 UEQ262122:UEQ262262 UOM262122:UOM262262 UYI262122:UYI262262 VIE262122:VIE262262 VSA262122:VSA262262 WBW262122:WBW262262 WLS262122:WLS262262 WVO262122:WVO262262 G327658:G327798 JC327658:JC327798 SY327658:SY327798 ACU327658:ACU327798 AMQ327658:AMQ327798 AWM327658:AWM327798 BGI327658:BGI327798 BQE327658:BQE327798 CAA327658:CAA327798 CJW327658:CJW327798 CTS327658:CTS327798 DDO327658:DDO327798 DNK327658:DNK327798 DXG327658:DXG327798 EHC327658:EHC327798 EQY327658:EQY327798 FAU327658:FAU327798 FKQ327658:FKQ327798 FUM327658:FUM327798 GEI327658:GEI327798 GOE327658:GOE327798 GYA327658:GYA327798 HHW327658:HHW327798 HRS327658:HRS327798 IBO327658:IBO327798 ILK327658:ILK327798 IVG327658:IVG327798 JFC327658:JFC327798 JOY327658:JOY327798 JYU327658:JYU327798 KIQ327658:KIQ327798 KSM327658:KSM327798 LCI327658:LCI327798 LME327658:LME327798 LWA327658:LWA327798 MFW327658:MFW327798 MPS327658:MPS327798 MZO327658:MZO327798 NJK327658:NJK327798 NTG327658:NTG327798 ODC327658:ODC327798 OMY327658:OMY327798 OWU327658:OWU327798 PGQ327658:PGQ327798 PQM327658:PQM327798 QAI327658:QAI327798 QKE327658:QKE327798 QUA327658:QUA327798 RDW327658:RDW327798 RNS327658:RNS327798 RXO327658:RXO327798 SHK327658:SHK327798 SRG327658:SRG327798 TBC327658:TBC327798 TKY327658:TKY327798 TUU327658:TUU327798 UEQ327658:UEQ327798 UOM327658:UOM327798 UYI327658:UYI327798 VIE327658:VIE327798 VSA327658:VSA327798 WBW327658:WBW327798 WLS327658:WLS327798 WVO327658:WVO327798 G393194:G393334 JC393194:JC393334 SY393194:SY393334 ACU393194:ACU393334 AMQ393194:AMQ393334 AWM393194:AWM393334 BGI393194:BGI393334 BQE393194:BQE393334 CAA393194:CAA393334 CJW393194:CJW393334 CTS393194:CTS393334 DDO393194:DDO393334 DNK393194:DNK393334 DXG393194:DXG393334 EHC393194:EHC393334 EQY393194:EQY393334 FAU393194:FAU393334 FKQ393194:FKQ393334 FUM393194:FUM393334 GEI393194:GEI393334 GOE393194:GOE393334 GYA393194:GYA393334 HHW393194:HHW393334 HRS393194:HRS393334 IBO393194:IBO393334 ILK393194:ILK393334 IVG393194:IVG393334 JFC393194:JFC393334 JOY393194:JOY393334 JYU393194:JYU393334 KIQ393194:KIQ393334 KSM393194:KSM393334 LCI393194:LCI393334 LME393194:LME393334 LWA393194:LWA393334 MFW393194:MFW393334 MPS393194:MPS393334 MZO393194:MZO393334 NJK393194:NJK393334 NTG393194:NTG393334 ODC393194:ODC393334 OMY393194:OMY393334 OWU393194:OWU393334 PGQ393194:PGQ393334 PQM393194:PQM393334 QAI393194:QAI393334 QKE393194:QKE393334 QUA393194:QUA393334 RDW393194:RDW393334 RNS393194:RNS393334 RXO393194:RXO393334 SHK393194:SHK393334 SRG393194:SRG393334 TBC393194:TBC393334 TKY393194:TKY393334 TUU393194:TUU393334 UEQ393194:UEQ393334 UOM393194:UOM393334 UYI393194:UYI393334 VIE393194:VIE393334 VSA393194:VSA393334 WBW393194:WBW393334 WLS393194:WLS393334 WVO393194:WVO393334 G458730:G458870 JC458730:JC458870 SY458730:SY458870 ACU458730:ACU458870 AMQ458730:AMQ458870 AWM458730:AWM458870 BGI458730:BGI458870 BQE458730:BQE458870 CAA458730:CAA458870 CJW458730:CJW458870 CTS458730:CTS458870 DDO458730:DDO458870 DNK458730:DNK458870 DXG458730:DXG458870 EHC458730:EHC458870 EQY458730:EQY458870 FAU458730:FAU458870 FKQ458730:FKQ458870 FUM458730:FUM458870 GEI458730:GEI458870 GOE458730:GOE458870 GYA458730:GYA458870 HHW458730:HHW458870 HRS458730:HRS458870 IBO458730:IBO458870 ILK458730:ILK458870 IVG458730:IVG458870 JFC458730:JFC458870 JOY458730:JOY458870 JYU458730:JYU458870 KIQ458730:KIQ458870 KSM458730:KSM458870 LCI458730:LCI458870 LME458730:LME458870 LWA458730:LWA458870 MFW458730:MFW458870 MPS458730:MPS458870 MZO458730:MZO458870 NJK458730:NJK458870 NTG458730:NTG458870 ODC458730:ODC458870 OMY458730:OMY458870 OWU458730:OWU458870 PGQ458730:PGQ458870 PQM458730:PQM458870 QAI458730:QAI458870 QKE458730:QKE458870 QUA458730:QUA458870 RDW458730:RDW458870 RNS458730:RNS458870 RXO458730:RXO458870 SHK458730:SHK458870 SRG458730:SRG458870 TBC458730:TBC458870 TKY458730:TKY458870 TUU458730:TUU458870 UEQ458730:UEQ458870 UOM458730:UOM458870 UYI458730:UYI458870 VIE458730:VIE458870 VSA458730:VSA458870 WBW458730:WBW458870 WLS458730:WLS458870 WVO458730:WVO458870 G524266:G524406 JC524266:JC524406 SY524266:SY524406 ACU524266:ACU524406 AMQ524266:AMQ524406 AWM524266:AWM524406 BGI524266:BGI524406 BQE524266:BQE524406 CAA524266:CAA524406 CJW524266:CJW524406 CTS524266:CTS524406 DDO524266:DDO524406 DNK524266:DNK524406 DXG524266:DXG524406 EHC524266:EHC524406 EQY524266:EQY524406 FAU524266:FAU524406 FKQ524266:FKQ524406 FUM524266:FUM524406 GEI524266:GEI524406 GOE524266:GOE524406 GYA524266:GYA524406 HHW524266:HHW524406 HRS524266:HRS524406 IBO524266:IBO524406 ILK524266:ILK524406 IVG524266:IVG524406 JFC524266:JFC524406 JOY524266:JOY524406 JYU524266:JYU524406 KIQ524266:KIQ524406 KSM524266:KSM524406 LCI524266:LCI524406 LME524266:LME524406 LWA524266:LWA524406 MFW524266:MFW524406 MPS524266:MPS524406 MZO524266:MZO524406 NJK524266:NJK524406 NTG524266:NTG524406 ODC524266:ODC524406 OMY524266:OMY524406 OWU524266:OWU524406 PGQ524266:PGQ524406 PQM524266:PQM524406 QAI524266:QAI524406 QKE524266:QKE524406 QUA524266:QUA524406 RDW524266:RDW524406 RNS524266:RNS524406 RXO524266:RXO524406 SHK524266:SHK524406 SRG524266:SRG524406 TBC524266:TBC524406 TKY524266:TKY524406 TUU524266:TUU524406 UEQ524266:UEQ524406 UOM524266:UOM524406 UYI524266:UYI524406 VIE524266:VIE524406 VSA524266:VSA524406 WBW524266:WBW524406 WLS524266:WLS524406 WVO524266:WVO524406 G589802:G589942 JC589802:JC589942 SY589802:SY589942 ACU589802:ACU589942 AMQ589802:AMQ589942 AWM589802:AWM589942 BGI589802:BGI589942 BQE589802:BQE589942 CAA589802:CAA589942 CJW589802:CJW589942 CTS589802:CTS589942 DDO589802:DDO589942 DNK589802:DNK589942 DXG589802:DXG589942 EHC589802:EHC589942 EQY589802:EQY589942 FAU589802:FAU589942 FKQ589802:FKQ589942 FUM589802:FUM589942 GEI589802:GEI589942 GOE589802:GOE589942 GYA589802:GYA589942 HHW589802:HHW589942 HRS589802:HRS589942 IBO589802:IBO589942 ILK589802:ILK589942 IVG589802:IVG589942 JFC589802:JFC589942 JOY589802:JOY589942 JYU589802:JYU589942 KIQ589802:KIQ589942 KSM589802:KSM589942 LCI589802:LCI589942 LME589802:LME589942 LWA589802:LWA589942 MFW589802:MFW589942 MPS589802:MPS589942 MZO589802:MZO589942 NJK589802:NJK589942 NTG589802:NTG589942 ODC589802:ODC589942 OMY589802:OMY589942 OWU589802:OWU589942 PGQ589802:PGQ589942 PQM589802:PQM589942 QAI589802:QAI589942 QKE589802:QKE589942 QUA589802:QUA589942 RDW589802:RDW589942 RNS589802:RNS589942 RXO589802:RXO589942 SHK589802:SHK589942 SRG589802:SRG589942 TBC589802:TBC589942 TKY589802:TKY589942 TUU589802:TUU589942 UEQ589802:UEQ589942 UOM589802:UOM589942 UYI589802:UYI589942 VIE589802:VIE589942 VSA589802:VSA589942 WBW589802:WBW589942 WLS589802:WLS589942 WVO589802:WVO589942 G655338:G655478 JC655338:JC655478 SY655338:SY655478 ACU655338:ACU655478 AMQ655338:AMQ655478 AWM655338:AWM655478 BGI655338:BGI655478 BQE655338:BQE655478 CAA655338:CAA655478 CJW655338:CJW655478 CTS655338:CTS655478 DDO655338:DDO655478 DNK655338:DNK655478 DXG655338:DXG655478 EHC655338:EHC655478 EQY655338:EQY655478 FAU655338:FAU655478 FKQ655338:FKQ655478 FUM655338:FUM655478 GEI655338:GEI655478 GOE655338:GOE655478 GYA655338:GYA655478 HHW655338:HHW655478 HRS655338:HRS655478 IBO655338:IBO655478 ILK655338:ILK655478 IVG655338:IVG655478 JFC655338:JFC655478 JOY655338:JOY655478 JYU655338:JYU655478 KIQ655338:KIQ655478 KSM655338:KSM655478 LCI655338:LCI655478 LME655338:LME655478 LWA655338:LWA655478 MFW655338:MFW655478 MPS655338:MPS655478 MZO655338:MZO655478 NJK655338:NJK655478 NTG655338:NTG655478 ODC655338:ODC655478 OMY655338:OMY655478 OWU655338:OWU655478 PGQ655338:PGQ655478 PQM655338:PQM655478 QAI655338:QAI655478 QKE655338:QKE655478 QUA655338:QUA655478 RDW655338:RDW655478 RNS655338:RNS655478 RXO655338:RXO655478 SHK655338:SHK655478 SRG655338:SRG655478 TBC655338:TBC655478 TKY655338:TKY655478 TUU655338:TUU655478 UEQ655338:UEQ655478 UOM655338:UOM655478 UYI655338:UYI655478 VIE655338:VIE655478 VSA655338:VSA655478 WBW655338:WBW655478 WLS655338:WLS655478 WVO655338:WVO655478 G720874:G721014 JC720874:JC721014 SY720874:SY721014 ACU720874:ACU721014 AMQ720874:AMQ721014 AWM720874:AWM721014 BGI720874:BGI721014 BQE720874:BQE721014 CAA720874:CAA721014 CJW720874:CJW721014 CTS720874:CTS721014 DDO720874:DDO721014 DNK720874:DNK721014 DXG720874:DXG721014 EHC720874:EHC721014 EQY720874:EQY721014 FAU720874:FAU721014 FKQ720874:FKQ721014 FUM720874:FUM721014 GEI720874:GEI721014 GOE720874:GOE721014 GYA720874:GYA721014 HHW720874:HHW721014 HRS720874:HRS721014 IBO720874:IBO721014 ILK720874:ILK721014 IVG720874:IVG721014 JFC720874:JFC721014 JOY720874:JOY721014 JYU720874:JYU721014 KIQ720874:KIQ721014 KSM720874:KSM721014 LCI720874:LCI721014 LME720874:LME721014 LWA720874:LWA721014 MFW720874:MFW721014 MPS720874:MPS721014 MZO720874:MZO721014 NJK720874:NJK721014 NTG720874:NTG721014 ODC720874:ODC721014 OMY720874:OMY721014 OWU720874:OWU721014 PGQ720874:PGQ721014 PQM720874:PQM721014 QAI720874:QAI721014 QKE720874:QKE721014 QUA720874:QUA721014 RDW720874:RDW721014 RNS720874:RNS721014 RXO720874:RXO721014 SHK720874:SHK721014 SRG720874:SRG721014 TBC720874:TBC721014 TKY720874:TKY721014 TUU720874:TUU721014 UEQ720874:UEQ721014 UOM720874:UOM721014 UYI720874:UYI721014 VIE720874:VIE721014 VSA720874:VSA721014 WBW720874:WBW721014 WLS720874:WLS721014 WVO720874:WVO721014 G786410:G786550 JC786410:JC786550 SY786410:SY786550 ACU786410:ACU786550 AMQ786410:AMQ786550 AWM786410:AWM786550 BGI786410:BGI786550 BQE786410:BQE786550 CAA786410:CAA786550 CJW786410:CJW786550 CTS786410:CTS786550 DDO786410:DDO786550 DNK786410:DNK786550 DXG786410:DXG786550 EHC786410:EHC786550 EQY786410:EQY786550 FAU786410:FAU786550 FKQ786410:FKQ786550 FUM786410:FUM786550 GEI786410:GEI786550 GOE786410:GOE786550 GYA786410:GYA786550 HHW786410:HHW786550 HRS786410:HRS786550 IBO786410:IBO786550 ILK786410:ILK786550 IVG786410:IVG786550 JFC786410:JFC786550 JOY786410:JOY786550 JYU786410:JYU786550 KIQ786410:KIQ786550 KSM786410:KSM786550 LCI786410:LCI786550 LME786410:LME786550 LWA786410:LWA786550 MFW786410:MFW786550 MPS786410:MPS786550 MZO786410:MZO786550 NJK786410:NJK786550 NTG786410:NTG786550 ODC786410:ODC786550 OMY786410:OMY786550 OWU786410:OWU786550 PGQ786410:PGQ786550 PQM786410:PQM786550 QAI786410:QAI786550 QKE786410:QKE786550 QUA786410:QUA786550 RDW786410:RDW786550 RNS786410:RNS786550 RXO786410:RXO786550 SHK786410:SHK786550 SRG786410:SRG786550 TBC786410:TBC786550 TKY786410:TKY786550 TUU786410:TUU786550 UEQ786410:UEQ786550 UOM786410:UOM786550 UYI786410:UYI786550 VIE786410:VIE786550 VSA786410:VSA786550 WBW786410:WBW786550 WLS786410:WLS786550 WVO786410:WVO786550 G851946:G852086 JC851946:JC852086 SY851946:SY852086 ACU851946:ACU852086 AMQ851946:AMQ852086 AWM851946:AWM852086 BGI851946:BGI852086 BQE851946:BQE852086 CAA851946:CAA852086 CJW851946:CJW852086 CTS851946:CTS852086 DDO851946:DDO852086 DNK851946:DNK852086 DXG851946:DXG852086 EHC851946:EHC852086 EQY851946:EQY852086 FAU851946:FAU852086 FKQ851946:FKQ852086 FUM851946:FUM852086 GEI851946:GEI852086 GOE851946:GOE852086 GYA851946:GYA852086 HHW851946:HHW852086 HRS851946:HRS852086 IBO851946:IBO852086 ILK851946:ILK852086 IVG851946:IVG852086 JFC851946:JFC852086 JOY851946:JOY852086 JYU851946:JYU852086 KIQ851946:KIQ852086 KSM851946:KSM852086 LCI851946:LCI852086 LME851946:LME852086 LWA851946:LWA852086 MFW851946:MFW852086 MPS851946:MPS852086 MZO851946:MZO852086 NJK851946:NJK852086 NTG851946:NTG852086 ODC851946:ODC852086 OMY851946:OMY852086 OWU851946:OWU852086 PGQ851946:PGQ852086 PQM851946:PQM852086 QAI851946:QAI852086 QKE851946:QKE852086 QUA851946:QUA852086 RDW851946:RDW852086 RNS851946:RNS852086 RXO851946:RXO852086 SHK851946:SHK852086 SRG851946:SRG852086 TBC851946:TBC852086 TKY851946:TKY852086 TUU851946:TUU852086 UEQ851946:UEQ852086 UOM851946:UOM852086 UYI851946:UYI852086 VIE851946:VIE852086 VSA851946:VSA852086 WBW851946:WBW852086 WLS851946:WLS852086 WVO851946:WVO852086 G917482:G917622 JC917482:JC917622 SY917482:SY917622 ACU917482:ACU917622 AMQ917482:AMQ917622 AWM917482:AWM917622 BGI917482:BGI917622 BQE917482:BQE917622 CAA917482:CAA917622 CJW917482:CJW917622 CTS917482:CTS917622 DDO917482:DDO917622 DNK917482:DNK917622 DXG917482:DXG917622 EHC917482:EHC917622 EQY917482:EQY917622 FAU917482:FAU917622 FKQ917482:FKQ917622 FUM917482:FUM917622 GEI917482:GEI917622 GOE917482:GOE917622 GYA917482:GYA917622 HHW917482:HHW917622 HRS917482:HRS917622 IBO917482:IBO917622 ILK917482:ILK917622 IVG917482:IVG917622 JFC917482:JFC917622 JOY917482:JOY917622 JYU917482:JYU917622 KIQ917482:KIQ917622 KSM917482:KSM917622 LCI917482:LCI917622 LME917482:LME917622 LWA917482:LWA917622 MFW917482:MFW917622 MPS917482:MPS917622 MZO917482:MZO917622 NJK917482:NJK917622 NTG917482:NTG917622 ODC917482:ODC917622 OMY917482:OMY917622 OWU917482:OWU917622 PGQ917482:PGQ917622 PQM917482:PQM917622 QAI917482:QAI917622 QKE917482:QKE917622 QUA917482:QUA917622 RDW917482:RDW917622 RNS917482:RNS917622 RXO917482:RXO917622 SHK917482:SHK917622 SRG917482:SRG917622 TBC917482:TBC917622 TKY917482:TKY917622 TUU917482:TUU917622 UEQ917482:UEQ917622 UOM917482:UOM917622 UYI917482:UYI917622 VIE917482:VIE917622 VSA917482:VSA917622 WBW917482:WBW917622 WLS917482:WLS917622 WVO917482:WVO917622 G983018:G983158 JC983018:JC983158 SY983018:SY983158 ACU983018:ACU983158 AMQ983018:AMQ983158 AWM983018:AWM983158 BGI983018:BGI983158 BQE983018:BQE983158 CAA983018:CAA983158 CJW983018:CJW983158 CTS983018:CTS983158 DDO983018:DDO983158 DNK983018:DNK983158 DXG983018:DXG983158 EHC983018:EHC983158 EQY983018:EQY983158 FAU983018:FAU983158 FKQ983018:FKQ983158 FUM983018:FUM983158 GEI983018:GEI983158 GOE983018:GOE983158 GYA983018:GYA983158 HHW983018:HHW983158 HRS983018:HRS983158 IBO983018:IBO983158 ILK983018:ILK983158 IVG983018:IVG983158 JFC983018:JFC983158 JOY983018:JOY983158 JYU983018:JYU983158 KIQ983018:KIQ983158 KSM983018:KSM983158 LCI983018:LCI983158 LME983018:LME983158 LWA983018:LWA983158 MFW983018:MFW983158 MPS983018:MPS983158 MZO983018:MZO983158 NJK983018:NJK983158 NTG983018:NTG983158 ODC983018:ODC983158 OMY983018:OMY983158 OWU983018:OWU983158 PGQ983018:PGQ983158 PQM983018:PQM983158 QAI983018:QAI983158 QKE983018:QKE983158 QUA983018:QUA983158 RDW983018:RDW983158 RNS983018:RNS983158 RXO983018:RXO983158 SHK983018:SHK983158 SRG983018:SRG983158 TBC983018:TBC983158 TKY983018:TKY983158 TUU983018:TUU983158 UEQ983018:UEQ983158 UOM983018:UOM983158 UYI983018:UYI983158 VIE983018:VIE983158 VSA983018:VSA983158 WBW983018:WBW983158 WLS983018:WLS983158 JC7:JC118 SY7:SY118 ACU7:ACU118 AMQ7:AMQ118 AWM7:AWM118 BGI7:BGI118 BQE7:BQE118 CAA7:CAA118 CJW7:CJW118 CTS7:CTS118 DDO7:DDO118 DNK7:DNK118 DXG7:DXG118 EHC7:EHC118 EQY7:EQY118 FAU7:FAU118 FKQ7:FKQ118 FUM7:FUM118 GEI7:GEI118 GOE7:GOE118 GYA7:GYA118 HHW7:HHW118 HRS7:HRS118 IBO7:IBO118 ILK7:ILK118 IVG7:IVG118 JFC7:JFC118 JOY7:JOY118 JYU7:JYU118 KIQ7:KIQ118 KSM7:KSM118 LCI7:LCI118 LME7:LME118 LWA7:LWA118 MFW7:MFW118 MPS7:MPS118 MZO7:MZO118 NJK7:NJK118 NTG7:NTG118 ODC7:ODC118 OMY7:OMY118 OWU7:OWU118 PGQ7:PGQ118 PQM7:PQM118 QAI7:QAI118 QKE7:QKE118 QUA7:QUA118 RDW7:RDW118 RNS7:RNS118 RXO7:RXO118 SHK7:SHK118 SRG7:SRG118 TBC7:TBC118 TKY7:TKY118 TUU7:TUU118 UEQ7:UEQ118 UOM7:UOM118 UYI7:UYI118 VIE7:VIE118 VSA7:VSA118 WBW7:WBW118 WLS7:WLS118 WVO7:WVO118 G7:G118">
      <formula1>$K$2:$K$6</formula1>
      <formula2>0</formula2>
    </dataValidation>
  </dataValidations>
  <hyperlinks>
    <hyperlink ref="B9" location="Module1!A1" display="Function A"/>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5" sqref="A35:XFD35"/>
    </sheetView>
  </sheetViews>
  <sheetFormatPr defaultRowHeight="12.75"/>
  <cols>
    <col min="1" max="1" width="14.625" style="18" customWidth="1"/>
    <col min="2" max="2" width="19.125" style="18" customWidth="1"/>
    <col min="3" max="3" width="25.625" style="18" customWidth="1"/>
    <col min="4" max="4" width="43.625" style="18" customWidth="1"/>
    <col min="5" max="5" width="37.5" style="18" customWidth="1"/>
    <col min="6" max="6" width="16.875" style="18" customWidth="1"/>
    <col min="7" max="7" width="7.125" style="18" customWidth="1"/>
    <col min="8" max="8" width="10.75" style="79" customWidth="1"/>
    <col min="9" max="9" width="17.625" style="18" customWidth="1"/>
    <col min="10" max="10" width="8.25" style="78" customWidth="1"/>
    <col min="11" max="11" width="0" style="18" hidden="1" customWidth="1"/>
    <col min="12" max="12" width="9" style="18"/>
    <col min="13" max="13" width="8.875" style="18" customWidth="1"/>
    <col min="14" max="257" width="9" style="18"/>
    <col min="258" max="258" width="14.625" style="18" customWidth="1"/>
    <col min="259" max="259" width="19.125" style="18" customWidth="1"/>
    <col min="260" max="260" width="25.625" style="18" customWidth="1"/>
    <col min="261" max="261" width="30.125" style="18" customWidth="1"/>
    <col min="262" max="262" width="16.875" style="18" customWidth="1"/>
    <col min="263" max="263" width="7.125" style="18" customWidth="1"/>
    <col min="264" max="264" width="10.75" style="18" customWidth="1"/>
    <col min="265" max="265" width="17.625" style="18" customWidth="1"/>
    <col min="266" max="266" width="8.25" style="18" customWidth="1"/>
    <col min="267" max="267" width="0" style="18" hidden="1" customWidth="1"/>
    <col min="268" max="268" width="9" style="18"/>
    <col min="269" max="269" width="8.875" style="18" customWidth="1"/>
    <col min="270" max="513" width="9" style="18"/>
    <col min="514" max="514" width="14.625" style="18" customWidth="1"/>
    <col min="515" max="515" width="19.125" style="18" customWidth="1"/>
    <col min="516" max="516" width="25.625" style="18" customWidth="1"/>
    <col min="517" max="517" width="30.125" style="18" customWidth="1"/>
    <col min="518" max="518" width="16.875" style="18" customWidth="1"/>
    <col min="519" max="519" width="7.125" style="18" customWidth="1"/>
    <col min="520" max="520" width="10.75" style="18" customWidth="1"/>
    <col min="521" max="521" width="17.625" style="18" customWidth="1"/>
    <col min="522" max="522" width="8.25" style="18" customWidth="1"/>
    <col min="523" max="523" width="0" style="18" hidden="1" customWidth="1"/>
    <col min="524" max="524" width="9" style="18"/>
    <col min="525" max="525" width="8.875" style="18" customWidth="1"/>
    <col min="526" max="769" width="9" style="18"/>
    <col min="770" max="770" width="14.625" style="18" customWidth="1"/>
    <col min="771" max="771" width="19.125" style="18" customWidth="1"/>
    <col min="772" max="772" width="25.625" style="18" customWidth="1"/>
    <col min="773" max="773" width="30.125" style="18" customWidth="1"/>
    <col min="774" max="774" width="16.875" style="18" customWidth="1"/>
    <col min="775" max="775" width="7.125" style="18" customWidth="1"/>
    <col min="776" max="776" width="10.75" style="18" customWidth="1"/>
    <col min="777" max="777" width="17.625" style="18" customWidth="1"/>
    <col min="778" max="778" width="8.25" style="18" customWidth="1"/>
    <col min="779" max="779" width="0" style="18" hidden="1" customWidth="1"/>
    <col min="780" max="780" width="9" style="18"/>
    <col min="781" max="781" width="8.875" style="18" customWidth="1"/>
    <col min="782" max="1025" width="9" style="18"/>
    <col min="1026" max="1026" width="14.625" style="18" customWidth="1"/>
    <col min="1027" max="1027" width="19.125" style="18" customWidth="1"/>
    <col min="1028" max="1028" width="25.625" style="18" customWidth="1"/>
    <col min="1029" max="1029" width="30.125" style="18" customWidth="1"/>
    <col min="1030" max="1030" width="16.875" style="18" customWidth="1"/>
    <col min="1031" max="1031" width="7.125" style="18" customWidth="1"/>
    <col min="1032" max="1032" width="10.75" style="18" customWidth="1"/>
    <col min="1033" max="1033" width="17.625" style="18" customWidth="1"/>
    <col min="1034" max="1034" width="8.25" style="18" customWidth="1"/>
    <col min="1035" max="1035" width="0" style="18" hidden="1" customWidth="1"/>
    <col min="1036" max="1036" width="9" style="18"/>
    <col min="1037" max="1037" width="8.875" style="18" customWidth="1"/>
    <col min="1038" max="1281" width="9" style="18"/>
    <col min="1282" max="1282" width="14.625" style="18" customWidth="1"/>
    <col min="1283" max="1283" width="19.125" style="18" customWidth="1"/>
    <col min="1284" max="1284" width="25.625" style="18" customWidth="1"/>
    <col min="1285" max="1285" width="30.125" style="18" customWidth="1"/>
    <col min="1286" max="1286" width="16.875" style="18" customWidth="1"/>
    <col min="1287" max="1287" width="7.125" style="18" customWidth="1"/>
    <col min="1288" max="1288" width="10.75" style="18" customWidth="1"/>
    <col min="1289" max="1289" width="17.625" style="18" customWidth="1"/>
    <col min="1290" max="1290" width="8.25" style="18" customWidth="1"/>
    <col min="1291" max="1291" width="0" style="18" hidden="1" customWidth="1"/>
    <col min="1292" max="1292" width="9" style="18"/>
    <col min="1293" max="1293" width="8.875" style="18" customWidth="1"/>
    <col min="1294" max="1537" width="9" style="18"/>
    <col min="1538" max="1538" width="14.625" style="18" customWidth="1"/>
    <col min="1539" max="1539" width="19.125" style="18" customWidth="1"/>
    <col min="1540" max="1540" width="25.625" style="18" customWidth="1"/>
    <col min="1541" max="1541" width="30.125" style="18" customWidth="1"/>
    <col min="1542" max="1542" width="16.875" style="18" customWidth="1"/>
    <col min="1543" max="1543" width="7.125" style="18" customWidth="1"/>
    <col min="1544" max="1544" width="10.75" style="18" customWidth="1"/>
    <col min="1545" max="1545" width="17.625" style="18" customWidth="1"/>
    <col min="1546" max="1546" width="8.25" style="18" customWidth="1"/>
    <col min="1547" max="1547" width="0" style="18" hidden="1" customWidth="1"/>
    <col min="1548" max="1548" width="9" style="18"/>
    <col min="1549" max="1549" width="8.875" style="18" customWidth="1"/>
    <col min="1550" max="1793" width="9" style="18"/>
    <col min="1794" max="1794" width="14.625" style="18" customWidth="1"/>
    <col min="1795" max="1795" width="19.125" style="18" customWidth="1"/>
    <col min="1796" max="1796" width="25.625" style="18" customWidth="1"/>
    <col min="1797" max="1797" width="30.125" style="18" customWidth="1"/>
    <col min="1798" max="1798" width="16.875" style="18" customWidth="1"/>
    <col min="1799" max="1799" width="7.125" style="18" customWidth="1"/>
    <col min="1800" max="1800" width="10.75" style="18" customWidth="1"/>
    <col min="1801" max="1801" width="17.625" style="18" customWidth="1"/>
    <col min="1802" max="1802" width="8.25" style="18" customWidth="1"/>
    <col min="1803" max="1803" width="0" style="18" hidden="1" customWidth="1"/>
    <col min="1804" max="1804" width="9" style="18"/>
    <col min="1805" max="1805" width="8.875" style="18" customWidth="1"/>
    <col min="1806" max="2049" width="9" style="18"/>
    <col min="2050" max="2050" width="14.625" style="18" customWidth="1"/>
    <col min="2051" max="2051" width="19.125" style="18" customWidth="1"/>
    <col min="2052" max="2052" width="25.625" style="18" customWidth="1"/>
    <col min="2053" max="2053" width="30.125" style="18" customWidth="1"/>
    <col min="2054" max="2054" width="16.875" style="18" customWidth="1"/>
    <col min="2055" max="2055" width="7.125" style="18" customWidth="1"/>
    <col min="2056" max="2056" width="10.75" style="18" customWidth="1"/>
    <col min="2057" max="2057" width="17.625" style="18" customWidth="1"/>
    <col min="2058" max="2058" width="8.25" style="18" customWidth="1"/>
    <col min="2059" max="2059" width="0" style="18" hidden="1" customWidth="1"/>
    <col min="2060" max="2060" width="9" style="18"/>
    <col min="2061" max="2061" width="8.875" style="18" customWidth="1"/>
    <col min="2062" max="2305" width="9" style="18"/>
    <col min="2306" max="2306" width="14.625" style="18" customWidth="1"/>
    <col min="2307" max="2307" width="19.125" style="18" customWidth="1"/>
    <col min="2308" max="2308" width="25.625" style="18" customWidth="1"/>
    <col min="2309" max="2309" width="30.125" style="18" customWidth="1"/>
    <col min="2310" max="2310" width="16.875" style="18" customWidth="1"/>
    <col min="2311" max="2311" width="7.125" style="18" customWidth="1"/>
    <col min="2312" max="2312" width="10.75" style="18" customWidth="1"/>
    <col min="2313" max="2313" width="17.625" style="18" customWidth="1"/>
    <col min="2314" max="2314" width="8.25" style="18" customWidth="1"/>
    <col min="2315" max="2315" width="0" style="18" hidden="1" customWidth="1"/>
    <col min="2316" max="2316" width="9" style="18"/>
    <col min="2317" max="2317" width="8.875" style="18" customWidth="1"/>
    <col min="2318" max="2561" width="9" style="18"/>
    <col min="2562" max="2562" width="14.625" style="18" customWidth="1"/>
    <col min="2563" max="2563" width="19.125" style="18" customWidth="1"/>
    <col min="2564" max="2564" width="25.625" style="18" customWidth="1"/>
    <col min="2565" max="2565" width="30.125" style="18" customWidth="1"/>
    <col min="2566" max="2566" width="16.875" style="18" customWidth="1"/>
    <col min="2567" max="2567" width="7.125" style="18" customWidth="1"/>
    <col min="2568" max="2568" width="10.75" style="18" customWidth="1"/>
    <col min="2569" max="2569" width="17.625" style="18" customWidth="1"/>
    <col min="2570" max="2570" width="8.25" style="18" customWidth="1"/>
    <col min="2571" max="2571" width="0" style="18" hidden="1" customWidth="1"/>
    <col min="2572" max="2572" width="9" style="18"/>
    <col min="2573" max="2573" width="8.875" style="18" customWidth="1"/>
    <col min="2574" max="2817" width="9" style="18"/>
    <col min="2818" max="2818" width="14.625" style="18" customWidth="1"/>
    <col min="2819" max="2819" width="19.125" style="18" customWidth="1"/>
    <col min="2820" max="2820" width="25.625" style="18" customWidth="1"/>
    <col min="2821" max="2821" width="30.125" style="18" customWidth="1"/>
    <col min="2822" max="2822" width="16.875" style="18" customWidth="1"/>
    <col min="2823" max="2823" width="7.125" style="18" customWidth="1"/>
    <col min="2824" max="2824" width="10.75" style="18" customWidth="1"/>
    <col min="2825" max="2825" width="17.625" style="18" customWidth="1"/>
    <col min="2826" max="2826" width="8.25" style="18" customWidth="1"/>
    <col min="2827" max="2827" width="0" style="18" hidden="1" customWidth="1"/>
    <col min="2828" max="2828" width="9" style="18"/>
    <col min="2829" max="2829" width="8.875" style="18" customWidth="1"/>
    <col min="2830" max="3073" width="9" style="18"/>
    <col min="3074" max="3074" width="14.625" style="18" customWidth="1"/>
    <col min="3075" max="3075" width="19.125" style="18" customWidth="1"/>
    <col min="3076" max="3076" width="25.625" style="18" customWidth="1"/>
    <col min="3077" max="3077" width="30.125" style="18" customWidth="1"/>
    <col min="3078" max="3078" width="16.875" style="18" customWidth="1"/>
    <col min="3079" max="3079" width="7.125" style="18" customWidth="1"/>
    <col min="3080" max="3080" width="10.75" style="18" customWidth="1"/>
    <col min="3081" max="3081" width="17.625" style="18" customWidth="1"/>
    <col min="3082" max="3082" width="8.25" style="18" customWidth="1"/>
    <col min="3083" max="3083" width="0" style="18" hidden="1" customWidth="1"/>
    <col min="3084" max="3084" width="9" style="18"/>
    <col min="3085" max="3085" width="8.875" style="18" customWidth="1"/>
    <col min="3086" max="3329" width="9" style="18"/>
    <col min="3330" max="3330" width="14.625" style="18" customWidth="1"/>
    <col min="3331" max="3331" width="19.125" style="18" customWidth="1"/>
    <col min="3332" max="3332" width="25.625" style="18" customWidth="1"/>
    <col min="3333" max="3333" width="30.125" style="18" customWidth="1"/>
    <col min="3334" max="3334" width="16.875" style="18" customWidth="1"/>
    <col min="3335" max="3335" width="7.125" style="18" customWidth="1"/>
    <col min="3336" max="3336" width="10.75" style="18" customWidth="1"/>
    <col min="3337" max="3337" width="17.625" style="18" customWidth="1"/>
    <col min="3338" max="3338" width="8.25" style="18" customWidth="1"/>
    <col min="3339" max="3339" width="0" style="18" hidden="1" customWidth="1"/>
    <col min="3340" max="3340" width="9" style="18"/>
    <col min="3341" max="3341" width="8.875" style="18" customWidth="1"/>
    <col min="3342" max="3585" width="9" style="18"/>
    <col min="3586" max="3586" width="14.625" style="18" customWidth="1"/>
    <col min="3587" max="3587" width="19.125" style="18" customWidth="1"/>
    <col min="3588" max="3588" width="25.625" style="18" customWidth="1"/>
    <col min="3589" max="3589" width="30.125" style="18" customWidth="1"/>
    <col min="3590" max="3590" width="16.875" style="18" customWidth="1"/>
    <col min="3591" max="3591" width="7.125" style="18" customWidth="1"/>
    <col min="3592" max="3592" width="10.75" style="18" customWidth="1"/>
    <col min="3593" max="3593" width="17.625" style="18" customWidth="1"/>
    <col min="3594" max="3594" width="8.25" style="18" customWidth="1"/>
    <col min="3595" max="3595" width="0" style="18" hidden="1" customWidth="1"/>
    <col min="3596" max="3596" width="9" style="18"/>
    <col min="3597" max="3597" width="8.875" style="18" customWidth="1"/>
    <col min="3598" max="3841" width="9" style="18"/>
    <col min="3842" max="3842" width="14.625" style="18" customWidth="1"/>
    <col min="3843" max="3843" width="19.125" style="18" customWidth="1"/>
    <col min="3844" max="3844" width="25.625" style="18" customWidth="1"/>
    <col min="3845" max="3845" width="30.125" style="18" customWidth="1"/>
    <col min="3846" max="3846" width="16.875" style="18" customWidth="1"/>
    <col min="3847" max="3847" width="7.125" style="18" customWidth="1"/>
    <col min="3848" max="3848" width="10.75" style="18" customWidth="1"/>
    <col min="3849" max="3849" width="17.625" style="18" customWidth="1"/>
    <col min="3850" max="3850" width="8.25" style="18" customWidth="1"/>
    <col min="3851" max="3851" width="0" style="18" hidden="1" customWidth="1"/>
    <col min="3852" max="3852" width="9" style="18"/>
    <col min="3853" max="3853" width="8.875" style="18" customWidth="1"/>
    <col min="3854" max="4097" width="9" style="18"/>
    <col min="4098" max="4098" width="14.625" style="18" customWidth="1"/>
    <col min="4099" max="4099" width="19.125" style="18" customWidth="1"/>
    <col min="4100" max="4100" width="25.625" style="18" customWidth="1"/>
    <col min="4101" max="4101" width="30.125" style="18" customWidth="1"/>
    <col min="4102" max="4102" width="16.875" style="18" customWidth="1"/>
    <col min="4103" max="4103" width="7.125" style="18" customWidth="1"/>
    <col min="4104" max="4104" width="10.75" style="18" customWidth="1"/>
    <col min="4105" max="4105" width="17.625" style="18" customWidth="1"/>
    <col min="4106" max="4106" width="8.25" style="18" customWidth="1"/>
    <col min="4107" max="4107" width="0" style="18" hidden="1" customWidth="1"/>
    <col min="4108" max="4108" width="9" style="18"/>
    <col min="4109" max="4109" width="8.875" style="18" customWidth="1"/>
    <col min="4110" max="4353" width="9" style="18"/>
    <col min="4354" max="4354" width="14.625" style="18" customWidth="1"/>
    <col min="4355" max="4355" width="19.125" style="18" customWidth="1"/>
    <col min="4356" max="4356" width="25.625" style="18" customWidth="1"/>
    <col min="4357" max="4357" width="30.125" style="18" customWidth="1"/>
    <col min="4358" max="4358" width="16.875" style="18" customWidth="1"/>
    <col min="4359" max="4359" width="7.125" style="18" customWidth="1"/>
    <col min="4360" max="4360" width="10.75" style="18" customWidth="1"/>
    <col min="4361" max="4361" width="17.625" style="18" customWidth="1"/>
    <col min="4362" max="4362" width="8.25" style="18" customWidth="1"/>
    <col min="4363" max="4363" width="0" style="18" hidden="1" customWidth="1"/>
    <col min="4364" max="4364" width="9" style="18"/>
    <col min="4365" max="4365" width="8.875" style="18" customWidth="1"/>
    <col min="4366" max="4609" width="9" style="18"/>
    <col min="4610" max="4610" width="14.625" style="18" customWidth="1"/>
    <col min="4611" max="4611" width="19.125" style="18" customWidth="1"/>
    <col min="4612" max="4612" width="25.625" style="18" customWidth="1"/>
    <col min="4613" max="4613" width="30.125" style="18" customWidth="1"/>
    <col min="4614" max="4614" width="16.875" style="18" customWidth="1"/>
    <col min="4615" max="4615" width="7.125" style="18" customWidth="1"/>
    <col min="4616" max="4616" width="10.75" style="18" customWidth="1"/>
    <col min="4617" max="4617" width="17.625" style="18" customWidth="1"/>
    <col min="4618" max="4618" width="8.25" style="18" customWidth="1"/>
    <col min="4619" max="4619" width="0" style="18" hidden="1" customWidth="1"/>
    <col min="4620" max="4620" width="9" style="18"/>
    <col min="4621" max="4621" width="8.875" style="18" customWidth="1"/>
    <col min="4622" max="4865" width="9" style="18"/>
    <col min="4866" max="4866" width="14.625" style="18" customWidth="1"/>
    <col min="4867" max="4867" width="19.125" style="18" customWidth="1"/>
    <col min="4868" max="4868" width="25.625" style="18" customWidth="1"/>
    <col min="4869" max="4869" width="30.125" style="18" customWidth="1"/>
    <col min="4870" max="4870" width="16.875" style="18" customWidth="1"/>
    <col min="4871" max="4871" width="7.125" style="18" customWidth="1"/>
    <col min="4872" max="4872" width="10.75" style="18" customWidth="1"/>
    <col min="4873" max="4873" width="17.625" style="18" customWidth="1"/>
    <col min="4874" max="4874" width="8.25" style="18" customWidth="1"/>
    <col min="4875" max="4875" width="0" style="18" hidden="1" customWidth="1"/>
    <col min="4876" max="4876" width="9" style="18"/>
    <col min="4877" max="4877" width="8.875" style="18" customWidth="1"/>
    <col min="4878" max="5121" width="9" style="18"/>
    <col min="5122" max="5122" width="14.625" style="18" customWidth="1"/>
    <col min="5123" max="5123" width="19.125" style="18" customWidth="1"/>
    <col min="5124" max="5124" width="25.625" style="18" customWidth="1"/>
    <col min="5125" max="5125" width="30.125" style="18" customWidth="1"/>
    <col min="5126" max="5126" width="16.875" style="18" customWidth="1"/>
    <col min="5127" max="5127" width="7.125" style="18" customWidth="1"/>
    <col min="5128" max="5128" width="10.75" style="18" customWidth="1"/>
    <col min="5129" max="5129" width="17.625" style="18" customWidth="1"/>
    <col min="5130" max="5130" width="8.25" style="18" customWidth="1"/>
    <col min="5131" max="5131" width="0" style="18" hidden="1" customWidth="1"/>
    <col min="5132" max="5132" width="9" style="18"/>
    <col min="5133" max="5133" width="8.875" style="18" customWidth="1"/>
    <col min="5134" max="5377" width="9" style="18"/>
    <col min="5378" max="5378" width="14.625" style="18" customWidth="1"/>
    <col min="5379" max="5379" width="19.125" style="18" customWidth="1"/>
    <col min="5380" max="5380" width="25.625" style="18" customWidth="1"/>
    <col min="5381" max="5381" width="30.125" style="18" customWidth="1"/>
    <col min="5382" max="5382" width="16.875" style="18" customWidth="1"/>
    <col min="5383" max="5383" width="7.125" style="18" customWidth="1"/>
    <col min="5384" max="5384" width="10.75" style="18" customWidth="1"/>
    <col min="5385" max="5385" width="17.625" style="18" customWidth="1"/>
    <col min="5386" max="5386" width="8.25" style="18" customWidth="1"/>
    <col min="5387" max="5387" width="0" style="18" hidden="1" customWidth="1"/>
    <col min="5388" max="5388" width="9" style="18"/>
    <col min="5389" max="5389" width="8.875" style="18" customWidth="1"/>
    <col min="5390" max="5633" width="9" style="18"/>
    <col min="5634" max="5634" width="14.625" style="18" customWidth="1"/>
    <col min="5635" max="5635" width="19.125" style="18" customWidth="1"/>
    <col min="5636" max="5636" width="25.625" style="18" customWidth="1"/>
    <col min="5637" max="5637" width="30.125" style="18" customWidth="1"/>
    <col min="5638" max="5638" width="16.875" style="18" customWidth="1"/>
    <col min="5639" max="5639" width="7.125" style="18" customWidth="1"/>
    <col min="5640" max="5640" width="10.75" style="18" customWidth="1"/>
    <col min="5641" max="5641" width="17.625" style="18" customWidth="1"/>
    <col min="5642" max="5642" width="8.25" style="18" customWidth="1"/>
    <col min="5643" max="5643" width="0" style="18" hidden="1" customWidth="1"/>
    <col min="5644" max="5644" width="9" style="18"/>
    <col min="5645" max="5645" width="8.875" style="18" customWidth="1"/>
    <col min="5646" max="5889" width="9" style="18"/>
    <col min="5890" max="5890" width="14.625" style="18" customWidth="1"/>
    <col min="5891" max="5891" width="19.125" style="18" customWidth="1"/>
    <col min="5892" max="5892" width="25.625" style="18" customWidth="1"/>
    <col min="5893" max="5893" width="30.125" style="18" customWidth="1"/>
    <col min="5894" max="5894" width="16.875" style="18" customWidth="1"/>
    <col min="5895" max="5895" width="7.125" style="18" customWidth="1"/>
    <col min="5896" max="5896" width="10.75" style="18" customWidth="1"/>
    <col min="5897" max="5897" width="17.625" style="18" customWidth="1"/>
    <col min="5898" max="5898" width="8.25" style="18" customWidth="1"/>
    <col min="5899" max="5899" width="0" style="18" hidden="1" customWidth="1"/>
    <col min="5900" max="5900" width="9" style="18"/>
    <col min="5901" max="5901" width="8.875" style="18" customWidth="1"/>
    <col min="5902" max="6145" width="9" style="18"/>
    <col min="6146" max="6146" width="14.625" style="18" customWidth="1"/>
    <col min="6147" max="6147" width="19.125" style="18" customWidth="1"/>
    <col min="6148" max="6148" width="25.625" style="18" customWidth="1"/>
    <col min="6149" max="6149" width="30.125" style="18" customWidth="1"/>
    <col min="6150" max="6150" width="16.875" style="18" customWidth="1"/>
    <col min="6151" max="6151" width="7.125" style="18" customWidth="1"/>
    <col min="6152" max="6152" width="10.75" style="18" customWidth="1"/>
    <col min="6153" max="6153" width="17.625" style="18" customWidth="1"/>
    <col min="6154" max="6154" width="8.25" style="18" customWidth="1"/>
    <col min="6155" max="6155" width="0" style="18" hidden="1" customWidth="1"/>
    <col min="6156" max="6156" width="9" style="18"/>
    <col min="6157" max="6157" width="8.875" style="18" customWidth="1"/>
    <col min="6158" max="6401" width="9" style="18"/>
    <col min="6402" max="6402" width="14.625" style="18" customWidth="1"/>
    <col min="6403" max="6403" width="19.125" style="18" customWidth="1"/>
    <col min="6404" max="6404" width="25.625" style="18" customWidth="1"/>
    <col min="6405" max="6405" width="30.125" style="18" customWidth="1"/>
    <col min="6406" max="6406" width="16.875" style="18" customWidth="1"/>
    <col min="6407" max="6407" width="7.125" style="18" customWidth="1"/>
    <col min="6408" max="6408" width="10.75" style="18" customWidth="1"/>
    <col min="6409" max="6409" width="17.625" style="18" customWidth="1"/>
    <col min="6410" max="6410" width="8.25" style="18" customWidth="1"/>
    <col min="6411" max="6411" width="0" style="18" hidden="1" customWidth="1"/>
    <col min="6412" max="6412" width="9" style="18"/>
    <col min="6413" max="6413" width="8.875" style="18" customWidth="1"/>
    <col min="6414" max="6657" width="9" style="18"/>
    <col min="6658" max="6658" width="14.625" style="18" customWidth="1"/>
    <col min="6659" max="6659" width="19.125" style="18" customWidth="1"/>
    <col min="6660" max="6660" width="25.625" style="18" customWidth="1"/>
    <col min="6661" max="6661" width="30.125" style="18" customWidth="1"/>
    <col min="6662" max="6662" width="16.875" style="18" customWidth="1"/>
    <col min="6663" max="6663" width="7.125" style="18" customWidth="1"/>
    <col min="6664" max="6664" width="10.75" style="18" customWidth="1"/>
    <col min="6665" max="6665" width="17.625" style="18" customWidth="1"/>
    <col min="6666" max="6666" width="8.25" style="18" customWidth="1"/>
    <col min="6667" max="6667" width="0" style="18" hidden="1" customWidth="1"/>
    <col min="6668" max="6668" width="9" style="18"/>
    <col min="6669" max="6669" width="8.875" style="18" customWidth="1"/>
    <col min="6670" max="6913" width="9" style="18"/>
    <col min="6914" max="6914" width="14.625" style="18" customWidth="1"/>
    <col min="6915" max="6915" width="19.125" style="18" customWidth="1"/>
    <col min="6916" max="6916" width="25.625" style="18" customWidth="1"/>
    <col min="6917" max="6917" width="30.125" style="18" customWidth="1"/>
    <col min="6918" max="6918" width="16.875" style="18" customWidth="1"/>
    <col min="6919" max="6919" width="7.125" style="18" customWidth="1"/>
    <col min="6920" max="6920" width="10.75" style="18" customWidth="1"/>
    <col min="6921" max="6921" width="17.625" style="18" customWidth="1"/>
    <col min="6922" max="6922" width="8.25" style="18" customWidth="1"/>
    <col min="6923" max="6923" width="0" style="18" hidden="1" customWidth="1"/>
    <col min="6924" max="6924" width="9" style="18"/>
    <col min="6925" max="6925" width="8.875" style="18" customWidth="1"/>
    <col min="6926" max="7169" width="9" style="18"/>
    <col min="7170" max="7170" width="14.625" style="18" customWidth="1"/>
    <col min="7171" max="7171" width="19.125" style="18" customWidth="1"/>
    <col min="7172" max="7172" width="25.625" style="18" customWidth="1"/>
    <col min="7173" max="7173" width="30.125" style="18" customWidth="1"/>
    <col min="7174" max="7174" width="16.875" style="18" customWidth="1"/>
    <col min="7175" max="7175" width="7.125" style="18" customWidth="1"/>
    <col min="7176" max="7176" width="10.75" style="18" customWidth="1"/>
    <col min="7177" max="7177" width="17.625" style="18" customWidth="1"/>
    <col min="7178" max="7178" width="8.25" style="18" customWidth="1"/>
    <col min="7179" max="7179" width="0" style="18" hidden="1" customWidth="1"/>
    <col min="7180" max="7180" width="9" style="18"/>
    <col min="7181" max="7181" width="8.875" style="18" customWidth="1"/>
    <col min="7182" max="7425" width="9" style="18"/>
    <col min="7426" max="7426" width="14.625" style="18" customWidth="1"/>
    <col min="7427" max="7427" width="19.125" style="18" customWidth="1"/>
    <col min="7428" max="7428" width="25.625" style="18" customWidth="1"/>
    <col min="7429" max="7429" width="30.125" style="18" customWidth="1"/>
    <col min="7430" max="7430" width="16.875" style="18" customWidth="1"/>
    <col min="7431" max="7431" width="7.125" style="18" customWidth="1"/>
    <col min="7432" max="7432" width="10.75" style="18" customWidth="1"/>
    <col min="7433" max="7433" width="17.625" style="18" customWidth="1"/>
    <col min="7434" max="7434" width="8.25" style="18" customWidth="1"/>
    <col min="7435" max="7435" width="0" style="18" hidden="1" customWidth="1"/>
    <col min="7436" max="7436" width="9" style="18"/>
    <col min="7437" max="7437" width="8.875" style="18" customWidth="1"/>
    <col min="7438" max="7681" width="9" style="18"/>
    <col min="7682" max="7682" width="14.625" style="18" customWidth="1"/>
    <col min="7683" max="7683" width="19.125" style="18" customWidth="1"/>
    <col min="7684" max="7684" width="25.625" style="18" customWidth="1"/>
    <col min="7685" max="7685" width="30.125" style="18" customWidth="1"/>
    <col min="7686" max="7686" width="16.875" style="18" customWidth="1"/>
    <col min="7687" max="7687" width="7.125" style="18" customWidth="1"/>
    <col min="7688" max="7688" width="10.75" style="18" customWidth="1"/>
    <col min="7689" max="7689" width="17.625" style="18" customWidth="1"/>
    <col min="7690" max="7690" width="8.25" style="18" customWidth="1"/>
    <col min="7691" max="7691" width="0" style="18" hidden="1" customWidth="1"/>
    <col min="7692" max="7692" width="9" style="18"/>
    <col min="7693" max="7693" width="8.875" style="18" customWidth="1"/>
    <col min="7694" max="7937" width="9" style="18"/>
    <col min="7938" max="7938" width="14.625" style="18" customWidth="1"/>
    <col min="7939" max="7939" width="19.125" style="18" customWidth="1"/>
    <col min="7940" max="7940" width="25.625" style="18" customWidth="1"/>
    <col min="7941" max="7941" width="30.125" style="18" customWidth="1"/>
    <col min="7942" max="7942" width="16.875" style="18" customWidth="1"/>
    <col min="7943" max="7943" width="7.125" style="18" customWidth="1"/>
    <col min="7944" max="7944" width="10.75" style="18" customWidth="1"/>
    <col min="7945" max="7945" width="17.625" style="18" customWidth="1"/>
    <col min="7946" max="7946" width="8.25" style="18" customWidth="1"/>
    <col min="7947" max="7947" width="0" style="18" hidden="1" customWidth="1"/>
    <col min="7948" max="7948" width="9" style="18"/>
    <col min="7949" max="7949" width="8.875" style="18" customWidth="1"/>
    <col min="7950" max="8193" width="9" style="18"/>
    <col min="8194" max="8194" width="14.625" style="18" customWidth="1"/>
    <col min="8195" max="8195" width="19.125" style="18" customWidth="1"/>
    <col min="8196" max="8196" width="25.625" style="18" customWidth="1"/>
    <col min="8197" max="8197" width="30.125" style="18" customWidth="1"/>
    <col min="8198" max="8198" width="16.875" style="18" customWidth="1"/>
    <col min="8199" max="8199" width="7.125" style="18" customWidth="1"/>
    <col min="8200" max="8200" width="10.75" style="18" customWidth="1"/>
    <col min="8201" max="8201" width="17.625" style="18" customWidth="1"/>
    <col min="8202" max="8202" width="8.25" style="18" customWidth="1"/>
    <col min="8203" max="8203" width="0" style="18" hidden="1" customWidth="1"/>
    <col min="8204" max="8204" width="9" style="18"/>
    <col min="8205" max="8205" width="8.875" style="18" customWidth="1"/>
    <col min="8206" max="8449" width="9" style="18"/>
    <col min="8450" max="8450" width="14.625" style="18" customWidth="1"/>
    <col min="8451" max="8451" width="19.125" style="18" customWidth="1"/>
    <col min="8452" max="8452" width="25.625" style="18" customWidth="1"/>
    <col min="8453" max="8453" width="30.125" style="18" customWidth="1"/>
    <col min="8454" max="8454" width="16.875" style="18" customWidth="1"/>
    <col min="8455" max="8455" width="7.125" style="18" customWidth="1"/>
    <col min="8456" max="8456" width="10.75" style="18" customWidth="1"/>
    <col min="8457" max="8457" width="17.625" style="18" customWidth="1"/>
    <col min="8458" max="8458" width="8.25" style="18" customWidth="1"/>
    <col min="8459" max="8459" width="0" style="18" hidden="1" customWidth="1"/>
    <col min="8460" max="8460" width="9" style="18"/>
    <col min="8461" max="8461" width="8.875" style="18" customWidth="1"/>
    <col min="8462" max="8705" width="9" style="18"/>
    <col min="8706" max="8706" width="14.625" style="18" customWidth="1"/>
    <col min="8707" max="8707" width="19.125" style="18" customWidth="1"/>
    <col min="8708" max="8708" width="25.625" style="18" customWidth="1"/>
    <col min="8709" max="8709" width="30.125" style="18" customWidth="1"/>
    <col min="8710" max="8710" width="16.875" style="18" customWidth="1"/>
    <col min="8711" max="8711" width="7.125" style="18" customWidth="1"/>
    <col min="8712" max="8712" width="10.75" style="18" customWidth="1"/>
    <col min="8713" max="8713" width="17.625" style="18" customWidth="1"/>
    <col min="8714" max="8714" width="8.25" style="18" customWidth="1"/>
    <col min="8715" max="8715" width="0" style="18" hidden="1" customWidth="1"/>
    <col min="8716" max="8716" width="9" style="18"/>
    <col min="8717" max="8717" width="8.875" style="18" customWidth="1"/>
    <col min="8718" max="8961" width="9" style="18"/>
    <col min="8962" max="8962" width="14.625" style="18" customWidth="1"/>
    <col min="8963" max="8963" width="19.125" style="18" customWidth="1"/>
    <col min="8964" max="8964" width="25.625" style="18" customWidth="1"/>
    <col min="8965" max="8965" width="30.125" style="18" customWidth="1"/>
    <col min="8966" max="8966" width="16.875" style="18" customWidth="1"/>
    <col min="8967" max="8967" width="7.125" style="18" customWidth="1"/>
    <col min="8968" max="8968" width="10.75" style="18" customWidth="1"/>
    <col min="8969" max="8969" width="17.625" style="18" customWidth="1"/>
    <col min="8970" max="8970" width="8.25" style="18" customWidth="1"/>
    <col min="8971" max="8971" width="0" style="18" hidden="1" customWidth="1"/>
    <col min="8972" max="8972" width="9" style="18"/>
    <col min="8973" max="8973" width="8.875" style="18" customWidth="1"/>
    <col min="8974" max="9217" width="9" style="18"/>
    <col min="9218" max="9218" width="14.625" style="18" customWidth="1"/>
    <col min="9219" max="9219" width="19.125" style="18" customWidth="1"/>
    <col min="9220" max="9220" width="25.625" style="18" customWidth="1"/>
    <col min="9221" max="9221" width="30.125" style="18" customWidth="1"/>
    <col min="9222" max="9222" width="16.875" style="18" customWidth="1"/>
    <col min="9223" max="9223" width="7.125" style="18" customWidth="1"/>
    <col min="9224" max="9224" width="10.75" style="18" customWidth="1"/>
    <col min="9225" max="9225" width="17.625" style="18" customWidth="1"/>
    <col min="9226" max="9226" width="8.25" style="18" customWidth="1"/>
    <col min="9227" max="9227" width="0" style="18" hidden="1" customWidth="1"/>
    <col min="9228" max="9228" width="9" style="18"/>
    <col min="9229" max="9229" width="8.875" style="18" customWidth="1"/>
    <col min="9230" max="9473" width="9" style="18"/>
    <col min="9474" max="9474" width="14.625" style="18" customWidth="1"/>
    <col min="9475" max="9475" width="19.125" style="18" customWidth="1"/>
    <col min="9476" max="9476" width="25.625" style="18" customWidth="1"/>
    <col min="9477" max="9477" width="30.125" style="18" customWidth="1"/>
    <col min="9478" max="9478" width="16.875" style="18" customWidth="1"/>
    <col min="9479" max="9479" width="7.125" style="18" customWidth="1"/>
    <col min="9480" max="9480" width="10.75" style="18" customWidth="1"/>
    <col min="9481" max="9481" width="17.625" style="18" customWidth="1"/>
    <col min="9482" max="9482" width="8.25" style="18" customWidth="1"/>
    <col min="9483" max="9483" width="0" style="18" hidden="1" customWidth="1"/>
    <col min="9484" max="9484" width="9" style="18"/>
    <col min="9485" max="9485" width="8.875" style="18" customWidth="1"/>
    <col min="9486" max="9729" width="9" style="18"/>
    <col min="9730" max="9730" width="14.625" style="18" customWidth="1"/>
    <col min="9731" max="9731" width="19.125" style="18" customWidth="1"/>
    <col min="9732" max="9732" width="25.625" style="18" customWidth="1"/>
    <col min="9733" max="9733" width="30.125" style="18" customWidth="1"/>
    <col min="9734" max="9734" width="16.875" style="18" customWidth="1"/>
    <col min="9735" max="9735" width="7.125" style="18" customWidth="1"/>
    <col min="9736" max="9736" width="10.75" style="18" customWidth="1"/>
    <col min="9737" max="9737" width="17.625" style="18" customWidth="1"/>
    <col min="9738" max="9738" width="8.25" style="18" customWidth="1"/>
    <col min="9739" max="9739" width="0" style="18" hidden="1" customWidth="1"/>
    <col min="9740" max="9740" width="9" style="18"/>
    <col min="9741" max="9741" width="8.875" style="18" customWidth="1"/>
    <col min="9742" max="9985" width="9" style="18"/>
    <col min="9986" max="9986" width="14.625" style="18" customWidth="1"/>
    <col min="9987" max="9987" width="19.125" style="18" customWidth="1"/>
    <col min="9988" max="9988" width="25.625" style="18" customWidth="1"/>
    <col min="9989" max="9989" width="30.125" style="18" customWidth="1"/>
    <col min="9990" max="9990" width="16.875" style="18" customWidth="1"/>
    <col min="9991" max="9991" width="7.125" style="18" customWidth="1"/>
    <col min="9992" max="9992" width="10.75" style="18" customWidth="1"/>
    <col min="9993" max="9993" width="17.625" style="18" customWidth="1"/>
    <col min="9994" max="9994" width="8.25" style="18" customWidth="1"/>
    <col min="9995" max="9995" width="0" style="18" hidden="1" customWidth="1"/>
    <col min="9996" max="9996" width="9" style="18"/>
    <col min="9997" max="9997" width="8.875" style="18" customWidth="1"/>
    <col min="9998" max="10241" width="9" style="18"/>
    <col min="10242" max="10242" width="14.625" style="18" customWidth="1"/>
    <col min="10243" max="10243" width="19.125" style="18" customWidth="1"/>
    <col min="10244" max="10244" width="25.625" style="18" customWidth="1"/>
    <col min="10245" max="10245" width="30.125" style="18" customWidth="1"/>
    <col min="10246" max="10246" width="16.875" style="18" customWidth="1"/>
    <col min="10247" max="10247" width="7.125" style="18" customWidth="1"/>
    <col min="10248" max="10248" width="10.75" style="18" customWidth="1"/>
    <col min="10249" max="10249" width="17.625" style="18" customWidth="1"/>
    <col min="10250" max="10250" width="8.25" style="18" customWidth="1"/>
    <col min="10251" max="10251" width="0" style="18" hidden="1" customWidth="1"/>
    <col min="10252" max="10252" width="9" style="18"/>
    <col min="10253" max="10253" width="8.875" style="18" customWidth="1"/>
    <col min="10254" max="10497" width="9" style="18"/>
    <col min="10498" max="10498" width="14.625" style="18" customWidth="1"/>
    <col min="10499" max="10499" width="19.125" style="18" customWidth="1"/>
    <col min="10500" max="10500" width="25.625" style="18" customWidth="1"/>
    <col min="10501" max="10501" width="30.125" style="18" customWidth="1"/>
    <col min="10502" max="10502" width="16.875" style="18" customWidth="1"/>
    <col min="10503" max="10503" width="7.125" style="18" customWidth="1"/>
    <col min="10504" max="10504" width="10.75" style="18" customWidth="1"/>
    <col min="10505" max="10505" width="17.625" style="18" customWidth="1"/>
    <col min="10506" max="10506" width="8.25" style="18" customWidth="1"/>
    <col min="10507" max="10507" width="0" style="18" hidden="1" customWidth="1"/>
    <col min="10508" max="10508" width="9" style="18"/>
    <col min="10509" max="10509" width="8.875" style="18" customWidth="1"/>
    <col min="10510" max="10753" width="9" style="18"/>
    <col min="10754" max="10754" width="14.625" style="18" customWidth="1"/>
    <col min="10755" max="10755" width="19.125" style="18" customWidth="1"/>
    <col min="10756" max="10756" width="25.625" style="18" customWidth="1"/>
    <col min="10757" max="10757" width="30.125" style="18" customWidth="1"/>
    <col min="10758" max="10758" width="16.875" style="18" customWidth="1"/>
    <col min="10759" max="10759" width="7.125" style="18" customWidth="1"/>
    <col min="10760" max="10760" width="10.75" style="18" customWidth="1"/>
    <col min="10761" max="10761" width="17.625" style="18" customWidth="1"/>
    <col min="10762" max="10762" width="8.25" style="18" customWidth="1"/>
    <col min="10763" max="10763" width="0" style="18" hidden="1" customWidth="1"/>
    <col min="10764" max="10764" width="9" style="18"/>
    <col min="10765" max="10765" width="8.875" style="18" customWidth="1"/>
    <col min="10766" max="11009" width="9" style="18"/>
    <col min="11010" max="11010" width="14.625" style="18" customWidth="1"/>
    <col min="11011" max="11011" width="19.125" style="18" customWidth="1"/>
    <col min="11012" max="11012" width="25.625" style="18" customWidth="1"/>
    <col min="11013" max="11013" width="30.125" style="18" customWidth="1"/>
    <col min="11014" max="11014" width="16.875" style="18" customWidth="1"/>
    <col min="11015" max="11015" width="7.125" style="18" customWidth="1"/>
    <col min="11016" max="11016" width="10.75" style="18" customWidth="1"/>
    <col min="11017" max="11017" width="17.625" style="18" customWidth="1"/>
    <col min="11018" max="11018" width="8.25" style="18" customWidth="1"/>
    <col min="11019" max="11019" width="0" style="18" hidden="1" customWidth="1"/>
    <col min="11020" max="11020" width="9" style="18"/>
    <col min="11021" max="11021" width="8.875" style="18" customWidth="1"/>
    <col min="11022" max="11265" width="9" style="18"/>
    <col min="11266" max="11266" width="14.625" style="18" customWidth="1"/>
    <col min="11267" max="11267" width="19.125" style="18" customWidth="1"/>
    <col min="11268" max="11268" width="25.625" style="18" customWidth="1"/>
    <col min="11269" max="11269" width="30.125" style="18" customWidth="1"/>
    <col min="11270" max="11270" width="16.875" style="18" customWidth="1"/>
    <col min="11271" max="11271" width="7.125" style="18" customWidth="1"/>
    <col min="11272" max="11272" width="10.75" style="18" customWidth="1"/>
    <col min="11273" max="11273" width="17.625" style="18" customWidth="1"/>
    <col min="11274" max="11274" width="8.25" style="18" customWidth="1"/>
    <col min="11275" max="11275" width="0" style="18" hidden="1" customWidth="1"/>
    <col min="11276" max="11276" width="9" style="18"/>
    <col min="11277" max="11277" width="8.875" style="18" customWidth="1"/>
    <col min="11278" max="11521" width="9" style="18"/>
    <col min="11522" max="11522" width="14.625" style="18" customWidth="1"/>
    <col min="11523" max="11523" width="19.125" style="18" customWidth="1"/>
    <col min="11524" max="11524" width="25.625" style="18" customWidth="1"/>
    <col min="11525" max="11525" width="30.125" style="18" customWidth="1"/>
    <col min="11526" max="11526" width="16.875" style="18" customWidth="1"/>
    <col min="11527" max="11527" width="7.125" style="18" customWidth="1"/>
    <col min="11528" max="11528" width="10.75" style="18" customWidth="1"/>
    <col min="11529" max="11529" width="17.625" style="18" customWidth="1"/>
    <col min="11530" max="11530" width="8.25" style="18" customWidth="1"/>
    <col min="11531" max="11531" width="0" style="18" hidden="1" customWidth="1"/>
    <col min="11532" max="11532" width="9" style="18"/>
    <col min="11533" max="11533" width="8.875" style="18" customWidth="1"/>
    <col min="11534" max="11777" width="9" style="18"/>
    <col min="11778" max="11778" width="14.625" style="18" customWidth="1"/>
    <col min="11779" max="11779" width="19.125" style="18" customWidth="1"/>
    <col min="11780" max="11780" width="25.625" style="18" customWidth="1"/>
    <col min="11781" max="11781" width="30.125" style="18" customWidth="1"/>
    <col min="11782" max="11782" width="16.875" style="18" customWidth="1"/>
    <col min="11783" max="11783" width="7.125" style="18" customWidth="1"/>
    <col min="11784" max="11784" width="10.75" style="18" customWidth="1"/>
    <col min="11785" max="11785" width="17.625" style="18" customWidth="1"/>
    <col min="11786" max="11786" width="8.25" style="18" customWidth="1"/>
    <col min="11787" max="11787" width="0" style="18" hidden="1" customWidth="1"/>
    <col min="11788" max="11788" width="9" style="18"/>
    <col min="11789" max="11789" width="8.875" style="18" customWidth="1"/>
    <col min="11790" max="12033" width="9" style="18"/>
    <col min="12034" max="12034" width="14.625" style="18" customWidth="1"/>
    <col min="12035" max="12035" width="19.125" style="18" customWidth="1"/>
    <col min="12036" max="12036" width="25.625" style="18" customWidth="1"/>
    <col min="12037" max="12037" width="30.125" style="18" customWidth="1"/>
    <col min="12038" max="12038" width="16.875" style="18" customWidth="1"/>
    <col min="12039" max="12039" width="7.125" style="18" customWidth="1"/>
    <col min="12040" max="12040" width="10.75" style="18" customWidth="1"/>
    <col min="12041" max="12041" width="17.625" style="18" customWidth="1"/>
    <col min="12042" max="12042" width="8.25" style="18" customWidth="1"/>
    <col min="12043" max="12043" width="0" style="18" hidden="1" customWidth="1"/>
    <col min="12044" max="12044" width="9" style="18"/>
    <col min="12045" max="12045" width="8.875" style="18" customWidth="1"/>
    <col min="12046" max="12289" width="9" style="18"/>
    <col min="12290" max="12290" width="14.625" style="18" customWidth="1"/>
    <col min="12291" max="12291" width="19.125" style="18" customWidth="1"/>
    <col min="12292" max="12292" width="25.625" style="18" customWidth="1"/>
    <col min="12293" max="12293" width="30.125" style="18" customWidth="1"/>
    <col min="12294" max="12294" width="16.875" style="18" customWidth="1"/>
    <col min="12295" max="12295" width="7.125" style="18" customWidth="1"/>
    <col min="12296" max="12296" width="10.75" style="18" customWidth="1"/>
    <col min="12297" max="12297" width="17.625" style="18" customWidth="1"/>
    <col min="12298" max="12298" width="8.25" style="18" customWidth="1"/>
    <col min="12299" max="12299" width="0" style="18" hidden="1" customWidth="1"/>
    <col min="12300" max="12300" width="9" style="18"/>
    <col min="12301" max="12301" width="8.875" style="18" customWidth="1"/>
    <col min="12302" max="12545" width="9" style="18"/>
    <col min="12546" max="12546" width="14.625" style="18" customWidth="1"/>
    <col min="12547" max="12547" width="19.125" style="18" customWidth="1"/>
    <col min="12548" max="12548" width="25.625" style="18" customWidth="1"/>
    <col min="12549" max="12549" width="30.125" style="18" customWidth="1"/>
    <col min="12550" max="12550" width="16.875" style="18" customWidth="1"/>
    <col min="12551" max="12551" width="7.125" style="18" customWidth="1"/>
    <col min="12552" max="12552" width="10.75" style="18" customWidth="1"/>
    <col min="12553" max="12553" width="17.625" style="18" customWidth="1"/>
    <col min="12554" max="12554" width="8.25" style="18" customWidth="1"/>
    <col min="12555" max="12555" width="0" style="18" hidden="1" customWidth="1"/>
    <col min="12556" max="12556" width="9" style="18"/>
    <col min="12557" max="12557" width="8.875" style="18" customWidth="1"/>
    <col min="12558" max="12801" width="9" style="18"/>
    <col min="12802" max="12802" width="14.625" style="18" customWidth="1"/>
    <col min="12803" max="12803" width="19.125" style="18" customWidth="1"/>
    <col min="12804" max="12804" width="25.625" style="18" customWidth="1"/>
    <col min="12805" max="12805" width="30.125" style="18" customWidth="1"/>
    <col min="12806" max="12806" width="16.875" style="18" customWidth="1"/>
    <col min="12807" max="12807" width="7.125" style="18" customWidth="1"/>
    <col min="12808" max="12808" width="10.75" style="18" customWidth="1"/>
    <col min="12809" max="12809" width="17.625" style="18" customWidth="1"/>
    <col min="12810" max="12810" width="8.25" style="18" customWidth="1"/>
    <col min="12811" max="12811" width="0" style="18" hidden="1" customWidth="1"/>
    <col min="12812" max="12812" width="9" style="18"/>
    <col min="12813" max="12813" width="8.875" style="18" customWidth="1"/>
    <col min="12814" max="13057" width="9" style="18"/>
    <col min="13058" max="13058" width="14.625" style="18" customWidth="1"/>
    <col min="13059" max="13059" width="19.125" style="18" customWidth="1"/>
    <col min="13060" max="13060" width="25.625" style="18" customWidth="1"/>
    <col min="13061" max="13061" width="30.125" style="18" customWidth="1"/>
    <col min="13062" max="13062" width="16.875" style="18" customWidth="1"/>
    <col min="13063" max="13063" width="7.125" style="18" customWidth="1"/>
    <col min="13064" max="13064" width="10.75" style="18" customWidth="1"/>
    <col min="13065" max="13065" width="17.625" style="18" customWidth="1"/>
    <col min="13066" max="13066" width="8.25" style="18" customWidth="1"/>
    <col min="13067" max="13067" width="0" style="18" hidden="1" customWidth="1"/>
    <col min="13068" max="13068" width="9" style="18"/>
    <col min="13069" max="13069" width="8.875" style="18" customWidth="1"/>
    <col min="13070" max="13313" width="9" style="18"/>
    <col min="13314" max="13314" width="14.625" style="18" customWidth="1"/>
    <col min="13315" max="13315" width="19.125" style="18" customWidth="1"/>
    <col min="13316" max="13316" width="25.625" style="18" customWidth="1"/>
    <col min="13317" max="13317" width="30.125" style="18" customWidth="1"/>
    <col min="13318" max="13318" width="16.875" style="18" customWidth="1"/>
    <col min="13319" max="13319" width="7.125" style="18" customWidth="1"/>
    <col min="13320" max="13320" width="10.75" style="18" customWidth="1"/>
    <col min="13321" max="13321" width="17.625" style="18" customWidth="1"/>
    <col min="13322" max="13322" width="8.25" style="18" customWidth="1"/>
    <col min="13323" max="13323" width="0" style="18" hidden="1" customWidth="1"/>
    <col min="13324" max="13324" width="9" style="18"/>
    <col min="13325" max="13325" width="8.875" style="18" customWidth="1"/>
    <col min="13326" max="13569" width="9" style="18"/>
    <col min="13570" max="13570" width="14.625" style="18" customWidth="1"/>
    <col min="13571" max="13571" width="19.125" style="18" customWidth="1"/>
    <col min="13572" max="13572" width="25.625" style="18" customWidth="1"/>
    <col min="13573" max="13573" width="30.125" style="18" customWidth="1"/>
    <col min="13574" max="13574" width="16.875" style="18" customWidth="1"/>
    <col min="13575" max="13575" width="7.125" style="18" customWidth="1"/>
    <col min="13576" max="13576" width="10.75" style="18" customWidth="1"/>
    <col min="13577" max="13577" width="17.625" style="18" customWidth="1"/>
    <col min="13578" max="13578" width="8.25" style="18" customWidth="1"/>
    <col min="13579" max="13579" width="0" style="18" hidden="1" customWidth="1"/>
    <col min="13580" max="13580" width="9" style="18"/>
    <col min="13581" max="13581" width="8.875" style="18" customWidth="1"/>
    <col min="13582" max="13825" width="9" style="18"/>
    <col min="13826" max="13826" width="14.625" style="18" customWidth="1"/>
    <col min="13827" max="13827" width="19.125" style="18" customWidth="1"/>
    <col min="13828" max="13828" width="25.625" style="18" customWidth="1"/>
    <col min="13829" max="13829" width="30.125" style="18" customWidth="1"/>
    <col min="13830" max="13830" width="16.875" style="18" customWidth="1"/>
    <col min="13831" max="13831" width="7.125" style="18" customWidth="1"/>
    <col min="13832" max="13832" width="10.75" style="18" customWidth="1"/>
    <col min="13833" max="13833" width="17.625" style="18" customWidth="1"/>
    <col min="13834" max="13834" width="8.25" style="18" customWidth="1"/>
    <col min="13835" max="13835" width="0" style="18" hidden="1" customWidth="1"/>
    <col min="13836" max="13836" width="9" style="18"/>
    <col min="13837" max="13837" width="8.875" style="18" customWidth="1"/>
    <col min="13838" max="14081" width="9" style="18"/>
    <col min="14082" max="14082" width="14.625" style="18" customWidth="1"/>
    <col min="14083" max="14083" width="19.125" style="18" customWidth="1"/>
    <col min="14084" max="14084" width="25.625" style="18" customWidth="1"/>
    <col min="14085" max="14085" width="30.125" style="18" customWidth="1"/>
    <col min="14086" max="14086" width="16.875" style="18" customWidth="1"/>
    <col min="14087" max="14087" width="7.125" style="18" customWidth="1"/>
    <col min="14088" max="14088" width="10.75" style="18" customWidth="1"/>
    <col min="14089" max="14089" width="17.625" style="18" customWidth="1"/>
    <col min="14090" max="14090" width="8.25" style="18" customWidth="1"/>
    <col min="14091" max="14091" width="0" style="18" hidden="1" customWidth="1"/>
    <col min="14092" max="14092" width="9" style="18"/>
    <col min="14093" max="14093" width="8.875" style="18" customWidth="1"/>
    <col min="14094" max="14337" width="9" style="18"/>
    <col min="14338" max="14338" width="14.625" style="18" customWidth="1"/>
    <col min="14339" max="14339" width="19.125" style="18" customWidth="1"/>
    <col min="14340" max="14340" width="25.625" style="18" customWidth="1"/>
    <col min="14341" max="14341" width="30.125" style="18" customWidth="1"/>
    <col min="14342" max="14342" width="16.875" style="18" customWidth="1"/>
    <col min="14343" max="14343" width="7.125" style="18" customWidth="1"/>
    <col min="14344" max="14344" width="10.75" style="18" customWidth="1"/>
    <col min="14345" max="14345" width="17.625" style="18" customWidth="1"/>
    <col min="14346" max="14346" width="8.25" style="18" customWidth="1"/>
    <col min="14347" max="14347" width="0" style="18" hidden="1" customWidth="1"/>
    <col min="14348" max="14348" width="9" style="18"/>
    <col min="14349" max="14349" width="8.875" style="18" customWidth="1"/>
    <col min="14350" max="14593" width="9" style="18"/>
    <col min="14594" max="14594" width="14.625" style="18" customWidth="1"/>
    <col min="14595" max="14595" width="19.125" style="18" customWidth="1"/>
    <col min="14596" max="14596" width="25.625" style="18" customWidth="1"/>
    <col min="14597" max="14597" width="30.125" style="18" customWidth="1"/>
    <col min="14598" max="14598" width="16.875" style="18" customWidth="1"/>
    <col min="14599" max="14599" width="7.125" style="18" customWidth="1"/>
    <col min="14600" max="14600" width="10.75" style="18" customWidth="1"/>
    <col min="14601" max="14601" width="17.625" style="18" customWidth="1"/>
    <col min="14602" max="14602" width="8.25" style="18" customWidth="1"/>
    <col min="14603" max="14603" width="0" style="18" hidden="1" customWidth="1"/>
    <col min="14604" max="14604" width="9" style="18"/>
    <col min="14605" max="14605" width="8.875" style="18" customWidth="1"/>
    <col min="14606" max="14849" width="9" style="18"/>
    <col min="14850" max="14850" width="14.625" style="18" customWidth="1"/>
    <col min="14851" max="14851" width="19.125" style="18" customWidth="1"/>
    <col min="14852" max="14852" width="25.625" style="18" customWidth="1"/>
    <col min="14853" max="14853" width="30.125" style="18" customWidth="1"/>
    <col min="14854" max="14854" width="16.875" style="18" customWidth="1"/>
    <col min="14855" max="14855" width="7.125" style="18" customWidth="1"/>
    <col min="14856" max="14856" width="10.75" style="18" customWidth="1"/>
    <col min="14857" max="14857" width="17.625" style="18" customWidth="1"/>
    <col min="14858" max="14858" width="8.25" style="18" customWidth="1"/>
    <col min="14859" max="14859" width="0" style="18" hidden="1" customWidth="1"/>
    <col min="14860" max="14860" width="9" style="18"/>
    <col min="14861" max="14861" width="8.875" style="18" customWidth="1"/>
    <col min="14862" max="15105" width="9" style="18"/>
    <col min="15106" max="15106" width="14.625" style="18" customWidth="1"/>
    <col min="15107" max="15107" width="19.125" style="18" customWidth="1"/>
    <col min="15108" max="15108" width="25.625" style="18" customWidth="1"/>
    <col min="15109" max="15109" width="30.125" style="18" customWidth="1"/>
    <col min="15110" max="15110" width="16.875" style="18" customWidth="1"/>
    <col min="15111" max="15111" width="7.125" style="18" customWidth="1"/>
    <col min="15112" max="15112" width="10.75" style="18" customWidth="1"/>
    <col min="15113" max="15113" width="17.625" style="18" customWidth="1"/>
    <col min="15114" max="15114" width="8.25" style="18" customWidth="1"/>
    <col min="15115" max="15115" width="0" style="18" hidden="1" customWidth="1"/>
    <col min="15116" max="15116" width="9" style="18"/>
    <col min="15117" max="15117" width="8.875" style="18" customWidth="1"/>
    <col min="15118" max="15361" width="9" style="18"/>
    <col min="15362" max="15362" width="14.625" style="18" customWidth="1"/>
    <col min="15363" max="15363" width="19.125" style="18" customWidth="1"/>
    <col min="15364" max="15364" width="25.625" style="18" customWidth="1"/>
    <col min="15365" max="15365" width="30.125" style="18" customWidth="1"/>
    <col min="15366" max="15366" width="16.875" style="18" customWidth="1"/>
    <col min="15367" max="15367" width="7.125" style="18" customWidth="1"/>
    <col min="15368" max="15368" width="10.75" style="18" customWidth="1"/>
    <col min="15369" max="15369" width="17.625" style="18" customWidth="1"/>
    <col min="15370" max="15370" width="8.25" style="18" customWidth="1"/>
    <col min="15371" max="15371" width="0" style="18" hidden="1" customWidth="1"/>
    <col min="15372" max="15372" width="9" style="18"/>
    <col min="15373" max="15373" width="8.875" style="18" customWidth="1"/>
    <col min="15374" max="15617" width="9" style="18"/>
    <col min="15618" max="15618" width="14.625" style="18" customWidth="1"/>
    <col min="15619" max="15619" width="19.125" style="18" customWidth="1"/>
    <col min="15620" max="15620" width="25.625" style="18" customWidth="1"/>
    <col min="15621" max="15621" width="30.125" style="18" customWidth="1"/>
    <col min="15622" max="15622" width="16.875" style="18" customWidth="1"/>
    <col min="15623" max="15623" width="7.125" style="18" customWidth="1"/>
    <col min="15624" max="15624" width="10.75" style="18" customWidth="1"/>
    <col min="15625" max="15625" width="17.625" style="18" customWidth="1"/>
    <col min="15626" max="15626" width="8.25" style="18" customWidth="1"/>
    <col min="15627" max="15627" width="0" style="18" hidden="1" customWidth="1"/>
    <col min="15628" max="15628" width="9" style="18"/>
    <col min="15629" max="15629" width="8.875" style="18" customWidth="1"/>
    <col min="15630" max="15873" width="9" style="18"/>
    <col min="15874" max="15874" width="14.625" style="18" customWidth="1"/>
    <col min="15875" max="15875" width="19.125" style="18" customWidth="1"/>
    <col min="15876" max="15876" width="25.625" style="18" customWidth="1"/>
    <col min="15877" max="15877" width="30.125" style="18" customWidth="1"/>
    <col min="15878" max="15878" width="16.875" style="18" customWidth="1"/>
    <col min="15879" max="15879" width="7.125" style="18" customWidth="1"/>
    <col min="15880" max="15880" width="10.75" style="18" customWidth="1"/>
    <col min="15881" max="15881" width="17.625" style="18" customWidth="1"/>
    <col min="15882" max="15882" width="8.25" style="18" customWidth="1"/>
    <col min="15883" max="15883" width="0" style="18" hidden="1" customWidth="1"/>
    <col min="15884" max="15884" width="9" style="18"/>
    <col min="15885" max="15885" width="8.875" style="18" customWidth="1"/>
    <col min="15886" max="16129" width="9" style="18"/>
    <col min="16130" max="16130" width="14.625" style="18" customWidth="1"/>
    <col min="16131" max="16131" width="19.125" style="18" customWidth="1"/>
    <col min="16132" max="16132" width="25.625" style="18" customWidth="1"/>
    <col min="16133" max="16133" width="30.125" style="18" customWidth="1"/>
    <col min="16134" max="16134" width="16.875" style="18" customWidth="1"/>
    <col min="16135" max="16135" width="7.125" style="18" customWidth="1"/>
    <col min="16136" max="16136" width="10.75" style="18" customWidth="1"/>
    <col min="16137" max="16137" width="17.625" style="18" customWidth="1"/>
    <col min="16138" max="16138" width="8.25" style="18" customWidth="1"/>
    <col min="16139" max="16139" width="0" style="18" hidden="1" customWidth="1"/>
    <col min="16140" max="16140" width="9" style="18"/>
    <col min="16141" max="16141" width="8.875" style="18" customWidth="1"/>
    <col min="16142" max="16384" width="9" style="18"/>
  </cols>
  <sheetData>
    <row r="1" spans="1:11" s="50" customFormat="1" ht="13.5" thickBot="1">
      <c r="A1" s="45"/>
      <c r="B1" s="46"/>
      <c r="C1" s="46"/>
      <c r="D1" s="46"/>
      <c r="E1" s="46"/>
      <c r="F1" s="46"/>
      <c r="G1" s="47"/>
      <c r="H1" s="48"/>
      <c r="I1" s="23"/>
      <c r="J1" s="49"/>
    </row>
    <row r="2" spans="1:11" s="50" customFormat="1" ht="15" customHeight="1">
      <c r="A2" s="51" t="s">
        <v>100</v>
      </c>
      <c r="B2" s="297" t="s">
        <v>186</v>
      </c>
      <c r="C2" s="297"/>
      <c r="D2" s="297"/>
      <c r="E2" s="297"/>
      <c r="F2" s="297"/>
      <c r="G2" s="297"/>
      <c r="H2" s="297"/>
      <c r="I2" s="297"/>
      <c r="J2" s="49"/>
      <c r="K2" s="50" t="s">
        <v>101</v>
      </c>
    </row>
    <row r="3" spans="1:11" s="50" customFormat="1" ht="25.5" customHeight="1">
      <c r="A3" s="52" t="s">
        <v>102</v>
      </c>
      <c r="B3" s="297"/>
      <c r="C3" s="297"/>
      <c r="D3" s="297"/>
      <c r="E3" s="297"/>
      <c r="F3" s="297"/>
      <c r="G3" s="297"/>
      <c r="H3" s="297"/>
      <c r="I3" s="297"/>
      <c r="J3" s="49"/>
      <c r="K3" s="50" t="s">
        <v>103</v>
      </c>
    </row>
    <row r="4" spans="1:11" s="50" customFormat="1" ht="18" customHeight="1">
      <c r="A4" s="51" t="s">
        <v>104</v>
      </c>
      <c r="B4" s="297"/>
      <c r="C4" s="297"/>
      <c r="D4" s="297"/>
      <c r="E4" s="297"/>
      <c r="F4" s="297"/>
      <c r="G4" s="297"/>
      <c r="H4" s="297"/>
      <c r="I4" s="297"/>
      <c r="J4" s="49"/>
      <c r="K4" s="50" t="s">
        <v>105</v>
      </c>
    </row>
    <row r="5" spans="1:11" s="50" customFormat="1" ht="19.5" customHeight="1">
      <c r="A5" s="53" t="s">
        <v>101</v>
      </c>
      <c r="B5" s="85" t="s">
        <v>103</v>
      </c>
      <c r="C5" s="85" t="s">
        <v>106</v>
      </c>
      <c r="D5" s="85" t="s">
        <v>105</v>
      </c>
      <c r="E5" s="85"/>
      <c r="F5" s="55" t="s">
        <v>107</v>
      </c>
      <c r="G5" s="298" t="s">
        <v>108</v>
      </c>
      <c r="H5" s="298"/>
      <c r="I5" s="298"/>
      <c r="J5" s="56"/>
      <c r="K5" s="50" t="s">
        <v>106</v>
      </c>
    </row>
    <row r="6" spans="1:11" s="50" customFormat="1" ht="15" customHeight="1" thickBot="1">
      <c r="A6" s="57">
        <f>COUNTIF(G9:G988,"Passed")</f>
        <v>20</v>
      </c>
      <c r="B6" s="58">
        <f>COUNTIF(G9:G988,"Failed")</f>
        <v>4</v>
      </c>
      <c r="C6" s="58">
        <v>1</v>
      </c>
      <c r="D6" s="58">
        <f>COUNTIF(G$9:G$988,"Blocked")</f>
        <v>0</v>
      </c>
      <c r="E6" s="58"/>
      <c r="F6" s="59">
        <f>COUNTIF(G$9:G$988,"Skipped")</f>
        <v>0</v>
      </c>
      <c r="G6" s="299">
        <f>COUNTA(A9:A988)</f>
        <v>25</v>
      </c>
      <c r="H6" s="299"/>
      <c r="I6" s="299"/>
      <c r="J6" s="56"/>
      <c r="K6" s="50" t="s">
        <v>107</v>
      </c>
    </row>
    <row r="7" spans="1:11" s="50" customFormat="1" ht="15" customHeight="1">
      <c r="D7" s="60"/>
      <c r="E7" s="60"/>
      <c r="F7" s="60"/>
      <c r="G7" s="60"/>
      <c r="H7" s="60"/>
      <c r="I7" s="60"/>
      <c r="J7" s="56"/>
    </row>
    <row r="8" spans="1:11" s="50" customFormat="1" ht="25.5" customHeight="1">
      <c r="A8" s="61" t="s">
        <v>109</v>
      </c>
      <c r="B8" s="61" t="s">
        <v>110</v>
      </c>
      <c r="C8" s="61" t="s">
        <v>111</v>
      </c>
      <c r="D8" s="61" t="s">
        <v>112</v>
      </c>
      <c r="E8" s="62" t="s">
        <v>166</v>
      </c>
      <c r="F8" s="62" t="s">
        <v>113</v>
      </c>
      <c r="G8" s="62" t="s">
        <v>114</v>
      </c>
      <c r="H8" s="62" t="s">
        <v>115</v>
      </c>
      <c r="I8" s="61" t="s">
        <v>29</v>
      </c>
      <c r="J8" s="63"/>
    </row>
    <row r="9" spans="1:11" s="50" customFormat="1" ht="15.75" customHeight="1">
      <c r="A9" s="64"/>
      <c r="B9" s="65" t="s">
        <v>32</v>
      </c>
      <c r="C9" s="66"/>
      <c r="D9" s="66"/>
      <c r="E9" s="66"/>
      <c r="F9" s="66"/>
      <c r="G9" s="66"/>
      <c r="H9" s="66"/>
      <c r="I9" s="67"/>
      <c r="J9" s="68"/>
    </row>
    <row r="10" spans="1:11" s="75" customFormat="1" ht="159" customHeight="1">
      <c r="A10" s="69" t="str">
        <f>IF(OR(B10&lt;&gt;"",D10&lt;&gt;""),"["&amp;TEXT($B$2,"##")&amp;"-"&amp;TEXT(ROW()-10,"##")&amp;"]","")</f>
        <v>[TOEIC-Configure-Availability-Submission-]</v>
      </c>
      <c r="B10" s="69" t="s">
        <v>194</v>
      </c>
      <c r="C10" s="69" t="s">
        <v>263</v>
      </c>
      <c r="D10" s="70" t="s">
        <v>262</v>
      </c>
      <c r="E10" s="70" t="s">
        <v>167</v>
      </c>
      <c r="F10" s="70" t="s">
        <v>163</v>
      </c>
      <c r="G10" s="72" t="s">
        <v>101</v>
      </c>
      <c r="H10" s="81">
        <v>43826</v>
      </c>
      <c r="I10" s="73"/>
      <c r="J10" s="74"/>
    </row>
    <row r="11" spans="1:11" ht="205.5" customHeight="1">
      <c r="A11" s="69" t="str">
        <f>IF(OR(B11&lt;&gt;"",D11&lt;&gt;""),"["&amp;TEXT($B$2,"##")&amp;"-"&amp;TEXT(ROW()-10,"##")&amp;"]","")</f>
        <v>[TOEIC-Configure-Availability-Submission-1]</v>
      </c>
      <c r="B11" s="69" t="s">
        <v>177</v>
      </c>
      <c r="C11" s="69" t="s">
        <v>263</v>
      </c>
      <c r="D11" s="76" t="s">
        <v>264</v>
      </c>
      <c r="E11" s="70" t="s">
        <v>167</v>
      </c>
      <c r="F11" s="70" t="s">
        <v>163</v>
      </c>
      <c r="G11" s="69" t="s">
        <v>101</v>
      </c>
      <c r="H11" s="81">
        <v>43826</v>
      </c>
      <c r="I11" s="73"/>
      <c r="J11" s="74"/>
    </row>
    <row r="12" spans="1:11" ht="181.5" customHeight="1">
      <c r="A12" s="69" t="str">
        <f>IF(OR(B12&lt;&gt;"",D12&lt;&gt;""),"["&amp;TEXT($B$2,"##")&amp;"-"&amp;TEXT(ROW()-10,"##")&amp;"]","")</f>
        <v>[TOEIC-Configure-Availability-Submission-2]</v>
      </c>
      <c r="B12" s="69" t="s">
        <v>278</v>
      </c>
      <c r="C12" s="69" t="s">
        <v>265</v>
      </c>
      <c r="D12" s="112" t="s">
        <v>266</v>
      </c>
      <c r="E12" s="70" t="s">
        <v>167</v>
      </c>
      <c r="F12" s="70" t="s">
        <v>163</v>
      </c>
      <c r="G12" s="69" t="s">
        <v>101</v>
      </c>
      <c r="H12" s="81">
        <v>43826</v>
      </c>
      <c r="I12" s="73"/>
      <c r="J12" s="74"/>
    </row>
    <row r="13" spans="1:11" ht="175.5" customHeight="1">
      <c r="A13" s="69" t="str">
        <f t="shared" ref="A13:A30" si="0">IF(OR(B13&lt;&gt;"",D13&lt;&gt;""),"["&amp;TEXT($B$2,"##")&amp;"-"&amp;TEXT(ROW()-10,"##")&amp;"]","")</f>
        <v>[TOEIC-Configure-Availability-Submission-3]</v>
      </c>
      <c r="B13" s="69" t="s">
        <v>271</v>
      </c>
      <c r="C13" s="69" t="s">
        <v>267</v>
      </c>
      <c r="D13" s="112" t="s">
        <v>266</v>
      </c>
      <c r="E13" s="114" t="s">
        <v>167</v>
      </c>
      <c r="F13" s="70" t="s">
        <v>163</v>
      </c>
      <c r="G13" s="69" t="s">
        <v>101</v>
      </c>
      <c r="H13" s="69" t="s">
        <v>164</v>
      </c>
      <c r="I13" s="73"/>
      <c r="J13" s="74"/>
    </row>
    <row r="14" spans="1:11" s="50" customFormat="1" ht="182.25" customHeight="1">
      <c r="A14" s="118" t="str">
        <f t="shared" si="0"/>
        <v>[TOEIC-Configure-Availability-Submission-4]</v>
      </c>
      <c r="B14" s="118" t="s">
        <v>270</v>
      </c>
      <c r="C14" s="119" t="s">
        <v>268</v>
      </c>
      <c r="D14" s="120" t="s">
        <v>266</v>
      </c>
      <c r="E14" s="114" t="s">
        <v>167</v>
      </c>
      <c r="F14" s="121" t="s">
        <v>163</v>
      </c>
      <c r="G14" s="118" t="s">
        <v>101</v>
      </c>
      <c r="H14" s="81">
        <v>43826</v>
      </c>
      <c r="I14" s="122"/>
      <c r="J14" s="68"/>
    </row>
    <row r="15" spans="1:11" s="137" customFormat="1" ht="182.25" customHeight="1">
      <c r="A15" s="118" t="str">
        <f t="shared" si="0"/>
        <v>[TOEIC-Configure-Availability-Submission-5]</v>
      </c>
      <c r="B15" s="118" t="s">
        <v>300</v>
      </c>
      <c r="C15" s="133" t="s">
        <v>301</v>
      </c>
      <c r="D15" s="120" t="s">
        <v>302</v>
      </c>
      <c r="E15" s="114" t="s">
        <v>167</v>
      </c>
      <c r="F15" s="121" t="s">
        <v>163</v>
      </c>
      <c r="G15" s="134" t="s">
        <v>101</v>
      </c>
      <c r="H15" s="81">
        <v>43826</v>
      </c>
      <c r="I15" s="135"/>
      <c r="J15" s="136"/>
    </row>
    <row r="16" spans="1:11" s="130" customFormat="1" ht="182.25" customHeight="1">
      <c r="A16" s="126" t="str">
        <f t="shared" si="0"/>
        <v>[TOEIC-Configure-Availability-Submission-6]</v>
      </c>
      <c r="B16" s="126" t="s">
        <v>275</v>
      </c>
      <c r="C16" s="126" t="s">
        <v>276</v>
      </c>
      <c r="D16" s="116" t="s">
        <v>277</v>
      </c>
      <c r="E16" s="127" t="s">
        <v>167</v>
      </c>
      <c r="F16" s="127" t="s">
        <v>163</v>
      </c>
      <c r="G16" s="126" t="s">
        <v>101</v>
      </c>
      <c r="H16" s="81">
        <v>43826</v>
      </c>
      <c r="I16" s="128"/>
      <c r="J16" s="129"/>
    </row>
    <row r="17" spans="1:12" ht="150.75" customHeight="1">
      <c r="A17" s="83" t="str">
        <f>IF(OR(B17&lt;&gt;"",D17&lt;&gt;""),"["&amp;TEXT($B$2,"##")&amp;"-"&amp;TEXT(ROW()-10,"##")&amp;"]","")</f>
        <v>[TOEIC-Configure-Availability-Submission-7]</v>
      </c>
      <c r="B17" s="83" t="s">
        <v>269</v>
      </c>
      <c r="C17" s="123" t="s">
        <v>272</v>
      </c>
      <c r="D17" s="117" t="s">
        <v>273</v>
      </c>
      <c r="E17" s="124" t="s">
        <v>274</v>
      </c>
      <c r="F17" s="131" t="s">
        <v>163</v>
      </c>
      <c r="G17" s="132" t="s">
        <v>103</v>
      </c>
      <c r="H17" s="81">
        <v>43826</v>
      </c>
      <c r="I17" s="125"/>
      <c r="J17" s="74"/>
    </row>
    <row r="18" spans="1:12" ht="205.5" customHeight="1">
      <c r="A18" s="69" t="str">
        <f t="shared" si="0"/>
        <v>[TOEIC-Configure-Availability-Submission-8]</v>
      </c>
      <c r="B18" s="69" t="s">
        <v>283</v>
      </c>
      <c r="C18" s="126" t="s">
        <v>279</v>
      </c>
      <c r="D18" s="76" t="s">
        <v>280</v>
      </c>
      <c r="E18" s="113" t="s">
        <v>167</v>
      </c>
      <c r="F18" s="70" t="s">
        <v>163</v>
      </c>
      <c r="G18" s="83" t="s">
        <v>101</v>
      </c>
      <c r="H18" s="81">
        <v>43826</v>
      </c>
      <c r="I18" s="73"/>
      <c r="J18" s="77"/>
    </row>
    <row r="19" spans="1:12" ht="105.75" customHeight="1">
      <c r="A19" s="69" t="str">
        <f t="shared" si="0"/>
        <v>[TOEIC-Configure-Availability-Submission-9]</v>
      </c>
      <c r="B19" s="69" t="s">
        <v>284</v>
      </c>
      <c r="C19" s="126" t="s">
        <v>281</v>
      </c>
      <c r="D19" s="76" t="s">
        <v>282</v>
      </c>
      <c r="E19" s="76" t="s">
        <v>167</v>
      </c>
      <c r="F19" s="70" t="s">
        <v>163</v>
      </c>
      <c r="G19" s="69" t="s">
        <v>101</v>
      </c>
      <c r="H19" s="81">
        <v>43826</v>
      </c>
      <c r="I19" s="73"/>
      <c r="J19" s="68"/>
      <c r="K19" s="50"/>
      <c r="L19" s="50"/>
    </row>
    <row r="20" spans="1:12" ht="185.25" customHeight="1">
      <c r="A20" s="69" t="str">
        <f t="shared" si="0"/>
        <v>[TOEIC-Configure-Availability-Submission-10]</v>
      </c>
      <c r="B20" s="69" t="s">
        <v>292</v>
      </c>
      <c r="C20" s="126" t="s">
        <v>285</v>
      </c>
      <c r="D20" s="76" t="s">
        <v>286</v>
      </c>
      <c r="E20" s="76" t="s">
        <v>167</v>
      </c>
      <c r="F20" s="70" t="s">
        <v>163</v>
      </c>
      <c r="G20" s="69" t="s">
        <v>101</v>
      </c>
      <c r="H20" s="81">
        <v>43826</v>
      </c>
      <c r="I20" s="73"/>
      <c r="J20" s="74"/>
    </row>
    <row r="21" spans="1:12" ht="156" customHeight="1">
      <c r="A21" s="69" t="str">
        <f>IF(OR(B21&lt;&gt;"",D21&lt;&gt;""),"["&amp;TEXT($B$2,"##")&amp;"-"&amp;TEXT(ROW()-10,"##")&amp;"]","")</f>
        <v>[TOEIC-Configure-Availability-Submission-11]</v>
      </c>
      <c r="B21" s="69" t="s">
        <v>293</v>
      </c>
      <c r="C21" s="126" t="s">
        <v>289</v>
      </c>
      <c r="D21" s="76" t="s">
        <v>287</v>
      </c>
      <c r="E21" s="76" t="s">
        <v>167</v>
      </c>
      <c r="F21" s="70" t="s">
        <v>163</v>
      </c>
      <c r="G21" s="69" t="s">
        <v>101</v>
      </c>
      <c r="H21" s="81">
        <v>43826</v>
      </c>
      <c r="I21" s="73"/>
    </row>
    <row r="22" spans="1:12" ht="165.75">
      <c r="A22" s="69" t="str">
        <f t="shared" ref="A22:A25" si="1">IF(OR(B22&lt;&gt;"",D22&lt;&gt;""),"["&amp;TEXT($B$2,"##")&amp;"-"&amp;TEXT(ROW()-10,"##")&amp;"]","")</f>
        <v>[TOEIC-Configure-Availability-Submission-12]</v>
      </c>
      <c r="B22" s="69" t="s">
        <v>294</v>
      </c>
      <c r="C22" s="126" t="s">
        <v>288</v>
      </c>
      <c r="D22" s="76" t="s">
        <v>287</v>
      </c>
      <c r="E22" s="76" t="s">
        <v>167</v>
      </c>
      <c r="F22" s="70" t="s">
        <v>163</v>
      </c>
      <c r="G22" s="69" t="s">
        <v>101</v>
      </c>
      <c r="H22" s="81">
        <v>43826</v>
      </c>
      <c r="I22" s="73"/>
    </row>
    <row r="23" spans="1:12" ht="165.75">
      <c r="A23" s="69" t="str">
        <f t="shared" si="1"/>
        <v>[TOEIC-Configure-Availability-Submission-13]</v>
      </c>
      <c r="B23" s="69" t="s">
        <v>295</v>
      </c>
      <c r="C23" s="126" t="s">
        <v>290</v>
      </c>
      <c r="D23" s="76" t="s">
        <v>291</v>
      </c>
      <c r="E23" s="76" t="s">
        <v>167</v>
      </c>
      <c r="F23" s="70" t="s">
        <v>163</v>
      </c>
      <c r="G23" s="69" t="s">
        <v>101</v>
      </c>
      <c r="H23" s="81">
        <v>43826</v>
      </c>
      <c r="I23" s="73"/>
    </row>
    <row r="24" spans="1:12" ht="76.5">
      <c r="A24" s="69" t="str">
        <f t="shared" si="1"/>
        <v>[TOEIC-Configure-Availability-Submission-14]</v>
      </c>
      <c r="B24" s="69" t="s">
        <v>297</v>
      </c>
      <c r="C24" s="69" t="s">
        <v>296</v>
      </c>
      <c r="D24" s="76" t="s">
        <v>282</v>
      </c>
      <c r="E24" s="76" t="s">
        <v>167</v>
      </c>
      <c r="F24" s="70" t="s">
        <v>163</v>
      </c>
      <c r="G24" s="69" t="s">
        <v>101</v>
      </c>
      <c r="H24" s="81">
        <v>43826</v>
      </c>
      <c r="I24" s="73"/>
    </row>
    <row r="25" spans="1:12" ht="147" customHeight="1">
      <c r="A25" s="69" t="str">
        <f t="shared" si="1"/>
        <v>[TOEIC-Configure-Availability-Submission-15]</v>
      </c>
      <c r="B25" s="69" t="s">
        <v>315</v>
      </c>
      <c r="C25" s="69" t="s">
        <v>298</v>
      </c>
      <c r="D25" s="76" t="s">
        <v>312</v>
      </c>
      <c r="E25" s="76" t="s">
        <v>299</v>
      </c>
      <c r="F25" s="70" t="s">
        <v>163</v>
      </c>
      <c r="G25" s="69" t="s">
        <v>103</v>
      </c>
      <c r="H25" s="81">
        <v>43826</v>
      </c>
      <c r="I25" s="73"/>
    </row>
    <row r="26" spans="1:12" ht="147" customHeight="1">
      <c r="A26" s="69" t="str">
        <f t="shared" si="0"/>
        <v>[TOEIC-Configure-Availability-Submission-16]</v>
      </c>
      <c r="B26" s="69" t="s">
        <v>316</v>
      </c>
      <c r="C26" s="69" t="s">
        <v>303</v>
      </c>
      <c r="D26" s="76" t="s">
        <v>313</v>
      </c>
      <c r="E26" s="76" t="s">
        <v>167</v>
      </c>
      <c r="F26" s="70" t="s">
        <v>163</v>
      </c>
      <c r="G26" s="69" t="s">
        <v>101</v>
      </c>
      <c r="H26" s="81">
        <v>43826</v>
      </c>
      <c r="I26" s="73"/>
    </row>
    <row r="27" spans="1:12" ht="76.5">
      <c r="A27" s="118" t="str">
        <f t="shared" si="0"/>
        <v>[TOEIC-Configure-Availability-Submission-17]</v>
      </c>
      <c r="B27" s="118" t="s">
        <v>304</v>
      </c>
      <c r="C27" s="118" t="s">
        <v>303</v>
      </c>
      <c r="D27" s="138" t="s">
        <v>305</v>
      </c>
      <c r="E27" s="138" t="s">
        <v>167</v>
      </c>
      <c r="F27" s="70" t="s">
        <v>163</v>
      </c>
      <c r="G27" s="118" t="s">
        <v>101</v>
      </c>
      <c r="H27" s="81">
        <v>43826</v>
      </c>
      <c r="I27" s="122"/>
    </row>
    <row r="28" spans="1:12" s="142" customFormat="1" ht="174" customHeight="1">
      <c r="A28" s="134" t="str">
        <f t="shared" si="0"/>
        <v>[TOEIC-Configure-Availability-Submission-18]</v>
      </c>
      <c r="B28" s="134" t="s">
        <v>306</v>
      </c>
      <c r="C28" s="134" t="s">
        <v>307</v>
      </c>
      <c r="D28" s="120" t="s">
        <v>308</v>
      </c>
      <c r="E28" s="138" t="s">
        <v>167</v>
      </c>
      <c r="F28" s="70" t="s">
        <v>163</v>
      </c>
      <c r="G28" s="134" t="s">
        <v>101</v>
      </c>
      <c r="H28" s="81">
        <v>43826</v>
      </c>
      <c r="I28" s="135"/>
      <c r="J28" s="141"/>
    </row>
    <row r="29" spans="1:12" s="142" customFormat="1" ht="198" customHeight="1">
      <c r="A29" s="134" t="str">
        <f t="shared" si="0"/>
        <v>[TOEIC-Configure-Availability-Submission-19]</v>
      </c>
      <c r="B29" s="134" t="s">
        <v>325</v>
      </c>
      <c r="C29" s="134" t="s">
        <v>310</v>
      </c>
      <c r="D29" s="143" t="s">
        <v>309</v>
      </c>
      <c r="E29" s="143" t="s">
        <v>167</v>
      </c>
      <c r="F29" s="114" t="s">
        <v>163</v>
      </c>
      <c r="G29" s="134" t="s">
        <v>101</v>
      </c>
      <c r="H29" s="81">
        <v>43826</v>
      </c>
      <c r="I29" s="135"/>
      <c r="J29" s="141"/>
    </row>
    <row r="30" spans="1:12" s="140" customFormat="1" ht="126" customHeight="1">
      <c r="A30" s="126" t="str">
        <f t="shared" si="0"/>
        <v>[TOEIC-Configure-Availability-Submission-20]</v>
      </c>
      <c r="B30" s="126" t="s">
        <v>311</v>
      </c>
      <c r="C30" s="126" t="s">
        <v>303</v>
      </c>
      <c r="D30" s="115" t="s">
        <v>314</v>
      </c>
      <c r="E30" s="115" t="s">
        <v>167</v>
      </c>
      <c r="F30" s="127" t="s">
        <v>163</v>
      </c>
      <c r="G30" s="126" t="s">
        <v>101</v>
      </c>
      <c r="H30" s="81">
        <v>43826</v>
      </c>
      <c r="I30" s="128"/>
      <c r="J30" s="139"/>
    </row>
    <row r="31" spans="1:12" s="144" customFormat="1" ht="97.5" customHeight="1">
      <c r="A31" s="126" t="str">
        <f>IF(OR(B30&lt;&gt;"",D30&lt;&gt;""),"["&amp;TEXT($B$2,"##")&amp;"-"&amp;TEXT(ROW()-10,"##")&amp;"]","")</f>
        <v>[TOEIC-Configure-Availability-Submission-21]</v>
      </c>
      <c r="B31" s="126" t="s">
        <v>317</v>
      </c>
      <c r="C31" s="126" t="s">
        <v>303</v>
      </c>
      <c r="D31" s="144" t="s">
        <v>318</v>
      </c>
      <c r="E31" s="115" t="s">
        <v>314</v>
      </c>
      <c r="F31" s="127" t="s">
        <v>163</v>
      </c>
      <c r="G31" s="144" t="s">
        <v>103</v>
      </c>
      <c r="H31" s="81">
        <v>43826</v>
      </c>
      <c r="J31" s="145"/>
    </row>
    <row r="32" spans="1:12" ht="122.25" customHeight="1">
      <c r="A32" s="126" t="str">
        <f>IF(OR(B31&lt;&gt;"",D31&lt;&gt;""),"["&amp;TEXT($B$2,"##")&amp;"-"&amp;TEXT(ROW()-10,"##")&amp;"]","")</f>
        <v>[TOEIC-Configure-Availability-Submission-22]</v>
      </c>
      <c r="B32" s="83" t="s">
        <v>319</v>
      </c>
      <c r="C32" s="126" t="s">
        <v>303</v>
      </c>
      <c r="D32" s="113" t="s">
        <v>320</v>
      </c>
      <c r="E32" s="113" t="s">
        <v>321</v>
      </c>
      <c r="F32" s="127" t="s">
        <v>163</v>
      </c>
      <c r="G32" s="144" t="s">
        <v>103</v>
      </c>
      <c r="H32" s="81">
        <v>43826</v>
      </c>
      <c r="I32" s="125"/>
    </row>
    <row r="33" spans="1:10" s="148" customFormat="1" ht="96" customHeight="1">
      <c r="A33" s="126" t="str">
        <f>IF(OR(B32&lt;&gt;"",D32&lt;&gt;""),"["&amp;TEXT($B$2,"##")&amp;"-"&amp;TEXT(ROW()-10,"##")&amp;"]","")</f>
        <v>[TOEIC-Configure-Availability-Submission-23]</v>
      </c>
      <c r="B33" s="83" t="s">
        <v>322</v>
      </c>
      <c r="C33" s="126" t="s">
        <v>303</v>
      </c>
      <c r="D33" s="146" t="s">
        <v>323</v>
      </c>
      <c r="E33" s="76" t="s">
        <v>167</v>
      </c>
      <c r="F33" s="127" t="s">
        <v>163</v>
      </c>
      <c r="G33" s="69" t="s">
        <v>101</v>
      </c>
      <c r="H33" s="81">
        <v>43826</v>
      </c>
      <c r="I33" s="73"/>
      <c r="J33" s="147"/>
    </row>
    <row r="34" spans="1:10" ht="165.75">
      <c r="A34" s="126" t="str">
        <f>IF(OR(B33&lt;&gt;"",D33&lt;&gt;""),"["&amp;TEXT($B$2,"##")&amp;"-"&amp;TEXT(ROW()-10,"##")&amp;"]","")</f>
        <v>[TOEIC-Configure-Availability-Submission-24]</v>
      </c>
      <c r="B34" s="69" t="s">
        <v>324</v>
      </c>
      <c r="C34" s="134" t="s">
        <v>326</v>
      </c>
      <c r="D34" s="76"/>
      <c r="E34" s="76"/>
      <c r="F34" s="70"/>
      <c r="G34" s="69" t="s">
        <v>106</v>
      </c>
      <c r="H34" s="81">
        <v>43826</v>
      </c>
      <c r="I34" s="73" t="s">
        <v>327</v>
      </c>
    </row>
  </sheetData>
  <mergeCells count="5">
    <mergeCell ref="B2:I2"/>
    <mergeCell ref="B3:I3"/>
    <mergeCell ref="B4:I4"/>
    <mergeCell ref="G5:I5"/>
    <mergeCell ref="G6:I6"/>
  </mergeCells>
  <dataValidations count="1">
    <dataValidation type="list" allowBlank="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26 JC65526 SY65526 ACU65526 AMQ65526 AWM65526 BGI65526 BQE65526 CAA65526 CJW65526 CTS65526 DDO65526 DNK65526 DXG65526 EHC65526 EQY65526 FAU65526 FKQ65526 FUM65526 GEI65526 GOE65526 GYA65526 HHW65526 HRS65526 IBO65526 ILK65526 IVG65526 JFC65526 JOY65526 JYU65526 KIQ65526 KSM65526 LCI65526 LME65526 LWA65526 MFW65526 MPS65526 MZO65526 NJK65526 NTG65526 ODC65526 OMY65526 OWU65526 PGQ65526 PQM65526 QAI65526 QKE65526 QUA65526 RDW65526 RNS65526 RXO65526 SHK65526 SRG65526 TBC65526 TKY65526 TUU65526 UEQ65526 UOM65526 UYI65526 VIE65526 VSA65526 WBW65526 WLS65526 WVO65526 G131062 JC131062 SY131062 ACU131062 AMQ131062 AWM131062 BGI131062 BQE131062 CAA131062 CJW131062 CTS131062 DDO131062 DNK131062 DXG131062 EHC131062 EQY131062 FAU131062 FKQ131062 FUM131062 GEI131062 GOE131062 GYA131062 HHW131062 HRS131062 IBO131062 ILK131062 IVG131062 JFC131062 JOY131062 JYU131062 KIQ131062 KSM131062 LCI131062 LME131062 LWA131062 MFW131062 MPS131062 MZO131062 NJK131062 NTG131062 ODC131062 OMY131062 OWU131062 PGQ131062 PQM131062 QAI131062 QKE131062 QUA131062 RDW131062 RNS131062 RXO131062 SHK131062 SRG131062 TBC131062 TKY131062 TUU131062 UEQ131062 UOM131062 UYI131062 VIE131062 VSA131062 WBW131062 WLS131062 WVO131062 G196598 JC196598 SY196598 ACU196598 AMQ196598 AWM196598 BGI196598 BQE196598 CAA196598 CJW196598 CTS196598 DDO196598 DNK196598 DXG196598 EHC196598 EQY196598 FAU196598 FKQ196598 FUM196598 GEI196598 GOE196598 GYA196598 HHW196598 HRS196598 IBO196598 ILK196598 IVG196598 JFC196598 JOY196598 JYU196598 KIQ196598 KSM196598 LCI196598 LME196598 LWA196598 MFW196598 MPS196598 MZO196598 NJK196598 NTG196598 ODC196598 OMY196598 OWU196598 PGQ196598 PQM196598 QAI196598 QKE196598 QUA196598 RDW196598 RNS196598 RXO196598 SHK196598 SRG196598 TBC196598 TKY196598 TUU196598 UEQ196598 UOM196598 UYI196598 VIE196598 VSA196598 WBW196598 WLS196598 WVO196598 G262134 JC262134 SY262134 ACU262134 AMQ262134 AWM262134 BGI262134 BQE262134 CAA262134 CJW262134 CTS262134 DDO262134 DNK262134 DXG262134 EHC262134 EQY262134 FAU262134 FKQ262134 FUM262134 GEI262134 GOE262134 GYA262134 HHW262134 HRS262134 IBO262134 ILK262134 IVG262134 JFC262134 JOY262134 JYU262134 KIQ262134 KSM262134 LCI262134 LME262134 LWA262134 MFW262134 MPS262134 MZO262134 NJK262134 NTG262134 ODC262134 OMY262134 OWU262134 PGQ262134 PQM262134 QAI262134 QKE262134 QUA262134 RDW262134 RNS262134 RXO262134 SHK262134 SRG262134 TBC262134 TKY262134 TUU262134 UEQ262134 UOM262134 UYI262134 VIE262134 VSA262134 WBW262134 WLS262134 WVO262134 G327670 JC327670 SY327670 ACU327670 AMQ327670 AWM327670 BGI327670 BQE327670 CAA327670 CJW327670 CTS327670 DDO327670 DNK327670 DXG327670 EHC327670 EQY327670 FAU327670 FKQ327670 FUM327670 GEI327670 GOE327670 GYA327670 HHW327670 HRS327670 IBO327670 ILK327670 IVG327670 JFC327670 JOY327670 JYU327670 KIQ327670 KSM327670 LCI327670 LME327670 LWA327670 MFW327670 MPS327670 MZO327670 NJK327670 NTG327670 ODC327670 OMY327670 OWU327670 PGQ327670 PQM327670 QAI327670 QKE327670 QUA327670 RDW327670 RNS327670 RXO327670 SHK327670 SRG327670 TBC327670 TKY327670 TUU327670 UEQ327670 UOM327670 UYI327670 VIE327670 VSA327670 WBW327670 WLS327670 WVO327670 G393206 JC393206 SY393206 ACU393206 AMQ393206 AWM393206 BGI393206 BQE393206 CAA393206 CJW393206 CTS393206 DDO393206 DNK393206 DXG393206 EHC393206 EQY393206 FAU393206 FKQ393206 FUM393206 GEI393206 GOE393206 GYA393206 HHW393206 HRS393206 IBO393206 ILK393206 IVG393206 JFC393206 JOY393206 JYU393206 KIQ393206 KSM393206 LCI393206 LME393206 LWA393206 MFW393206 MPS393206 MZO393206 NJK393206 NTG393206 ODC393206 OMY393206 OWU393206 PGQ393206 PQM393206 QAI393206 QKE393206 QUA393206 RDW393206 RNS393206 RXO393206 SHK393206 SRG393206 TBC393206 TKY393206 TUU393206 UEQ393206 UOM393206 UYI393206 VIE393206 VSA393206 WBW393206 WLS393206 WVO393206 G458742 JC458742 SY458742 ACU458742 AMQ458742 AWM458742 BGI458742 BQE458742 CAA458742 CJW458742 CTS458742 DDO458742 DNK458742 DXG458742 EHC458742 EQY458742 FAU458742 FKQ458742 FUM458742 GEI458742 GOE458742 GYA458742 HHW458742 HRS458742 IBO458742 ILK458742 IVG458742 JFC458742 JOY458742 JYU458742 KIQ458742 KSM458742 LCI458742 LME458742 LWA458742 MFW458742 MPS458742 MZO458742 NJK458742 NTG458742 ODC458742 OMY458742 OWU458742 PGQ458742 PQM458742 QAI458742 QKE458742 QUA458742 RDW458742 RNS458742 RXO458742 SHK458742 SRG458742 TBC458742 TKY458742 TUU458742 UEQ458742 UOM458742 UYI458742 VIE458742 VSA458742 WBW458742 WLS458742 WVO458742 G524278 JC524278 SY524278 ACU524278 AMQ524278 AWM524278 BGI524278 BQE524278 CAA524278 CJW524278 CTS524278 DDO524278 DNK524278 DXG524278 EHC524278 EQY524278 FAU524278 FKQ524278 FUM524278 GEI524278 GOE524278 GYA524278 HHW524278 HRS524278 IBO524278 ILK524278 IVG524278 JFC524278 JOY524278 JYU524278 KIQ524278 KSM524278 LCI524278 LME524278 LWA524278 MFW524278 MPS524278 MZO524278 NJK524278 NTG524278 ODC524278 OMY524278 OWU524278 PGQ524278 PQM524278 QAI524278 QKE524278 QUA524278 RDW524278 RNS524278 RXO524278 SHK524278 SRG524278 TBC524278 TKY524278 TUU524278 UEQ524278 UOM524278 UYI524278 VIE524278 VSA524278 WBW524278 WLS524278 WVO524278 G589814 JC589814 SY589814 ACU589814 AMQ589814 AWM589814 BGI589814 BQE589814 CAA589814 CJW589814 CTS589814 DDO589814 DNK589814 DXG589814 EHC589814 EQY589814 FAU589814 FKQ589814 FUM589814 GEI589814 GOE589814 GYA589814 HHW589814 HRS589814 IBO589814 ILK589814 IVG589814 JFC589814 JOY589814 JYU589814 KIQ589814 KSM589814 LCI589814 LME589814 LWA589814 MFW589814 MPS589814 MZO589814 NJK589814 NTG589814 ODC589814 OMY589814 OWU589814 PGQ589814 PQM589814 QAI589814 QKE589814 QUA589814 RDW589814 RNS589814 RXO589814 SHK589814 SRG589814 TBC589814 TKY589814 TUU589814 UEQ589814 UOM589814 UYI589814 VIE589814 VSA589814 WBW589814 WLS589814 WVO589814 G655350 JC655350 SY655350 ACU655350 AMQ655350 AWM655350 BGI655350 BQE655350 CAA655350 CJW655350 CTS655350 DDO655350 DNK655350 DXG655350 EHC655350 EQY655350 FAU655350 FKQ655350 FUM655350 GEI655350 GOE655350 GYA655350 HHW655350 HRS655350 IBO655350 ILK655350 IVG655350 JFC655350 JOY655350 JYU655350 KIQ655350 KSM655350 LCI655350 LME655350 LWA655350 MFW655350 MPS655350 MZO655350 NJK655350 NTG655350 ODC655350 OMY655350 OWU655350 PGQ655350 PQM655350 QAI655350 QKE655350 QUA655350 RDW655350 RNS655350 RXO655350 SHK655350 SRG655350 TBC655350 TKY655350 TUU655350 UEQ655350 UOM655350 UYI655350 VIE655350 VSA655350 WBW655350 WLS655350 WVO655350 G720886 JC720886 SY720886 ACU720886 AMQ720886 AWM720886 BGI720886 BQE720886 CAA720886 CJW720886 CTS720886 DDO720886 DNK720886 DXG720886 EHC720886 EQY720886 FAU720886 FKQ720886 FUM720886 GEI720886 GOE720886 GYA720886 HHW720886 HRS720886 IBO720886 ILK720886 IVG720886 JFC720886 JOY720886 JYU720886 KIQ720886 KSM720886 LCI720886 LME720886 LWA720886 MFW720886 MPS720886 MZO720886 NJK720886 NTG720886 ODC720886 OMY720886 OWU720886 PGQ720886 PQM720886 QAI720886 QKE720886 QUA720886 RDW720886 RNS720886 RXO720886 SHK720886 SRG720886 TBC720886 TKY720886 TUU720886 UEQ720886 UOM720886 UYI720886 VIE720886 VSA720886 WBW720886 WLS720886 WVO720886 G786422 JC786422 SY786422 ACU786422 AMQ786422 AWM786422 BGI786422 BQE786422 CAA786422 CJW786422 CTS786422 DDO786422 DNK786422 DXG786422 EHC786422 EQY786422 FAU786422 FKQ786422 FUM786422 GEI786422 GOE786422 GYA786422 HHW786422 HRS786422 IBO786422 ILK786422 IVG786422 JFC786422 JOY786422 JYU786422 KIQ786422 KSM786422 LCI786422 LME786422 LWA786422 MFW786422 MPS786422 MZO786422 NJK786422 NTG786422 ODC786422 OMY786422 OWU786422 PGQ786422 PQM786422 QAI786422 QKE786422 QUA786422 RDW786422 RNS786422 RXO786422 SHK786422 SRG786422 TBC786422 TKY786422 TUU786422 UEQ786422 UOM786422 UYI786422 VIE786422 VSA786422 WBW786422 WLS786422 WVO786422 G851958 JC851958 SY851958 ACU851958 AMQ851958 AWM851958 BGI851958 BQE851958 CAA851958 CJW851958 CTS851958 DDO851958 DNK851958 DXG851958 EHC851958 EQY851958 FAU851958 FKQ851958 FUM851958 GEI851958 GOE851958 GYA851958 HHW851958 HRS851958 IBO851958 ILK851958 IVG851958 JFC851958 JOY851958 JYU851958 KIQ851958 KSM851958 LCI851958 LME851958 LWA851958 MFW851958 MPS851958 MZO851958 NJK851958 NTG851958 ODC851958 OMY851958 OWU851958 PGQ851958 PQM851958 QAI851958 QKE851958 QUA851958 RDW851958 RNS851958 RXO851958 SHK851958 SRG851958 TBC851958 TKY851958 TUU851958 UEQ851958 UOM851958 UYI851958 VIE851958 VSA851958 WBW851958 WLS851958 WVO851958 G917494 JC917494 SY917494 ACU917494 AMQ917494 AWM917494 BGI917494 BQE917494 CAA917494 CJW917494 CTS917494 DDO917494 DNK917494 DXG917494 EHC917494 EQY917494 FAU917494 FKQ917494 FUM917494 GEI917494 GOE917494 GYA917494 HHW917494 HRS917494 IBO917494 ILK917494 IVG917494 JFC917494 JOY917494 JYU917494 KIQ917494 KSM917494 LCI917494 LME917494 LWA917494 MFW917494 MPS917494 MZO917494 NJK917494 NTG917494 ODC917494 OMY917494 OWU917494 PGQ917494 PQM917494 QAI917494 QKE917494 QUA917494 RDW917494 RNS917494 RXO917494 SHK917494 SRG917494 TBC917494 TKY917494 TUU917494 UEQ917494 UOM917494 UYI917494 VIE917494 VSA917494 WBW917494 WLS917494 WVO917494 G983030 JC983030 SY983030 ACU983030 AMQ983030 AWM983030 BGI983030 BQE983030 CAA983030 CJW983030 CTS983030 DDO983030 DNK983030 DXG983030 EHC983030 EQY983030 FAU983030 FKQ983030 FUM983030 GEI983030 GOE983030 GYA983030 HHW983030 HRS983030 IBO983030 ILK983030 IVG983030 JFC983030 JOY983030 JYU983030 KIQ983030 KSM983030 LCI983030 LME983030 LWA983030 MFW983030 MPS983030 MZO983030 NJK983030 NTG983030 ODC983030 OMY983030 OWU983030 PGQ983030 PQM983030 QAI983030 QKE983030 QUA983030 RDW983030 RNS983030 RXO983030 SHK983030 SRG983030 TBC983030 TKY983030 TUU983030 UEQ983030 UOM983030 UYI983030 VIE983030 VSA983030 WBW983030 WLS983030 WVO983030 WVO983036:WVO983176 G65532:G65672 JC65532:JC65672 SY65532:SY65672 ACU65532:ACU65672 AMQ65532:AMQ65672 AWM65532:AWM65672 BGI65532:BGI65672 BQE65532:BQE65672 CAA65532:CAA65672 CJW65532:CJW65672 CTS65532:CTS65672 DDO65532:DDO65672 DNK65532:DNK65672 DXG65532:DXG65672 EHC65532:EHC65672 EQY65532:EQY65672 FAU65532:FAU65672 FKQ65532:FKQ65672 FUM65532:FUM65672 GEI65532:GEI65672 GOE65532:GOE65672 GYA65532:GYA65672 HHW65532:HHW65672 HRS65532:HRS65672 IBO65532:IBO65672 ILK65532:ILK65672 IVG65532:IVG65672 JFC65532:JFC65672 JOY65532:JOY65672 JYU65532:JYU65672 KIQ65532:KIQ65672 KSM65532:KSM65672 LCI65532:LCI65672 LME65532:LME65672 LWA65532:LWA65672 MFW65532:MFW65672 MPS65532:MPS65672 MZO65532:MZO65672 NJK65532:NJK65672 NTG65532:NTG65672 ODC65532:ODC65672 OMY65532:OMY65672 OWU65532:OWU65672 PGQ65532:PGQ65672 PQM65532:PQM65672 QAI65532:QAI65672 QKE65532:QKE65672 QUA65532:QUA65672 RDW65532:RDW65672 RNS65532:RNS65672 RXO65532:RXO65672 SHK65532:SHK65672 SRG65532:SRG65672 TBC65532:TBC65672 TKY65532:TKY65672 TUU65532:TUU65672 UEQ65532:UEQ65672 UOM65532:UOM65672 UYI65532:UYI65672 VIE65532:VIE65672 VSA65532:VSA65672 WBW65532:WBW65672 WLS65532:WLS65672 WVO65532:WVO65672 G131068:G131208 JC131068:JC131208 SY131068:SY131208 ACU131068:ACU131208 AMQ131068:AMQ131208 AWM131068:AWM131208 BGI131068:BGI131208 BQE131068:BQE131208 CAA131068:CAA131208 CJW131068:CJW131208 CTS131068:CTS131208 DDO131068:DDO131208 DNK131068:DNK131208 DXG131068:DXG131208 EHC131068:EHC131208 EQY131068:EQY131208 FAU131068:FAU131208 FKQ131068:FKQ131208 FUM131068:FUM131208 GEI131068:GEI131208 GOE131068:GOE131208 GYA131068:GYA131208 HHW131068:HHW131208 HRS131068:HRS131208 IBO131068:IBO131208 ILK131068:ILK131208 IVG131068:IVG131208 JFC131068:JFC131208 JOY131068:JOY131208 JYU131068:JYU131208 KIQ131068:KIQ131208 KSM131068:KSM131208 LCI131068:LCI131208 LME131068:LME131208 LWA131068:LWA131208 MFW131068:MFW131208 MPS131068:MPS131208 MZO131068:MZO131208 NJK131068:NJK131208 NTG131068:NTG131208 ODC131068:ODC131208 OMY131068:OMY131208 OWU131068:OWU131208 PGQ131068:PGQ131208 PQM131068:PQM131208 QAI131068:QAI131208 QKE131068:QKE131208 QUA131068:QUA131208 RDW131068:RDW131208 RNS131068:RNS131208 RXO131068:RXO131208 SHK131068:SHK131208 SRG131068:SRG131208 TBC131068:TBC131208 TKY131068:TKY131208 TUU131068:TUU131208 UEQ131068:UEQ131208 UOM131068:UOM131208 UYI131068:UYI131208 VIE131068:VIE131208 VSA131068:VSA131208 WBW131068:WBW131208 WLS131068:WLS131208 WVO131068:WVO131208 G196604:G196744 JC196604:JC196744 SY196604:SY196744 ACU196604:ACU196744 AMQ196604:AMQ196744 AWM196604:AWM196744 BGI196604:BGI196744 BQE196604:BQE196744 CAA196604:CAA196744 CJW196604:CJW196744 CTS196604:CTS196744 DDO196604:DDO196744 DNK196604:DNK196744 DXG196604:DXG196744 EHC196604:EHC196744 EQY196604:EQY196744 FAU196604:FAU196744 FKQ196604:FKQ196744 FUM196604:FUM196744 GEI196604:GEI196744 GOE196604:GOE196744 GYA196604:GYA196744 HHW196604:HHW196744 HRS196604:HRS196744 IBO196604:IBO196744 ILK196604:ILK196744 IVG196604:IVG196744 JFC196604:JFC196744 JOY196604:JOY196744 JYU196604:JYU196744 KIQ196604:KIQ196744 KSM196604:KSM196744 LCI196604:LCI196744 LME196604:LME196744 LWA196604:LWA196744 MFW196604:MFW196744 MPS196604:MPS196744 MZO196604:MZO196744 NJK196604:NJK196744 NTG196604:NTG196744 ODC196604:ODC196744 OMY196604:OMY196744 OWU196604:OWU196744 PGQ196604:PGQ196744 PQM196604:PQM196744 QAI196604:QAI196744 QKE196604:QKE196744 QUA196604:QUA196744 RDW196604:RDW196744 RNS196604:RNS196744 RXO196604:RXO196744 SHK196604:SHK196744 SRG196604:SRG196744 TBC196604:TBC196744 TKY196604:TKY196744 TUU196604:TUU196744 UEQ196604:UEQ196744 UOM196604:UOM196744 UYI196604:UYI196744 VIE196604:VIE196744 VSA196604:VSA196744 WBW196604:WBW196744 WLS196604:WLS196744 WVO196604:WVO196744 G262140:G262280 JC262140:JC262280 SY262140:SY262280 ACU262140:ACU262280 AMQ262140:AMQ262280 AWM262140:AWM262280 BGI262140:BGI262280 BQE262140:BQE262280 CAA262140:CAA262280 CJW262140:CJW262280 CTS262140:CTS262280 DDO262140:DDO262280 DNK262140:DNK262280 DXG262140:DXG262280 EHC262140:EHC262280 EQY262140:EQY262280 FAU262140:FAU262280 FKQ262140:FKQ262280 FUM262140:FUM262280 GEI262140:GEI262280 GOE262140:GOE262280 GYA262140:GYA262280 HHW262140:HHW262280 HRS262140:HRS262280 IBO262140:IBO262280 ILK262140:ILK262280 IVG262140:IVG262280 JFC262140:JFC262280 JOY262140:JOY262280 JYU262140:JYU262280 KIQ262140:KIQ262280 KSM262140:KSM262280 LCI262140:LCI262280 LME262140:LME262280 LWA262140:LWA262280 MFW262140:MFW262280 MPS262140:MPS262280 MZO262140:MZO262280 NJK262140:NJK262280 NTG262140:NTG262280 ODC262140:ODC262280 OMY262140:OMY262280 OWU262140:OWU262280 PGQ262140:PGQ262280 PQM262140:PQM262280 QAI262140:QAI262280 QKE262140:QKE262280 QUA262140:QUA262280 RDW262140:RDW262280 RNS262140:RNS262280 RXO262140:RXO262280 SHK262140:SHK262280 SRG262140:SRG262280 TBC262140:TBC262280 TKY262140:TKY262280 TUU262140:TUU262280 UEQ262140:UEQ262280 UOM262140:UOM262280 UYI262140:UYI262280 VIE262140:VIE262280 VSA262140:VSA262280 WBW262140:WBW262280 WLS262140:WLS262280 WVO262140:WVO262280 G327676:G327816 JC327676:JC327816 SY327676:SY327816 ACU327676:ACU327816 AMQ327676:AMQ327816 AWM327676:AWM327816 BGI327676:BGI327816 BQE327676:BQE327816 CAA327676:CAA327816 CJW327676:CJW327816 CTS327676:CTS327816 DDO327676:DDO327816 DNK327676:DNK327816 DXG327676:DXG327816 EHC327676:EHC327816 EQY327676:EQY327816 FAU327676:FAU327816 FKQ327676:FKQ327816 FUM327676:FUM327816 GEI327676:GEI327816 GOE327676:GOE327816 GYA327676:GYA327816 HHW327676:HHW327816 HRS327676:HRS327816 IBO327676:IBO327816 ILK327676:ILK327816 IVG327676:IVG327816 JFC327676:JFC327816 JOY327676:JOY327816 JYU327676:JYU327816 KIQ327676:KIQ327816 KSM327676:KSM327816 LCI327676:LCI327816 LME327676:LME327816 LWA327676:LWA327816 MFW327676:MFW327816 MPS327676:MPS327816 MZO327676:MZO327816 NJK327676:NJK327816 NTG327676:NTG327816 ODC327676:ODC327816 OMY327676:OMY327816 OWU327676:OWU327816 PGQ327676:PGQ327816 PQM327676:PQM327816 QAI327676:QAI327816 QKE327676:QKE327816 QUA327676:QUA327816 RDW327676:RDW327816 RNS327676:RNS327816 RXO327676:RXO327816 SHK327676:SHK327816 SRG327676:SRG327816 TBC327676:TBC327816 TKY327676:TKY327816 TUU327676:TUU327816 UEQ327676:UEQ327816 UOM327676:UOM327816 UYI327676:UYI327816 VIE327676:VIE327816 VSA327676:VSA327816 WBW327676:WBW327816 WLS327676:WLS327816 WVO327676:WVO327816 G393212:G393352 JC393212:JC393352 SY393212:SY393352 ACU393212:ACU393352 AMQ393212:AMQ393352 AWM393212:AWM393352 BGI393212:BGI393352 BQE393212:BQE393352 CAA393212:CAA393352 CJW393212:CJW393352 CTS393212:CTS393352 DDO393212:DDO393352 DNK393212:DNK393352 DXG393212:DXG393352 EHC393212:EHC393352 EQY393212:EQY393352 FAU393212:FAU393352 FKQ393212:FKQ393352 FUM393212:FUM393352 GEI393212:GEI393352 GOE393212:GOE393352 GYA393212:GYA393352 HHW393212:HHW393352 HRS393212:HRS393352 IBO393212:IBO393352 ILK393212:ILK393352 IVG393212:IVG393352 JFC393212:JFC393352 JOY393212:JOY393352 JYU393212:JYU393352 KIQ393212:KIQ393352 KSM393212:KSM393352 LCI393212:LCI393352 LME393212:LME393352 LWA393212:LWA393352 MFW393212:MFW393352 MPS393212:MPS393352 MZO393212:MZO393352 NJK393212:NJK393352 NTG393212:NTG393352 ODC393212:ODC393352 OMY393212:OMY393352 OWU393212:OWU393352 PGQ393212:PGQ393352 PQM393212:PQM393352 QAI393212:QAI393352 QKE393212:QKE393352 QUA393212:QUA393352 RDW393212:RDW393352 RNS393212:RNS393352 RXO393212:RXO393352 SHK393212:SHK393352 SRG393212:SRG393352 TBC393212:TBC393352 TKY393212:TKY393352 TUU393212:TUU393352 UEQ393212:UEQ393352 UOM393212:UOM393352 UYI393212:UYI393352 VIE393212:VIE393352 VSA393212:VSA393352 WBW393212:WBW393352 WLS393212:WLS393352 WVO393212:WVO393352 G458748:G458888 JC458748:JC458888 SY458748:SY458888 ACU458748:ACU458888 AMQ458748:AMQ458888 AWM458748:AWM458888 BGI458748:BGI458888 BQE458748:BQE458888 CAA458748:CAA458888 CJW458748:CJW458888 CTS458748:CTS458888 DDO458748:DDO458888 DNK458748:DNK458888 DXG458748:DXG458888 EHC458748:EHC458888 EQY458748:EQY458888 FAU458748:FAU458888 FKQ458748:FKQ458888 FUM458748:FUM458888 GEI458748:GEI458888 GOE458748:GOE458888 GYA458748:GYA458888 HHW458748:HHW458888 HRS458748:HRS458888 IBO458748:IBO458888 ILK458748:ILK458888 IVG458748:IVG458888 JFC458748:JFC458888 JOY458748:JOY458888 JYU458748:JYU458888 KIQ458748:KIQ458888 KSM458748:KSM458888 LCI458748:LCI458888 LME458748:LME458888 LWA458748:LWA458888 MFW458748:MFW458888 MPS458748:MPS458888 MZO458748:MZO458888 NJK458748:NJK458888 NTG458748:NTG458888 ODC458748:ODC458888 OMY458748:OMY458888 OWU458748:OWU458888 PGQ458748:PGQ458888 PQM458748:PQM458888 QAI458748:QAI458888 QKE458748:QKE458888 QUA458748:QUA458888 RDW458748:RDW458888 RNS458748:RNS458888 RXO458748:RXO458888 SHK458748:SHK458888 SRG458748:SRG458888 TBC458748:TBC458888 TKY458748:TKY458888 TUU458748:TUU458888 UEQ458748:UEQ458888 UOM458748:UOM458888 UYI458748:UYI458888 VIE458748:VIE458888 VSA458748:VSA458888 WBW458748:WBW458888 WLS458748:WLS458888 WVO458748:WVO458888 G524284:G524424 JC524284:JC524424 SY524284:SY524424 ACU524284:ACU524424 AMQ524284:AMQ524424 AWM524284:AWM524424 BGI524284:BGI524424 BQE524284:BQE524424 CAA524284:CAA524424 CJW524284:CJW524424 CTS524284:CTS524424 DDO524284:DDO524424 DNK524284:DNK524424 DXG524284:DXG524424 EHC524284:EHC524424 EQY524284:EQY524424 FAU524284:FAU524424 FKQ524284:FKQ524424 FUM524284:FUM524424 GEI524284:GEI524424 GOE524284:GOE524424 GYA524284:GYA524424 HHW524284:HHW524424 HRS524284:HRS524424 IBO524284:IBO524424 ILK524284:ILK524424 IVG524284:IVG524424 JFC524284:JFC524424 JOY524284:JOY524424 JYU524284:JYU524424 KIQ524284:KIQ524424 KSM524284:KSM524424 LCI524284:LCI524424 LME524284:LME524424 LWA524284:LWA524424 MFW524284:MFW524424 MPS524284:MPS524424 MZO524284:MZO524424 NJK524284:NJK524424 NTG524284:NTG524424 ODC524284:ODC524424 OMY524284:OMY524424 OWU524284:OWU524424 PGQ524284:PGQ524424 PQM524284:PQM524424 QAI524284:QAI524424 QKE524284:QKE524424 QUA524284:QUA524424 RDW524284:RDW524424 RNS524284:RNS524424 RXO524284:RXO524424 SHK524284:SHK524424 SRG524284:SRG524424 TBC524284:TBC524424 TKY524284:TKY524424 TUU524284:TUU524424 UEQ524284:UEQ524424 UOM524284:UOM524424 UYI524284:UYI524424 VIE524284:VIE524424 VSA524284:VSA524424 WBW524284:WBW524424 WLS524284:WLS524424 WVO524284:WVO524424 G589820:G589960 JC589820:JC589960 SY589820:SY589960 ACU589820:ACU589960 AMQ589820:AMQ589960 AWM589820:AWM589960 BGI589820:BGI589960 BQE589820:BQE589960 CAA589820:CAA589960 CJW589820:CJW589960 CTS589820:CTS589960 DDO589820:DDO589960 DNK589820:DNK589960 DXG589820:DXG589960 EHC589820:EHC589960 EQY589820:EQY589960 FAU589820:FAU589960 FKQ589820:FKQ589960 FUM589820:FUM589960 GEI589820:GEI589960 GOE589820:GOE589960 GYA589820:GYA589960 HHW589820:HHW589960 HRS589820:HRS589960 IBO589820:IBO589960 ILK589820:ILK589960 IVG589820:IVG589960 JFC589820:JFC589960 JOY589820:JOY589960 JYU589820:JYU589960 KIQ589820:KIQ589960 KSM589820:KSM589960 LCI589820:LCI589960 LME589820:LME589960 LWA589820:LWA589960 MFW589820:MFW589960 MPS589820:MPS589960 MZO589820:MZO589960 NJK589820:NJK589960 NTG589820:NTG589960 ODC589820:ODC589960 OMY589820:OMY589960 OWU589820:OWU589960 PGQ589820:PGQ589960 PQM589820:PQM589960 QAI589820:QAI589960 QKE589820:QKE589960 QUA589820:QUA589960 RDW589820:RDW589960 RNS589820:RNS589960 RXO589820:RXO589960 SHK589820:SHK589960 SRG589820:SRG589960 TBC589820:TBC589960 TKY589820:TKY589960 TUU589820:TUU589960 UEQ589820:UEQ589960 UOM589820:UOM589960 UYI589820:UYI589960 VIE589820:VIE589960 VSA589820:VSA589960 WBW589820:WBW589960 WLS589820:WLS589960 WVO589820:WVO589960 G655356:G655496 JC655356:JC655496 SY655356:SY655496 ACU655356:ACU655496 AMQ655356:AMQ655496 AWM655356:AWM655496 BGI655356:BGI655496 BQE655356:BQE655496 CAA655356:CAA655496 CJW655356:CJW655496 CTS655356:CTS655496 DDO655356:DDO655496 DNK655356:DNK655496 DXG655356:DXG655496 EHC655356:EHC655496 EQY655356:EQY655496 FAU655356:FAU655496 FKQ655356:FKQ655496 FUM655356:FUM655496 GEI655356:GEI655496 GOE655356:GOE655496 GYA655356:GYA655496 HHW655356:HHW655496 HRS655356:HRS655496 IBO655356:IBO655496 ILK655356:ILK655496 IVG655356:IVG655496 JFC655356:JFC655496 JOY655356:JOY655496 JYU655356:JYU655496 KIQ655356:KIQ655496 KSM655356:KSM655496 LCI655356:LCI655496 LME655356:LME655496 LWA655356:LWA655496 MFW655356:MFW655496 MPS655356:MPS655496 MZO655356:MZO655496 NJK655356:NJK655496 NTG655356:NTG655496 ODC655356:ODC655496 OMY655356:OMY655496 OWU655356:OWU655496 PGQ655356:PGQ655496 PQM655356:PQM655496 QAI655356:QAI655496 QKE655356:QKE655496 QUA655356:QUA655496 RDW655356:RDW655496 RNS655356:RNS655496 RXO655356:RXO655496 SHK655356:SHK655496 SRG655356:SRG655496 TBC655356:TBC655496 TKY655356:TKY655496 TUU655356:TUU655496 UEQ655356:UEQ655496 UOM655356:UOM655496 UYI655356:UYI655496 VIE655356:VIE655496 VSA655356:VSA655496 WBW655356:WBW655496 WLS655356:WLS655496 WVO655356:WVO655496 G720892:G721032 JC720892:JC721032 SY720892:SY721032 ACU720892:ACU721032 AMQ720892:AMQ721032 AWM720892:AWM721032 BGI720892:BGI721032 BQE720892:BQE721032 CAA720892:CAA721032 CJW720892:CJW721032 CTS720892:CTS721032 DDO720892:DDO721032 DNK720892:DNK721032 DXG720892:DXG721032 EHC720892:EHC721032 EQY720892:EQY721032 FAU720892:FAU721032 FKQ720892:FKQ721032 FUM720892:FUM721032 GEI720892:GEI721032 GOE720892:GOE721032 GYA720892:GYA721032 HHW720892:HHW721032 HRS720892:HRS721032 IBO720892:IBO721032 ILK720892:ILK721032 IVG720892:IVG721032 JFC720892:JFC721032 JOY720892:JOY721032 JYU720892:JYU721032 KIQ720892:KIQ721032 KSM720892:KSM721032 LCI720892:LCI721032 LME720892:LME721032 LWA720892:LWA721032 MFW720892:MFW721032 MPS720892:MPS721032 MZO720892:MZO721032 NJK720892:NJK721032 NTG720892:NTG721032 ODC720892:ODC721032 OMY720892:OMY721032 OWU720892:OWU721032 PGQ720892:PGQ721032 PQM720892:PQM721032 QAI720892:QAI721032 QKE720892:QKE721032 QUA720892:QUA721032 RDW720892:RDW721032 RNS720892:RNS721032 RXO720892:RXO721032 SHK720892:SHK721032 SRG720892:SRG721032 TBC720892:TBC721032 TKY720892:TKY721032 TUU720892:TUU721032 UEQ720892:UEQ721032 UOM720892:UOM721032 UYI720892:UYI721032 VIE720892:VIE721032 VSA720892:VSA721032 WBW720892:WBW721032 WLS720892:WLS721032 WVO720892:WVO721032 G786428:G786568 JC786428:JC786568 SY786428:SY786568 ACU786428:ACU786568 AMQ786428:AMQ786568 AWM786428:AWM786568 BGI786428:BGI786568 BQE786428:BQE786568 CAA786428:CAA786568 CJW786428:CJW786568 CTS786428:CTS786568 DDO786428:DDO786568 DNK786428:DNK786568 DXG786428:DXG786568 EHC786428:EHC786568 EQY786428:EQY786568 FAU786428:FAU786568 FKQ786428:FKQ786568 FUM786428:FUM786568 GEI786428:GEI786568 GOE786428:GOE786568 GYA786428:GYA786568 HHW786428:HHW786568 HRS786428:HRS786568 IBO786428:IBO786568 ILK786428:ILK786568 IVG786428:IVG786568 JFC786428:JFC786568 JOY786428:JOY786568 JYU786428:JYU786568 KIQ786428:KIQ786568 KSM786428:KSM786568 LCI786428:LCI786568 LME786428:LME786568 LWA786428:LWA786568 MFW786428:MFW786568 MPS786428:MPS786568 MZO786428:MZO786568 NJK786428:NJK786568 NTG786428:NTG786568 ODC786428:ODC786568 OMY786428:OMY786568 OWU786428:OWU786568 PGQ786428:PGQ786568 PQM786428:PQM786568 QAI786428:QAI786568 QKE786428:QKE786568 QUA786428:QUA786568 RDW786428:RDW786568 RNS786428:RNS786568 RXO786428:RXO786568 SHK786428:SHK786568 SRG786428:SRG786568 TBC786428:TBC786568 TKY786428:TKY786568 TUU786428:TUU786568 UEQ786428:UEQ786568 UOM786428:UOM786568 UYI786428:UYI786568 VIE786428:VIE786568 VSA786428:VSA786568 WBW786428:WBW786568 WLS786428:WLS786568 WVO786428:WVO786568 G851964:G852104 JC851964:JC852104 SY851964:SY852104 ACU851964:ACU852104 AMQ851964:AMQ852104 AWM851964:AWM852104 BGI851964:BGI852104 BQE851964:BQE852104 CAA851964:CAA852104 CJW851964:CJW852104 CTS851964:CTS852104 DDO851964:DDO852104 DNK851964:DNK852104 DXG851964:DXG852104 EHC851964:EHC852104 EQY851964:EQY852104 FAU851964:FAU852104 FKQ851964:FKQ852104 FUM851964:FUM852104 GEI851964:GEI852104 GOE851964:GOE852104 GYA851964:GYA852104 HHW851964:HHW852104 HRS851964:HRS852104 IBO851964:IBO852104 ILK851964:ILK852104 IVG851964:IVG852104 JFC851964:JFC852104 JOY851964:JOY852104 JYU851964:JYU852104 KIQ851964:KIQ852104 KSM851964:KSM852104 LCI851964:LCI852104 LME851964:LME852104 LWA851964:LWA852104 MFW851964:MFW852104 MPS851964:MPS852104 MZO851964:MZO852104 NJK851964:NJK852104 NTG851964:NTG852104 ODC851964:ODC852104 OMY851964:OMY852104 OWU851964:OWU852104 PGQ851964:PGQ852104 PQM851964:PQM852104 QAI851964:QAI852104 QKE851964:QKE852104 QUA851964:QUA852104 RDW851964:RDW852104 RNS851964:RNS852104 RXO851964:RXO852104 SHK851964:SHK852104 SRG851964:SRG852104 TBC851964:TBC852104 TKY851964:TKY852104 TUU851964:TUU852104 UEQ851964:UEQ852104 UOM851964:UOM852104 UYI851964:UYI852104 VIE851964:VIE852104 VSA851964:VSA852104 WBW851964:WBW852104 WLS851964:WLS852104 WVO851964:WVO852104 G917500:G917640 JC917500:JC917640 SY917500:SY917640 ACU917500:ACU917640 AMQ917500:AMQ917640 AWM917500:AWM917640 BGI917500:BGI917640 BQE917500:BQE917640 CAA917500:CAA917640 CJW917500:CJW917640 CTS917500:CTS917640 DDO917500:DDO917640 DNK917500:DNK917640 DXG917500:DXG917640 EHC917500:EHC917640 EQY917500:EQY917640 FAU917500:FAU917640 FKQ917500:FKQ917640 FUM917500:FUM917640 GEI917500:GEI917640 GOE917500:GOE917640 GYA917500:GYA917640 HHW917500:HHW917640 HRS917500:HRS917640 IBO917500:IBO917640 ILK917500:ILK917640 IVG917500:IVG917640 JFC917500:JFC917640 JOY917500:JOY917640 JYU917500:JYU917640 KIQ917500:KIQ917640 KSM917500:KSM917640 LCI917500:LCI917640 LME917500:LME917640 LWA917500:LWA917640 MFW917500:MFW917640 MPS917500:MPS917640 MZO917500:MZO917640 NJK917500:NJK917640 NTG917500:NTG917640 ODC917500:ODC917640 OMY917500:OMY917640 OWU917500:OWU917640 PGQ917500:PGQ917640 PQM917500:PQM917640 QAI917500:QAI917640 QKE917500:QKE917640 QUA917500:QUA917640 RDW917500:RDW917640 RNS917500:RNS917640 RXO917500:RXO917640 SHK917500:SHK917640 SRG917500:SRG917640 TBC917500:TBC917640 TKY917500:TKY917640 TUU917500:TUU917640 UEQ917500:UEQ917640 UOM917500:UOM917640 UYI917500:UYI917640 VIE917500:VIE917640 VSA917500:VSA917640 WBW917500:WBW917640 WLS917500:WLS917640 WVO917500:WVO917640 G983036:G983176 JC983036:JC983176 SY983036:SY983176 ACU983036:ACU983176 AMQ983036:AMQ983176 AWM983036:AWM983176 BGI983036:BGI983176 BQE983036:BQE983176 CAA983036:CAA983176 CJW983036:CJW983176 CTS983036:CTS983176 DDO983036:DDO983176 DNK983036:DNK983176 DXG983036:DXG983176 EHC983036:EHC983176 EQY983036:EQY983176 FAU983036:FAU983176 FKQ983036:FKQ983176 FUM983036:FUM983176 GEI983036:GEI983176 GOE983036:GOE983176 GYA983036:GYA983176 HHW983036:HHW983176 HRS983036:HRS983176 IBO983036:IBO983176 ILK983036:ILK983176 IVG983036:IVG983176 JFC983036:JFC983176 JOY983036:JOY983176 JYU983036:JYU983176 KIQ983036:KIQ983176 KSM983036:KSM983176 LCI983036:LCI983176 LME983036:LME983176 LWA983036:LWA983176 MFW983036:MFW983176 MPS983036:MPS983176 MZO983036:MZO983176 NJK983036:NJK983176 NTG983036:NTG983176 ODC983036:ODC983176 OMY983036:OMY983176 OWU983036:OWU983176 PGQ983036:PGQ983176 PQM983036:PQM983176 QAI983036:QAI983176 QKE983036:QKE983176 QUA983036:QUA983176 RDW983036:RDW983176 RNS983036:RNS983176 RXO983036:RXO983176 SHK983036:SHK983176 SRG983036:SRG983176 TBC983036:TBC983176 TKY983036:TKY983176 TUU983036:TUU983176 UEQ983036:UEQ983176 UOM983036:UOM983176 UYI983036:UYI983176 VIE983036:VIE983176 VSA983036:VSA983176 WBW983036:WBW983176 WLS983036:WLS983176 JC7:JC30 WVO7:WVO30 WLS7:WLS30 WBW7:WBW30 VSA7:VSA30 VIE7:VIE30 UYI7:UYI30 UOM7:UOM30 UEQ7:UEQ30 TUU7:TUU30 TKY7:TKY30 TBC7:TBC30 SRG7:SRG30 SHK7:SHK30 RXO7:RXO30 RNS7:RNS30 RDW7:RDW30 QUA7:QUA30 QKE7:QKE30 QAI7:QAI30 PQM7:PQM30 PGQ7:PGQ30 OWU7:OWU30 OMY7:OMY30 ODC7:ODC30 NTG7:NTG30 NJK7:NJK30 MZO7:MZO30 MPS7:MPS30 MFW7:MFW30 LWA7:LWA30 LME7:LME30 LCI7:LCI30 KSM7:KSM30 KIQ7:KIQ30 JYU7:JYU30 JOY7:JOY30 JFC7:JFC30 IVG7:IVG30 ILK7:ILK30 IBO7:IBO30 HRS7:HRS30 HHW7:HHW30 GYA7:GYA30 GOE7:GOE30 GEI7:GEI30 FUM7:FUM30 FKQ7:FKQ30 FAU7:FAU30 EQY7:EQY30 EHC7:EHC30 DXG7:DXG30 DNK7:DNK30 DDO7:DDO30 CTS7:CTS30 CJW7:CJW30 CAA7:CAA30 BQE7:BQE30 BGI7:BGI30 AWM7:AWM30 AMQ7:AMQ30 ACU7:ACU30 SY7:SY30 G7:G30 JC32:JC136 WVO32:WVO136 WLS32:WLS136 WBW32:WBW136 VSA32:VSA136 VIE32:VIE136 UYI32:UYI136 UOM32:UOM136 UEQ32:UEQ136 TUU32:TUU136 TKY32:TKY136 TBC32:TBC136 SRG32:SRG136 SHK32:SHK136 RXO32:RXO136 RNS32:RNS136 RDW32:RDW136 QUA32:QUA136 QKE32:QKE136 QAI32:QAI136 PQM32:PQM136 PGQ32:PGQ136 OWU32:OWU136 OMY32:OMY136 ODC32:ODC136 NTG32:NTG136 NJK32:NJK136 MZO32:MZO136 MPS32:MPS136 MFW32:MFW136 LWA32:LWA136 LME32:LME136 LCI32:LCI136 KSM32:KSM136 KIQ32:KIQ136 JYU32:JYU136 JOY32:JOY136 JFC32:JFC136 IVG32:IVG136 ILK32:ILK136 IBO32:IBO136 HRS32:HRS136 HHW32:HHW136 GYA32:GYA136 GOE32:GOE136 GEI32:GEI136 FUM32:FUM136 FKQ32:FKQ136 FAU32:FAU136 EQY32:EQY136 EHC32:EHC136 DXG32:DXG136 DNK32:DNK136 DDO32:DDO136 CTS32:CTS136 CJW32:CJW136 CAA32:CAA136 BQE32:BQE136 BGI32:BGI136 AWM32:AWM136 AMQ32:AMQ136 ACU32:ACU136 SY32:SY136 G33:G136">
      <formula1>$K$2:$K$6</formula1>
      <formula2>0</formula2>
    </dataValidation>
  </dataValidations>
  <hyperlinks>
    <hyperlink ref="B9" location="Module1!A1" display="Function A"/>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3"/>
  <sheetViews>
    <sheetView workbookViewId="0">
      <selection activeCell="B6" sqref="B6"/>
    </sheetView>
  </sheetViews>
  <sheetFormatPr defaultRowHeight="15.75"/>
  <cols>
    <col min="1" max="1" width="18" customWidth="1"/>
    <col min="2" max="2" width="17.75" customWidth="1"/>
    <col min="3" max="3" width="26.875" customWidth="1"/>
    <col min="4" max="4" width="25.5" customWidth="1"/>
    <col min="5" max="5" width="49.5" customWidth="1"/>
    <col min="6" max="6" width="22.25" customWidth="1"/>
    <col min="7" max="7" width="15.125" customWidth="1"/>
    <col min="9" max="9" width="13.75" customWidth="1"/>
  </cols>
  <sheetData>
    <row r="2" spans="1:9">
      <c r="A2" s="51" t="s">
        <v>100</v>
      </c>
      <c r="B2" s="297" t="s">
        <v>431</v>
      </c>
      <c r="C2" s="297"/>
      <c r="D2" s="297"/>
      <c r="E2" s="297"/>
      <c r="F2" s="297"/>
      <c r="G2" s="297"/>
      <c r="H2" s="297"/>
      <c r="I2" s="297"/>
    </row>
    <row r="3" spans="1:9">
      <c r="A3" s="52" t="s">
        <v>102</v>
      </c>
      <c r="B3" s="297"/>
      <c r="C3" s="297"/>
      <c r="D3" s="297"/>
      <c r="E3" s="297"/>
      <c r="F3" s="297"/>
      <c r="G3" s="297"/>
      <c r="H3" s="297"/>
      <c r="I3" s="297"/>
    </row>
    <row r="4" spans="1:9">
      <c r="A4" s="51" t="s">
        <v>104</v>
      </c>
      <c r="B4" s="297"/>
      <c r="C4" s="297"/>
      <c r="D4" s="297"/>
      <c r="E4" s="297"/>
      <c r="F4" s="297"/>
      <c r="G4" s="297"/>
      <c r="H4" s="297"/>
      <c r="I4" s="297"/>
    </row>
    <row r="5" spans="1:9">
      <c r="A5" s="53" t="s">
        <v>101</v>
      </c>
      <c r="B5" s="110" t="s">
        <v>103</v>
      </c>
      <c r="C5" s="110" t="s">
        <v>106</v>
      </c>
      <c r="D5" s="110" t="s">
        <v>105</v>
      </c>
      <c r="E5" s="110"/>
      <c r="F5" s="55" t="s">
        <v>107</v>
      </c>
      <c r="G5" s="298" t="s">
        <v>108</v>
      </c>
      <c r="H5" s="298"/>
      <c r="I5" s="298"/>
    </row>
    <row r="6" spans="1:9" ht="16.5" thickBot="1">
      <c r="A6" s="57">
        <f>COUNTIF(G9:G979,"Passed")</f>
        <v>3</v>
      </c>
      <c r="B6" s="58">
        <f>COUNTIF(G9:G979,"Failed")</f>
        <v>1</v>
      </c>
      <c r="C6" s="58">
        <f>G6-F6-D6-B6-A6</f>
        <v>0</v>
      </c>
      <c r="D6" s="58">
        <f>COUNTIF(G$9:G$979,"Blocked")</f>
        <v>0</v>
      </c>
      <c r="E6" s="58"/>
      <c r="F6" s="59">
        <f>COUNTIF(G$9:G$979,"Skipped")</f>
        <v>0</v>
      </c>
      <c r="G6" s="299">
        <f>COUNTA(A9:A979)</f>
        <v>4</v>
      </c>
      <c r="H6" s="299"/>
      <c r="I6" s="299"/>
    </row>
    <row r="7" spans="1:9">
      <c r="A7" s="50"/>
      <c r="B7" s="50"/>
      <c r="C7" s="50"/>
      <c r="D7" s="60"/>
      <c r="E7" s="60"/>
      <c r="F7" s="60"/>
      <c r="G7" s="60"/>
      <c r="H7" s="60"/>
      <c r="I7" s="60"/>
    </row>
    <row r="8" spans="1:9" ht="25.5">
      <c r="A8" s="61" t="s">
        <v>109</v>
      </c>
      <c r="B8" s="61" t="s">
        <v>110</v>
      </c>
      <c r="C8" s="61" t="s">
        <v>111</v>
      </c>
      <c r="D8" s="61" t="s">
        <v>112</v>
      </c>
      <c r="E8" s="62" t="s">
        <v>166</v>
      </c>
      <c r="F8" s="62" t="s">
        <v>113</v>
      </c>
      <c r="G8" s="62" t="s">
        <v>114</v>
      </c>
      <c r="H8" s="62" t="s">
        <v>115</v>
      </c>
      <c r="I8" s="61" t="s">
        <v>29</v>
      </c>
    </row>
    <row r="9" spans="1:9">
      <c r="A9" s="64"/>
      <c r="B9" s="65" t="s">
        <v>479</v>
      </c>
      <c r="C9" s="66"/>
      <c r="D9" s="66"/>
      <c r="E9" s="66"/>
      <c r="F9" s="66"/>
      <c r="G9" s="66"/>
      <c r="H9" s="66"/>
      <c r="I9" s="67"/>
    </row>
    <row r="10" spans="1:9" ht="180" customHeight="1">
      <c r="A10" s="149" t="str">
        <f>IF(OR(B9&lt;&gt;"",D9&lt;&gt;""),"["&amp;TEXT($B$2,"##")&amp;"-"&amp;TEXT(ROW()-10,"##")&amp;"]","")</f>
        <v>[TOEIC-Configure-ExceptionTimeLimit&amp;DeliveryDate-]</v>
      </c>
      <c r="B10" s="118" t="s">
        <v>329</v>
      </c>
      <c r="C10" s="118" t="s">
        <v>330</v>
      </c>
      <c r="D10" s="114" t="s">
        <v>331</v>
      </c>
      <c r="E10" s="114"/>
      <c r="F10" s="114" t="s">
        <v>453</v>
      </c>
      <c r="G10" s="118" t="s">
        <v>101</v>
      </c>
      <c r="H10" s="118" t="s">
        <v>332</v>
      </c>
      <c r="I10" s="67"/>
    </row>
    <row r="11" spans="1:9" ht="166.5" customHeight="1">
      <c r="A11" s="119" t="str">
        <f>IF(OR(B10&lt;&gt;"",D10&lt;&gt;""),"["&amp;TEXT($B$2,"##")&amp;"-"&amp;TEXT(ROW()-10,"##")&amp;"]","")</f>
        <v>[TOEIC-Configure-ExceptionTimeLimit&amp;DeliveryDate-1]</v>
      </c>
      <c r="B11" s="134" t="s">
        <v>333</v>
      </c>
      <c r="C11" s="134" t="s">
        <v>334</v>
      </c>
      <c r="D11" s="157" t="s">
        <v>335</v>
      </c>
      <c r="E11" s="156"/>
      <c r="F11" s="114" t="s">
        <v>453</v>
      </c>
      <c r="G11" s="118" t="s">
        <v>101</v>
      </c>
      <c r="H11" s="118" t="s">
        <v>332</v>
      </c>
      <c r="I11" s="168"/>
    </row>
    <row r="12" spans="1:9" s="16" customFormat="1" ht="140.25">
      <c r="A12" s="170" t="str">
        <f>IF(OR(B12&lt;&gt;"",D12&lt;&gt;""),"["&amp;TEXT($B$2,"##")&amp;"-"&amp;TEXT(ROW()-10,"##")&amp;"]","")</f>
        <v>[TOEIC-Configure-ExceptionTimeLimit&amp;DeliveryDate-2]</v>
      </c>
      <c r="B12" s="170" t="s">
        <v>336</v>
      </c>
      <c r="C12" s="170" t="s">
        <v>337</v>
      </c>
      <c r="D12" s="171" t="s">
        <v>338</v>
      </c>
      <c r="E12" s="171"/>
      <c r="F12" s="172" t="s">
        <v>453</v>
      </c>
      <c r="G12" s="170" t="s">
        <v>101</v>
      </c>
      <c r="H12" s="170" t="s">
        <v>332</v>
      </c>
      <c r="I12" s="173"/>
    </row>
    <row r="13" spans="1:9" ht="140.25">
      <c r="A13" s="83" t="str">
        <f t="shared" ref="A13" si="0">IF(OR(B13&lt;&gt;"",D13&lt;&gt;""),"["&amp;TEXT($B$2,"##")&amp;"-"&amp;TEXT(ROW()-10,"##")&amp;"]","")</f>
        <v>[TOEIC-Configure-ExceptionTimeLimit&amp;DeliveryDate-3]</v>
      </c>
      <c r="B13" s="83" t="s">
        <v>339</v>
      </c>
      <c r="C13" s="83" t="s">
        <v>340</v>
      </c>
      <c r="D13" s="113" t="s">
        <v>341</v>
      </c>
      <c r="E13" s="117"/>
      <c r="F13" s="169" t="s">
        <v>453</v>
      </c>
      <c r="G13" s="166" t="s">
        <v>103</v>
      </c>
      <c r="H13" s="83" t="s">
        <v>332</v>
      </c>
      <c r="I13" s="125" t="s">
        <v>342</v>
      </c>
    </row>
  </sheetData>
  <mergeCells count="5">
    <mergeCell ref="B2:I2"/>
    <mergeCell ref="B3:I3"/>
    <mergeCell ref="B4:I4"/>
    <mergeCell ref="G5:I5"/>
    <mergeCell ref="G6:I6"/>
  </mergeCells>
  <dataValidations count="1">
    <dataValidation type="list" allowBlank="1" showErrorMessage="1" sqref="G7:G13">
      <formula1>$K$2:$K$6</formula1>
      <formula2>0</formula2>
    </dataValidation>
  </dataValidations>
  <hyperlinks>
    <hyperlink ref="B9" location="Module1!A1" display="Function A"/>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9"/>
  <sheetViews>
    <sheetView workbookViewId="0">
      <selection activeCell="B9" sqref="B9"/>
    </sheetView>
  </sheetViews>
  <sheetFormatPr defaultRowHeight="15.75"/>
  <cols>
    <col min="1" max="1" width="18" customWidth="1"/>
    <col min="2" max="2" width="28.875" customWidth="1"/>
    <col min="3" max="3" width="33.125" customWidth="1"/>
    <col min="4" max="4" width="40.5" customWidth="1"/>
    <col min="5" max="5" width="46" customWidth="1"/>
    <col min="6" max="6" width="22.25" customWidth="1"/>
    <col min="7" max="7" width="15.125" customWidth="1"/>
    <col min="9" max="9" width="13.75" customWidth="1"/>
  </cols>
  <sheetData>
    <row r="2" spans="1:9">
      <c r="A2" s="51" t="s">
        <v>100</v>
      </c>
      <c r="B2" s="297" t="s">
        <v>432</v>
      </c>
      <c r="C2" s="297"/>
      <c r="D2" s="297"/>
      <c r="E2" s="297"/>
      <c r="F2" s="297"/>
      <c r="G2" s="297"/>
      <c r="H2" s="297"/>
      <c r="I2" s="297"/>
    </row>
    <row r="3" spans="1:9">
      <c r="A3" s="52" t="s">
        <v>102</v>
      </c>
      <c r="B3" s="297" t="s">
        <v>328</v>
      </c>
      <c r="C3" s="297"/>
      <c r="D3" s="297"/>
      <c r="E3" s="297"/>
      <c r="F3" s="297"/>
      <c r="G3" s="297"/>
      <c r="H3" s="297"/>
      <c r="I3" s="297"/>
    </row>
    <row r="4" spans="1:9">
      <c r="A4" s="51" t="s">
        <v>104</v>
      </c>
      <c r="B4" s="297"/>
      <c r="C4" s="297"/>
      <c r="D4" s="297"/>
      <c r="E4" s="297"/>
      <c r="F4" s="297"/>
      <c r="G4" s="297"/>
      <c r="H4" s="297"/>
      <c r="I4" s="297"/>
    </row>
    <row r="5" spans="1:9">
      <c r="A5" s="53" t="s">
        <v>101</v>
      </c>
      <c r="B5" s="110" t="s">
        <v>103</v>
      </c>
      <c r="C5" s="110" t="s">
        <v>106</v>
      </c>
      <c r="D5" s="110" t="s">
        <v>105</v>
      </c>
      <c r="E5" s="110"/>
      <c r="F5" s="55" t="s">
        <v>107</v>
      </c>
      <c r="G5" s="298" t="s">
        <v>108</v>
      </c>
      <c r="H5" s="298"/>
      <c r="I5" s="298"/>
    </row>
    <row r="6" spans="1:9" ht="16.5" thickBot="1">
      <c r="A6" s="57">
        <f>COUNTIF(G9:G995,"Passed")</f>
        <v>20</v>
      </c>
      <c r="B6" s="58">
        <f>COUNTIF(G9:G995,"Failed")</f>
        <v>0</v>
      </c>
      <c r="C6" s="58">
        <f>G6-F6-D6-B6-A6</f>
        <v>0</v>
      </c>
      <c r="D6" s="58">
        <f>COUNTIF(G$9:G$995,"Blocked")</f>
        <v>0</v>
      </c>
      <c r="E6" s="58"/>
      <c r="F6" s="59">
        <f>COUNTIF(G$9:G$995,"Skipped")</f>
        <v>0</v>
      </c>
      <c r="G6" s="299">
        <f>COUNTA(A9:A995)</f>
        <v>20</v>
      </c>
      <c r="H6" s="299"/>
      <c r="I6" s="299"/>
    </row>
    <row r="7" spans="1:9">
      <c r="A7" s="50"/>
      <c r="B7" s="50"/>
      <c r="C7" s="50"/>
      <c r="D7" s="60"/>
      <c r="E7" s="60"/>
      <c r="F7" s="60"/>
      <c r="G7" s="60"/>
      <c r="H7" s="60"/>
      <c r="I7" s="60"/>
    </row>
    <row r="8" spans="1:9" ht="25.5">
      <c r="A8" s="61" t="s">
        <v>109</v>
      </c>
      <c r="B8" s="61" t="s">
        <v>110</v>
      </c>
      <c r="C8" s="61" t="s">
        <v>111</v>
      </c>
      <c r="D8" s="61" t="s">
        <v>112</v>
      </c>
      <c r="E8" s="62" t="s">
        <v>166</v>
      </c>
      <c r="F8" s="62" t="s">
        <v>113</v>
      </c>
      <c r="G8" s="62" t="s">
        <v>114</v>
      </c>
      <c r="H8" s="62" t="s">
        <v>115</v>
      </c>
      <c r="I8" s="61" t="s">
        <v>29</v>
      </c>
    </row>
    <row r="9" spans="1:9">
      <c r="A9" s="64"/>
      <c r="B9" s="65" t="s">
        <v>49</v>
      </c>
      <c r="C9" s="66"/>
      <c r="D9" s="66"/>
      <c r="E9" s="66"/>
      <c r="F9" s="66"/>
      <c r="G9" s="66"/>
      <c r="H9" s="66"/>
      <c r="I9" s="67"/>
    </row>
    <row r="10" spans="1:9" ht="51">
      <c r="A10" s="149" t="str">
        <f>IF(OR(B9&lt;&gt;"",D9&lt;&gt;""),"["&amp;TEXT($B$2,"##")&amp;"-"&amp;TEXT(ROW()-10,"##")&amp;"]","")</f>
        <v>[TOEIC-Configure-GradingandFeedback-]</v>
      </c>
      <c r="B10" s="153" t="s">
        <v>345</v>
      </c>
      <c r="C10" s="126" t="s">
        <v>346</v>
      </c>
      <c r="D10" s="114" t="s">
        <v>347</v>
      </c>
      <c r="E10" s="114" t="s">
        <v>348</v>
      </c>
      <c r="F10" s="114" t="s">
        <v>450</v>
      </c>
      <c r="G10" s="118" t="s">
        <v>101</v>
      </c>
      <c r="H10" s="118" t="s">
        <v>349</v>
      </c>
      <c r="I10" s="67"/>
    </row>
    <row r="11" spans="1:9" ht="51">
      <c r="A11" s="149" t="str">
        <f>IF(OR(B10&lt;&gt;"",D10&lt;&gt;""),"["&amp;TEXT($B$2,"##")&amp;"-"&amp;TEXT(ROW()-10,"##")&amp;"]","")</f>
        <v>[TOEIC-Configure-GradingandFeedback-1]</v>
      </c>
      <c r="B11" s="118" t="s">
        <v>350</v>
      </c>
      <c r="C11" s="126" t="s">
        <v>346</v>
      </c>
      <c r="D11" s="114" t="s">
        <v>351</v>
      </c>
      <c r="E11" s="114" t="s">
        <v>351</v>
      </c>
      <c r="F11" s="114" t="s">
        <v>450</v>
      </c>
      <c r="G11" s="118" t="s">
        <v>101</v>
      </c>
      <c r="H11" s="118" t="s">
        <v>349</v>
      </c>
      <c r="I11" s="152"/>
    </row>
    <row r="12" spans="1:9" ht="171" customHeight="1">
      <c r="A12" s="149" t="str">
        <f t="shared" ref="A12:A29" si="0">IF(OR(B12&lt;&gt;"",D12&lt;&gt;""),"["&amp;TEXT($B$2,"##")&amp;"-"&amp;TEXT(ROW()-10,"##")&amp;"]","")</f>
        <v>[TOEIC-Configure-GradingandFeedback-2]</v>
      </c>
      <c r="B12" s="126" t="s">
        <v>352</v>
      </c>
      <c r="C12" s="154" t="s">
        <v>353</v>
      </c>
      <c r="D12" s="115"/>
      <c r="E12" s="155"/>
      <c r="F12" s="114" t="s">
        <v>450</v>
      </c>
      <c r="G12" s="126" t="s">
        <v>101</v>
      </c>
      <c r="H12" s="118" t="s">
        <v>349</v>
      </c>
      <c r="I12" s="73"/>
    </row>
    <row r="13" spans="1:9" ht="79.5" customHeight="1">
      <c r="A13" s="69" t="str">
        <f t="shared" si="0"/>
        <v>[TOEIC-Configure-GradingandFeedback-3]</v>
      </c>
      <c r="B13" s="83" t="s">
        <v>354</v>
      </c>
      <c r="C13" s="126" t="s">
        <v>440</v>
      </c>
      <c r="D13" s="113" t="s">
        <v>355</v>
      </c>
      <c r="E13" s="113" t="s">
        <v>356</v>
      </c>
      <c r="F13" s="114" t="s">
        <v>450</v>
      </c>
      <c r="G13" s="69" t="s">
        <v>101</v>
      </c>
      <c r="H13" s="118" t="s">
        <v>349</v>
      </c>
      <c r="I13" s="73"/>
    </row>
    <row r="14" spans="1:9" ht="76.5">
      <c r="A14" s="69" t="str">
        <f t="shared" si="0"/>
        <v>[TOEIC-Configure-GradingandFeedback-4]</v>
      </c>
      <c r="B14" s="69" t="s">
        <v>357</v>
      </c>
      <c r="C14" s="126" t="s">
        <v>441</v>
      </c>
      <c r="D14" s="76" t="s">
        <v>358</v>
      </c>
      <c r="E14" s="76" t="s">
        <v>358</v>
      </c>
      <c r="F14" s="70" t="s">
        <v>451</v>
      </c>
      <c r="G14" s="69" t="s">
        <v>101</v>
      </c>
      <c r="H14" s="69" t="s">
        <v>359</v>
      </c>
      <c r="I14" s="73"/>
    </row>
    <row r="15" spans="1:9" ht="89.25">
      <c r="A15" s="69" t="str">
        <f t="shared" si="0"/>
        <v>[TOEIC-Configure-GradingandFeedback-5]</v>
      </c>
      <c r="B15" s="69" t="s">
        <v>360</v>
      </c>
      <c r="C15" s="126" t="s">
        <v>442</v>
      </c>
      <c r="D15" s="76" t="s">
        <v>361</v>
      </c>
      <c r="E15" s="76" t="s">
        <v>361</v>
      </c>
      <c r="F15" s="70" t="s">
        <v>451</v>
      </c>
      <c r="G15" s="69" t="s">
        <v>101</v>
      </c>
      <c r="H15" s="69" t="s">
        <v>359</v>
      </c>
      <c r="I15" s="73"/>
    </row>
    <row r="16" spans="1:9" ht="76.5">
      <c r="A16" s="69" t="str">
        <f t="shared" si="0"/>
        <v>[TOEIC-Configure-GradingandFeedback-6]</v>
      </c>
      <c r="B16" s="69" t="s">
        <v>362</v>
      </c>
      <c r="C16" s="126" t="s">
        <v>443</v>
      </c>
      <c r="D16" s="76" t="s">
        <v>363</v>
      </c>
      <c r="E16" s="76" t="s">
        <v>363</v>
      </c>
      <c r="F16" s="70" t="s">
        <v>451</v>
      </c>
      <c r="G16" s="69" t="s">
        <v>101</v>
      </c>
      <c r="H16" s="69" t="s">
        <v>359</v>
      </c>
      <c r="I16" s="73"/>
    </row>
    <row r="17" spans="1:9" ht="89.25">
      <c r="A17" s="69" t="str">
        <f t="shared" si="0"/>
        <v>[TOEIC-Configure-GradingandFeedback-7]</v>
      </c>
      <c r="B17" s="69" t="s">
        <v>364</v>
      </c>
      <c r="C17" s="126" t="s">
        <v>444</v>
      </c>
      <c r="D17" s="76" t="s">
        <v>365</v>
      </c>
      <c r="E17" s="76" t="s">
        <v>365</v>
      </c>
      <c r="F17" s="70" t="s">
        <v>451</v>
      </c>
      <c r="G17" s="69" t="s">
        <v>101</v>
      </c>
      <c r="H17" s="69" t="s">
        <v>359</v>
      </c>
      <c r="I17" s="73"/>
    </row>
    <row r="18" spans="1:9" ht="76.5">
      <c r="A18" s="69" t="str">
        <f>IF(OR(B18&lt;&gt;"",D18&lt;&gt;""),"["&amp;TEXT($B$2,"##")&amp;"-"&amp;TEXT(ROW()-10,"##")&amp;"]","")</f>
        <v>[TOEIC-Configure-GradingandFeedback-8]</v>
      </c>
      <c r="B18" s="69" t="s">
        <v>366</v>
      </c>
      <c r="C18" s="126" t="s">
        <v>445</v>
      </c>
      <c r="D18" s="76" t="s">
        <v>367</v>
      </c>
      <c r="E18" s="76" t="s">
        <v>367</v>
      </c>
      <c r="F18" s="70" t="s">
        <v>451</v>
      </c>
      <c r="G18" s="69" t="s">
        <v>101</v>
      </c>
      <c r="H18" s="69" t="s">
        <v>359</v>
      </c>
      <c r="I18" s="73"/>
    </row>
    <row r="19" spans="1:9" ht="76.5">
      <c r="A19" s="69" t="str">
        <f t="shared" si="0"/>
        <v>[TOEIC-Configure-GradingandFeedback-9]</v>
      </c>
      <c r="B19" s="69" t="s">
        <v>368</v>
      </c>
      <c r="C19" s="126" t="s">
        <v>446</v>
      </c>
      <c r="D19" s="76" t="s">
        <v>369</v>
      </c>
      <c r="E19" s="76" t="s">
        <v>369</v>
      </c>
      <c r="F19" s="70" t="s">
        <v>451</v>
      </c>
      <c r="G19" s="69" t="s">
        <v>101</v>
      </c>
      <c r="H19" s="69" t="s">
        <v>359</v>
      </c>
      <c r="I19" s="73"/>
    </row>
    <row r="20" spans="1:9" ht="102">
      <c r="A20" s="69" t="str">
        <f t="shared" si="0"/>
        <v>[TOEIC-Configure-GradingandFeedback-10]</v>
      </c>
      <c r="B20" s="69" t="s">
        <v>370</v>
      </c>
      <c r="C20" s="126" t="s">
        <v>447</v>
      </c>
      <c r="D20" s="76" t="s">
        <v>371</v>
      </c>
      <c r="E20" s="76" t="s">
        <v>371</v>
      </c>
      <c r="F20" s="70" t="s">
        <v>451</v>
      </c>
      <c r="G20" s="69" t="s">
        <v>101</v>
      </c>
      <c r="H20" s="69" t="s">
        <v>359</v>
      </c>
      <c r="I20" s="73"/>
    </row>
    <row r="21" spans="1:9" ht="89.25">
      <c r="A21" s="69" t="str">
        <f t="shared" si="0"/>
        <v>[TOEIC-Configure-GradingandFeedback-11]</v>
      </c>
      <c r="B21" s="69" t="s">
        <v>372</v>
      </c>
      <c r="C21" s="126" t="s">
        <v>448</v>
      </c>
      <c r="D21" s="76" t="s">
        <v>373</v>
      </c>
      <c r="E21" s="76" t="s">
        <v>373</v>
      </c>
      <c r="F21" s="70" t="s">
        <v>451</v>
      </c>
      <c r="G21" s="69" t="s">
        <v>101</v>
      </c>
      <c r="H21" s="69" t="s">
        <v>359</v>
      </c>
      <c r="I21" s="73"/>
    </row>
    <row r="22" spans="1:9" ht="102">
      <c r="A22" s="69" t="str">
        <f t="shared" si="0"/>
        <v>[TOEIC-Configure-GradingandFeedback-12]</v>
      </c>
      <c r="B22" s="69" t="s">
        <v>374</v>
      </c>
      <c r="C22" s="126" t="s">
        <v>454</v>
      </c>
      <c r="D22" s="76" t="s">
        <v>449</v>
      </c>
      <c r="E22" s="76" t="s">
        <v>449</v>
      </c>
      <c r="F22" s="70" t="s">
        <v>451</v>
      </c>
      <c r="G22" s="69" t="s">
        <v>101</v>
      </c>
      <c r="H22" s="69" t="s">
        <v>359</v>
      </c>
      <c r="I22" s="73"/>
    </row>
    <row r="23" spans="1:9" ht="102">
      <c r="A23" s="69" t="str">
        <f t="shared" si="0"/>
        <v>[TOEIC-Configure-GradingandFeedback-13]</v>
      </c>
      <c r="B23" s="69" t="s">
        <v>375</v>
      </c>
      <c r="C23" s="126" t="s">
        <v>455</v>
      </c>
      <c r="D23" s="76" t="s">
        <v>376</v>
      </c>
      <c r="E23" s="76" t="s">
        <v>376</v>
      </c>
      <c r="F23" s="70" t="s">
        <v>451</v>
      </c>
      <c r="G23" s="69" t="s">
        <v>101</v>
      </c>
      <c r="H23" s="69" t="s">
        <v>359</v>
      </c>
      <c r="I23" s="73"/>
    </row>
    <row r="24" spans="1:9" ht="102">
      <c r="A24" s="69" t="str">
        <f t="shared" si="0"/>
        <v>[TOEIC-Configure-GradingandFeedback-14]</v>
      </c>
      <c r="B24" s="69" t="s">
        <v>377</v>
      </c>
      <c r="C24" s="126" t="s">
        <v>456</v>
      </c>
      <c r="D24" s="76" t="s">
        <v>378</v>
      </c>
      <c r="E24" s="76" t="s">
        <v>378</v>
      </c>
      <c r="F24" s="70" t="s">
        <v>451</v>
      </c>
      <c r="G24" s="69" t="s">
        <v>101</v>
      </c>
      <c r="H24" s="69" t="s">
        <v>359</v>
      </c>
      <c r="I24" s="73"/>
    </row>
    <row r="25" spans="1:9" ht="102">
      <c r="A25" s="69" t="str">
        <f t="shared" si="0"/>
        <v>[TOEIC-Configure-GradingandFeedback-15]</v>
      </c>
      <c r="B25" s="69" t="s">
        <v>379</v>
      </c>
      <c r="C25" s="126" t="s">
        <v>457</v>
      </c>
      <c r="D25" s="76" t="s">
        <v>380</v>
      </c>
      <c r="E25" s="76" t="s">
        <v>380</v>
      </c>
      <c r="F25" s="70" t="s">
        <v>451</v>
      </c>
      <c r="G25" s="69" t="s">
        <v>101</v>
      </c>
      <c r="H25" s="69" t="s">
        <v>359</v>
      </c>
      <c r="I25" s="73"/>
    </row>
    <row r="26" spans="1:9" ht="102">
      <c r="A26" s="69" t="str">
        <f t="shared" si="0"/>
        <v>[TOEIC-Configure-GradingandFeedback-16]</v>
      </c>
      <c r="B26" s="69" t="s">
        <v>381</v>
      </c>
      <c r="C26" s="126" t="s">
        <v>458</v>
      </c>
      <c r="D26" s="76" t="s">
        <v>382</v>
      </c>
      <c r="E26" s="76" t="s">
        <v>382</v>
      </c>
      <c r="F26" s="70" t="s">
        <v>451</v>
      </c>
      <c r="G26" s="69" t="s">
        <v>101</v>
      </c>
      <c r="H26" s="69" t="s">
        <v>359</v>
      </c>
      <c r="I26" s="73"/>
    </row>
    <row r="27" spans="1:9" ht="102">
      <c r="A27" s="69" t="str">
        <f t="shared" si="0"/>
        <v>[TOEIC-Configure-GradingandFeedback-17]</v>
      </c>
      <c r="B27" s="69" t="s">
        <v>383</v>
      </c>
      <c r="C27" s="126" t="s">
        <v>459</v>
      </c>
      <c r="D27" s="76" t="s">
        <v>384</v>
      </c>
      <c r="E27" s="76" t="s">
        <v>384</v>
      </c>
      <c r="F27" s="70" t="s">
        <v>451</v>
      </c>
      <c r="G27" s="69" t="s">
        <v>101</v>
      </c>
      <c r="H27" s="69" t="s">
        <v>359</v>
      </c>
      <c r="I27" s="73"/>
    </row>
    <row r="28" spans="1:9" ht="102">
      <c r="A28" s="69" t="str">
        <f t="shared" si="0"/>
        <v>[TOEIC-Configure-GradingandFeedback-18]</v>
      </c>
      <c r="B28" s="69" t="s">
        <v>385</v>
      </c>
      <c r="C28" s="126" t="s">
        <v>460</v>
      </c>
      <c r="D28" s="76" t="s">
        <v>386</v>
      </c>
      <c r="E28" s="76" t="s">
        <v>386</v>
      </c>
      <c r="F28" s="70" t="s">
        <v>451</v>
      </c>
      <c r="G28" s="69" t="s">
        <v>101</v>
      </c>
      <c r="H28" s="69" t="s">
        <v>359</v>
      </c>
      <c r="I28" s="73"/>
    </row>
    <row r="29" spans="1:9" ht="102">
      <c r="A29" s="69" t="str">
        <f t="shared" si="0"/>
        <v>[TOEIC-Configure-GradingandFeedback-19]</v>
      </c>
      <c r="B29" s="69" t="s">
        <v>387</v>
      </c>
      <c r="C29" s="126" t="s">
        <v>461</v>
      </c>
      <c r="D29" s="76" t="s">
        <v>388</v>
      </c>
      <c r="E29" s="76" t="s">
        <v>388</v>
      </c>
      <c r="F29" s="70" t="s">
        <v>451</v>
      </c>
      <c r="G29" s="69" t="s">
        <v>101</v>
      </c>
      <c r="H29" s="69" t="s">
        <v>359</v>
      </c>
      <c r="I29" s="73"/>
    </row>
  </sheetData>
  <mergeCells count="5">
    <mergeCell ref="B2:I2"/>
    <mergeCell ref="B3:I3"/>
    <mergeCell ref="B4:I4"/>
    <mergeCell ref="G5:I5"/>
    <mergeCell ref="G6:I6"/>
  </mergeCells>
  <dataValidations count="1">
    <dataValidation type="list" allowBlank="1" showErrorMessage="1" sqref="G7:G29">
      <formula1>$K$2:$K$6</formula1>
      <formula2>0</formula2>
    </dataValidation>
  </dataValidations>
  <hyperlinks>
    <hyperlink ref="B9" location="Module1!A1" display="Function A"/>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1"/>
  <sheetViews>
    <sheetView topLeftCell="C7" zoomScale="85" zoomScaleNormal="85" workbookViewId="0">
      <selection activeCell="E21" sqref="E21"/>
    </sheetView>
  </sheetViews>
  <sheetFormatPr defaultRowHeight="15.75"/>
  <cols>
    <col min="1" max="1" width="18" customWidth="1"/>
    <col min="2" max="2" width="28.875" customWidth="1"/>
    <col min="3" max="3" width="52.25" customWidth="1"/>
    <col min="4" max="4" width="32.75" customWidth="1"/>
    <col min="5" max="5" width="72.125" customWidth="1"/>
    <col min="6" max="6" width="22.25" customWidth="1"/>
    <col min="7" max="7" width="15.125" style="93" customWidth="1"/>
    <col min="8" max="8" width="9" style="93"/>
    <col min="9" max="9" width="13.75" customWidth="1"/>
  </cols>
  <sheetData>
    <row r="2" spans="1:9">
      <c r="A2" s="51" t="s">
        <v>100</v>
      </c>
      <c r="B2" s="297" t="s">
        <v>439</v>
      </c>
      <c r="C2" s="297"/>
      <c r="D2" s="297"/>
      <c r="E2" s="297"/>
      <c r="F2" s="297"/>
      <c r="G2" s="297"/>
      <c r="H2" s="297"/>
      <c r="I2" s="297"/>
    </row>
    <row r="3" spans="1:9">
      <c r="A3" s="52" t="s">
        <v>102</v>
      </c>
      <c r="B3" s="297" t="s">
        <v>328</v>
      </c>
      <c r="C3" s="297"/>
      <c r="D3" s="297"/>
      <c r="E3" s="297"/>
      <c r="F3" s="297"/>
      <c r="G3" s="297"/>
      <c r="H3" s="297"/>
      <c r="I3" s="297"/>
    </row>
    <row r="4" spans="1:9">
      <c r="A4" s="51" t="s">
        <v>104</v>
      </c>
      <c r="B4" s="297"/>
      <c r="C4" s="297"/>
      <c r="D4" s="297"/>
      <c r="E4" s="297"/>
      <c r="F4" s="297"/>
      <c r="G4" s="297"/>
      <c r="H4" s="297"/>
      <c r="I4" s="297"/>
    </row>
    <row r="5" spans="1:9">
      <c r="A5" s="53" t="s">
        <v>101</v>
      </c>
      <c r="B5" s="110" t="s">
        <v>103</v>
      </c>
      <c r="C5" s="110" t="s">
        <v>106</v>
      </c>
      <c r="D5" s="110" t="s">
        <v>105</v>
      </c>
      <c r="E5" s="55" t="s">
        <v>107</v>
      </c>
      <c r="F5" s="55" t="s">
        <v>108</v>
      </c>
      <c r="G5" s="298"/>
      <c r="H5" s="298"/>
      <c r="I5" s="298"/>
    </row>
    <row r="6" spans="1:9" ht="16.5" thickBot="1">
      <c r="A6" s="57">
        <f>COUNTIF(G9:G985,"Passed")</f>
        <v>4</v>
      </c>
      <c r="B6" s="58">
        <f>COUNTIF(G9:G985,"Failed")</f>
        <v>8</v>
      </c>
      <c r="C6" s="58">
        <v>0</v>
      </c>
      <c r="D6" s="58">
        <f>COUNTIF(G$9:G$985,"Blocked")</f>
        <v>0</v>
      </c>
      <c r="E6" s="59">
        <f>COUNTIF(F$9:F$985,"Skipped")</f>
        <v>0</v>
      </c>
      <c r="F6" s="59">
        <f>COUNTA(A9:A985)</f>
        <v>12</v>
      </c>
      <c r="G6" s="299"/>
      <c r="H6" s="299"/>
      <c r="I6" s="299"/>
    </row>
    <row r="7" spans="1:9">
      <c r="A7" s="50"/>
      <c r="B7" s="50"/>
      <c r="C7" s="50"/>
      <c r="D7" s="60"/>
      <c r="E7" s="60"/>
      <c r="F7" s="60"/>
      <c r="G7" s="158"/>
      <c r="H7" s="158"/>
      <c r="I7" s="60"/>
    </row>
    <row r="8" spans="1:9" ht="25.5">
      <c r="A8" s="61" t="s">
        <v>109</v>
      </c>
      <c r="B8" s="61" t="s">
        <v>110</v>
      </c>
      <c r="C8" s="61" t="s">
        <v>111</v>
      </c>
      <c r="D8" s="61" t="s">
        <v>112</v>
      </c>
      <c r="E8" s="62" t="s">
        <v>166</v>
      </c>
      <c r="F8" s="62" t="s">
        <v>113</v>
      </c>
      <c r="G8" s="159" t="s">
        <v>114</v>
      </c>
      <c r="H8" s="159" t="s">
        <v>115</v>
      </c>
      <c r="I8" s="61" t="s">
        <v>29</v>
      </c>
    </row>
    <row r="9" spans="1:9">
      <c r="A9" s="64"/>
      <c r="B9" s="65" t="s">
        <v>53</v>
      </c>
      <c r="C9" s="66"/>
      <c r="D9" s="66"/>
      <c r="E9" s="66"/>
      <c r="F9" s="66"/>
      <c r="G9" s="160"/>
      <c r="H9" s="160"/>
      <c r="I9" s="67"/>
    </row>
    <row r="10" spans="1:9" ht="138.75" customHeight="1">
      <c r="A10" s="119" t="str">
        <f>IF(OR(B9&lt;&gt;"",D9&lt;&gt;""),"["&amp;TEXT($B$2,"##")&amp;"-"&amp;TEXT(ROW()-10,"##")&amp;"]","")</f>
        <v>[TOEIC-Configure-LayoutandAppearance-]</v>
      </c>
      <c r="B10" s="118" t="s">
        <v>389</v>
      </c>
      <c r="C10" s="134" t="s">
        <v>390</v>
      </c>
      <c r="D10" s="114" t="s">
        <v>391</v>
      </c>
      <c r="E10" s="114"/>
      <c r="F10" s="164" t="s">
        <v>452</v>
      </c>
      <c r="G10" s="161" t="s">
        <v>101</v>
      </c>
      <c r="H10" s="161" t="s">
        <v>359</v>
      </c>
      <c r="I10" s="177"/>
    </row>
    <row r="11" spans="1:9" s="16" customFormat="1" ht="133.5" customHeight="1">
      <c r="A11" s="170" t="str">
        <f>IF(OR(B10&lt;&gt;"",D10&lt;&gt;""),"["&amp;TEXT($B$2,"##")&amp;"-"&amp;TEXT(ROW()-10,"##")&amp;"]","")</f>
        <v>[TOEIC-Configure-LayoutandAppearance-1]</v>
      </c>
      <c r="B11" s="170" t="s">
        <v>392</v>
      </c>
      <c r="C11" s="170" t="s">
        <v>393</v>
      </c>
      <c r="D11" s="172" t="s">
        <v>394</v>
      </c>
      <c r="E11" s="172" t="s">
        <v>395</v>
      </c>
      <c r="F11" s="182" t="s">
        <v>452</v>
      </c>
      <c r="G11" s="183" t="s">
        <v>103</v>
      </c>
      <c r="H11" s="183" t="s">
        <v>349</v>
      </c>
      <c r="I11" s="173"/>
    </row>
    <row r="12" spans="1:9" ht="141.75" customHeight="1">
      <c r="A12" s="123" t="str">
        <f t="shared" ref="A12:A21" si="0">IF(OR(B12&lt;&gt;"",D12&lt;&gt;""),"["&amp;TEXT($B$2,"##")&amp;"-"&amp;TEXT(ROW()-10,"##")&amp;"]","")</f>
        <v>[TOEIC-Configure-LayoutandAppearance-2]</v>
      </c>
      <c r="B12" s="132" t="s">
        <v>396</v>
      </c>
      <c r="C12" s="132" t="s">
        <v>397</v>
      </c>
      <c r="D12" s="124" t="s">
        <v>398</v>
      </c>
      <c r="E12" s="178"/>
      <c r="F12" s="179" t="s">
        <v>452</v>
      </c>
      <c r="G12" s="180" t="s">
        <v>101</v>
      </c>
      <c r="H12" s="181" t="s">
        <v>359</v>
      </c>
      <c r="I12" s="125"/>
    </row>
    <row r="13" spans="1:9" ht="125.25" customHeight="1">
      <c r="A13" s="69" t="str">
        <f t="shared" si="0"/>
        <v>[TOEIC-Configure-LayoutandAppearance-3]</v>
      </c>
      <c r="B13" s="126" t="s">
        <v>399</v>
      </c>
      <c r="C13" s="126" t="s">
        <v>400</v>
      </c>
      <c r="D13" s="115" t="s">
        <v>401</v>
      </c>
      <c r="E13" s="113" t="s">
        <v>402</v>
      </c>
      <c r="F13" s="164" t="s">
        <v>452</v>
      </c>
      <c r="G13" s="162" t="s">
        <v>103</v>
      </c>
      <c r="H13" s="161" t="s">
        <v>359</v>
      </c>
      <c r="I13" s="73"/>
    </row>
    <row r="14" spans="1:9" ht="83.25" customHeight="1">
      <c r="A14" s="69" t="str">
        <f t="shared" si="0"/>
        <v>[TOEIC-Configure-LayoutandAppearance-4]</v>
      </c>
      <c r="B14" s="126" t="s">
        <v>403</v>
      </c>
      <c r="C14" s="126" t="s">
        <v>404</v>
      </c>
      <c r="D14" s="76" t="s">
        <v>462</v>
      </c>
      <c r="E14" s="76" t="s">
        <v>167</v>
      </c>
      <c r="F14" s="164" t="s">
        <v>452</v>
      </c>
      <c r="G14" s="162" t="s">
        <v>101</v>
      </c>
      <c r="H14" s="162" t="s">
        <v>359</v>
      </c>
      <c r="I14" s="73"/>
    </row>
    <row r="15" spans="1:9" ht="109.5" customHeight="1">
      <c r="A15" s="69" t="str">
        <f t="shared" si="0"/>
        <v>[TOEIC-Configure-LayoutandAppearance-5]</v>
      </c>
      <c r="B15" s="69" t="s">
        <v>405</v>
      </c>
      <c r="C15" s="126" t="s">
        <v>406</v>
      </c>
      <c r="D15" s="76" t="s">
        <v>407</v>
      </c>
      <c r="E15" s="76"/>
      <c r="F15" s="164" t="s">
        <v>452</v>
      </c>
      <c r="G15" s="162" t="s">
        <v>101</v>
      </c>
      <c r="H15" s="162" t="s">
        <v>359</v>
      </c>
      <c r="I15" s="73"/>
    </row>
    <row r="16" spans="1:9" ht="122.25" customHeight="1">
      <c r="A16" s="69" t="str">
        <f t="shared" si="0"/>
        <v>[TOEIC-Configure-LayoutandAppearance-6]</v>
      </c>
      <c r="B16" s="69" t="s">
        <v>408</v>
      </c>
      <c r="C16" s="126" t="s">
        <v>409</v>
      </c>
      <c r="D16" s="76" t="s">
        <v>410</v>
      </c>
      <c r="E16" s="76" t="s">
        <v>411</v>
      </c>
      <c r="F16" s="164" t="s">
        <v>452</v>
      </c>
      <c r="G16" s="162" t="s">
        <v>103</v>
      </c>
      <c r="H16" s="162" t="s">
        <v>359</v>
      </c>
      <c r="I16" s="73"/>
    </row>
    <row r="17" spans="1:9" ht="51">
      <c r="A17" s="69" t="str">
        <f t="shared" si="0"/>
        <v>[TOEIC-Configure-LayoutandAppearance-7]</v>
      </c>
      <c r="B17" s="69" t="s">
        <v>412</v>
      </c>
      <c r="C17" s="126" t="s">
        <v>413</v>
      </c>
      <c r="D17" s="76" t="s">
        <v>414</v>
      </c>
      <c r="E17" s="76" t="s">
        <v>415</v>
      </c>
      <c r="F17" s="164" t="s">
        <v>452</v>
      </c>
      <c r="G17" s="162" t="s">
        <v>103</v>
      </c>
      <c r="H17" s="162" t="s">
        <v>416</v>
      </c>
      <c r="I17" s="73"/>
    </row>
    <row r="18" spans="1:9" ht="116.25" customHeight="1">
      <c r="A18" s="188" t="str">
        <f t="shared" si="0"/>
        <v>[TOEIC-Configure-LayoutandAppearance-8]</v>
      </c>
      <c r="B18" s="188" t="s">
        <v>417</v>
      </c>
      <c r="C18" s="134" t="s">
        <v>418</v>
      </c>
      <c r="D18" s="189" t="s">
        <v>419</v>
      </c>
      <c r="E18" s="189" t="s">
        <v>420</v>
      </c>
      <c r="F18" s="190" t="s">
        <v>452</v>
      </c>
      <c r="G18" s="191" t="s">
        <v>103</v>
      </c>
      <c r="H18" s="191" t="s">
        <v>359</v>
      </c>
      <c r="I18" s="192"/>
    </row>
    <row r="19" spans="1:9" s="151" customFormat="1" ht="145.5" customHeight="1">
      <c r="A19" s="126" t="str">
        <f t="shared" si="0"/>
        <v>[TOEIC-Configure-LayoutandAppearance-9]</v>
      </c>
      <c r="B19" s="126" t="s">
        <v>421</v>
      </c>
      <c r="C19" s="126" t="s">
        <v>422</v>
      </c>
      <c r="D19" s="115" t="s">
        <v>423</v>
      </c>
      <c r="E19" s="115" t="s">
        <v>424</v>
      </c>
      <c r="F19" s="165" t="s">
        <v>452</v>
      </c>
      <c r="G19" s="163" t="s">
        <v>103</v>
      </c>
      <c r="H19" s="163" t="s">
        <v>359</v>
      </c>
      <c r="I19" s="128"/>
    </row>
    <row r="20" spans="1:9" ht="332.25" customHeight="1">
      <c r="A20" s="193" t="str">
        <f t="shared" si="0"/>
        <v>[TOEIC-Configure-LayoutandAppearance-10]</v>
      </c>
      <c r="B20" s="194" t="s">
        <v>425</v>
      </c>
      <c r="C20" s="133" t="s">
        <v>426</v>
      </c>
      <c r="D20" s="195" t="s">
        <v>463</v>
      </c>
      <c r="E20" s="195" t="s">
        <v>427</v>
      </c>
      <c r="F20" s="196" t="s">
        <v>452</v>
      </c>
      <c r="G20" s="181" t="s">
        <v>103</v>
      </c>
      <c r="H20" s="181" t="s">
        <v>359</v>
      </c>
      <c r="I20" s="197"/>
    </row>
    <row r="21" spans="1:9" s="151" customFormat="1" ht="168" customHeight="1">
      <c r="A21" s="126" t="str">
        <f t="shared" si="0"/>
        <v>[TOEIC-Configure-LayoutandAppearance-11]</v>
      </c>
      <c r="B21" s="150" t="s">
        <v>464</v>
      </c>
      <c r="C21" s="126" t="s">
        <v>465</v>
      </c>
      <c r="D21" s="150" t="s">
        <v>466</v>
      </c>
      <c r="E21" s="150" t="s">
        <v>428</v>
      </c>
      <c r="F21" s="165" t="s">
        <v>452</v>
      </c>
      <c r="G21" s="163" t="s">
        <v>103</v>
      </c>
      <c r="H21" s="163" t="s">
        <v>416</v>
      </c>
    </row>
  </sheetData>
  <mergeCells count="5">
    <mergeCell ref="B2:I2"/>
    <mergeCell ref="B3:I3"/>
    <mergeCell ref="B4:I4"/>
    <mergeCell ref="G5:I5"/>
    <mergeCell ref="G6:I6"/>
  </mergeCells>
  <dataValidations count="1">
    <dataValidation type="list" allowBlank="1" showErrorMessage="1" sqref="G7:G21">
      <formula1>$K$2:$K$6</formula1>
      <formula2>0</formula2>
    </dataValidation>
  </dataValidations>
  <hyperlinks>
    <hyperlink ref="B9" location="Module1!A1" display="Function A"/>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32" zoomScale="115" zoomScaleNormal="115" workbookViewId="0">
      <selection activeCell="A5" sqref="A5"/>
    </sheetView>
  </sheetViews>
  <sheetFormatPr defaultColWidth="7.875" defaultRowHeight="15.75"/>
  <cols>
    <col min="1" max="1" width="43" style="224" customWidth="1"/>
    <col min="2" max="2" width="47.5" style="106" customWidth="1"/>
    <col min="3" max="4" width="47.5" style="93" customWidth="1"/>
    <col min="5" max="5" width="43.25" style="93" customWidth="1"/>
    <col min="6" max="7" width="10.125" style="93" customWidth="1"/>
    <col min="8" max="8" width="44.25" style="93" customWidth="1"/>
    <col min="9" max="16384" width="7.875" style="93"/>
  </cols>
  <sheetData>
    <row r="1" spans="1:8">
      <c r="A1" s="211" t="s">
        <v>195</v>
      </c>
      <c r="B1" s="103" t="s">
        <v>196</v>
      </c>
      <c r="C1" s="91"/>
      <c r="D1" s="92"/>
      <c r="E1" s="92"/>
      <c r="F1" s="92"/>
      <c r="G1" s="92"/>
    </row>
    <row r="2" spans="1:8">
      <c r="A2" s="167" t="s">
        <v>197</v>
      </c>
      <c r="B2" s="104" t="s">
        <v>208</v>
      </c>
      <c r="C2" s="94"/>
      <c r="D2" s="92"/>
      <c r="E2" s="92"/>
      <c r="F2" s="92"/>
      <c r="G2" s="92"/>
    </row>
    <row r="3" spans="1:8">
      <c r="A3" s="211" t="s">
        <v>198</v>
      </c>
      <c r="B3" s="105">
        <v>43811</v>
      </c>
      <c r="C3" s="95"/>
      <c r="D3" s="96"/>
      <c r="E3" s="96"/>
      <c r="F3" s="96"/>
      <c r="G3" s="96"/>
    </row>
    <row r="4" spans="1:8">
      <c r="A4" s="211" t="s">
        <v>199</v>
      </c>
      <c r="B4" s="103" t="s">
        <v>207</v>
      </c>
      <c r="C4" s="91"/>
      <c r="D4" s="92"/>
      <c r="E4" s="92"/>
      <c r="F4" s="92"/>
      <c r="G4" s="92"/>
    </row>
    <row r="5" spans="1:8" ht="45.75" customHeight="1">
      <c r="A5" s="212"/>
      <c r="E5" s="97"/>
      <c r="F5" s="97"/>
      <c r="G5" s="97"/>
    </row>
    <row r="6" spans="1:8" ht="19.5" customHeight="1">
      <c r="A6" s="211" t="s">
        <v>200</v>
      </c>
      <c r="B6" s="103" t="s">
        <v>213</v>
      </c>
      <c r="C6" s="90" t="s">
        <v>212</v>
      </c>
      <c r="D6" s="90" t="s">
        <v>201</v>
      </c>
      <c r="E6" s="90" t="s">
        <v>202</v>
      </c>
      <c r="F6" s="90" t="s">
        <v>203</v>
      </c>
      <c r="G6" s="90" t="s">
        <v>204</v>
      </c>
      <c r="H6" s="90" t="s">
        <v>205</v>
      </c>
    </row>
    <row r="7" spans="1:8" ht="19.5" customHeight="1">
      <c r="A7" s="303" t="s">
        <v>192</v>
      </c>
      <c r="B7" s="304"/>
      <c r="C7" s="304"/>
      <c r="D7" s="304"/>
      <c r="E7" s="304"/>
      <c r="F7" s="304"/>
      <c r="G7" s="304"/>
      <c r="H7" s="305"/>
    </row>
    <row r="8" spans="1:8" ht="76.5">
      <c r="A8" s="98" t="s">
        <v>209</v>
      </c>
      <c r="B8" s="89" t="s">
        <v>221</v>
      </c>
      <c r="C8" s="69" t="s">
        <v>227</v>
      </c>
      <c r="D8" s="86" t="s">
        <v>210</v>
      </c>
      <c r="E8" s="86" t="s">
        <v>211</v>
      </c>
      <c r="F8" s="86" t="s">
        <v>206</v>
      </c>
      <c r="G8" s="86" t="s">
        <v>206</v>
      </c>
      <c r="H8" s="111" t="s">
        <v>222</v>
      </c>
    </row>
    <row r="9" spans="1:8" ht="85.5" customHeight="1">
      <c r="A9" s="98" t="s">
        <v>214</v>
      </c>
      <c r="B9" s="89" t="s">
        <v>223</v>
      </c>
      <c r="C9" s="69" t="s">
        <v>227</v>
      </c>
      <c r="D9" s="87" t="s">
        <v>225</v>
      </c>
      <c r="E9" s="87" t="s">
        <v>226</v>
      </c>
      <c r="F9" s="86" t="s">
        <v>206</v>
      </c>
      <c r="G9" s="86" t="s">
        <v>206</v>
      </c>
      <c r="H9" s="99" t="s">
        <v>231</v>
      </c>
    </row>
    <row r="10" spans="1:8" ht="92.25" customHeight="1">
      <c r="A10" s="98" t="s">
        <v>215</v>
      </c>
      <c r="B10" s="89" t="s">
        <v>224</v>
      </c>
      <c r="C10" s="69" t="s">
        <v>228</v>
      </c>
      <c r="D10" s="87" t="s">
        <v>229</v>
      </c>
      <c r="E10" s="87" t="s">
        <v>230</v>
      </c>
      <c r="F10" s="86" t="s">
        <v>206</v>
      </c>
      <c r="G10" s="86" t="s">
        <v>206</v>
      </c>
      <c r="H10" s="99" t="s">
        <v>232</v>
      </c>
    </row>
    <row r="11" spans="1:8" ht="21">
      <c r="A11" s="303" t="s">
        <v>31</v>
      </c>
      <c r="B11" s="304"/>
      <c r="C11" s="304"/>
      <c r="D11" s="304"/>
      <c r="E11" s="304"/>
      <c r="F11" s="304"/>
      <c r="G11" s="304"/>
      <c r="H11" s="305"/>
    </row>
    <row r="12" spans="1:8" s="101" customFormat="1" ht="146.25" customHeight="1">
      <c r="A12" s="98" t="s">
        <v>233</v>
      </c>
      <c r="B12" s="89" t="s">
        <v>243</v>
      </c>
      <c r="C12" s="108" t="s">
        <v>252</v>
      </c>
      <c r="D12" s="88" t="s">
        <v>236</v>
      </c>
      <c r="E12" s="76" t="s">
        <v>235</v>
      </c>
      <c r="F12" s="86" t="s">
        <v>206</v>
      </c>
      <c r="G12" s="86" t="s">
        <v>206</v>
      </c>
      <c r="H12" s="100" t="s">
        <v>253</v>
      </c>
    </row>
    <row r="13" spans="1:8" ht="86.25" customHeight="1">
      <c r="A13" s="98" t="s">
        <v>254</v>
      </c>
      <c r="B13" s="107" t="s">
        <v>255</v>
      </c>
      <c r="C13" s="69" t="s">
        <v>247</v>
      </c>
      <c r="D13" s="70" t="s">
        <v>176</v>
      </c>
      <c r="E13" s="76" t="s">
        <v>175</v>
      </c>
      <c r="F13" s="86" t="s">
        <v>206</v>
      </c>
      <c r="G13" s="86" t="s">
        <v>206</v>
      </c>
      <c r="H13" s="109" t="s">
        <v>256</v>
      </c>
    </row>
    <row r="14" spans="1:8" ht="140.25">
      <c r="A14" s="98" t="s">
        <v>257</v>
      </c>
      <c r="B14" s="107" t="s">
        <v>258</v>
      </c>
      <c r="C14" s="69" t="s">
        <v>250</v>
      </c>
      <c r="D14" s="70" t="s">
        <v>259</v>
      </c>
      <c r="E14" s="76" t="s">
        <v>239</v>
      </c>
      <c r="F14" s="86" t="s">
        <v>206</v>
      </c>
      <c r="G14" s="86" t="s">
        <v>206</v>
      </c>
      <c r="H14" s="109" t="s">
        <v>260</v>
      </c>
    </row>
    <row r="15" spans="1:8" ht="21">
      <c r="A15" s="303" t="s">
        <v>32</v>
      </c>
      <c r="B15" s="304"/>
      <c r="C15" s="304"/>
      <c r="D15" s="304"/>
      <c r="E15" s="304"/>
      <c r="F15" s="304"/>
      <c r="G15" s="304"/>
      <c r="H15" s="305"/>
    </row>
    <row r="16" spans="1:8" s="101" customFormat="1" ht="130.5" customHeight="1">
      <c r="A16" s="98" t="s">
        <v>261</v>
      </c>
      <c r="B16" s="89" t="s">
        <v>467</v>
      </c>
      <c r="C16" s="123" t="s">
        <v>272</v>
      </c>
      <c r="D16" s="124" t="s">
        <v>274</v>
      </c>
      <c r="E16" s="117" t="s">
        <v>273</v>
      </c>
      <c r="F16" s="86" t="s">
        <v>206</v>
      </c>
      <c r="G16" s="86" t="s">
        <v>206</v>
      </c>
      <c r="H16" s="109" t="s">
        <v>468</v>
      </c>
    </row>
    <row r="17" spans="1:8" ht="110.25" customHeight="1">
      <c r="A17" s="98" t="s">
        <v>469</v>
      </c>
      <c r="B17" s="213" t="s">
        <v>470</v>
      </c>
      <c r="C17" s="69" t="s">
        <v>298</v>
      </c>
      <c r="D17" s="87" t="s">
        <v>471</v>
      </c>
      <c r="E17" s="76" t="s">
        <v>312</v>
      </c>
      <c r="F17" s="86" t="s">
        <v>206</v>
      </c>
      <c r="G17" s="86" t="s">
        <v>206</v>
      </c>
      <c r="H17" s="109" t="s">
        <v>472</v>
      </c>
    </row>
    <row r="18" spans="1:8" s="101" customFormat="1" ht="82.5" customHeight="1">
      <c r="A18" s="98" t="s">
        <v>473</v>
      </c>
      <c r="B18" s="89" t="s">
        <v>474</v>
      </c>
      <c r="C18" s="126" t="s">
        <v>303</v>
      </c>
      <c r="D18" s="115" t="s">
        <v>314</v>
      </c>
      <c r="E18" s="144" t="s">
        <v>318</v>
      </c>
      <c r="F18" s="86" t="s">
        <v>206</v>
      </c>
      <c r="G18" s="86" t="s">
        <v>206</v>
      </c>
      <c r="H18" s="109" t="s">
        <v>475</v>
      </c>
    </row>
    <row r="19" spans="1:8" ht="105.75" customHeight="1">
      <c r="A19" s="98" t="s">
        <v>476</v>
      </c>
      <c r="B19" s="102" t="s">
        <v>477</v>
      </c>
      <c r="C19" s="126" t="s">
        <v>303</v>
      </c>
      <c r="D19" s="113" t="s">
        <v>321</v>
      </c>
      <c r="E19" s="113" t="s">
        <v>320</v>
      </c>
      <c r="F19" s="86" t="s">
        <v>206</v>
      </c>
      <c r="G19" s="86" t="s">
        <v>206</v>
      </c>
      <c r="H19" s="109" t="s">
        <v>478</v>
      </c>
    </row>
    <row r="20" spans="1:8" ht="21">
      <c r="A20" s="303" t="s">
        <v>479</v>
      </c>
      <c r="B20" s="304"/>
      <c r="C20" s="304"/>
      <c r="D20" s="304"/>
      <c r="E20" s="304"/>
      <c r="F20" s="304"/>
      <c r="G20" s="304"/>
      <c r="H20" s="305"/>
    </row>
    <row r="21" spans="1:8" s="101" customFormat="1" ht="148.5" customHeight="1">
      <c r="A21" s="174" t="s">
        <v>480</v>
      </c>
      <c r="B21" s="214" t="s">
        <v>339</v>
      </c>
      <c r="C21" s="175" t="s">
        <v>340</v>
      </c>
      <c r="D21" s="88"/>
      <c r="E21" s="113" t="s">
        <v>341</v>
      </c>
      <c r="F21" s="86" t="s">
        <v>206</v>
      </c>
      <c r="G21" s="86" t="s">
        <v>206</v>
      </c>
      <c r="H21" s="174" t="s">
        <v>481</v>
      </c>
    </row>
    <row r="22" spans="1:8" ht="21">
      <c r="A22" s="303" t="s">
        <v>49</v>
      </c>
      <c r="B22" s="304"/>
      <c r="C22" s="304"/>
      <c r="D22" s="304"/>
      <c r="E22" s="304"/>
      <c r="F22" s="304"/>
      <c r="G22" s="304"/>
      <c r="H22" s="305"/>
    </row>
    <row r="23" spans="1:8" s="101" customFormat="1">
      <c r="A23" s="98"/>
      <c r="B23" s="89"/>
      <c r="C23" s="89"/>
      <c r="D23" s="88"/>
      <c r="E23" s="88"/>
      <c r="F23" s="88"/>
      <c r="G23" s="88"/>
      <c r="H23" s="100"/>
    </row>
    <row r="24" spans="1:8" ht="21">
      <c r="A24" s="300" t="s">
        <v>53</v>
      </c>
      <c r="B24" s="301"/>
      <c r="C24" s="301"/>
      <c r="D24" s="301"/>
      <c r="E24" s="301"/>
      <c r="F24" s="301"/>
      <c r="G24" s="301"/>
      <c r="H24" s="302"/>
    </row>
    <row r="25" spans="1:8" s="176" customFormat="1" ht="114" customHeight="1">
      <c r="A25" s="220" t="s">
        <v>482</v>
      </c>
      <c r="B25" s="215" t="s">
        <v>392</v>
      </c>
      <c r="C25" s="170" t="s">
        <v>393</v>
      </c>
      <c r="D25" s="172" t="s">
        <v>395</v>
      </c>
      <c r="E25" s="172" t="s">
        <v>394</v>
      </c>
      <c r="F25" s="184" t="s">
        <v>206</v>
      </c>
      <c r="G25" s="184" t="s">
        <v>206</v>
      </c>
      <c r="H25" s="176" t="s">
        <v>483</v>
      </c>
    </row>
    <row r="26" spans="1:8" ht="128.25" customHeight="1">
      <c r="A26" s="220" t="s">
        <v>484</v>
      </c>
      <c r="B26" s="216" t="s">
        <v>399</v>
      </c>
      <c r="C26" s="126" t="s">
        <v>400</v>
      </c>
      <c r="D26" s="113" t="s">
        <v>402</v>
      </c>
      <c r="E26" s="115" t="s">
        <v>401</v>
      </c>
      <c r="F26" s="184" t="s">
        <v>206</v>
      </c>
      <c r="G26" s="184" t="s">
        <v>206</v>
      </c>
      <c r="H26" s="176" t="s">
        <v>485</v>
      </c>
    </row>
    <row r="27" spans="1:8" ht="126" customHeight="1">
      <c r="A27" s="220" t="s">
        <v>487</v>
      </c>
      <c r="B27" s="213" t="s">
        <v>408</v>
      </c>
      <c r="C27" s="126" t="s">
        <v>409</v>
      </c>
      <c r="D27" s="76" t="s">
        <v>411</v>
      </c>
      <c r="E27" s="76" t="s">
        <v>410</v>
      </c>
      <c r="F27" s="184" t="s">
        <v>206</v>
      </c>
      <c r="G27" s="184" t="s">
        <v>206</v>
      </c>
      <c r="H27" s="176" t="s">
        <v>486</v>
      </c>
    </row>
    <row r="28" spans="1:8" ht="90.75" customHeight="1">
      <c r="A28" s="220" t="s">
        <v>488</v>
      </c>
      <c r="B28" s="213" t="s">
        <v>412</v>
      </c>
      <c r="C28" s="126" t="s">
        <v>413</v>
      </c>
      <c r="D28" s="76" t="s">
        <v>415</v>
      </c>
      <c r="E28" s="76" t="s">
        <v>414</v>
      </c>
      <c r="F28" s="184" t="s">
        <v>206</v>
      </c>
      <c r="G28" s="184" t="s">
        <v>206</v>
      </c>
      <c r="H28" s="176" t="s">
        <v>489</v>
      </c>
    </row>
    <row r="29" spans="1:8" ht="122.25" customHeight="1">
      <c r="A29" s="221" t="s">
        <v>491</v>
      </c>
      <c r="B29" s="217" t="s">
        <v>417</v>
      </c>
      <c r="C29" s="134" t="s">
        <v>418</v>
      </c>
      <c r="D29" s="138" t="s">
        <v>420</v>
      </c>
      <c r="E29" s="138" t="s">
        <v>419</v>
      </c>
      <c r="F29" s="186" t="s">
        <v>206</v>
      </c>
      <c r="G29" s="186" t="s">
        <v>206</v>
      </c>
      <c r="H29" s="185" t="s">
        <v>490</v>
      </c>
    </row>
    <row r="30" spans="1:8" s="187" customFormat="1" ht="180.75" customHeight="1">
      <c r="A30" s="222" t="s">
        <v>492</v>
      </c>
      <c r="B30" s="216" t="s">
        <v>421</v>
      </c>
      <c r="C30" s="126" t="s">
        <v>422</v>
      </c>
      <c r="D30" s="115" t="s">
        <v>424</v>
      </c>
      <c r="E30" s="115" t="s">
        <v>423</v>
      </c>
      <c r="F30" s="86" t="s">
        <v>206</v>
      </c>
      <c r="G30" s="86" t="s">
        <v>206</v>
      </c>
      <c r="H30" s="187" t="s">
        <v>497</v>
      </c>
    </row>
    <row r="31" spans="1:8" s="187" customFormat="1" ht="409.5" customHeight="1">
      <c r="A31" s="222" t="s">
        <v>493</v>
      </c>
      <c r="B31" s="218" t="s">
        <v>425</v>
      </c>
      <c r="C31" s="126" t="s">
        <v>426</v>
      </c>
      <c r="D31" s="150" t="s">
        <v>495</v>
      </c>
      <c r="E31" s="150" t="s">
        <v>463</v>
      </c>
      <c r="F31" s="86" t="s">
        <v>206</v>
      </c>
      <c r="G31" s="86" t="s">
        <v>206</v>
      </c>
      <c r="H31" s="187" t="s">
        <v>496</v>
      </c>
    </row>
    <row r="32" spans="1:8" ht="229.5" customHeight="1">
      <c r="A32" s="223" t="s">
        <v>494</v>
      </c>
      <c r="B32" s="219" t="s">
        <v>464</v>
      </c>
      <c r="C32" s="126" t="s">
        <v>465</v>
      </c>
      <c r="D32" s="150" t="s">
        <v>428</v>
      </c>
      <c r="E32" s="150" t="s">
        <v>466</v>
      </c>
      <c r="F32" s="199" t="s">
        <v>206</v>
      </c>
      <c r="G32" s="199" t="s">
        <v>206</v>
      </c>
      <c r="H32" s="198" t="s">
        <v>498</v>
      </c>
    </row>
  </sheetData>
  <mergeCells count="6">
    <mergeCell ref="A24:H24"/>
    <mergeCell ref="A7:H7"/>
    <mergeCell ref="A11:H11"/>
    <mergeCell ref="A15:H15"/>
    <mergeCell ref="A20:H20"/>
    <mergeCell ref="A22:H22"/>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Test-design</vt:lpstr>
      <vt:lpstr>Test case</vt:lpstr>
      <vt:lpstr>Login Logout ChangePass</vt:lpstr>
      <vt:lpstr>AboutThisAssessment</vt:lpstr>
      <vt:lpstr>AvailabilityandSubmission</vt:lpstr>
      <vt:lpstr>ExceptionTimeLimit&amp;DeliveryDate</vt:lpstr>
      <vt:lpstr>Grading and Feedback</vt:lpstr>
      <vt:lpstr> Layout and Appearance</vt:lpstr>
      <vt:lpstr>TOEIC-Configure-BugsList</vt:lpstr>
      <vt:lpstr>TOEIC-Configure-TestReport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2019-11-09T05:08:22Z</dcterms:created>
  <dcterms:modified xsi:type="dcterms:W3CDTF">2019-12-27T17:44:51Z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cc93b201-42e5-41e9-b5d4-df44447208f3</vt:lpwstr>
  </property>
</Properties>
</file>