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codeName="ThisWorkbook"/>
  <bookViews>
    <workbookView xWindow="0" yWindow="0" windowWidth="28800" windowHeight="12330"/>
  </bookViews>
  <sheets>
    <sheet name="ProgramaciónDeProyecto" sheetId="11" r:id="rId1"/>
    <sheet name="Acerca de" sheetId="12" r:id="rId2"/>
  </sheets>
  <definedNames>
    <definedName name="fin_tarea" localSheetId="0">ProgramaciónDeProyecto!$F1</definedName>
    <definedName name="hoy" localSheetId="0">TODAY()</definedName>
    <definedName name="Inicio_Proyecto">ProgramaciónDeProyecto!$E$3</definedName>
    <definedName name="inicio_tarea" localSheetId="0">ProgramaciónDeProyecto!$E1</definedName>
    <definedName name="Mostrar_Semana">ProgramaciónDeProyecto!$E$4</definedName>
    <definedName name="progreso_tarea" localSheetId="0">ProgramaciónDeProyecto!$D1</definedName>
    <definedName name="_xlnm.Print_Titles" localSheetId="0">ProgramaciónDeProyecto!$4:$6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2" i="11" l="1"/>
  <c r="F9" i="11"/>
  <c r="C11" i="11" l="1"/>
  <c r="C10" i="11"/>
  <c r="F10" i="11"/>
  <c r="E9" i="11"/>
  <c r="H7" i="11" l="1"/>
  <c r="H22" i="11" l="1"/>
  <c r="E23" i="11"/>
  <c r="I5" i="11"/>
  <c r="H33" i="11"/>
  <c r="H32" i="11"/>
  <c r="H31" i="11"/>
  <c r="H30" i="11"/>
  <c r="H29" i="11"/>
  <c r="H28" i="11"/>
  <c r="H26" i="11"/>
  <c r="H21" i="11"/>
  <c r="H20" i="11"/>
  <c r="H14" i="11"/>
  <c r="H8" i="11"/>
  <c r="H9" i="11" l="1"/>
  <c r="F23" i="11"/>
  <c r="E25" i="11"/>
  <c r="I6" i="11"/>
  <c r="H27" i="11" l="1"/>
  <c r="F25" i="11"/>
  <c r="H25" i="11" s="1"/>
  <c r="H10" i="11"/>
  <c r="E24" i="11"/>
  <c r="H23" i="11"/>
  <c r="H15" i="11"/>
  <c r="H13" i="11"/>
  <c r="J5" i="11"/>
  <c r="K5" i="11" s="1"/>
  <c r="L5" i="11" s="1"/>
  <c r="M5" i="11" s="1"/>
  <c r="N5" i="11" s="1"/>
  <c r="O5" i="11" s="1"/>
  <c r="P5" i="11" s="1"/>
  <c r="I4" i="11"/>
  <c r="F24" i="11" l="1"/>
  <c r="H24" i="11" s="1"/>
  <c r="H16" i="11"/>
  <c r="H11" i="11"/>
  <c r="H12" i="11"/>
  <c r="P4" i="11"/>
  <c r="Q5" i="11"/>
  <c r="R5" i="11" s="1"/>
  <c r="S5" i="11" s="1"/>
  <c r="T5" i="11" s="1"/>
  <c r="U5" i="11" s="1"/>
  <c r="V5" i="11" s="1"/>
  <c r="W5" i="11" s="1"/>
  <c r="J6" i="11"/>
  <c r="H19" i="11" l="1"/>
  <c r="H18" i="11"/>
  <c r="H17" i="1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<sst xmlns="http://schemas.openxmlformats.org/spreadsheetml/2006/main" count="79" uniqueCount="55">
  <si>
    <t>Crea una Programación de proyecto en esta hoja de cálculo.
En la celda B1, escribe el título de este proyecto. 
La información sobre cómo usar esta hoja de cálculo, incluidas las instrucciones para los lectores de pantalla y el autor de este libro, está en la hoja de cálculo Acerca de.
Continúa desplazándote hacia abajo en la columna A para obtener más instrucciones.</t>
  </si>
  <si>
    <t>Escribe el nombre de la compañía en la celda B2.</t>
  </si>
  <si>
    <t>Las celdas I5 a BL5 contienen el número del día de la semana que se representa en el bloque de celdas encima de cada celda de fecha y se calculan automáticamente.
No debes modificar estas celdas.
La fecha de hoy se escribe en rojo (hex #AD3815) desde la fecha actual en la fila 5 a lo largo de toda la columna de fecha hasta el final de la programación del proyecto.</t>
  </si>
  <si>
    <t>Esta fila contiene encabezados de la programación del proyecto que se encuentra a continuación. 
Desplázate desde B6 hasta BL 6 para escuchar el contenido. La primera letra de cada día de la semana para la fecha encima de ese encabezado, comienza en la celda I6 y continúa hasta la celda BL6.
Todos los gráficos de la escala de tiempo del proyecto se generan automáticamente según las fechas de inicio y finalización especificadas, con formatos condicionales.
No modifiques el contenido en las celdas dentro de las columnas después de la columna I, a partir de la celda I7.</t>
  </si>
  <si>
    <t xml:space="preserve">No elimines esta fila. Esta fila está oculta para conservar una fórmula que se utiliza para resaltar el día actual dentro de la programación del proyecto. </t>
  </si>
  <si>
    <t>La celda B8 contiene el título de ejemplo de la fase 1. 
Escribe un nuevo título en la celda B8.
Escribe un nombre para asignarle a la fase, si se aplica para el proyecto, en la celda C8.
Escribe el progreso de toda la fase, si se aplica para el proyecto, en la celda D8.
Escribe las fechas de inicio y finalización de toda la fase, si se aplica para el proyecto, en las celdas D8 y F8. 
El gráfico de Gantt completará automáticamente las fechas apropiadas y sombreará según la información introducida.
Para eliminar la fase y trabajar solo a partir de tareas, simplemente elimina esta fila.</t>
  </si>
  <si>
    <t xml:space="preserve">La celda B9 contiene la tarea de ejemplo "Tarea 1". 
Escribe un nuevo nombre de tarea en la celda B9.
Escribe una persona para asignarle la tarea en la celda C9.
Escribe el progreso de la tarea en la celda D9. Una barra de progreso aparece en la celda y se sombrea según el número de la celda. Por ejemplo, con un progreso del 50 por ciento, se sombrearía la mitad de la celda.
Escribe la fecha de inicio de la tarea en la celda E9.
Escribe la fecha de finalización de la tarea en la celda F9.
Aparece una barra de estado con sombreado para las fechas especificadas en bloques comenzando desde la celda I9 hasta BL9. </t>
  </si>
  <si>
    <t>Las filas 10 a 13 repiten el patrón desde la fila 9. 
Repite las instrucciones desde la celda A9 para todas las filas de tareas de esta hoja de cálculo. Sobrescribe los datos de ejemplo.
Un ejemplo de otra fase empieza en la celda A14. 
Continúa escribiendo tareas en las celdas A10 a A13 o ve a la celda A14 para obtener más información.</t>
  </si>
  <si>
    <t>La celda de la derecha contiene el título de ejemplo Fase 2. 
Puedes crear una nueva fase en cualquier momento dentro de la columna B. Esta programación de proyecto no requiere fases. Para quitar la fase, basta con eliminar la fila.
Para crear un nuevo bloque de fase en esta fila, escribe un nuevo título en la celda de la derecha.
Para seguir agregando tareas a la fase anterior, escribe una nueva fila encima de esta y completa los datos de la tarea según las instrucciones de la celda de A9.
Actualiza los detalles de la fase en la celda de la derecha en función de las instrucciones de la celda A8.
Sigue desplazándote hacia abajo por las celdas de la columna A para obtener más información.
Si no agregaste ninguna fila nueva en esta hoja de cálculo, descubrirás que se crearon automáticamente dos bloques de ejemplo adicionales en las celdas B20 y B26. En caso contrario, desplázate por las celdas de la columna A para encontrar los bloques adicionales. 
Repite las instrucciones de las celdas A8 y A9 cuando lo necesites.</t>
  </si>
  <si>
    <t>Bloque de título de fase de ejemplo</t>
  </si>
  <si>
    <t>Esta es una fila vacía</t>
  </si>
  <si>
    <t>Nombre de la compañía</t>
  </si>
  <si>
    <t>Jefe del proyecto</t>
  </si>
  <si>
    <t>TAREA</t>
  </si>
  <si>
    <t>Tarea 1</t>
  </si>
  <si>
    <t>Tarea 2</t>
  </si>
  <si>
    <t>Tarea 3</t>
  </si>
  <si>
    <t>Tarea 4</t>
  </si>
  <si>
    <t>Tarea 5</t>
  </si>
  <si>
    <t>Título de la fase 2</t>
  </si>
  <si>
    <t>Título de la fase 3</t>
  </si>
  <si>
    <t>Título de la fase 4</t>
  </si>
  <si>
    <t>Inserta filas nuevas ENCIMA de esta</t>
  </si>
  <si>
    <t>Inicio del proyecto:</t>
  </si>
  <si>
    <t>Mostrar la semana:</t>
  </si>
  <si>
    <t>ASIGNADO
A</t>
  </si>
  <si>
    <t>PROGRESO</t>
  </si>
  <si>
    <t>INICIO</t>
  </si>
  <si>
    <t>fecha</t>
  </si>
  <si>
    <t>FIN</t>
  </si>
  <si>
    <t>DÍAS</t>
  </si>
  <si>
    <t>DIAGRAMA DE GANTT SIMPLE por Vertex42.com</t>
  </si>
  <si>
    <t>https://www.vertex42.com/ExcelTemplates/simple-gantt-chart.html</t>
  </si>
  <si>
    <t>Acerca de esta plantilla</t>
  </si>
  <si>
    <t>Esta plantilla ofrece una forma sencilla de crear un diagrama de Gantt para visualizar y realizar un seguimiento de tu proyecto. Simplemente escribe tus tareas y fechas de inicio y finalización, no hacen falta fórmulas. Las barras del gráfico de Gantt representan la duración de la tarea y se muestran con formato condicional. Inserta nuevas tareas al insertar filas nuevas.</t>
  </si>
  <si>
    <t>Guía para los lectores de pantalla</t>
  </si>
  <si>
    <t>Hay 2 hojas de cálculo en este libro. 
ProgramaciónDeProyecto
Acerca de
Las instrucciones para cada hoja de cálculo están en la columna A a partir de la celda A1 de cada hoja de cálculo. Se escriben con texto oculto. Cada paso te guiará por la información de esa fila. Cada paso subsiguiente continúa en la celda A2, A3 y así sucesivamente, a menos que se indique lo contrario de forma explícita. Por ejemplo, el texto de instrucciones podría decir "pasar a la celda A6" para el siguiente paso. 
Este texto oculto no se imprimirá.
Para quitar estas instrucciones de la hoja de cálculo, basta con eliminar la columna A.</t>
  </si>
  <si>
    <t>Ayuda adicional</t>
  </si>
  <si>
    <t>Haz clic en el vínculo siguiente para visitar vertex42.com y obtener más información sobre cómo usar esta plantilla; por ejemplo, la forma de calcular los días y días laborales, crear dependencias de tareas, cambiar los colores de las barras, agregar una barra de desplazamiento para que sea más fácil cambiar la visualización de la semana, ampliar el intervalo de fechas que se muestran en el gráfico, etc.</t>
  </si>
  <si>
    <t>Cómo usar el gráfico de Gantt Simple</t>
  </si>
  <si>
    <t>Más plantillas de administración de proyectos</t>
  </si>
  <si>
    <t>Visita Vertex42.com para descargar otras plantillas de administración de proyectos, incluidos distintos tipos de programaciones de proyectos, diagramas de Gantt, listas de tareas, etc.</t>
  </si>
  <si>
    <t>Plantillas de administración de proyectos</t>
  </si>
  <si>
    <t>Acerca de Vertex42</t>
  </si>
  <si>
    <t>Vertex42.com ofrece más de 300 plantillas de hoja de cálculo de diseño profesional para la empresa, el hogar y ámbitos educativos, la mayoría de las cuales se pueden descargar sin cargo. La colección incluye una amplia variedad de calendarios, planificadores y programaciones, así como hojas de cálculo de finanzas personales para presupuestos, reducción de deuda y amortización de préstamos.</t>
  </si>
  <si>
    <t>Las empresas encontrarán facturas, hojas de horas, seguimiento de inventario, informes financieros y plantillas de planificación de proyectos. Los profesores y alumnos encontrarán recursos como programaciones de clase, libros y planillas de asistencia. Organiza tu vida familiar con planificadores de comidas, listas de verificación y registros de actividad física. Cada plantilla se investiga, perfecciona y mejora cuidadosamente con el tiempo gracias a los comentarios de miles de usuarios.</t>
  </si>
  <si>
    <t>En la celda B3, escribe el nombre del jefe del proyecto. Especifica la fecha de inicio del proyecto en la celda E3. Fecha de inicio: la etiqueta está en la celda C3.</t>
  </si>
  <si>
    <t>Mostrar la semana en la celda E4 representa el comienzo de la semana que se muestra en la programación del proyecto en la celda I4. La fecha de inicio del proyecto se considera la Semana 1. Para cambiar la semana que se muestra, solo tienes que escribir un nuevo número de semana en la celda E4.
La fecha de inicio de cada semana, comenzando por la semana que se muestra en la celda E4, comienza en la celda I4 y se calcula automáticamente. Hay 8 semanas representadas en esta vista desde la celda I4 hasta la celda BF4.
No debes modificar estas celdas.
Mostrar la semana: la etiqueta está en la celda C4.</t>
  </si>
  <si>
    <t>Esta fila marca el final de la Programación de proyecto. NO escriba nada en esta fila. 
Inserta nuevas filas ENCIMA de esta para continuar creando la Programación de proyecto.</t>
  </si>
  <si>
    <t>Documentación Inicial</t>
  </si>
  <si>
    <t>Modelado del Negocio(docx)</t>
  </si>
  <si>
    <t>Requerimientos del Proyecto</t>
  </si>
  <si>
    <t>Acta de Constitución del Proyecto</t>
  </si>
  <si>
    <t>Todos</t>
  </si>
  <si>
    <t>Casos de Uso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</si>
</sst>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64" formatCode="_(* #,##0_);_(* \(#,##0\);_(* &quot;-&quot;_);_(@_)"/>
    <numFmt numFmtId="165" formatCode="_(* #,##0.00_);_(* \(#,##0.00\);_(* &quot;-&quot;??_);_(@_)"/>
    <numFmt numFmtId="166" formatCode="_-* #,##0.00\ &quot;€&quot;_-;\-* #,##0.00\ &quot;€&quot;_-;_-* &quot;-&quot;??\ &quot;€&quot;_-;_-@_-"/>
    <numFmt numFmtId="167" formatCode="_-* #,##0\ &quot;€&quot;_-;\-* #,##0\ &quot;€&quot;_-;_-* &quot;-&quot;\ &quot;€&quot;_-;_-@_-"/>
    <numFmt numFmtId="168" formatCode="[$-80A]d&quot; de &quot;mmm&quot; de &quot;yyyy;@"/>
    <numFmt numFmtId="169" formatCode="d/m/yy;@"/>
    <numFmt numFmtId="170" formatCode="d"/>
    <numFmt numFmtId="171" formatCode="ddd\,\ d/m/yyyy"/>
  </numFmts>
  <fonts count="35"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u/>
      <sz val="11"/>
      <name val="Calibri"/>
      <family val="2"/>
      <scheme val="minor"/>
    </font>
  </fonts>
  <fills count="4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249977111117893"/>
        <bgColor theme="4"/>
      </patternFill>
    </fill>
    <fill>
      <patternFill patternType="solid">
        <fgColor theme="3" tint="-0.249977111117893"/>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8" fillId="0" borderId="0" applyFont="0" applyFill="0" applyBorder="0" applyAlignment="0" applyProtection="0"/>
    <xf numFmtId="0" fontId="21" fillId="0" borderId="0"/>
    <xf numFmtId="165" fontId="8" fillId="0" borderId="3" applyFont="0" applyFill="0" applyAlignment="0" applyProtection="0"/>
    <xf numFmtId="0" fontId="12"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8" fillId="0" borderId="0" applyNumberFormat="0" applyFill="0" applyProtection="0">
      <alignment horizontal="right" indent="1"/>
    </xf>
    <xf numFmtId="171" fontId="8" fillId="0" borderId="3">
      <alignment horizontal="center" vertical="center"/>
    </xf>
    <xf numFmtId="169" fontId="8" fillId="0" borderId="2" applyFill="0">
      <alignment horizontal="center" vertical="center"/>
    </xf>
    <xf numFmtId="0" fontId="8" fillId="0" borderId="2" applyFill="0">
      <alignment horizontal="center" vertical="center"/>
    </xf>
    <xf numFmtId="0" fontId="8" fillId="0" borderId="2" applyFill="0">
      <alignment horizontal="left" vertical="center" indent="2"/>
    </xf>
    <xf numFmtId="0" fontId="22" fillId="0" borderId="0" applyNumberFormat="0" applyFill="0" applyBorder="0" applyAlignment="0" applyProtection="0"/>
    <xf numFmtId="164" fontId="8" fillId="0" borderId="0" applyFont="0" applyFill="0" applyBorder="0" applyAlignment="0" applyProtection="0"/>
    <xf numFmtId="166" fontId="8" fillId="0" borderId="0" applyFont="0" applyFill="0" applyBorder="0" applyAlignment="0" applyProtection="0"/>
    <xf numFmtId="167" fontId="8" fillId="0" borderId="0" applyFont="0" applyFill="0" applyBorder="0" applyAlignment="0" applyProtection="0"/>
    <xf numFmtId="0" fontId="23" fillId="0" borderId="0" applyNumberFormat="0" applyFill="0" applyBorder="0" applyAlignment="0" applyProtection="0"/>
    <xf numFmtId="0" fontId="24" fillId="12" borderId="0" applyNumberFormat="0" applyBorder="0" applyAlignment="0" applyProtection="0"/>
    <xf numFmtId="0" fontId="25" fillId="13" borderId="0" applyNumberFormat="0" applyBorder="0" applyAlignment="0" applyProtection="0"/>
    <xf numFmtId="0" fontId="26" fillId="14" borderId="0" applyNumberFormat="0" applyBorder="0" applyAlignment="0" applyProtection="0"/>
    <xf numFmtId="0" fontId="27" fillId="15" borderId="11" applyNumberFormat="0" applyAlignment="0" applyProtection="0"/>
    <xf numFmtId="0" fontId="28" fillId="16" borderId="12" applyNumberFormat="0" applyAlignment="0" applyProtection="0"/>
    <xf numFmtId="0" fontId="29" fillId="16" borderId="11" applyNumberFormat="0" applyAlignment="0" applyProtection="0"/>
    <xf numFmtId="0" fontId="30" fillId="0" borderId="13" applyNumberFormat="0" applyFill="0" applyAlignment="0" applyProtection="0"/>
    <xf numFmtId="0" fontId="31" fillId="17" borderId="14" applyNumberFormat="0" applyAlignment="0" applyProtection="0"/>
    <xf numFmtId="0" fontId="32" fillId="0" borderId="0" applyNumberFormat="0" applyFill="0" applyBorder="0" applyAlignment="0" applyProtection="0"/>
    <xf numFmtId="0" fontId="8" fillId="18" borderId="15" applyNumberFormat="0" applyFont="0" applyAlignment="0" applyProtection="0"/>
    <xf numFmtId="0" fontId="33" fillId="0" borderId="0" applyNumberFormat="0" applyFill="0" applyBorder="0" applyAlignment="0" applyProtection="0"/>
    <xf numFmtId="0" fontId="5" fillId="0" borderId="16" applyNumberFormat="0" applyFill="0" applyAlignment="0" applyProtection="0"/>
    <xf numFmtId="0" fontId="21"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21"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8" fillId="26" borderId="0" applyNumberFormat="0" applyBorder="0" applyAlignment="0" applyProtection="0"/>
    <xf numFmtId="0" fontId="21" fillId="27" borderId="0" applyNumberFormat="0" applyBorder="0" applyAlignment="0" applyProtection="0"/>
    <xf numFmtId="0" fontId="8" fillId="28" borderId="0" applyNumberFormat="0" applyBorder="0" applyAlignment="0" applyProtection="0"/>
    <xf numFmtId="0" fontId="8" fillId="29" borderId="0" applyNumberFormat="0" applyBorder="0" applyAlignment="0" applyProtection="0"/>
    <xf numFmtId="0" fontId="8" fillId="30" borderId="0" applyNumberFormat="0" applyBorder="0" applyAlignment="0" applyProtection="0"/>
    <xf numFmtId="0" fontId="21" fillId="31" borderId="0" applyNumberFormat="0" applyBorder="0" applyAlignment="0" applyProtection="0"/>
    <xf numFmtId="0" fontId="8" fillId="32" borderId="0" applyNumberFormat="0" applyBorder="0" applyAlignment="0" applyProtection="0"/>
    <xf numFmtId="0" fontId="8" fillId="33" borderId="0" applyNumberFormat="0" applyBorder="0" applyAlignment="0" applyProtection="0"/>
    <xf numFmtId="0" fontId="8" fillId="34" borderId="0" applyNumberFormat="0" applyBorder="0" applyAlignment="0" applyProtection="0"/>
    <xf numFmtId="0" fontId="21" fillId="35" borderId="0" applyNumberFormat="0" applyBorder="0" applyAlignment="0" applyProtection="0"/>
    <xf numFmtId="0" fontId="8" fillId="36" borderId="0" applyNumberFormat="0" applyBorder="0" applyAlignment="0" applyProtection="0"/>
    <xf numFmtId="0" fontId="8" fillId="37" borderId="0" applyNumberFormat="0" applyBorder="0" applyAlignment="0" applyProtection="0"/>
    <xf numFmtId="0" fontId="8" fillId="38" borderId="0" applyNumberFormat="0" applyBorder="0" applyAlignment="0" applyProtection="0"/>
    <xf numFmtId="0" fontId="21" fillId="39" borderId="0" applyNumberFormat="0" applyBorder="0" applyAlignment="0" applyProtection="0"/>
    <xf numFmtId="0" fontId="8" fillId="40" borderId="0" applyNumberFormat="0" applyBorder="0" applyAlignment="0" applyProtection="0"/>
    <xf numFmtId="0" fontId="8" fillId="41" borderId="0" applyNumberFormat="0" applyBorder="0" applyAlignment="0" applyProtection="0"/>
    <xf numFmtId="0" fontId="8" fillId="42" borderId="0" applyNumberFormat="0" applyBorder="0" applyAlignment="0" applyProtection="0"/>
  </cellStyleXfs>
  <cellXfs count="94">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13" fillId="0" borderId="0" xfId="0" applyFont="1"/>
    <xf numFmtId="0" fontId="14" fillId="0" borderId="0" xfId="1" applyFont="1" applyAlignment="1" applyProtection="1"/>
    <xf numFmtId="9" fontId="4" fillId="0" borderId="2" xfId="2" applyFont="1" applyBorder="1" applyAlignment="1">
      <alignment horizontal="center" vertical="center"/>
    </xf>
    <xf numFmtId="0" fontId="4" fillId="0" borderId="2" xfId="0" applyFont="1" applyBorder="1" applyAlignment="1">
      <alignment horizontal="center" vertical="center"/>
    </xf>
    <xf numFmtId="0" fontId="5" fillId="8" borderId="2" xfId="0" applyFont="1" applyFill="1" applyBorder="1" applyAlignment="1">
      <alignment horizontal="left" vertical="center" indent="1"/>
    </xf>
    <xf numFmtId="9" fontId="4" fillId="8" borderId="2" xfId="2" applyFont="1" applyFill="1" applyBorder="1" applyAlignment="1">
      <alignment horizontal="center" vertical="center"/>
    </xf>
    <xf numFmtId="9" fontId="4" fillId="3" borderId="2" xfId="2" applyFont="1" applyFill="1" applyBorder="1" applyAlignment="1">
      <alignment horizontal="center" vertical="center"/>
    </xf>
    <xf numFmtId="0" fontId="5" fillId="9" borderId="2" xfId="0" applyFont="1" applyFill="1" applyBorder="1" applyAlignment="1">
      <alignment horizontal="left" vertical="center" indent="1"/>
    </xf>
    <xf numFmtId="9" fontId="4" fillId="9" borderId="2" xfId="2" applyFont="1" applyFill="1" applyBorder="1" applyAlignment="1">
      <alignment horizontal="center" vertical="center"/>
    </xf>
    <xf numFmtId="9" fontId="4" fillId="4" borderId="2" xfId="2" applyFont="1" applyFill="1" applyBorder="1" applyAlignment="1">
      <alignment horizontal="center" vertical="center"/>
    </xf>
    <xf numFmtId="0" fontId="5" fillId="6" borderId="2" xfId="0" applyFont="1" applyFill="1" applyBorder="1" applyAlignment="1">
      <alignment horizontal="left" vertical="center" indent="1"/>
    </xf>
    <xf numFmtId="9" fontId="4" fillId="6" borderId="2" xfId="2" applyFont="1" applyFill="1" applyBorder="1" applyAlignment="1">
      <alignment horizontal="center" vertical="center"/>
    </xf>
    <xf numFmtId="9" fontId="4" fillId="11" borderId="2" xfId="2" applyFont="1" applyFill="1" applyBorder="1" applyAlignment="1">
      <alignment horizontal="center" vertical="center"/>
    </xf>
    <xf numFmtId="0" fontId="5" fillId="5" borderId="2" xfId="0" applyFont="1" applyFill="1" applyBorder="1" applyAlignment="1">
      <alignment horizontal="left" vertical="center" indent="1"/>
    </xf>
    <xf numFmtId="9" fontId="4" fillId="5" borderId="2" xfId="2" applyFont="1" applyFill="1" applyBorder="1" applyAlignment="1">
      <alignment horizontal="center" vertical="center"/>
    </xf>
    <xf numFmtId="9" fontId="4" fillId="10" borderId="2" xfId="2" applyFont="1" applyFill="1" applyBorder="1" applyAlignment="1">
      <alignment horizontal="center" vertical="center"/>
    </xf>
    <xf numFmtId="0" fontId="7" fillId="2" borderId="2" xfId="0" applyFont="1" applyFill="1" applyBorder="1" applyAlignment="1">
      <alignment horizontal="left" vertical="center" indent="1"/>
    </xf>
    <xf numFmtId="9" fontId="4" fillId="2" borderId="2" xfId="2" applyFont="1" applyFill="1" applyBorder="1" applyAlignment="1">
      <alignment horizontal="center" vertical="center"/>
    </xf>
    <xf numFmtId="0" fontId="4"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5" fillId="0" borderId="0" xfId="0" applyFont="1" applyAlignment="1">
      <alignment horizontal="left" vertical="center"/>
    </xf>
    <xf numFmtId="0" fontId="16" fillId="0" borderId="0" xfId="0" applyFont="1" applyAlignment="1">
      <alignment horizontal="left" vertical="center"/>
    </xf>
    <xf numFmtId="0" fontId="18" fillId="0" borderId="0" xfId="0" applyFont="1"/>
    <xf numFmtId="0" fontId="20" fillId="0" borderId="0" xfId="0" applyFont="1" applyAlignment="1">
      <alignment vertical="center"/>
    </xf>
    <xf numFmtId="0" fontId="19" fillId="0" borderId="0" xfId="0" applyFont="1" applyAlignment="1">
      <alignment horizontal="left" vertical="top" wrapText="1" indent="1"/>
    </xf>
    <xf numFmtId="0" fontId="2" fillId="0" borderId="0" xfId="0" applyFont="1" applyAlignment="1">
      <alignment horizontal="left" vertical="top"/>
    </xf>
    <xf numFmtId="0" fontId="17" fillId="0" borderId="0" xfId="0" applyFont="1" applyAlignment="1">
      <alignment vertical="top"/>
    </xf>
    <xf numFmtId="0" fontId="21" fillId="0" borderId="0" xfId="3"/>
    <xf numFmtId="0" fontId="21" fillId="0" borderId="0" xfId="3" applyAlignment="1">
      <alignment wrapText="1"/>
    </xf>
    <xf numFmtId="0" fontId="21" fillId="0" borderId="0" xfId="0" applyFont="1" applyAlignment="1">
      <alignment horizontal="center"/>
    </xf>
    <xf numFmtId="0" fontId="14" fillId="0" borderId="0" xfId="1" applyFont="1" applyProtection="1">
      <alignment vertical="top"/>
    </xf>
    <xf numFmtId="0" fontId="0" fillId="0" borderId="0" xfId="0" applyAlignment="1">
      <alignment wrapText="1"/>
    </xf>
    <xf numFmtId="0" fontId="12" fillId="0" borderId="0" xfId="5" applyAlignment="1">
      <alignment horizontal="left"/>
    </xf>
    <xf numFmtId="0" fontId="9" fillId="0" borderId="0" xfId="6"/>
    <xf numFmtId="0" fontId="9" fillId="0" borderId="0" xfId="7">
      <alignment vertical="top"/>
    </xf>
    <xf numFmtId="0" fontId="8" fillId="8" borderId="2" xfId="11" applyFill="1">
      <alignment horizontal="center" vertical="center"/>
    </xf>
    <xf numFmtId="0" fontId="8" fillId="3" borderId="2" xfId="11" applyFill="1">
      <alignment horizontal="center" vertical="center"/>
    </xf>
    <xf numFmtId="0" fontId="8" fillId="9" borderId="2" xfId="11" applyFill="1">
      <alignment horizontal="center" vertical="center"/>
    </xf>
    <xf numFmtId="0" fontId="8" fillId="4" borderId="2" xfId="11" applyFill="1">
      <alignment horizontal="center" vertical="center"/>
    </xf>
    <xf numFmtId="0" fontId="8" fillId="6" borderId="2" xfId="11" applyFill="1">
      <alignment horizontal="center" vertical="center"/>
    </xf>
    <xf numFmtId="0" fontId="8" fillId="11" borderId="2" xfId="11" applyFill="1">
      <alignment horizontal="center" vertical="center"/>
    </xf>
    <xf numFmtId="0" fontId="8" fillId="5" borderId="2" xfId="11" applyFill="1">
      <alignment horizontal="center" vertical="center"/>
    </xf>
    <xf numFmtId="0" fontId="8" fillId="10" borderId="2" xfId="11" applyFill="1">
      <alignment horizontal="center" vertical="center"/>
    </xf>
    <xf numFmtId="0" fontId="8" fillId="0" borderId="2" xfId="11">
      <alignment horizontal="center" vertical="center"/>
    </xf>
    <xf numFmtId="0" fontId="8" fillId="3" borderId="2" xfId="12" applyFill="1">
      <alignment horizontal="left" vertical="center" indent="2"/>
    </xf>
    <xf numFmtId="0" fontId="8" fillId="4" borderId="2" xfId="12" applyFill="1">
      <alignment horizontal="left" vertical="center" indent="2"/>
    </xf>
    <xf numFmtId="0" fontId="8" fillId="11" borderId="2" xfId="12" applyFill="1">
      <alignment horizontal="left" vertical="center" indent="2"/>
    </xf>
    <xf numFmtId="0" fontId="8" fillId="10" borderId="2" xfId="12" applyFill="1">
      <alignment horizontal="left" vertical="center" indent="2"/>
    </xf>
    <xf numFmtId="0" fontId="8" fillId="0" borderId="2" xfId="12">
      <alignment horizontal="left" vertical="center" indent="2"/>
    </xf>
    <xf numFmtId="0" fontId="0" fillId="0" borderId="0" xfId="0" applyAlignment="1">
      <alignment horizontal="left" vertical="top" wrapText="1" indent="1"/>
    </xf>
    <xf numFmtId="0" fontId="3" fillId="0" borderId="0" xfId="1" applyAlignment="1" applyProtection="1">
      <alignment horizontal="left" vertical="top" indent="1"/>
    </xf>
    <xf numFmtId="0" fontId="0" fillId="2" borderId="2" xfId="0" applyFill="1" applyBorder="1" applyAlignment="1">
      <alignment horizontal="center" vertical="center"/>
    </xf>
    <xf numFmtId="169" fontId="8" fillId="3" borderId="2" xfId="10" applyFill="1">
      <alignment horizontal="center" vertical="center"/>
    </xf>
    <xf numFmtId="169" fontId="8" fillId="4" borderId="2" xfId="10" applyFill="1">
      <alignment horizontal="center" vertical="center"/>
    </xf>
    <xf numFmtId="169" fontId="8" fillId="11" borderId="2" xfId="10" applyFill="1">
      <alignment horizontal="center" vertical="center"/>
    </xf>
    <xf numFmtId="169" fontId="8" fillId="10" borderId="2" xfId="10" applyFill="1">
      <alignment horizontal="center" vertical="center"/>
    </xf>
    <xf numFmtId="169" fontId="0" fillId="8" borderId="2" xfId="0" applyNumberFormat="1" applyFill="1" applyBorder="1" applyAlignment="1">
      <alignment horizontal="center" vertical="center"/>
    </xf>
    <xf numFmtId="169" fontId="4" fillId="8" borderId="2" xfId="0" applyNumberFormat="1" applyFont="1" applyFill="1" applyBorder="1" applyAlignment="1">
      <alignment horizontal="center" vertical="center"/>
    </xf>
    <xf numFmtId="169" fontId="0" fillId="9" borderId="2" xfId="0" applyNumberFormat="1" applyFill="1" applyBorder="1" applyAlignment="1">
      <alignment horizontal="center" vertical="center"/>
    </xf>
    <xf numFmtId="169" fontId="4" fillId="9" borderId="2" xfId="0" applyNumberFormat="1" applyFont="1" applyFill="1" applyBorder="1" applyAlignment="1">
      <alignment horizontal="center" vertical="center"/>
    </xf>
    <xf numFmtId="169" fontId="0" fillId="6" borderId="2" xfId="0" applyNumberFormat="1" applyFill="1" applyBorder="1" applyAlignment="1">
      <alignment horizontal="center" vertical="center"/>
    </xf>
    <xf numFmtId="169" fontId="4" fillId="6" borderId="2" xfId="0" applyNumberFormat="1" applyFont="1" applyFill="1" applyBorder="1" applyAlignment="1">
      <alignment horizontal="center" vertical="center"/>
    </xf>
    <xf numFmtId="169" fontId="0" fillId="5" borderId="2" xfId="0" applyNumberFormat="1" applyFill="1" applyBorder="1" applyAlignment="1">
      <alignment horizontal="center" vertical="center"/>
    </xf>
    <xf numFmtId="169" fontId="4" fillId="5" borderId="2" xfId="0" applyNumberFormat="1" applyFont="1" applyFill="1" applyBorder="1" applyAlignment="1">
      <alignment horizontal="center" vertical="center"/>
    </xf>
    <xf numFmtId="169" fontId="8" fillId="0" borderId="2" xfId="10">
      <alignment horizontal="center" vertical="center"/>
    </xf>
    <xf numFmtId="169" fontId="0" fillId="2" borderId="2" xfId="0" applyNumberFormat="1" applyFill="1" applyBorder="1" applyAlignment="1">
      <alignment horizontal="center" vertical="center"/>
    </xf>
    <xf numFmtId="170" fontId="10" fillId="7" borderId="6" xfId="0" applyNumberFormat="1" applyFont="1" applyFill="1" applyBorder="1" applyAlignment="1">
      <alignment horizontal="center" vertical="center"/>
    </xf>
    <xf numFmtId="170" fontId="10" fillId="7" borderId="0" xfId="0" applyNumberFormat="1" applyFont="1" applyFill="1" applyAlignment="1">
      <alignment horizontal="center" vertical="center"/>
    </xf>
    <xf numFmtId="170" fontId="10" fillId="7" borderId="7" xfId="0" applyNumberFormat="1" applyFont="1" applyFill="1" applyBorder="1" applyAlignment="1">
      <alignment horizontal="center" vertical="center"/>
    </xf>
    <xf numFmtId="0" fontId="0" fillId="3" borderId="2" xfId="12" applyFont="1" applyFill="1">
      <alignment horizontal="left" vertical="center" indent="2"/>
    </xf>
    <xf numFmtId="0" fontId="0" fillId="3" borderId="2" xfId="11" applyFont="1" applyFill="1">
      <alignment horizontal="center" vertical="center"/>
    </xf>
    <xf numFmtId="0" fontId="6" fillId="43" borderId="1" xfId="0" applyFont="1" applyFill="1" applyBorder="1" applyAlignment="1">
      <alignment horizontal="left" vertical="center" indent="1"/>
    </xf>
    <xf numFmtId="0" fontId="6" fillId="43" borderId="1" xfId="0" applyFont="1" applyFill="1" applyBorder="1" applyAlignment="1">
      <alignment horizontal="center" vertical="center" wrapText="1"/>
    </xf>
    <xf numFmtId="0" fontId="11" fillId="44" borderId="8" xfId="0" applyFont="1" applyFill="1" applyBorder="1" applyAlignment="1">
      <alignment horizontal="center" vertical="center" shrinkToFit="1"/>
    </xf>
    <xf numFmtId="0" fontId="8" fillId="0" borderId="0" xfId="8">
      <alignment horizontal="right" indent="1"/>
    </xf>
    <xf numFmtId="0" fontId="8" fillId="0" borderId="7" xfId="8" applyBorder="1">
      <alignment horizontal="right" indent="1"/>
    </xf>
    <xf numFmtId="0" fontId="0" fillId="0" borderId="10" xfId="0" applyBorder="1"/>
    <xf numFmtId="168" fontId="0" fillId="7" borderId="4" xfId="0" applyNumberFormat="1" applyFill="1" applyBorder="1" applyAlignment="1">
      <alignment horizontal="left" vertical="center" wrapText="1" indent="1"/>
    </xf>
    <xf numFmtId="168" fontId="0" fillId="7" borderId="1" xfId="0" applyNumberFormat="1" applyFill="1" applyBorder="1" applyAlignment="1">
      <alignment horizontal="left" vertical="center" wrapText="1" indent="1"/>
    </xf>
    <xf numFmtId="168" fontId="0" fillId="7" borderId="5" xfId="0" applyNumberFormat="1" applyFill="1" applyBorder="1" applyAlignment="1">
      <alignment horizontal="left" vertical="center" wrapText="1" indent="1"/>
    </xf>
    <xf numFmtId="171" fontId="8" fillId="0" borderId="3" xfId="9" applyNumberFormat="1">
      <alignment horizontal="center" vertical="center"/>
    </xf>
    <xf numFmtId="9" fontId="34" fillId="3" borderId="2" xfId="2" applyFont="1" applyFill="1" applyBorder="1" applyAlignment="1">
      <alignment horizontal="center" vertical="center"/>
    </xf>
  </cellXfs>
  <cellStyles count="54">
    <cellStyle name="20% - Énfasis1" xfId="31" builtinId="30" customBuiltin="1"/>
    <cellStyle name="20% - Énfasis2" xfId="35" builtinId="34" customBuiltin="1"/>
    <cellStyle name="20% - Énfasis3" xfId="39" builtinId="38" customBuiltin="1"/>
    <cellStyle name="20% - Énfasis4" xfId="43" builtinId="42" customBuiltin="1"/>
    <cellStyle name="20% - Énfasis5" xfId="47" builtinId="46" customBuiltin="1"/>
    <cellStyle name="20% - Énfasis6" xfId="51" builtinId="50" customBuiltin="1"/>
    <cellStyle name="40% - Énfasis1" xfId="32" builtinId="31" customBuiltin="1"/>
    <cellStyle name="40% - Énfasis2" xfId="36" builtinId="35" customBuiltin="1"/>
    <cellStyle name="40% - Énfasis3" xfId="40" builtinId="39" customBuiltin="1"/>
    <cellStyle name="40% - Énfasis4" xfId="44" builtinId="43" customBuiltin="1"/>
    <cellStyle name="40% - Énfasis5" xfId="48" builtinId="47" customBuiltin="1"/>
    <cellStyle name="40% - Énfasis6" xfId="52" builtinId="51" customBuiltin="1"/>
    <cellStyle name="60% - Énfasis1" xfId="33" builtinId="32" customBuiltin="1"/>
    <cellStyle name="60% - Énfasis2" xfId="37" builtinId="36" customBuiltin="1"/>
    <cellStyle name="60% - Énfasis3" xfId="41" builtinId="40" customBuiltin="1"/>
    <cellStyle name="60% - Énfasis4" xfId="45" builtinId="44" customBuiltin="1"/>
    <cellStyle name="60% - Énfasis5" xfId="49" builtinId="48" customBuiltin="1"/>
    <cellStyle name="60% - Énfasis6" xfId="53" builtinId="52" customBuiltin="1"/>
    <cellStyle name="Bueno" xfId="18" builtinId="26" customBuiltin="1"/>
    <cellStyle name="Cálculo" xfId="23" builtinId="22" customBuiltin="1"/>
    <cellStyle name="Celda de comprobación" xfId="25" builtinId="23" customBuiltin="1"/>
    <cellStyle name="Celda vinculada" xfId="24" builtinId="24" customBuiltin="1"/>
    <cellStyle name="Encabezado 1" xfId="6" builtinId="16" customBuiltin="1"/>
    <cellStyle name="Encabezado 4" xfId="17" builtinId="19" customBuiltin="1"/>
    <cellStyle name="Énfasis1" xfId="30" builtinId="29" customBuiltin="1"/>
    <cellStyle name="Énfasis2" xfId="34" builtinId="33" customBuiltin="1"/>
    <cellStyle name="Énfasis3" xfId="38" builtinId="37" customBuiltin="1"/>
    <cellStyle name="Énfasis4" xfId="42" builtinId="41" customBuiltin="1"/>
    <cellStyle name="Énfasis5" xfId="46" builtinId="45" customBuiltin="1"/>
    <cellStyle name="Énfasis6" xfId="50" builtinId="49" customBuiltin="1"/>
    <cellStyle name="Entrada" xfId="21" builtinId="20" customBuiltin="1"/>
    <cellStyle name="Fecha" xfId="10"/>
    <cellStyle name="Hipervínculo" xfId="1" builtinId="8" customBuiltin="1"/>
    <cellStyle name="Hipervínculo visitado" xfId="13" builtinId="9" customBuiltin="1"/>
    <cellStyle name="Incorrecto" xfId="19" builtinId="27" customBuiltin="1"/>
    <cellStyle name="Inicio del proyecto" xfId="9"/>
    <cellStyle name="Millares" xfId="4" builtinId="3" customBuiltin="1"/>
    <cellStyle name="Millares [0]" xfId="14" builtinId="6" customBuiltin="1"/>
    <cellStyle name="Moneda" xfId="15" builtinId="4" customBuiltin="1"/>
    <cellStyle name="Moneda [0]" xfId="16" builtinId="7" customBuiltin="1"/>
    <cellStyle name="Neutral" xfId="20" builtinId="28" customBuiltin="1"/>
    <cellStyle name="Nombre" xfId="11"/>
    <cellStyle name="Normal" xfId="0" builtinId="0" customBuiltin="1"/>
    <cellStyle name="Notas" xfId="27" builtinId="10" customBuiltin="1"/>
    <cellStyle name="Porcentaje" xfId="2" builtinId="5" customBuiltin="1"/>
    <cellStyle name="Salida" xfId="22" builtinId="21" customBuiltin="1"/>
    <cellStyle name="Tarea" xfId="12"/>
    <cellStyle name="Texto de advertencia" xfId="26" builtinId="11" customBuiltin="1"/>
    <cellStyle name="Texto explicativo" xfId="28" builtinId="53" customBuiltin="1"/>
    <cellStyle name="Título" xfId="5" builtinId="15" customBuiltin="1"/>
    <cellStyle name="Título 2" xfId="7" builtinId="17" customBuiltin="1"/>
    <cellStyle name="Título 3" xfId="8" builtinId="18" customBuiltin="1"/>
    <cellStyle name="Total" xfId="29" builtinId="25" customBuiltin="1"/>
    <cellStyle name="zTextoOculto" xfId="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aTareasPendientes" pivot="0" count="9">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Imagen 1" descr="Logotipo de Vertex42">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BL36"/>
  <sheetViews>
    <sheetView showGridLines="0" tabSelected="1" showRuler="0" zoomScaleNormal="100" zoomScalePageLayoutView="70" workbookViewId="0">
      <pane ySplit="6" topLeftCell="A9" activePane="bottomLeft" state="frozen"/>
      <selection pane="bottomLeft" activeCell="D13" sqref="D13"/>
    </sheetView>
  </sheetViews>
  <sheetFormatPr baseColWidth="10" defaultColWidth="9.140625" defaultRowHeight="30" customHeight="1" x14ac:dyDescent="0.25"/>
  <cols>
    <col min="1" max="1" width="2.7109375" style="39" customWidth="1"/>
    <col min="2" max="2" width="31.42578125" customWidth="1"/>
    <col min="3" max="3" width="30.7109375" customWidth="1"/>
    <col min="4" max="4" width="10.7109375" customWidth="1"/>
    <col min="5" max="5" width="10.42578125" style="5" customWidth="1"/>
    <col min="6" max="6" width="10.42578125" customWidth="1"/>
    <col min="7" max="7" width="2.7109375" customWidth="1"/>
    <col min="8" max="8" width="6.140625" hidden="1" customWidth="1"/>
    <col min="9" max="64" width="2.7109375" customWidth="1"/>
    <col min="69" max="70" width="10.28515625"/>
  </cols>
  <sheetData>
    <row r="1" spans="1:64" ht="30" customHeight="1" x14ac:dyDescent="0.45">
      <c r="A1" s="40" t="s">
        <v>0</v>
      </c>
      <c r="B1" s="44"/>
      <c r="C1" s="1"/>
      <c r="D1" s="2"/>
      <c r="E1" s="4"/>
      <c r="F1" s="30"/>
      <c r="H1" s="2"/>
      <c r="I1" s="8" t="s">
        <v>31</v>
      </c>
    </row>
    <row r="2" spans="1:64" ht="30" customHeight="1" x14ac:dyDescent="0.3">
      <c r="A2" s="39" t="s">
        <v>1</v>
      </c>
      <c r="B2" s="45" t="s">
        <v>11</v>
      </c>
      <c r="I2" s="42" t="s">
        <v>32</v>
      </c>
    </row>
    <row r="3" spans="1:64" ht="30" customHeight="1" x14ac:dyDescent="0.25">
      <c r="A3" s="39" t="s">
        <v>46</v>
      </c>
      <c r="B3" s="46" t="s">
        <v>12</v>
      </c>
      <c r="C3" s="86" t="s">
        <v>23</v>
      </c>
      <c r="D3" s="87"/>
      <c r="E3" s="92">
        <v>43795</v>
      </c>
      <c r="F3" s="92"/>
    </row>
    <row r="4" spans="1:64" ht="30" customHeight="1" x14ac:dyDescent="0.25">
      <c r="A4" s="40" t="s">
        <v>47</v>
      </c>
      <c r="C4" s="86" t="s">
        <v>24</v>
      </c>
      <c r="D4" s="87"/>
      <c r="E4" s="7">
        <v>1</v>
      </c>
      <c r="I4" s="89">
        <f>I5</f>
        <v>43794</v>
      </c>
      <c r="J4" s="90"/>
      <c r="K4" s="90"/>
      <c r="L4" s="90"/>
      <c r="M4" s="90"/>
      <c r="N4" s="90"/>
      <c r="O4" s="91"/>
      <c r="P4" s="89">
        <f>P5</f>
        <v>43801</v>
      </c>
      <c r="Q4" s="90"/>
      <c r="R4" s="90"/>
      <c r="S4" s="90"/>
      <c r="T4" s="90"/>
      <c r="U4" s="90"/>
      <c r="V4" s="91"/>
      <c r="W4" s="89">
        <f>W5</f>
        <v>43808</v>
      </c>
      <c r="X4" s="90"/>
      <c r="Y4" s="90"/>
      <c r="Z4" s="90"/>
      <c r="AA4" s="90"/>
      <c r="AB4" s="90"/>
      <c r="AC4" s="91"/>
      <c r="AD4" s="89">
        <f>AD5</f>
        <v>43815</v>
      </c>
      <c r="AE4" s="90"/>
      <c r="AF4" s="90"/>
      <c r="AG4" s="90"/>
      <c r="AH4" s="90"/>
      <c r="AI4" s="90"/>
      <c r="AJ4" s="91"/>
      <c r="AK4" s="89">
        <f>AK5</f>
        <v>43822</v>
      </c>
      <c r="AL4" s="90"/>
      <c r="AM4" s="90"/>
      <c r="AN4" s="90"/>
      <c r="AO4" s="90"/>
      <c r="AP4" s="90"/>
      <c r="AQ4" s="91"/>
      <c r="AR4" s="89">
        <f>AR5</f>
        <v>43829</v>
      </c>
      <c r="AS4" s="90"/>
      <c r="AT4" s="90"/>
      <c r="AU4" s="90"/>
      <c r="AV4" s="90"/>
      <c r="AW4" s="90"/>
      <c r="AX4" s="91"/>
      <c r="AY4" s="89">
        <f>AY5</f>
        <v>43836</v>
      </c>
      <c r="AZ4" s="90"/>
      <c r="BA4" s="90"/>
      <c r="BB4" s="90"/>
      <c r="BC4" s="90"/>
      <c r="BD4" s="90"/>
      <c r="BE4" s="91"/>
      <c r="BF4" s="89">
        <f>BF5</f>
        <v>43843</v>
      </c>
      <c r="BG4" s="90"/>
      <c r="BH4" s="90"/>
      <c r="BI4" s="90"/>
      <c r="BJ4" s="90"/>
      <c r="BK4" s="90"/>
      <c r="BL4" s="91"/>
    </row>
    <row r="5" spans="1:64" ht="15" customHeight="1" x14ac:dyDescent="0.25">
      <c r="A5" s="40" t="s">
        <v>2</v>
      </c>
      <c r="B5" s="88"/>
      <c r="C5" s="88"/>
      <c r="D5" s="88"/>
      <c r="E5" s="88"/>
      <c r="F5" s="88"/>
      <c r="G5" s="88"/>
      <c r="I5" s="78">
        <f>Inicio_Proyecto-WEEKDAY(Inicio_Proyecto,1)+2+7*(Mostrar_Semana-1)</f>
        <v>43794</v>
      </c>
      <c r="J5" s="79">
        <f>I5+1</f>
        <v>43795</v>
      </c>
      <c r="K5" s="79">
        <f t="shared" ref="K5:AX5" si="0">J5+1</f>
        <v>43796</v>
      </c>
      <c r="L5" s="79">
        <f t="shared" si="0"/>
        <v>43797</v>
      </c>
      <c r="M5" s="79">
        <f t="shared" si="0"/>
        <v>43798</v>
      </c>
      <c r="N5" s="79">
        <f t="shared" si="0"/>
        <v>43799</v>
      </c>
      <c r="O5" s="80">
        <f t="shared" si="0"/>
        <v>43800</v>
      </c>
      <c r="P5" s="78">
        <f>O5+1</f>
        <v>43801</v>
      </c>
      <c r="Q5" s="79">
        <f>P5+1</f>
        <v>43802</v>
      </c>
      <c r="R5" s="79">
        <f t="shared" si="0"/>
        <v>43803</v>
      </c>
      <c r="S5" s="79">
        <f t="shared" si="0"/>
        <v>43804</v>
      </c>
      <c r="T5" s="79">
        <f t="shared" si="0"/>
        <v>43805</v>
      </c>
      <c r="U5" s="79">
        <f t="shared" si="0"/>
        <v>43806</v>
      </c>
      <c r="V5" s="80">
        <f t="shared" si="0"/>
        <v>43807</v>
      </c>
      <c r="W5" s="78">
        <f>V5+1</f>
        <v>43808</v>
      </c>
      <c r="X5" s="79">
        <f>W5+1</f>
        <v>43809</v>
      </c>
      <c r="Y5" s="79">
        <f t="shared" si="0"/>
        <v>43810</v>
      </c>
      <c r="Z5" s="79">
        <f t="shared" si="0"/>
        <v>43811</v>
      </c>
      <c r="AA5" s="79">
        <f t="shared" si="0"/>
        <v>43812</v>
      </c>
      <c r="AB5" s="79">
        <f t="shared" si="0"/>
        <v>43813</v>
      </c>
      <c r="AC5" s="80">
        <f t="shared" si="0"/>
        <v>43814</v>
      </c>
      <c r="AD5" s="78">
        <f>AC5+1</f>
        <v>43815</v>
      </c>
      <c r="AE5" s="79">
        <f>AD5+1</f>
        <v>43816</v>
      </c>
      <c r="AF5" s="79">
        <f t="shared" si="0"/>
        <v>43817</v>
      </c>
      <c r="AG5" s="79">
        <f t="shared" si="0"/>
        <v>43818</v>
      </c>
      <c r="AH5" s="79">
        <f t="shared" si="0"/>
        <v>43819</v>
      </c>
      <c r="AI5" s="79">
        <f t="shared" si="0"/>
        <v>43820</v>
      </c>
      <c r="AJ5" s="80">
        <f t="shared" si="0"/>
        <v>43821</v>
      </c>
      <c r="AK5" s="78">
        <f>AJ5+1</f>
        <v>43822</v>
      </c>
      <c r="AL5" s="79">
        <f>AK5+1</f>
        <v>43823</v>
      </c>
      <c r="AM5" s="79">
        <f t="shared" si="0"/>
        <v>43824</v>
      </c>
      <c r="AN5" s="79">
        <f t="shared" si="0"/>
        <v>43825</v>
      </c>
      <c r="AO5" s="79">
        <f t="shared" si="0"/>
        <v>43826</v>
      </c>
      <c r="AP5" s="79">
        <f t="shared" si="0"/>
        <v>43827</v>
      </c>
      <c r="AQ5" s="80">
        <f t="shared" si="0"/>
        <v>43828</v>
      </c>
      <c r="AR5" s="78">
        <f>AQ5+1</f>
        <v>43829</v>
      </c>
      <c r="AS5" s="79">
        <f>AR5+1</f>
        <v>43830</v>
      </c>
      <c r="AT5" s="79">
        <f t="shared" si="0"/>
        <v>43831</v>
      </c>
      <c r="AU5" s="79">
        <f t="shared" si="0"/>
        <v>43832</v>
      </c>
      <c r="AV5" s="79">
        <f t="shared" si="0"/>
        <v>43833</v>
      </c>
      <c r="AW5" s="79">
        <f t="shared" si="0"/>
        <v>43834</v>
      </c>
      <c r="AX5" s="80">
        <f t="shared" si="0"/>
        <v>43835</v>
      </c>
      <c r="AY5" s="78">
        <f>AX5+1</f>
        <v>43836</v>
      </c>
      <c r="AZ5" s="79">
        <f>AY5+1</f>
        <v>43837</v>
      </c>
      <c r="BA5" s="79">
        <f t="shared" ref="BA5:BE5" si="1">AZ5+1</f>
        <v>43838</v>
      </c>
      <c r="BB5" s="79">
        <f t="shared" si="1"/>
        <v>43839</v>
      </c>
      <c r="BC5" s="79">
        <f t="shared" si="1"/>
        <v>43840</v>
      </c>
      <c r="BD5" s="79">
        <f t="shared" si="1"/>
        <v>43841</v>
      </c>
      <c r="BE5" s="80">
        <f t="shared" si="1"/>
        <v>43842</v>
      </c>
      <c r="BF5" s="78">
        <f>BE5+1</f>
        <v>43843</v>
      </c>
      <c r="BG5" s="79">
        <f>BF5+1</f>
        <v>43844</v>
      </c>
      <c r="BH5" s="79">
        <f t="shared" ref="BH5:BL5" si="2">BG5+1</f>
        <v>43845</v>
      </c>
      <c r="BI5" s="79">
        <f t="shared" si="2"/>
        <v>43846</v>
      </c>
      <c r="BJ5" s="79">
        <f t="shared" si="2"/>
        <v>43847</v>
      </c>
      <c r="BK5" s="79">
        <f t="shared" si="2"/>
        <v>43848</v>
      </c>
      <c r="BL5" s="80">
        <f t="shared" si="2"/>
        <v>43849</v>
      </c>
    </row>
    <row r="6" spans="1:64" ht="30" customHeight="1" thickBot="1" x14ac:dyDescent="0.3">
      <c r="A6" s="40" t="s">
        <v>3</v>
      </c>
      <c r="B6" s="83" t="s">
        <v>13</v>
      </c>
      <c r="C6" s="84" t="s">
        <v>25</v>
      </c>
      <c r="D6" s="84" t="s">
        <v>26</v>
      </c>
      <c r="E6" s="84" t="s">
        <v>27</v>
      </c>
      <c r="F6" s="84" t="s">
        <v>29</v>
      </c>
      <c r="G6" s="84"/>
      <c r="H6" s="84" t="s">
        <v>30</v>
      </c>
      <c r="I6" s="85" t="str">
        <f t="shared" ref="I6" si="3">LEFT(TEXT(I5,"ddd"),1)</f>
        <v>l</v>
      </c>
      <c r="J6" s="85" t="str">
        <f t="shared" ref="J6:AR6" si="4">LEFT(TEXT(J5,"ddd"),1)</f>
        <v>m</v>
      </c>
      <c r="K6" s="85" t="str">
        <f t="shared" si="4"/>
        <v>m</v>
      </c>
      <c r="L6" s="85" t="str">
        <f t="shared" si="4"/>
        <v>j</v>
      </c>
      <c r="M6" s="85" t="str">
        <f t="shared" si="4"/>
        <v>v</v>
      </c>
      <c r="N6" s="85" t="str">
        <f t="shared" si="4"/>
        <v>s</v>
      </c>
      <c r="O6" s="85" t="str">
        <f t="shared" si="4"/>
        <v>d</v>
      </c>
      <c r="P6" s="85" t="str">
        <f t="shared" si="4"/>
        <v>l</v>
      </c>
      <c r="Q6" s="85" t="str">
        <f t="shared" si="4"/>
        <v>m</v>
      </c>
      <c r="R6" s="85" t="str">
        <f t="shared" si="4"/>
        <v>m</v>
      </c>
      <c r="S6" s="85" t="str">
        <f t="shared" si="4"/>
        <v>j</v>
      </c>
      <c r="T6" s="85" t="str">
        <f t="shared" si="4"/>
        <v>v</v>
      </c>
      <c r="U6" s="85" t="str">
        <f t="shared" si="4"/>
        <v>s</v>
      </c>
      <c r="V6" s="85" t="str">
        <f t="shared" si="4"/>
        <v>d</v>
      </c>
      <c r="W6" s="85" t="str">
        <f t="shared" si="4"/>
        <v>l</v>
      </c>
      <c r="X6" s="85" t="str">
        <f t="shared" si="4"/>
        <v>m</v>
      </c>
      <c r="Y6" s="85" t="str">
        <f t="shared" si="4"/>
        <v>m</v>
      </c>
      <c r="Z6" s="85" t="str">
        <f t="shared" si="4"/>
        <v>j</v>
      </c>
      <c r="AA6" s="85" t="str">
        <f t="shared" si="4"/>
        <v>v</v>
      </c>
      <c r="AB6" s="85" t="str">
        <f t="shared" si="4"/>
        <v>s</v>
      </c>
      <c r="AC6" s="85" t="str">
        <f t="shared" si="4"/>
        <v>d</v>
      </c>
      <c r="AD6" s="85" t="str">
        <f t="shared" si="4"/>
        <v>l</v>
      </c>
      <c r="AE6" s="85" t="str">
        <f t="shared" si="4"/>
        <v>m</v>
      </c>
      <c r="AF6" s="85" t="str">
        <f t="shared" si="4"/>
        <v>m</v>
      </c>
      <c r="AG6" s="85" t="str">
        <f t="shared" si="4"/>
        <v>j</v>
      </c>
      <c r="AH6" s="85" t="str">
        <f t="shared" si="4"/>
        <v>v</v>
      </c>
      <c r="AI6" s="85" t="str">
        <f t="shared" si="4"/>
        <v>s</v>
      </c>
      <c r="AJ6" s="85" t="str">
        <f t="shared" si="4"/>
        <v>d</v>
      </c>
      <c r="AK6" s="85" t="str">
        <f t="shared" si="4"/>
        <v>l</v>
      </c>
      <c r="AL6" s="85" t="str">
        <f t="shared" si="4"/>
        <v>m</v>
      </c>
      <c r="AM6" s="85" t="str">
        <f t="shared" si="4"/>
        <v>m</v>
      </c>
      <c r="AN6" s="85" t="str">
        <f t="shared" si="4"/>
        <v>j</v>
      </c>
      <c r="AO6" s="85" t="str">
        <f t="shared" si="4"/>
        <v>v</v>
      </c>
      <c r="AP6" s="85" t="str">
        <f t="shared" si="4"/>
        <v>s</v>
      </c>
      <c r="AQ6" s="85" t="str">
        <f t="shared" si="4"/>
        <v>d</v>
      </c>
      <c r="AR6" s="85" t="str">
        <f t="shared" si="4"/>
        <v>l</v>
      </c>
      <c r="AS6" s="85" t="str">
        <f t="shared" ref="AS6:BL6" si="5">LEFT(TEXT(AS5,"ddd"),1)</f>
        <v>m</v>
      </c>
      <c r="AT6" s="85" t="str">
        <f t="shared" si="5"/>
        <v>m</v>
      </c>
      <c r="AU6" s="85" t="str">
        <f t="shared" si="5"/>
        <v>j</v>
      </c>
      <c r="AV6" s="85" t="str">
        <f t="shared" si="5"/>
        <v>v</v>
      </c>
      <c r="AW6" s="85" t="str">
        <f t="shared" si="5"/>
        <v>s</v>
      </c>
      <c r="AX6" s="85" t="str">
        <f t="shared" si="5"/>
        <v>d</v>
      </c>
      <c r="AY6" s="85" t="str">
        <f t="shared" si="5"/>
        <v>l</v>
      </c>
      <c r="AZ6" s="85" t="str">
        <f t="shared" si="5"/>
        <v>m</v>
      </c>
      <c r="BA6" s="85" t="str">
        <f t="shared" si="5"/>
        <v>m</v>
      </c>
      <c r="BB6" s="85" t="str">
        <f t="shared" si="5"/>
        <v>j</v>
      </c>
      <c r="BC6" s="85" t="str">
        <f t="shared" si="5"/>
        <v>v</v>
      </c>
      <c r="BD6" s="85" t="str">
        <f t="shared" si="5"/>
        <v>s</v>
      </c>
      <c r="BE6" s="85" t="str">
        <f t="shared" si="5"/>
        <v>d</v>
      </c>
      <c r="BF6" s="85" t="str">
        <f t="shared" si="5"/>
        <v>l</v>
      </c>
      <c r="BG6" s="85" t="str">
        <f t="shared" si="5"/>
        <v>m</v>
      </c>
      <c r="BH6" s="85" t="str">
        <f t="shared" si="5"/>
        <v>m</v>
      </c>
      <c r="BI6" s="85" t="str">
        <f t="shared" si="5"/>
        <v>j</v>
      </c>
      <c r="BJ6" s="85" t="str">
        <f t="shared" si="5"/>
        <v>v</v>
      </c>
      <c r="BK6" s="85" t="str">
        <f t="shared" si="5"/>
        <v>s</v>
      </c>
      <c r="BL6" s="85" t="str">
        <f t="shared" si="5"/>
        <v>d</v>
      </c>
    </row>
    <row r="7" spans="1:64" ht="30" hidden="1" customHeight="1" thickBot="1" x14ac:dyDescent="0.3">
      <c r="A7" s="39" t="s">
        <v>4</v>
      </c>
      <c r="C7" s="43"/>
      <c r="E7"/>
      <c r="H7" t="str">
        <f>IF(OR(ISBLANK(inicio_tarea),ISBLANK(fin_tarea)),"",fin_tarea-inicio_tarea+1)</f>
        <v/>
      </c>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c r="BA7" s="27"/>
      <c r="BB7" s="27"/>
      <c r="BC7" s="27"/>
      <c r="BD7" s="27"/>
      <c r="BE7" s="27"/>
      <c r="BF7" s="27"/>
      <c r="BG7" s="27"/>
      <c r="BH7" s="27"/>
      <c r="BI7" s="27"/>
      <c r="BJ7" s="27"/>
      <c r="BK7" s="27"/>
      <c r="BL7" s="27"/>
    </row>
    <row r="8" spans="1:64" s="3" customFormat="1" ht="30" customHeight="1" thickBot="1" x14ac:dyDescent="0.3">
      <c r="A8" s="40" t="s">
        <v>5</v>
      </c>
      <c r="B8" s="12" t="s">
        <v>49</v>
      </c>
      <c r="C8" s="47"/>
      <c r="D8" s="13"/>
      <c r="E8" s="68"/>
      <c r="F8" s="69"/>
      <c r="G8" s="11"/>
      <c r="H8" s="11" t="str">
        <f t="shared" ref="H8:H33" si="6">IF(OR(ISBLANK(inicio_tarea),ISBLANK(fin_tarea)),"",fin_tarea-inicio_tarea+1)</f>
        <v/>
      </c>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27"/>
      <c r="BC8" s="27"/>
      <c r="BD8" s="27"/>
      <c r="BE8" s="27"/>
      <c r="BF8" s="27"/>
      <c r="BG8" s="27"/>
      <c r="BH8" s="27"/>
      <c r="BI8" s="27"/>
      <c r="BJ8" s="27"/>
      <c r="BK8" s="27"/>
      <c r="BL8" s="27"/>
    </row>
    <row r="9" spans="1:64" s="3" customFormat="1" ht="30" customHeight="1" thickBot="1" x14ac:dyDescent="0.3">
      <c r="A9" s="40" t="s">
        <v>6</v>
      </c>
      <c r="B9" s="81" t="s">
        <v>50</v>
      </c>
      <c r="C9" s="82" t="s">
        <v>53</v>
      </c>
      <c r="D9" s="14">
        <v>0.5</v>
      </c>
      <c r="E9" s="64">
        <f>Inicio_Proyecto</f>
        <v>43795</v>
      </c>
      <c r="F9" s="64">
        <f>E9+9</f>
        <v>43804</v>
      </c>
      <c r="G9" s="11"/>
      <c r="H9" s="11">
        <f t="shared" si="6"/>
        <v>10</v>
      </c>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c r="AP9" s="27"/>
      <c r="AQ9" s="27"/>
      <c r="AR9" s="27"/>
      <c r="AS9" s="27"/>
      <c r="AT9" s="27"/>
      <c r="AU9" s="27"/>
      <c r="AV9" s="27"/>
      <c r="AW9" s="27"/>
      <c r="AX9" s="27"/>
      <c r="AY9" s="27"/>
      <c r="AZ9" s="27"/>
      <c r="BA9" s="27"/>
      <c r="BB9" s="27"/>
      <c r="BC9" s="27"/>
      <c r="BD9" s="27"/>
      <c r="BE9" s="27"/>
      <c r="BF9" s="27"/>
      <c r="BG9" s="27"/>
      <c r="BH9" s="27"/>
      <c r="BI9" s="27"/>
      <c r="BJ9" s="27"/>
      <c r="BK9" s="27"/>
      <c r="BL9" s="27"/>
    </row>
    <row r="10" spans="1:64" s="3" customFormat="1" ht="30" customHeight="1" thickBot="1" x14ac:dyDescent="0.3">
      <c r="A10" s="40" t="s">
        <v>7</v>
      </c>
      <c r="B10" s="81" t="s">
        <v>51</v>
      </c>
      <c r="C10" s="48" t="str">
        <f>C9</f>
        <v>Todos</v>
      </c>
      <c r="D10" s="14">
        <v>0</v>
      </c>
      <c r="E10" s="64">
        <v>43802</v>
      </c>
      <c r="F10" s="64">
        <f>E10+2</f>
        <v>43804</v>
      </c>
      <c r="G10" s="11"/>
      <c r="H10" s="11">
        <f t="shared" si="6"/>
        <v>3</v>
      </c>
      <c r="I10" s="27"/>
      <c r="J10" s="27"/>
      <c r="K10" s="27"/>
      <c r="L10" s="27"/>
      <c r="M10" s="27"/>
      <c r="N10" s="27"/>
      <c r="O10" s="27"/>
      <c r="P10" s="27"/>
      <c r="Q10" s="27"/>
      <c r="R10" s="27"/>
      <c r="S10" s="27"/>
      <c r="T10" s="27"/>
      <c r="U10" s="28"/>
      <c r="V10" s="28"/>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c r="AW10" s="27"/>
      <c r="AX10" s="27"/>
      <c r="AY10" s="27"/>
      <c r="AZ10" s="27"/>
      <c r="BA10" s="27"/>
      <c r="BB10" s="27"/>
      <c r="BC10" s="27"/>
      <c r="BD10" s="27"/>
      <c r="BE10" s="27"/>
      <c r="BF10" s="27"/>
      <c r="BG10" s="27"/>
      <c r="BH10" s="27"/>
      <c r="BI10" s="27"/>
      <c r="BJ10" s="27"/>
      <c r="BK10" s="27"/>
      <c r="BL10" s="27"/>
    </row>
    <row r="11" spans="1:64" s="3" customFormat="1" ht="30" customHeight="1" thickBot="1" x14ac:dyDescent="0.3">
      <c r="A11" s="39"/>
      <c r="B11" s="81" t="s">
        <v>52</v>
      </c>
      <c r="C11" s="48" t="str">
        <f>C10</f>
        <v>Todos</v>
      </c>
      <c r="D11" s="14">
        <v>0</v>
      </c>
      <c r="E11" s="64"/>
      <c r="F11" s="64"/>
      <c r="G11" s="11"/>
      <c r="H11" s="11" t="str">
        <f t="shared" si="6"/>
        <v/>
      </c>
      <c r="I11" s="27"/>
      <c r="J11" s="27"/>
      <c r="K11" s="27"/>
      <c r="L11" s="27"/>
      <c r="M11" s="27"/>
      <c r="N11" s="27"/>
      <c r="O11" s="27"/>
      <c r="P11" s="27"/>
      <c r="Q11" s="27"/>
      <c r="R11" s="27"/>
      <c r="S11" s="27"/>
      <c r="T11" s="27"/>
      <c r="U11" s="27"/>
      <c r="V11" s="27"/>
      <c r="W11" s="27"/>
      <c r="X11" s="27"/>
      <c r="Y11" s="27"/>
      <c r="Z11" s="27"/>
      <c r="AA11" s="27"/>
      <c r="AB11" s="27"/>
      <c r="AC11" s="27"/>
      <c r="AD11" s="27"/>
      <c r="AE11" s="27"/>
      <c r="AF11" s="27"/>
      <c r="AG11" s="27"/>
      <c r="AH11" s="27"/>
      <c r="AI11" s="27"/>
      <c r="AJ11" s="27"/>
      <c r="AK11" s="27"/>
      <c r="AL11" s="27"/>
      <c r="AM11" s="27"/>
      <c r="AN11" s="27"/>
      <c r="AO11" s="27"/>
      <c r="AP11" s="27"/>
      <c r="AQ11" s="27"/>
      <c r="AR11" s="27"/>
      <c r="AS11" s="27"/>
      <c r="AT11" s="27"/>
      <c r="AU11" s="27"/>
      <c r="AV11" s="27"/>
      <c r="AW11" s="27"/>
      <c r="AX11" s="27"/>
      <c r="AY11" s="27"/>
      <c r="AZ11" s="27"/>
      <c r="BA11" s="27"/>
      <c r="BB11" s="27"/>
      <c r="BC11" s="27"/>
      <c r="BD11" s="27"/>
      <c r="BE11" s="27"/>
      <c r="BF11" s="27"/>
      <c r="BG11" s="27"/>
      <c r="BH11" s="27"/>
      <c r="BI11" s="27"/>
      <c r="BJ11" s="27"/>
      <c r="BK11" s="27"/>
      <c r="BL11" s="27"/>
    </row>
    <row r="12" spans="1:64" s="3" customFormat="1" ht="30" customHeight="1" thickBot="1" x14ac:dyDescent="0.3">
      <c r="A12" s="39"/>
      <c r="B12" s="81" t="s">
        <v>54</v>
      </c>
      <c r="C12" s="82" t="s">
        <v>53</v>
      </c>
      <c r="D12" s="14">
        <v>0</v>
      </c>
      <c r="E12" s="64">
        <v>43802</v>
      </c>
      <c r="F12" s="64">
        <f>E12+2</f>
        <v>43804</v>
      </c>
      <c r="G12" s="11"/>
      <c r="H12" s="11">
        <f t="shared" si="6"/>
        <v>3</v>
      </c>
      <c r="I12" s="27"/>
      <c r="J12" s="27"/>
      <c r="K12" s="27"/>
      <c r="L12" s="27"/>
      <c r="M12" s="27"/>
      <c r="N12" s="27"/>
      <c r="O12" s="27"/>
      <c r="P12" s="27"/>
      <c r="Q12" s="27"/>
      <c r="R12" s="27"/>
      <c r="S12" s="27"/>
      <c r="T12" s="27"/>
      <c r="U12" s="27"/>
      <c r="V12" s="27"/>
      <c r="W12" s="27"/>
      <c r="X12" s="27"/>
      <c r="Y12" s="28"/>
      <c r="Z12" s="27"/>
      <c r="AA12" s="27"/>
      <c r="AB12" s="27"/>
      <c r="AC12" s="27"/>
      <c r="AD12" s="27"/>
      <c r="AE12" s="27"/>
      <c r="AF12" s="27"/>
      <c r="AG12" s="27"/>
      <c r="AH12" s="27"/>
      <c r="AI12" s="27"/>
      <c r="AJ12" s="27"/>
      <c r="AK12" s="27"/>
      <c r="AL12" s="27"/>
      <c r="AM12" s="27"/>
      <c r="AN12" s="27"/>
      <c r="AO12" s="27"/>
      <c r="AP12" s="27"/>
      <c r="AQ12" s="27"/>
      <c r="AR12" s="27"/>
      <c r="AS12" s="27"/>
      <c r="AT12" s="27"/>
      <c r="AU12" s="27"/>
      <c r="AV12" s="27"/>
      <c r="AW12" s="27"/>
      <c r="AX12" s="27"/>
      <c r="AY12" s="27"/>
      <c r="AZ12" s="27"/>
      <c r="BA12" s="27"/>
      <c r="BB12" s="27"/>
      <c r="BC12" s="27"/>
      <c r="BD12" s="27"/>
      <c r="BE12" s="27"/>
      <c r="BF12" s="27"/>
      <c r="BG12" s="27"/>
      <c r="BH12" s="27"/>
      <c r="BI12" s="27"/>
      <c r="BJ12" s="27"/>
      <c r="BK12" s="27"/>
      <c r="BL12" s="27"/>
    </row>
    <row r="13" spans="1:64" s="3" customFormat="1" ht="30" customHeight="1" thickBot="1" x14ac:dyDescent="0.3">
      <c r="A13" s="39"/>
      <c r="B13" s="56" t="s">
        <v>18</v>
      </c>
      <c r="C13" s="48"/>
      <c r="D13" s="93"/>
      <c r="E13" s="64"/>
      <c r="F13" s="64"/>
      <c r="G13" s="11"/>
      <c r="H13" s="11" t="str">
        <f t="shared" si="6"/>
        <v/>
      </c>
      <c r="I13" s="27"/>
      <c r="J13" s="27"/>
      <c r="K13" s="27"/>
      <c r="L13" s="27"/>
      <c r="M13" s="27"/>
      <c r="N13" s="27"/>
      <c r="O13" s="27"/>
      <c r="P13" s="27"/>
      <c r="Q13" s="27"/>
      <c r="R13" s="27"/>
      <c r="S13" s="27"/>
      <c r="T13" s="27"/>
      <c r="U13" s="27"/>
      <c r="V13" s="27"/>
      <c r="W13" s="27"/>
      <c r="X13" s="27"/>
      <c r="Y13" s="27"/>
      <c r="Z13" s="27"/>
      <c r="AA13" s="27"/>
      <c r="AB13" s="27"/>
      <c r="AC13" s="27"/>
      <c r="AD13" s="27"/>
      <c r="AE13" s="27"/>
      <c r="AF13" s="27"/>
      <c r="AG13" s="27"/>
      <c r="AH13" s="27"/>
      <c r="AI13" s="27"/>
      <c r="AJ13" s="27"/>
      <c r="AK13" s="27"/>
      <c r="AL13" s="27"/>
      <c r="AM13" s="27"/>
      <c r="AN13" s="27"/>
      <c r="AO13" s="27"/>
      <c r="AP13" s="27"/>
      <c r="AQ13" s="27"/>
      <c r="AR13" s="27"/>
      <c r="AS13" s="27"/>
      <c r="AT13" s="27"/>
      <c r="AU13" s="27"/>
      <c r="AV13" s="27"/>
      <c r="AW13" s="27"/>
      <c r="AX13" s="27"/>
      <c r="AY13" s="27"/>
      <c r="AZ13" s="27"/>
      <c r="BA13" s="27"/>
      <c r="BB13" s="27"/>
      <c r="BC13" s="27"/>
      <c r="BD13" s="27"/>
      <c r="BE13" s="27"/>
      <c r="BF13" s="27"/>
      <c r="BG13" s="27"/>
      <c r="BH13" s="27"/>
      <c r="BI13" s="27"/>
      <c r="BJ13" s="27"/>
      <c r="BK13" s="27"/>
      <c r="BL13" s="27"/>
    </row>
    <row r="14" spans="1:64" s="3" customFormat="1" ht="30" customHeight="1" thickBot="1" x14ac:dyDescent="0.3">
      <c r="A14" s="40" t="s">
        <v>8</v>
      </c>
      <c r="B14" s="15" t="s">
        <v>19</v>
      </c>
      <c r="C14" s="49"/>
      <c r="D14" s="16"/>
      <c r="E14" s="70"/>
      <c r="F14" s="71"/>
      <c r="G14" s="11"/>
      <c r="H14" s="11" t="str">
        <f t="shared" si="6"/>
        <v/>
      </c>
      <c r="I14" s="27"/>
      <c r="J14" s="27"/>
      <c r="K14" s="27"/>
      <c r="L14" s="27"/>
      <c r="M14" s="27"/>
      <c r="N14" s="27"/>
      <c r="O14" s="27"/>
      <c r="P14" s="27"/>
      <c r="Q14" s="27"/>
      <c r="R14" s="27"/>
      <c r="S14" s="27"/>
      <c r="T14" s="27"/>
      <c r="U14" s="27"/>
      <c r="V14" s="27"/>
      <c r="W14" s="27"/>
      <c r="X14" s="27"/>
      <c r="Y14" s="27"/>
      <c r="Z14" s="27"/>
      <c r="AA14" s="27"/>
      <c r="AB14" s="27"/>
      <c r="AC14" s="27"/>
      <c r="AD14" s="27"/>
      <c r="AE14" s="27"/>
      <c r="AF14" s="27"/>
      <c r="AG14" s="27"/>
      <c r="AH14" s="27"/>
      <c r="AI14" s="27"/>
      <c r="AJ14" s="27"/>
      <c r="AK14" s="27"/>
      <c r="AL14" s="27"/>
      <c r="AM14" s="27"/>
      <c r="AN14" s="27"/>
      <c r="AO14" s="27"/>
      <c r="AP14" s="27"/>
      <c r="AQ14" s="27"/>
      <c r="AR14" s="27"/>
      <c r="AS14" s="27"/>
      <c r="AT14" s="27"/>
      <c r="AU14" s="27"/>
      <c r="AV14" s="27"/>
      <c r="AW14" s="27"/>
      <c r="AX14" s="27"/>
      <c r="AY14" s="27"/>
      <c r="AZ14" s="27"/>
      <c r="BA14" s="27"/>
      <c r="BB14" s="27"/>
      <c r="BC14" s="27"/>
      <c r="BD14" s="27"/>
      <c r="BE14" s="27"/>
      <c r="BF14" s="27"/>
      <c r="BG14" s="27"/>
      <c r="BH14" s="27"/>
      <c r="BI14" s="27"/>
      <c r="BJ14" s="27"/>
      <c r="BK14" s="27"/>
      <c r="BL14" s="27"/>
    </row>
    <row r="15" spans="1:64" s="3" customFormat="1" ht="30" customHeight="1" thickBot="1" x14ac:dyDescent="0.3">
      <c r="A15" s="40"/>
      <c r="B15" s="57" t="s">
        <v>14</v>
      </c>
      <c r="C15" s="50"/>
      <c r="D15" s="17">
        <v>0.5</v>
      </c>
      <c r="E15" s="65"/>
      <c r="F15" s="65"/>
      <c r="G15" s="11"/>
      <c r="H15" s="11" t="str">
        <f t="shared" si="6"/>
        <v/>
      </c>
      <c r="I15" s="27"/>
      <c r="J15" s="27"/>
      <c r="K15" s="27"/>
      <c r="L15" s="27"/>
      <c r="M15" s="27"/>
      <c r="N15" s="27"/>
      <c r="O15" s="27"/>
      <c r="P15" s="27"/>
      <c r="Q15" s="27"/>
      <c r="R15" s="27"/>
      <c r="S15" s="27"/>
      <c r="T15" s="27"/>
      <c r="U15" s="27"/>
      <c r="V15" s="27"/>
      <c r="W15" s="27"/>
      <c r="X15" s="27"/>
      <c r="Y15" s="27"/>
      <c r="Z15" s="27"/>
      <c r="AA15" s="27"/>
      <c r="AB15" s="27"/>
      <c r="AC15" s="27"/>
      <c r="AD15" s="27"/>
      <c r="AE15" s="27"/>
      <c r="AF15" s="27"/>
      <c r="AG15" s="27"/>
      <c r="AH15" s="27"/>
      <c r="AI15" s="27"/>
      <c r="AJ15" s="27"/>
      <c r="AK15" s="27"/>
      <c r="AL15" s="27"/>
      <c r="AM15" s="27"/>
      <c r="AN15" s="27"/>
      <c r="AO15" s="27"/>
      <c r="AP15" s="27"/>
      <c r="AQ15" s="27"/>
      <c r="AR15" s="27"/>
      <c r="AS15" s="27"/>
      <c r="AT15" s="27"/>
      <c r="AU15" s="27"/>
      <c r="AV15" s="27"/>
      <c r="AW15" s="27"/>
      <c r="AX15" s="27"/>
      <c r="AY15" s="27"/>
      <c r="AZ15" s="27"/>
      <c r="BA15" s="27"/>
      <c r="BB15" s="27"/>
      <c r="BC15" s="27"/>
      <c r="BD15" s="27"/>
      <c r="BE15" s="27"/>
      <c r="BF15" s="27"/>
      <c r="BG15" s="27"/>
      <c r="BH15" s="27"/>
      <c r="BI15" s="27"/>
      <c r="BJ15" s="27"/>
      <c r="BK15" s="27"/>
      <c r="BL15" s="27"/>
    </row>
    <row r="16" spans="1:64" s="3" customFormat="1" ht="30" customHeight="1" thickBot="1" x14ac:dyDescent="0.3">
      <c r="A16" s="39"/>
      <c r="B16" s="57" t="s">
        <v>15</v>
      </c>
      <c r="C16" s="50"/>
      <c r="D16" s="17">
        <v>0.5</v>
      </c>
      <c r="E16" s="65"/>
      <c r="F16" s="65"/>
      <c r="G16" s="11"/>
      <c r="H16" s="11" t="str">
        <f t="shared" si="6"/>
        <v/>
      </c>
      <c r="I16" s="27"/>
      <c r="J16" s="27"/>
      <c r="K16" s="27"/>
      <c r="L16" s="27"/>
      <c r="M16" s="27"/>
      <c r="N16" s="27"/>
      <c r="O16" s="27"/>
      <c r="P16" s="27"/>
      <c r="Q16" s="27"/>
      <c r="R16" s="27"/>
      <c r="S16" s="27"/>
      <c r="T16" s="27"/>
      <c r="U16" s="28"/>
      <c r="V16" s="28"/>
      <c r="W16" s="27"/>
      <c r="X16" s="27"/>
      <c r="Y16" s="27"/>
      <c r="Z16" s="27"/>
      <c r="AA16" s="27"/>
      <c r="AB16" s="27"/>
      <c r="AC16" s="27"/>
      <c r="AD16" s="27"/>
      <c r="AE16" s="27"/>
      <c r="AF16" s="27"/>
      <c r="AG16" s="27"/>
      <c r="AH16" s="27"/>
      <c r="AI16" s="27"/>
      <c r="AJ16" s="27"/>
      <c r="AK16" s="27"/>
      <c r="AL16" s="27"/>
      <c r="AM16" s="27"/>
      <c r="AN16" s="27"/>
      <c r="AO16" s="27"/>
      <c r="AP16" s="27"/>
      <c r="AQ16" s="27"/>
      <c r="AR16" s="27"/>
      <c r="AS16" s="27"/>
      <c r="AT16" s="27"/>
      <c r="AU16" s="27"/>
      <c r="AV16" s="27"/>
      <c r="AW16" s="27"/>
      <c r="AX16" s="27"/>
      <c r="AY16" s="27"/>
      <c r="AZ16" s="27"/>
      <c r="BA16" s="27"/>
      <c r="BB16" s="27"/>
      <c r="BC16" s="27"/>
      <c r="BD16" s="27"/>
      <c r="BE16" s="27"/>
      <c r="BF16" s="27"/>
      <c r="BG16" s="27"/>
      <c r="BH16" s="27"/>
      <c r="BI16" s="27"/>
      <c r="BJ16" s="27"/>
      <c r="BK16" s="27"/>
      <c r="BL16" s="27"/>
    </row>
    <row r="17" spans="1:64" s="3" customFormat="1" ht="30" customHeight="1" thickBot="1" x14ac:dyDescent="0.3">
      <c r="A17" s="39"/>
      <c r="B17" s="57" t="s">
        <v>16</v>
      </c>
      <c r="C17" s="50"/>
      <c r="D17" s="17"/>
      <c r="E17" s="65"/>
      <c r="F17" s="65"/>
      <c r="G17" s="11"/>
      <c r="H17" s="11" t="str">
        <f t="shared" si="6"/>
        <v/>
      </c>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27"/>
      <c r="AI17" s="27"/>
      <c r="AJ17" s="27"/>
      <c r="AK17" s="27"/>
      <c r="AL17" s="27"/>
      <c r="AM17" s="27"/>
      <c r="AN17" s="27"/>
      <c r="AO17" s="27"/>
      <c r="AP17" s="27"/>
      <c r="AQ17" s="27"/>
      <c r="AR17" s="27"/>
      <c r="AS17" s="27"/>
      <c r="AT17" s="27"/>
      <c r="AU17" s="27"/>
      <c r="AV17" s="27"/>
      <c r="AW17" s="27"/>
      <c r="AX17" s="27"/>
      <c r="AY17" s="27"/>
      <c r="AZ17" s="27"/>
      <c r="BA17" s="27"/>
      <c r="BB17" s="27"/>
      <c r="BC17" s="27"/>
      <c r="BD17" s="27"/>
      <c r="BE17" s="27"/>
      <c r="BF17" s="27"/>
      <c r="BG17" s="27"/>
      <c r="BH17" s="27"/>
      <c r="BI17" s="27"/>
      <c r="BJ17" s="27"/>
      <c r="BK17" s="27"/>
      <c r="BL17" s="27"/>
    </row>
    <row r="18" spans="1:64" s="3" customFormat="1" ht="30" customHeight="1" thickBot="1" x14ac:dyDescent="0.3">
      <c r="A18" s="39"/>
      <c r="B18" s="57" t="s">
        <v>17</v>
      </c>
      <c r="C18" s="50"/>
      <c r="D18" s="17"/>
      <c r="E18" s="65"/>
      <c r="F18" s="65"/>
      <c r="G18" s="11"/>
      <c r="H18" s="11" t="str">
        <f t="shared" si="6"/>
        <v/>
      </c>
      <c r="I18" s="27"/>
      <c r="J18" s="27"/>
      <c r="K18" s="27"/>
      <c r="L18" s="27"/>
      <c r="M18" s="27"/>
      <c r="N18" s="27"/>
      <c r="O18" s="27"/>
      <c r="P18" s="27"/>
      <c r="Q18" s="27"/>
      <c r="R18" s="27"/>
      <c r="S18" s="27"/>
      <c r="T18" s="27"/>
      <c r="U18" s="27"/>
      <c r="V18" s="27"/>
      <c r="W18" s="27"/>
      <c r="X18" s="27"/>
      <c r="Y18" s="28"/>
      <c r="Z18" s="27"/>
      <c r="AA18" s="27"/>
      <c r="AB18" s="27"/>
      <c r="AC18" s="27"/>
      <c r="AD18" s="27"/>
      <c r="AE18" s="27"/>
      <c r="AF18" s="27"/>
      <c r="AG18" s="27"/>
      <c r="AH18" s="27"/>
      <c r="AI18" s="27"/>
      <c r="AJ18" s="27"/>
      <c r="AK18" s="27"/>
      <c r="AL18" s="27"/>
      <c r="AM18" s="27"/>
      <c r="AN18" s="27"/>
      <c r="AO18" s="27"/>
      <c r="AP18" s="27"/>
      <c r="AQ18" s="27"/>
      <c r="AR18" s="27"/>
      <c r="AS18" s="27"/>
      <c r="AT18" s="27"/>
      <c r="AU18" s="27"/>
      <c r="AV18" s="27"/>
      <c r="AW18" s="27"/>
      <c r="AX18" s="27"/>
      <c r="AY18" s="27"/>
      <c r="AZ18" s="27"/>
      <c r="BA18" s="27"/>
      <c r="BB18" s="27"/>
      <c r="BC18" s="27"/>
      <c r="BD18" s="27"/>
      <c r="BE18" s="27"/>
      <c r="BF18" s="27"/>
      <c r="BG18" s="27"/>
      <c r="BH18" s="27"/>
      <c r="BI18" s="27"/>
      <c r="BJ18" s="27"/>
      <c r="BK18" s="27"/>
      <c r="BL18" s="27"/>
    </row>
    <row r="19" spans="1:64" s="3" customFormat="1" ht="30" customHeight="1" thickBot="1" x14ac:dyDescent="0.3">
      <c r="A19" s="39"/>
      <c r="B19" s="57" t="s">
        <v>18</v>
      </c>
      <c r="C19" s="50"/>
      <c r="D19" s="17"/>
      <c r="E19" s="65"/>
      <c r="F19" s="65"/>
      <c r="G19" s="11"/>
      <c r="H19" s="11" t="str">
        <f t="shared" si="6"/>
        <v/>
      </c>
      <c r="I19" s="27"/>
      <c r="J19" s="27"/>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c r="AN19" s="27"/>
      <c r="AO19" s="27"/>
      <c r="AP19" s="27"/>
      <c r="AQ19" s="27"/>
      <c r="AR19" s="27"/>
      <c r="AS19" s="27"/>
      <c r="AT19" s="27"/>
      <c r="AU19" s="27"/>
      <c r="AV19" s="27"/>
      <c r="AW19" s="27"/>
      <c r="AX19" s="27"/>
      <c r="AY19" s="27"/>
      <c r="AZ19" s="27"/>
      <c r="BA19" s="27"/>
      <c r="BB19" s="27"/>
      <c r="BC19" s="27"/>
      <c r="BD19" s="27"/>
      <c r="BE19" s="27"/>
      <c r="BF19" s="27"/>
      <c r="BG19" s="27"/>
      <c r="BH19" s="27"/>
      <c r="BI19" s="27"/>
      <c r="BJ19" s="27"/>
      <c r="BK19" s="27"/>
      <c r="BL19" s="27"/>
    </row>
    <row r="20" spans="1:64" s="3" customFormat="1" ht="30" customHeight="1" thickBot="1" x14ac:dyDescent="0.3">
      <c r="A20" s="39" t="s">
        <v>9</v>
      </c>
      <c r="B20" s="18" t="s">
        <v>20</v>
      </c>
      <c r="C20" s="51"/>
      <c r="D20" s="19"/>
      <c r="E20" s="72"/>
      <c r="F20" s="73"/>
      <c r="G20" s="11"/>
      <c r="H20" s="11" t="str">
        <f t="shared" si="6"/>
        <v/>
      </c>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27"/>
      <c r="AH20" s="27"/>
      <c r="AI20" s="27"/>
      <c r="AJ20" s="27"/>
      <c r="AK20" s="27"/>
      <c r="AL20" s="27"/>
      <c r="AM20" s="27"/>
      <c r="AN20" s="27"/>
      <c r="AO20" s="27"/>
      <c r="AP20" s="27"/>
      <c r="AQ20" s="27"/>
      <c r="AR20" s="27"/>
      <c r="AS20" s="27"/>
      <c r="AT20" s="27"/>
      <c r="AU20" s="27"/>
      <c r="AV20" s="27"/>
      <c r="AW20" s="27"/>
      <c r="AX20" s="27"/>
      <c r="AY20" s="27"/>
      <c r="AZ20" s="27"/>
      <c r="BA20" s="27"/>
      <c r="BB20" s="27"/>
      <c r="BC20" s="27"/>
      <c r="BD20" s="27"/>
      <c r="BE20" s="27"/>
      <c r="BF20" s="27"/>
      <c r="BG20" s="27"/>
      <c r="BH20" s="27"/>
      <c r="BI20" s="27"/>
      <c r="BJ20" s="27"/>
      <c r="BK20" s="27"/>
      <c r="BL20" s="27"/>
    </row>
    <row r="21" spans="1:64" s="3" customFormat="1" ht="30" customHeight="1" thickBot="1" x14ac:dyDescent="0.3">
      <c r="A21" s="39"/>
      <c r="B21" s="58" t="s">
        <v>14</v>
      </c>
      <c r="C21" s="52"/>
      <c r="D21" s="20"/>
      <c r="E21" s="66"/>
      <c r="F21" s="66"/>
      <c r="G21" s="11"/>
      <c r="H21" s="11" t="str">
        <f t="shared" si="6"/>
        <v/>
      </c>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27"/>
      <c r="AH21" s="27"/>
      <c r="AI21" s="27"/>
      <c r="AJ21" s="27"/>
      <c r="AK21" s="27"/>
      <c r="AL21" s="27"/>
      <c r="AM21" s="27"/>
      <c r="AN21" s="27"/>
      <c r="AO21" s="27"/>
      <c r="AP21" s="27"/>
      <c r="AQ21" s="27"/>
      <c r="AR21" s="27"/>
      <c r="AS21" s="27"/>
      <c r="AT21" s="27"/>
      <c r="AU21" s="27"/>
      <c r="AV21" s="27"/>
      <c r="AW21" s="27"/>
      <c r="AX21" s="27"/>
      <c r="AY21" s="27"/>
      <c r="AZ21" s="27"/>
      <c r="BA21" s="27"/>
      <c r="BB21" s="27"/>
      <c r="BC21" s="27"/>
      <c r="BD21" s="27"/>
      <c r="BE21" s="27"/>
      <c r="BF21" s="27"/>
      <c r="BG21" s="27"/>
      <c r="BH21" s="27"/>
      <c r="BI21" s="27"/>
      <c r="BJ21" s="27"/>
      <c r="BK21" s="27"/>
      <c r="BL21" s="27"/>
    </row>
    <row r="22" spans="1:64" s="3" customFormat="1" ht="30" customHeight="1" thickBot="1" x14ac:dyDescent="0.3">
      <c r="A22" s="39"/>
      <c r="B22" s="58" t="s">
        <v>15</v>
      </c>
      <c r="C22" s="52"/>
      <c r="D22" s="20"/>
      <c r="E22" s="66"/>
      <c r="F22" s="66"/>
      <c r="G22" s="11"/>
      <c r="H22" s="11" t="str">
        <f t="shared" si="6"/>
        <v/>
      </c>
      <c r="I22" s="27"/>
      <c r="J22" s="27"/>
      <c r="K22" s="27"/>
      <c r="L22" s="27"/>
      <c r="M22" s="27"/>
      <c r="N22" s="27"/>
      <c r="O22" s="27"/>
      <c r="P22" s="27"/>
      <c r="Q22" s="27"/>
      <c r="R22" s="27"/>
      <c r="S22" s="27"/>
      <c r="T22" s="27"/>
      <c r="U22" s="27"/>
      <c r="V22" s="27"/>
      <c r="W22" s="27"/>
      <c r="X22" s="27"/>
      <c r="Y22" s="27"/>
      <c r="Z22" s="27"/>
      <c r="AA22" s="27"/>
      <c r="AB22" s="27"/>
      <c r="AC22" s="27"/>
      <c r="AD22" s="27"/>
      <c r="AE22" s="27"/>
      <c r="AF22" s="27"/>
      <c r="AG22" s="27"/>
      <c r="AH22" s="27"/>
      <c r="AI22" s="27"/>
      <c r="AJ22" s="27"/>
      <c r="AK22" s="27"/>
      <c r="AL22" s="27"/>
      <c r="AM22" s="27"/>
      <c r="AN22" s="27"/>
      <c r="AO22" s="27"/>
      <c r="AP22" s="27"/>
      <c r="AQ22" s="27"/>
      <c r="AR22" s="27"/>
      <c r="AS22" s="27"/>
      <c r="AT22" s="27"/>
      <c r="AU22" s="27"/>
      <c r="AV22" s="27"/>
      <c r="AW22" s="27"/>
      <c r="AX22" s="27"/>
      <c r="AY22" s="27"/>
      <c r="AZ22" s="27"/>
      <c r="BA22" s="27"/>
      <c r="BB22" s="27"/>
      <c r="BC22" s="27"/>
      <c r="BD22" s="27"/>
      <c r="BE22" s="27"/>
      <c r="BF22" s="27"/>
      <c r="BG22" s="27"/>
      <c r="BH22" s="27"/>
      <c r="BI22" s="27"/>
      <c r="BJ22" s="27"/>
      <c r="BK22" s="27"/>
      <c r="BL22" s="27"/>
    </row>
    <row r="23" spans="1:64" s="3" customFormat="1" ht="30" customHeight="1" thickBot="1" x14ac:dyDescent="0.3">
      <c r="A23" s="39"/>
      <c r="B23" s="58" t="s">
        <v>16</v>
      </c>
      <c r="C23" s="52"/>
      <c r="D23" s="20"/>
      <c r="E23" s="66">
        <f>E22+5</f>
        <v>5</v>
      </c>
      <c r="F23" s="66">
        <f>E23+5</f>
        <v>10</v>
      </c>
      <c r="G23" s="11"/>
      <c r="H23" s="11">
        <f t="shared" si="6"/>
        <v>6</v>
      </c>
      <c r="I23" s="27"/>
      <c r="J23" s="27"/>
      <c r="K23" s="27"/>
      <c r="L23" s="27"/>
      <c r="M23" s="27"/>
      <c r="N23" s="27"/>
      <c r="O23" s="27"/>
      <c r="P23" s="27"/>
      <c r="Q23" s="27"/>
      <c r="R23" s="27"/>
      <c r="S23" s="27"/>
      <c r="T23" s="27"/>
      <c r="U23" s="27"/>
      <c r="V23" s="27"/>
      <c r="W23" s="27"/>
      <c r="X23" s="27"/>
      <c r="Y23" s="27"/>
      <c r="Z23" s="27"/>
      <c r="AA23" s="27"/>
      <c r="AB23" s="27"/>
      <c r="AC23" s="27"/>
      <c r="AD23" s="27"/>
      <c r="AE23" s="27"/>
      <c r="AF23" s="27"/>
      <c r="AG23" s="27"/>
      <c r="AH23" s="27"/>
      <c r="AI23" s="27"/>
      <c r="AJ23" s="27"/>
      <c r="AK23" s="27"/>
      <c r="AL23" s="27"/>
      <c r="AM23" s="27"/>
      <c r="AN23" s="27"/>
      <c r="AO23" s="27"/>
      <c r="AP23" s="27"/>
      <c r="AQ23" s="27"/>
      <c r="AR23" s="27"/>
      <c r="AS23" s="27"/>
      <c r="AT23" s="27"/>
      <c r="AU23" s="27"/>
      <c r="AV23" s="27"/>
      <c r="AW23" s="27"/>
      <c r="AX23" s="27"/>
      <c r="AY23" s="27"/>
      <c r="AZ23" s="27"/>
      <c r="BA23" s="27"/>
      <c r="BB23" s="27"/>
      <c r="BC23" s="27"/>
      <c r="BD23" s="27"/>
      <c r="BE23" s="27"/>
      <c r="BF23" s="27"/>
      <c r="BG23" s="27"/>
      <c r="BH23" s="27"/>
      <c r="BI23" s="27"/>
      <c r="BJ23" s="27"/>
      <c r="BK23" s="27"/>
      <c r="BL23" s="27"/>
    </row>
    <row r="24" spans="1:64" s="3" customFormat="1" ht="30" customHeight="1" thickBot="1" x14ac:dyDescent="0.3">
      <c r="A24" s="39"/>
      <c r="B24" s="58" t="s">
        <v>17</v>
      </c>
      <c r="C24" s="52"/>
      <c r="D24" s="20"/>
      <c r="E24" s="66">
        <f>F23+1</f>
        <v>11</v>
      </c>
      <c r="F24" s="66">
        <f>E24+4</f>
        <v>15</v>
      </c>
      <c r="G24" s="11"/>
      <c r="H24" s="11">
        <f t="shared" si="6"/>
        <v>5</v>
      </c>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c r="AJ24" s="27"/>
      <c r="AK24" s="27"/>
      <c r="AL24" s="27"/>
      <c r="AM24" s="27"/>
      <c r="AN24" s="27"/>
      <c r="AO24" s="27"/>
      <c r="AP24" s="27"/>
      <c r="AQ24" s="27"/>
      <c r="AR24" s="27"/>
      <c r="AS24" s="27"/>
      <c r="AT24" s="27"/>
      <c r="AU24" s="27"/>
      <c r="AV24" s="27"/>
      <c r="AW24" s="27"/>
      <c r="AX24" s="27"/>
      <c r="AY24" s="27"/>
      <c r="AZ24" s="27"/>
      <c r="BA24" s="27"/>
      <c r="BB24" s="27"/>
      <c r="BC24" s="27"/>
      <c r="BD24" s="27"/>
      <c r="BE24" s="27"/>
      <c r="BF24" s="27"/>
      <c r="BG24" s="27"/>
      <c r="BH24" s="27"/>
      <c r="BI24" s="27"/>
      <c r="BJ24" s="27"/>
      <c r="BK24" s="27"/>
      <c r="BL24" s="27"/>
    </row>
    <row r="25" spans="1:64" s="3" customFormat="1" ht="30" customHeight="1" thickBot="1" x14ac:dyDescent="0.3">
      <c r="A25" s="39"/>
      <c r="B25" s="58" t="s">
        <v>18</v>
      </c>
      <c r="C25" s="52"/>
      <c r="D25" s="20"/>
      <c r="E25" s="66">
        <f>E23</f>
        <v>5</v>
      </c>
      <c r="F25" s="66">
        <f>E25+4</f>
        <v>9</v>
      </c>
      <c r="G25" s="11"/>
      <c r="H25" s="11">
        <f t="shared" si="6"/>
        <v>5</v>
      </c>
      <c r="I25" s="27"/>
      <c r="J25" s="27"/>
      <c r="K25" s="27"/>
      <c r="L25" s="27"/>
      <c r="M25" s="27"/>
      <c r="N25" s="27"/>
      <c r="O25" s="27"/>
      <c r="P25" s="27"/>
      <c r="Q25" s="27"/>
      <c r="R25" s="27"/>
      <c r="S25" s="27"/>
      <c r="T25" s="27"/>
      <c r="U25" s="27"/>
      <c r="V25" s="27"/>
      <c r="W25" s="27"/>
      <c r="X25" s="27"/>
      <c r="Y25" s="27"/>
      <c r="Z25" s="27"/>
      <c r="AA25" s="27"/>
      <c r="AB25" s="27"/>
      <c r="AC25" s="27"/>
      <c r="AD25" s="27"/>
      <c r="AE25" s="27"/>
      <c r="AF25" s="27"/>
      <c r="AG25" s="27"/>
      <c r="AH25" s="27"/>
      <c r="AI25" s="27"/>
      <c r="AJ25" s="27"/>
      <c r="AK25" s="27"/>
      <c r="AL25" s="27"/>
      <c r="AM25" s="27"/>
      <c r="AN25" s="27"/>
      <c r="AO25" s="27"/>
      <c r="AP25" s="27"/>
      <c r="AQ25" s="27"/>
      <c r="AR25" s="27"/>
      <c r="AS25" s="27"/>
      <c r="AT25" s="27"/>
      <c r="AU25" s="27"/>
      <c r="AV25" s="27"/>
      <c r="AW25" s="27"/>
      <c r="AX25" s="27"/>
      <c r="AY25" s="27"/>
      <c r="AZ25" s="27"/>
      <c r="BA25" s="27"/>
      <c r="BB25" s="27"/>
      <c r="BC25" s="27"/>
      <c r="BD25" s="27"/>
      <c r="BE25" s="27"/>
      <c r="BF25" s="27"/>
      <c r="BG25" s="27"/>
      <c r="BH25" s="27"/>
      <c r="BI25" s="27"/>
      <c r="BJ25" s="27"/>
      <c r="BK25" s="27"/>
      <c r="BL25" s="27"/>
    </row>
    <row r="26" spans="1:64" s="3" customFormat="1" ht="30" customHeight="1" thickBot="1" x14ac:dyDescent="0.3">
      <c r="A26" s="39" t="s">
        <v>9</v>
      </c>
      <c r="B26" s="21" t="s">
        <v>21</v>
      </c>
      <c r="C26" s="53"/>
      <c r="D26" s="22"/>
      <c r="E26" s="74"/>
      <c r="F26" s="75"/>
      <c r="G26" s="11"/>
      <c r="H26" s="11" t="str">
        <f t="shared" si="6"/>
        <v/>
      </c>
      <c r="I26" s="27"/>
      <c r="J26" s="27"/>
      <c r="K26" s="27"/>
      <c r="L26" s="27"/>
      <c r="M26" s="27"/>
      <c r="N26" s="27"/>
      <c r="O26" s="27"/>
      <c r="P26" s="27"/>
      <c r="Q26" s="27"/>
      <c r="R26" s="27"/>
      <c r="S26" s="27"/>
      <c r="T26" s="27"/>
      <c r="U26" s="27"/>
      <c r="V26" s="27"/>
      <c r="W26" s="27"/>
      <c r="X26" s="27"/>
      <c r="Y26" s="27"/>
      <c r="Z26" s="27"/>
      <c r="AA26" s="27"/>
      <c r="AB26" s="27"/>
      <c r="AC26" s="27"/>
      <c r="AD26" s="27"/>
      <c r="AE26" s="27"/>
      <c r="AF26" s="27"/>
      <c r="AG26" s="27"/>
      <c r="AH26" s="27"/>
      <c r="AI26" s="27"/>
      <c r="AJ26" s="27"/>
      <c r="AK26" s="27"/>
      <c r="AL26" s="27"/>
      <c r="AM26" s="27"/>
      <c r="AN26" s="27"/>
      <c r="AO26" s="27"/>
      <c r="AP26" s="27"/>
      <c r="AQ26" s="27"/>
      <c r="AR26" s="27"/>
      <c r="AS26" s="27"/>
      <c r="AT26" s="27"/>
      <c r="AU26" s="27"/>
      <c r="AV26" s="27"/>
      <c r="AW26" s="27"/>
      <c r="AX26" s="27"/>
      <c r="AY26" s="27"/>
      <c r="AZ26" s="27"/>
      <c r="BA26" s="27"/>
      <c r="BB26" s="27"/>
      <c r="BC26" s="27"/>
      <c r="BD26" s="27"/>
      <c r="BE26" s="27"/>
      <c r="BF26" s="27"/>
      <c r="BG26" s="27"/>
      <c r="BH26" s="27"/>
      <c r="BI26" s="27"/>
      <c r="BJ26" s="27"/>
      <c r="BK26" s="27"/>
      <c r="BL26" s="27"/>
    </row>
    <row r="27" spans="1:64" s="3" customFormat="1" ht="30" customHeight="1" thickBot="1" x14ac:dyDescent="0.3">
      <c r="A27" s="39"/>
      <c r="B27" s="59" t="s">
        <v>14</v>
      </c>
      <c r="C27" s="54"/>
      <c r="D27" s="23"/>
      <c r="E27" s="67" t="s">
        <v>28</v>
      </c>
      <c r="F27" s="67" t="s">
        <v>28</v>
      </c>
      <c r="G27" s="11"/>
      <c r="H27" s="11" t="e">
        <f t="shared" si="6"/>
        <v>#VALUE!</v>
      </c>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c r="AJ27" s="27"/>
      <c r="AK27" s="27"/>
      <c r="AL27" s="27"/>
      <c r="AM27" s="27"/>
      <c r="AN27" s="27"/>
      <c r="AO27" s="27"/>
      <c r="AP27" s="27"/>
      <c r="AQ27" s="27"/>
      <c r="AR27" s="27"/>
      <c r="AS27" s="27"/>
      <c r="AT27" s="27"/>
      <c r="AU27" s="27"/>
      <c r="AV27" s="27"/>
      <c r="AW27" s="27"/>
      <c r="AX27" s="27"/>
      <c r="AY27" s="27"/>
      <c r="AZ27" s="27"/>
      <c r="BA27" s="27"/>
      <c r="BB27" s="27"/>
      <c r="BC27" s="27"/>
      <c r="BD27" s="27"/>
      <c r="BE27" s="27"/>
      <c r="BF27" s="27"/>
      <c r="BG27" s="27"/>
      <c r="BH27" s="27"/>
      <c r="BI27" s="27"/>
      <c r="BJ27" s="27"/>
      <c r="BK27" s="27"/>
      <c r="BL27" s="27"/>
    </row>
    <row r="28" spans="1:64" s="3" customFormat="1" ht="30" customHeight="1" thickBot="1" x14ac:dyDescent="0.3">
      <c r="A28" s="39"/>
      <c r="B28" s="59" t="s">
        <v>15</v>
      </c>
      <c r="C28" s="54"/>
      <c r="D28" s="23"/>
      <c r="E28" s="67" t="s">
        <v>28</v>
      </c>
      <c r="F28" s="67" t="s">
        <v>28</v>
      </c>
      <c r="G28" s="11"/>
      <c r="H28" s="11" t="e">
        <f t="shared" si="6"/>
        <v>#VALUE!</v>
      </c>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27"/>
      <c r="AI28" s="27"/>
      <c r="AJ28" s="27"/>
      <c r="AK28" s="27"/>
      <c r="AL28" s="27"/>
      <c r="AM28" s="27"/>
      <c r="AN28" s="27"/>
      <c r="AO28" s="27"/>
      <c r="AP28" s="27"/>
      <c r="AQ28" s="27"/>
      <c r="AR28" s="27"/>
      <c r="AS28" s="27"/>
      <c r="AT28" s="27"/>
      <c r="AU28" s="27"/>
      <c r="AV28" s="27"/>
      <c r="AW28" s="27"/>
      <c r="AX28" s="27"/>
      <c r="AY28" s="27"/>
      <c r="AZ28" s="27"/>
      <c r="BA28" s="27"/>
      <c r="BB28" s="27"/>
      <c r="BC28" s="27"/>
      <c r="BD28" s="27"/>
      <c r="BE28" s="27"/>
      <c r="BF28" s="27"/>
      <c r="BG28" s="27"/>
      <c r="BH28" s="27"/>
      <c r="BI28" s="27"/>
      <c r="BJ28" s="27"/>
      <c r="BK28" s="27"/>
      <c r="BL28" s="27"/>
    </row>
    <row r="29" spans="1:64" s="3" customFormat="1" ht="30" customHeight="1" thickBot="1" x14ac:dyDescent="0.3">
      <c r="A29" s="39"/>
      <c r="B29" s="59" t="s">
        <v>16</v>
      </c>
      <c r="C29" s="54"/>
      <c r="D29" s="23"/>
      <c r="E29" s="67" t="s">
        <v>28</v>
      </c>
      <c r="F29" s="67" t="s">
        <v>28</v>
      </c>
      <c r="G29" s="11"/>
      <c r="H29" s="11" t="e">
        <f t="shared" si="6"/>
        <v>#VALUE!</v>
      </c>
      <c r="I29" s="27"/>
      <c r="J29" s="27"/>
      <c r="K29" s="27"/>
      <c r="L29" s="27"/>
      <c r="M29" s="27"/>
      <c r="N29" s="27"/>
      <c r="O29" s="27"/>
      <c r="P29" s="27"/>
      <c r="Q29" s="27"/>
      <c r="R29" s="27"/>
      <c r="S29" s="27"/>
      <c r="T29" s="27"/>
      <c r="U29" s="27"/>
      <c r="V29" s="27"/>
      <c r="W29" s="27"/>
      <c r="X29" s="27"/>
      <c r="Y29" s="27"/>
      <c r="Z29" s="27"/>
      <c r="AA29" s="27"/>
      <c r="AB29" s="27"/>
      <c r="AC29" s="27"/>
      <c r="AD29" s="27"/>
      <c r="AE29" s="27"/>
      <c r="AF29" s="27"/>
      <c r="AG29" s="27"/>
      <c r="AH29" s="27"/>
      <c r="AI29" s="27"/>
      <c r="AJ29" s="27"/>
      <c r="AK29" s="27"/>
      <c r="AL29" s="27"/>
      <c r="AM29" s="27"/>
      <c r="AN29" s="27"/>
      <c r="AO29" s="27"/>
      <c r="AP29" s="27"/>
      <c r="AQ29" s="27"/>
      <c r="AR29" s="27"/>
      <c r="AS29" s="27"/>
      <c r="AT29" s="27"/>
      <c r="AU29" s="27"/>
      <c r="AV29" s="27"/>
      <c r="AW29" s="27"/>
      <c r="AX29" s="27"/>
      <c r="AY29" s="27"/>
      <c r="AZ29" s="27"/>
      <c r="BA29" s="27"/>
      <c r="BB29" s="27"/>
      <c r="BC29" s="27"/>
      <c r="BD29" s="27"/>
      <c r="BE29" s="27"/>
      <c r="BF29" s="27"/>
      <c r="BG29" s="27"/>
      <c r="BH29" s="27"/>
      <c r="BI29" s="27"/>
      <c r="BJ29" s="27"/>
      <c r="BK29" s="27"/>
      <c r="BL29" s="27"/>
    </row>
    <row r="30" spans="1:64" s="3" customFormat="1" ht="30" customHeight="1" thickBot="1" x14ac:dyDescent="0.3">
      <c r="A30" s="39"/>
      <c r="B30" s="59" t="s">
        <v>17</v>
      </c>
      <c r="C30" s="54"/>
      <c r="D30" s="23"/>
      <c r="E30" s="67" t="s">
        <v>28</v>
      </c>
      <c r="F30" s="67" t="s">
        <v>28</v>
      </c>
      <c r="G30" s="11"/>
      <c r="H30" s="11" t="e">
        <f t="shared" si="6"/>
        <v>#VALUE!</v>
      </c>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27"/>
      <c r="AS30" s="27"/>
      <c r="AT30" s="27"/>
      <c r="AU30" s="27"/>
      <c r="AV30" s="27"/>
      <c r="AW30" s="27"/>
      <c r="AX30" s="27"/>
      <c r="AY30" s="27"/>
      <c r="AZ30" s="27"/>
      <c r="BA30" s="27"/>
      <c r="BB30" s="27"/>
      <c r="BC30" s="27"/>
      <c r="BD30" s="27"/>
      <c r="BE30" s="27"/>
      <c r="BF30" s="27"/>
      <c r="BG30" s="27"/>
      <c r="BH30" s="27"/>
      <c r="BI30" s="27"/>
      <c r="BJ30" s="27"/>
      <c r="BK30" s="27"/>
      <c r="BL30" s="27"/>
    </row>
    <row r="31" spans="1:64" s="3" customFormat="1" ht="30" customHeight="1" thickBot="1" x14ac:dyDescent="0.3">
      <c r="A31" s="39"/>
      <c r="B31" s="59" t="s">
        <v>18</v>
      </c>
      <c r="C31" s="54"/>
      <c r="D31" s="23"/>
      <c r="E31" s="67" t="s">
        <v>28</v>
      </c>
      <c r="F31" s="67" t="s">
        <v>28</v>
      </c>
      <c r="G31" s="11"/>
      <c r="H31" s="11" t="e">
        <f t="shared" si="6"/>
        <v>#VALUE!</v>
      </c>
      <c r="I31" s="27"/>
      <c r="J31" s="27"/>
      <c r="K31" s="27"/>
      <c r="L31" s="27"/>
      <c r="M31" s="27"/>
      <c r="N31" s="27"/>
      <c r="O31" s="27"/>
      <c r="P31" s="27"/>
      <c r="Q31" s="27"/>
      <c r="R31" s="27"/>
      <c r="S31" s="27"/>
      <c r="T31" s="27"/>
      <c r="U31" s="27"/>
      <c r="V31" s="27"/>
      <c r="W31" s="27"/>
      <c r="X31" s="27"/>
      <c r="Y31" s="27"/>
      <c r="Z31" s="27"/>
      <c r="AA31" s="27"/>
      <c r="AB31" s="27"/>
      <c r="AC31" s="27"/>
      <c r="AD31" s="27"/>
      <c r="AE31" s="27"/>
      <c r="AF31" s="27"/>
      <c r="AG31" s="27"/>
      <c r="AH31" s="27"/>
      <c r="AI31" s="27"/>
      <c r="AJ31" s="27"/>
      <c r="AK31" s="27"/>
      <c r="AL31" s="27"/>
      <c r="AM31" s="27"/>
      <c r="AN31" s="27"/>
      <c r="AO31" s="27"/>
      <c r="AP31" s="27"/>
      <c r="AQ31" s="27"/>
      <c r="AR31" s="27"/>
      <c r="AS31" s="27"/>
      <c r="AT31" s="27"/>
      <c r="AU31" s="27"/>
      <c r="AV31" s="27"/>
      <c r="AW31" s="27"/>
      <c r="AX31" s="27"/>
      <c r="AY31" s="27"/>
      <c r="AZ31" s="27"/>
      <c r="BA31" s="27"/>
      <c r="BB31" s="27"/>
      <c r="BC31" s="27"/>
      <c r="BD31" s="27"/>
      <c r="BE31" s="27"/>
      <c r="BF31" s="27"/>
      <c r="BG31" s="27"/>
      <c r="BH31" s="27"/>
      <c r="BI31" s="27"/>
      <c r="BJ31" s="27"/>
      <c r="BK31" s="27"/>
      <c r="BL31" s="27"/>
    </row>
    <row r="32" spans="1:64" s="3" customFormat="1" ht="30" customHeight="1" thickBot="1" x14ac:dyDescent="0.3">
      <c r="A32" s="39" t="s">
        <v>10</v>
      </c>
      <c r="B32" s="60"/>
      <c r="C32" s="55"/>
      <c r="D32" s="10"/>
      <c r="E32" s="76"/>
      <c r="F32" s="76"/>
      <c r="G32" s="11"/>
      <c r="H32" s="11" t="str">
        <f t="shared" si="6"/>
        <v/>
      </c>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c r="AJ32" s="27"/>
      <c r="AK32" s="27"/>
      <c r="AL32" s="27"/>
      <c r="AM32" s="27"/>
      <c r="AN32" s="27"/>
      <c r="AO32" s="27"/>
      <c r="AP32" s="27"/>
      <c r="AQ32" s="27"/>
      <c r="AR32" s="27"/>
      <c r="AS32" s="27"/>
      <c r="AT32" s="27"/>
      <c r="AU32" s="27"/>
      <c r="AV32" s="27"/>
      <c r="AW32" s="27"/>
      <c r="AX32" s="27"/>
      <c r="AY32" s="27"/>
      <c r="AZ32" s="27"/>
      <c r="BA32" s="27"/>
      <c r="BB32" s="27"/>
      <c r="BC32" s="27"/>
      <c r="BD32" s="27"/>
      <c r="BE32" s="27"/>
      <c r="BF32" s="27"/>
      <c r="BG32" s="27"/>
      <c r="BH32" s="27"/>
      <c r="BI32" s="27"/>
      <c r="BJ32" s="27"/>
      <c r="BK32" s="27"/>
      <c r="BL32" s="27"/>
    </row>
    <row r="33" spans="1:64" s="3" customFormat="1" ht="30" customHeight="1" thickBot="1" x14ac:dyDescent="0.3">
      <c r="A33" s="40" t="s">
        <v>48</v>
      </c>
      <c r="B33" s="24" t="s">
        <v>22</v>
      </c>
      <c r="C33" s="63"/>
      <c r="D33" s="25"/>
      <c r="E33" s="77"/>
      <c r="F33" s="77"/>
      <c r="G33" s="26"/>
      <c r="H33" s="26" t="str">
        <f t="shared" si="6"/>
        <v/>
      </c>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row>
    <row r="34" spans="1:64" ht="30" customHeight="1" x14ac:dyDescent="0.25">
      <c r="G34" s="6"/>
    </row>
    <row r="35" spans="1:64" ht="30" customHeight="1" x14ac:dyDescent="0.25">
      <c r="C35" s="8"/>
      <c r="F35" s="41"/>
    </row>
    <row r="36" spans="1:64" ht="30" customHeight="1" x14ac:dyDescent="0.25">
      <c r="C36" s="9"/>
    </row>
  </sheetData>
  <mergeCells count="12">
    <mergeCell ref="AY4:BE4"/>
    <mergeCell ref="BF4:BL4"/>
    <mergeCell ref="E3:F3"/>
    <mergeCell ref="I4:O4"/>
    <mergeCell ref="P4:V4"/>
    <mergeCell ref="W4:AC4"/>
    <mergeCell ref="AD4:AJ4"/>
    <mergeCell ref="C3:D3"/>
    <mergeCell ref="C4:D4"/>
    <mergeCell ref="B5:G5"/>
    <mergeCell ref="AK4:AQ4"/>
    <mergeCell ref="AR4:AX4"/>
  </mergeCells>
  <conditionalFormatting sqref="D7:D33">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3">
    <cfRule type="expression" dxfId="2" priority="33">
      <formula>AND(TODAY()&gt;=I$5,TODAY()&lt;J$5)</formula>
    </cfRule>
  </conditionalFormatting>
  <conditionalFormatting sqref="I7:BL33">
    <cfRule type="expression" dxfId="1" priority="27">
      <formula>AND(inicio_tarea&lt;=I$5,ROUNDDOWN((fin_tarea-inicio_tarea+1)*progreso_tarea,0)+inicio_tarea-1&gt;=I$5)</formula>
    </cfRule>
    <cfRule type="expression" dxfId="0" priority="28" stopIfTrue="1">
      <formula>AND(fin_tarea&gt;=I$5,inicio_tarea&lt;J$5)</formula>
    </cfRule>
  </conditionalFormatting>
  <dataValidations count="1">
    <dataValidation type="whole" operator="greaterThanOrEqual" allowBlank="1" showInputMessage="1" promptTitle="Mostrar semana" prompt="Al cambiar este número se desplazará la vista del diagrama de Gantt." sqref="E4">
      <formula1>1</formula1>
    </dataValidation>
  </dataValidations>
  <hyperlinks>
    <hyperlink ref="I2" r:id="rId1"/>
    <hyperlink ref="I1" r:id="rId2"/>
  </hyperlinks>
  <printOptions horizontalCentered="1"/>
  <pageMargins left="0.35" right="0.35" top="0.35" bottom="0.5" header="0.3" footer="0.3"/>
  <pageSetup paperSize="9" scale="60" fitToHeight="0" orientation="landscape" r:id="rId3"/>
  <headerFooter differentFirst="1" scaleWithDoc="0">
    <oddFooter>Page &amp;P of &amp;N</oddFooter>
  </headerFooter>
  <ignoredErrors>
    <ignoredError sqref="F23 E23"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16"/>
  <sheetViews>
    <sheetView showGridLines="0" zoomScaleNormal="100" workbookViewId="0"/>
  </sheetViews>
  <sheetFormatPr baseColWidth="10" defaultColWidth="9.140625" defaultRowHeight="12.75" x14ac:dyDescent="0.2"/>
  <cols>
    <col min="1" max="1" width="87.140625" style="31" customWidth="1"/>
    <col min="2" max="16384" width="9.140625" style="2"/>
  </cols>
  <sheetData>
    <row r="1" spans="1:2" ht="46.5" customHeight="1" x14ac:dyDescent="0.2"/>
    <row r="2" spans="1:2" s="33" customFormat="1" ht="15.75" x14ac:dyDescent="0.25">
      <c r="A2" s="32" t="s">
        <v>31</v>
      </c>
      <c r="B2" s="32"/>
    </row>
    <row r="3" spans="1:2" s="37" customFormat="1" ht="27" customHeight="1" x14ac:dyDescent="0.25">
      <c r="A3" s="38" t="s">
        <v>32</v>
      </c>
      <c r="B3" s="38"/>
    </row>
    <row r="4" spans="1:2" s="34" customFormat="1" ht="26.25" x14ac:dyDescent="0.4">
      <c r="A4" s="35" t="s">
        <v>33</v>
      </c>
    </row>
    <row r="5" spans="1:2" ht="74.099999999999994" customHeight="1" x14ac:dyDescent="0.2">
      <c r="A5" s="36" t="s">
        <v>34</v>
      </c>
    </row>
    <row r="6" spans="1:2" ht="26.25" customHeight="1" x14ac:dyDescent="0.2">
      <c r="A6" s="35" t="s">
        <v>35</v>
      </c>
    </row>
    <row r="7" spans="1:2" s="31" customFormat="1" ht="228.75" customHeight="1" x14ac:dyDescent="0.25">
      <c r="A7" s="61" t="s">
        <v>36</v>
      </c>
    </row>
    <row r="8" spans="1:2" s="34" customFormat="1" ht="26.25" x14ac:dyDescent="0.4">
      <c r="A8" s="35" t="s">
        <v>37</v>
      </c>
    </row>
    <row r="9" spans="1:2" ht="75" x14ac:dyDescent="0.2">
      <c r="A9" s="36" t="s">
        <v>38</v>
      </c>
    </row>
    <row r="10" spans="1:2" s="31" customFormat="1" ht="27.95" customHeight="1" x14ac:dyDescent="0.25">
      <c r="A10" s="62" t="s">
        <v>39</v>
      </c>
    </row>
    <row r="11" spans="1:2" s="34" customFormat="1" ht="26.25" x14ac:dyDescent="0.4">
      <c r="A11" s="35" t="s">
        <v>40</v>
      </c>
    </row>
    <row r="12" spans="1:2" ht="30" x14ac:dyDescent="0.2">
      <c r="A12" s="36" t="s">
        <v>41</v>
      </c>
    </row>
    <row r="13" spans="1:2" s="31" customFormat="1" ht="27.95" customHeight="1" x14ac:dyDescent="0.25">
      <c r="A13" s="62" t="s">
        <v>42</v>
      </c>
    </row>
    <row r="14" spans="1:2" s="34" customFormat="1" ht="26.25" x14ac:dyDescent="0.4">
      <c r="A14" s="35" t="s">
        <v>43</v>
      </c>
    </row>
    <row r="15" spans="1:2" ht="99" customHeight="1" x14ac:dyDescent="0.2">
      <c r="A15" s="36" t="s">
        <v>44</v>
      </c>
    </row>
    <row r="16" spans="1:2" ht="97.5" customHeight="1" x14ac:dyDescent="0.2">
      <c r="A16" s="36" t="s">
        <v>45</v>
      </c>
    </row>
  </sheetData>
  <hyperlinks>
    <hyperlink ref="A13" r:id="rId1"/>
    <hyperlink ref="A10" r:id="rId2"/>
    <hyperlink ref="A3" r:id="rId3"/>
    <hyperlink ref="A2" r:id="rId4"/>
  </hyperlinks>
  <printOptions horizontalCentered="1"/>
  <pageMargins left="0.35" right="0.35" top="0.35" bottom="0.5" header="0.3" footer="0.3"/>
  <pageSetup paperSize="9" fitToHeight="0" orientation="landscape" r:id="rId5"/>
  <headerFooter differentFirst="1" scaleWithDoc="0">
    <oddFooter>Page &amp;P of &amp;N</oddFooter>
  </headerFooter>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6</vt:i4>
      </vt:variant>
    </vt:vector>
  </HeadingPairs>
  <TitlesOfParts>
    <vt:vector size="8" baseType="lpstr">
      <vt:lpstr>ProgramaciónDeProyecto</vt:lpstr>
      <vt:lpstr>Acerca de</vt:lpstr>
      <vt:lpstr>ProgramaciónDeProyecto!fin_tarea</vt:lpstr>
      <vt:lpstr>Inicio_Proyecto</vt:lpstr>
      <vt:lpstr>ProgramaciónDeProyecto!inicio_tarea</vt:lpstr>
      <vt:lpstr>Mostrar_Semana</vt:lpstr>
      <vt:lpstr>ProgramaciónDeProyecto!progreso_tarea</vt:lpstr>
      <vt:lpstr>ProgramaciónDeProyecto!Títulos_a_imprimir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2019-12-03T22:41:45Z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v-abdarl@microsoft.com</vt:lpwstr>
  </property>
  <property fmtid="{D5CDD505-2E9C-101B-9397-08002B2CF9AE}" pid="5" name="MSIP_Label_f42aa342-8706-4288-bd11-ebb85995028c_SetDate">
    <vt:lpwstr>2019-03-19T17:17:07.6273720Z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ae87efaf-4711-40ea-b5db-c90354dd2317</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