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final" sheetId="1" r:id="rId1"/>
  </sheets>
  <calcPr calcId="125725"/>
</workbook>
</file>

<file path=xl/calcChain.xml><?xml version="1.0" encoding="utf-8"?>
<calcChain xmlns="http://schemas.openxmlformats.org/spreadsheetml/2006/main">
  <c r="S17" i="1"/>
  <c r="Q17"/>
  <c r="O17"/>
  <c r="E19"/>
  <c r="E18"/>
  <c r="G18" s="1"/>
  <c r="G17"/>
  <c r="F37"/>
  <c r="F36"/>
  <c r="E37"/>
  <c r="E36"/>
  <c r="E17"/>
  <c r="F17" s="1"/>
  <c r="M17"/>
  <c r="N17" s="1"/>
  <c r="M18" l="1"/>
  <c r="P17"/>
  <c r="D18"/>
  <c r="H17"/>
  <c r="I17" s="1"/>
  <c r="N18" l="1"/>
  <c r="T17"/>
  <c r="L18"/>
  <c r="O18"/>
  <c r="F18"/>
  <c r="D19"/>
  <c r="P18" l="1"/>
  <c r="Q18"/>
  <c r="S18" s="1"/>
  <c r="R17"/>
  <c r="H18"/>
  <c r="I18" s="1"/>
  <c r="G19"/>
  <c r="E20" s="1"/>
  <c r="L19" l="1"/>
  <c r="R18"/>
  <c r="T18"/>
  <c r="M19"/>
  <c r="V17"/>
  <c r="W17" s="1"/>
  <c r="F19"/>
  <c r="U17"/>
  <c r="O19" l="1"/>
  <c r="P19" s="1"/>
  <c r="N19"/>
  <c r="Q19" l="1"/>
  <c r="S19" s="1"/>
  <c r="D20"/>
  <c r="H19"/>
  <c r="I19" s="1"/>
  <c r="R19" l="1"/>
  <c r="M20"/>
  <c r="N20" s="1"/>
  <c r="T19"/>
  <c r="L20"/>
  <c r="U18"/>
  <c r="V18"/>
  <c r="W18" s="1"/>
  <c r="G20"/>
  <c r="E21" s="1"/>
  <c r="O20" l="1"/>
  <c r="P20" s="1"/>
  <c r="U19"/>
  <c r="F20"/>
  <c r="Q20" l="1"/>
  <c r="M21" l="1"/>
  <c r="N21" s="1"/>
  <c r="R20"/>
  <c r="S20"/>
  <c r="D21"/>
  <c r="H20"/>
  <c r="I20" s="1"/>
  <c r="L21" l="1"/>
  <c r="T20"/>
  <c r="U20" s="1"/>
  <c r="O21"/>
  <c r="P21" s="1"/>
  <c r="Q21"/>
  <c r="R21" s="1"/>
  <c r="G21"/>
  <c r="E22" s="1"/>
  <c r="M22" l="1"/>
  <c r="O22" s="1"/>
  <c r="S21"/>
  <c r="F21"/>
  <c r="D22" s="1"/>
  <c r="Q22" l="1"/>
  <c r="S22" s="1"/>
  <c r="P22"/>
  <c r="T21"/>
  <c r="U21" s="1"/>
  <c r="L22"/>
  <c r="N22"/>
  <c r="G22"/>
  <c r="E23" s="1"/>
  <c r="H21"/>
  <c r="I21" s="1"/>
  <c r="T22" l="1"/>
  <c r="U22" s="1"/>
  <c r="L23"/>
  <c r="R22"/>
  <c r="M23"/>
  <c r="V19"/>
  <c r="W19" s="1"/>
  <c r="F22"/>
  <c r="D23" s="1"/>
  <c r="O23" l="1"/>
  <c r="N23"/>
  <c r="H22"/>
  <c r="I22" s="1"/>
  <c r="G23"/>
  <c r="E24" s="1"/>
  <c r="P23" l="1"/>
  <c r="Q23"/>
  <c r="S23" s="1"/>
  <c r="F23"/>
  <c r="D24" s="1"/>
  <c r="R23" l="1"/>
  <c r="T23"/>
  <c r="U23" s="1"/>
  <c r="L24"/>
  <c r="M24"/>
  <c r="G24"/>
  <c r="E25" s="1"/>
  <c r="H23"/>
  <c r="I23" s="1"/>
  <c r="O24" l="1"/>
  <c r="N24"/>
  <c r="F24"/>
  <c r="D25" s="1"/>
  <c r="P24" l="1"/>
  <c r="Q24"/>
  <c r="H24"/>
  <c r="I24" s="1"/>
  <c r="G25"/>
  <c r="R24" l="1"/>
  <c r="S24"/>
  <c r="F25"/>
  <c r="H25" s="1"/>
  <c r="I25" s="1"/>
  <c r="T24" l="1"/>
  <c r="U24" s="1"/>
  <c r="L25"/>
  <c r="M25"/>
  <c r="N25" s="1"/>
  <c r="O25" l="1"/>
  <c r="P25" s="1"/>
  <c r="V20"/>
  <c r="W20" s="1"/>
  <c r="Q25" l="1"/>
  <c r="R25" s="1"/>
  <c r="S25" l="1"/>
  <c r="T25" s="1"/>
  <c r="U25" s="1"/>
  <c r="V21" l="1"/>
  <c r="W21" s="1"/>
  <c r="V22" l="1"/>
  <c r="W22" s="1"/>
  <c r="V23" l="1"/>
  <c r="W23" s="1"/>
  <c r="V24" l="1"/>
  <c r="W24" s="1"/>
  <c r="V25" l="1"/>
  <c r="W25" s="1"/>
</calcChain>
</file>

<file path=xl/sharedStrings.xml><?xml version="1.0" encoding="utf-8"?>
<sst xmlns="http://schemas.openxmlformats.org/spreadsheetml/2006/main" count="22" uniqueCount="15">
  <si>
    <t>Round</t>
  </si>
  <si>
    <t>IZ 1 in</t>
  </si>
  <si>
    <t>IZ 1 out</t>
  </si>
  <si>
    <t>IZ 2 in</t>
  </si>
  <si>
    <t>IZ 2 out</t>
  </si>
  <si>
    <t>IZ 3 in</t>
  </si>
  <si>
    <t>IZ 3 out</t>
  </si>
  <si>
    <t>IZ 4 in</t>
  </si>
  <si>
    <t>IZ 4 out</t>
  </si>
  <si>
    <t>Empty</t>
  </si>
  <si>
    <t>Incremental</t>
  </si>
  <si>
    <t>Total Out</t>
  </si>
  <si>
    <t>Per Zone</t>
  </si>
  <si>
    <t>Simulation of 2 Induction zones - over 9 rounds</t>
  </si>
  <si>
    <t>Simulation of 4 Induction zones - over 9 rounds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</si>
</sst>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3" fontId="0" fillId="0" borderId="0" xfId="1" applyFont="1"/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4:W37"/>
  <sheetViews>
    <sheetView tabSelected="1" topLeftCell="A8" zoomScale="115" zoomScaleNormal="115" workbookViewId="0">
      <selection activeCell="R17" sqref="R17"/>
    </sheetView>
  </sheetViews>
  <sheetFormatPr defaultRowHeight="15"/>
  <cols>
    <col min="6" max="6" width="13.140625" bestFit="1" customWidth="1"/>
    <col min="9" max="9" width="11.42578125" customWidth="1"/>
    <col min="21" max="21" width="11.5703125" customWidth="1"/>
  </cols>
  <sheetData>
    <row r="14" spans="3:23">
      <c r="C14" s="3" t="s">
        <v>13</v>
      </c>
      <c r="D14" s="3"/>
      <c r="E14" s="3"/>
      <c r="F14" s="3"/>
      <c r="G14" s="3"/>
      <c r="H14" s="3"/>
      <c r="I14" s="3"/>
      <c r="L14" s="3" t="s">
        <v>14</v>
      </c>
      <c r="M14" s="3"/>
      <c r="N14" s="3"/>
      <c r="O14" s="3"/>
      <c r="P14" s="3"/>
      <c r="Q14" s="3"/>
      <c r="R14" s="3"/>
    </row>
    <row r="16" spans="3:23">
      <c r="C16" s="1" t="s">
        <v>0</v>
      </c>
      <c r="D16" s="1" t="s">
        <v>1</v>
      </c>
      <c r="E16" s="1" t="s">
        <v>2</v>
      </c>
      <c r="F16" s="1" t="s">
        <v>3</v>
      </c>
      <c r="G16" s="1" t="s">
        <v>4</v>
      </c>
      <c r="H16" s="1" t="s">
        <v>9</v>
      </c>
      <c r="I16" s="1" t="s">
        <v>10</v>
      </c>
      <c r="K16" s="1" t="s">
        <v>0</v>
      </c>
      <c r="L16" s="1" t="s">
        <v>1</v>
      </c>
      <c r="M16" s="1" t="s">
        <v>2</v>
      </c>
      <c r="N16" s="1" t="s">
        <v>3</v>
      </c>
      <c r="O16" s="1" t="s">
        <v>4</v>
      </c>
      <c r="P16" s="1" t="s">
        <v>5</v>
      </c>
      <c r="Q16" s="1" t="s">
        <v>6</v>
      </c>
      <c r="R16" s="1" t="s">
        <v>7</v>
      </c>
      <c r="S16" s="1" t="s">
        <v>8</v>
      </c>
      <c r="T16" s="1" t="s">
        <v>9</v>
      </c>
      <c r="U16" s="1" t="s">
        <v>10</v>
      </c>
      <c r="V16" s="1" t="s">
        <v>11</v>
      </c>
      <c r="W16" s="1" t="s">
        <v>12</v>
      </c>
    </row>
    <row r="17" spans="3:23">
      <c r="C17" s="1">
        <v>1</v>
      </c>
      <c r="D17">
        <v>10000</v>
      </c>
      <c r="E17">
        <f>D17/2</f>
        <v>5000</v>
      </c>
      <c r="F17">
        <f t="shared" ref="F17:F25" si="0">E17</f>
        <v>5000</v>
      </c>
      <c r="G17">
        <f>D17/2+E17/2</f>
        <v>7500</v>
      </c>
      <c r="H17" s="1">
        <f>D17-E17+F17-G17</f>
        <v>2500</v>
      </c>
      <c r="I17" s="1">
        <f>H17</f>
        <v>2500</v>
      </c>
      <c r="K17" s="1">
        <v>1</v>
      </c>
      <c r="L17">
        <v>10000</v>
      </c>
      <c r="M17">
        <f>L17/4</f>
        <v>2500</v>
      </c>
      <c r="N17">
        <f t="shared" ref="N17:N25" si="1">M17</f>
        <v>2500</v>
      </c>
      <c r="O17">
        <f>L17/4+M17/4</f>
        <v>3125</v>
      </c>
      <c r="P17">
        <f t="shared" ref="P17:P25" si="2">O17</f>
        <v>3125</v>
      </c>
      <c r="Q17">
        <f>L17/4+M17/4+O17/4</f>
        <v>3906.25</v>
      </c>
      <c r="R17">
        <f t="shared" ref="R17:R25" si="3">Q17</f>
        <v>3906.25</v>
      </c>
      <c r="S17">
        <f>L17/4+M17/4+O17/4+Q17/4</f>
        <v>4882.8125</v>
      </c>
      <c r="T17" s="1">
        <f t="shared" ref="T17:T25" si="4">L17-S17</f>
        <v>5117.1875</v>
      </c>
      <c r="U17" s="1">
        <f>T17</f>
        <v>5117.1875</v>
      </c>
      <c r="V17" s="1">
        <f>M17+O17+Q17+S17</f>
        <v>14414.0625</v>
      </c>
      <c r="W17" s="1">
        <f>V17/4</f>
        <v>3603.515625</v>
      </c>
    </row>
    <row r="18" spans="3:23">
      <c r="C18" s="1">
        <v>2</v>
      </c>
      <c r="D18">
        <f t="shared" ref="D18:D25" si="5">G17</f>
        <v>7500</v>
      </c>
      <c r="E18">
        <f>G17/2+E17/2</f>
        <v>6250</v>
      </c>
      <c r="F18">
        <f t="shared" si="0"/>
        <v>6250</v>
      </c>
      <c r="G18">
        <f>G17/2+E18/2</f>
        <v>6875</v>
      </c>
      <c r="H18" s="1">
        <f>D18-E18+F18-G18</f>
        <v>625</v>
      </c>
      <c r="I18" s="1">
        <f>I17+H18</f>
        <v>3125</v>
      </c>
      <c r="K18" s="1">
        <v>2</v>
      </c>
      <c r="L18">
        <f t="shared" ref="L18:L25" si="6">S17</f>
        <v>4882.8125</v>
      </c>
      <c r="M18">
        <f t="shared" ref="M18:M25" si="7">M17/4+O17/4+Q17/4+S17/4</f>
        <v>3603.515625</v>
      </c>
      <c r="N18">
        <f t="shared" si="1"/>
        <v>3603.515625</v>
      </c>
      <c r="O18">
        <f t="shared" ref="O18:O25" si="8">O17/4+Q17/4+S17/4+M18/4</f>
        <v>3879.39453125</v>
      </c>
      <c r="P18">
        <f t="shared" si="2"/>
        <v>3879.39453125</v>
      </c>
      <c r="Q18">
        <f t="shared" ref="Q18:Q25" si="9">Q17/4+S17/4+M18/4+O18/4</f>
        <v>4067.9931640625</v>
      </c>
      <c r="R18">
        <f t="shared" si="3"/>
        <v>4067.9931640625</v>
      </c>
      <c r="S18">
        <f t="shared" ref="S18:S25" si="10">S17/4+M18/4+O18/4+Q18/4</f>
        <v>4108.428955078125</v>
      </c>
      <c r="T18" s="1">
        <f t="shared" si="4"/>
        <v>774.383544921875</v>
      </c>
      <c r="U18" s="1">
        <f t="shared" ref="U18:U25" si="11">U17+T18</f>
        <v>5891.571044921875</v>
      </c>
      <c r="V18" s="1">
        <f t="shared" ref="V18:V25" si="12">M18+O18+Q18+S18</f>
        <v>15659.332275390625</v>
      </c>
      <c r="W18" s="1">
        <f t="shared" ref="W18:W25" si="13">V18/4</f>
        <v>3914.8330688476562</v>
      </c>
    </row>
    <row r="19" spans="3:23">
      <c r="C19" s="1">
        <v>3</v>
      </c>
      <c r="D19">
        <f t="shared" si="5"/>
        <v>6875</v>
      </c>
      <c r="E19">
        <f t="shared" ref="E19:E25" si="14">G18/2+E18/2</f>
        <v>6562.5</v>
      </c>
      <c r="F19">
        <f t="shared" si="0"/>
        <v>6562.5</v>
      </c>
      <c r="G19">
        <f t="shared" ref="G19:G25" si="15">G18/2+E19/2</f>
        <v>6718.75</v>
      </c>
      <c r="H19" s="1">
        <f>D19-E19+F19-G19</f>
        <v>156.25</v>
      </c>
      <c r="I19" s="1">
        <f>I18+H19</f>
        <v>3281.25</v>
      </c>
      <c r="K19" s="1">
        <v>3</v>
      </c>
      <c r="L19">
        <f t="shared" si="6"/>
        <v>4108.428955078125</v>
      </c>
      <c r="M19">
        <f t="shared" si="7"/>
        <v>3914.8330688476562</v>
      </c>
      <c r="N19">
        <f t="shared" si="1"/>
        <v>3914.8330688476562</v>
      </c>
      <c r="O19">
        <f t="shared" si="8"/>
        <v>3992.6624298095703</v>
      </c>
      <c r="P19">
        <f t="shared" si="2"/>
        <v>3992.6624298095703</v>
      </c>
      <c r="Q19">
        <f t="shared" si="9"/>
        <v>4020.9794044494629</v>
      </c>
      <c r="R19">
        <f t="shared" si="3"/>
        <v>4020.9794044494629</v>
      </c>
      <c r="S19">
        <f t="shared" si="10"/>
        <v>4009.2259645462036</v>
      </c>
      <c r="T19" s="1">
        <f t="shared" si="4"/>
        <v>99.202990531921387</v>
      </c>
      <c r="U19" s="1">
        <f t="shared" si="11"/>
        <v>5990.7740354537964</v>
      </c>
      <c r="V19" s="1">
        <f t="shared" si="12"/>
        <v>15937.700867652893</v>
      </c>
      <c r="W19" s="1">
        <f t="shared" si="13"/>
        <v>3984.4252169132233</v>
      </c>
    </row>
    <row r="20" spans="3:23">
      <c r="C20" s="1">
        <v>4</v>
      </c>
      <c r="D20">
        <f t="shared" si="5"/>
        <v>6718.75</v>
      </c>
      <c r="E20">
        <f t="shared" si="14"/>
        <v>6640.625</v>
      </c>
      <c r="F20">
        <f t="shared" si="0"/>
        <v>6640.625</v>
      </c>
      <c r="G20">
        <f t="shared" si="15"/>
        <v>6679.6875</v>
      </c>
      <c r="H20" s="1">
        <f t="shared" ref="H20:H25" si="16">D20-E20+F20-G20</f>
        <v>39.0625</v>
      </c>
      <c r="I20" s="1">
        <f t="shared" ref="I20:I25" si="17">I19+H20</f>
        <v>3320.3125</v>
      </c>
      <c r="K20" s="1">
        <v>4</v>
      </c>
      <c r="L20">
        <f t="shared" si="6"/>
        <v>4009.2259645462036</v>
      </c>
      <c r="M20">
        <f t="shared" si="7"/>
        <v>3984.4252169132233</v>
      </c>
      <c r="N20">
        <f t="shared" si="1"/>
        <v>3984.4252169132233</v>
      </c>
      <c r="O20">
        <f t="shared" si="8"/>
        <v>4001.823253929615</v>
      </c>
      <c r="P20">
        <f t="shared" si="2"/>
        <v>4001.823253929615</v>
      </c>
      <c r="Q20">
        <f t="shared" si="9"/>
        <v>4004.1134599596262</v>
      </c>
      <c r="R20">
        <f t="shared" si="3"/>
        <v>4004.1134599596262</v>
      </c>
      <c r="S20">
        <f t="shared" si="10"/>
        <v>3999.896973837167</v>
      </c>
      <c r="T20" s="1">
        <f t="shared" si="4"/>
        <v>9.3289907090365887</v>
      </c>
      <c r="U20" s="1">
        <f t="shared" si="11"/>
        <v>6000.103026162833</v>
      </c>
      <c r="V20" s="1">
        <f t="shared" si="12"/>
        <v>15990.258904639632</v>
      </c>
      <c r="W20" s="1">
        <f t="shared" si="13"/>
        <v>3997.5647261599079</v>
      </c>
    </row>
    <row r="21" spans="3:23">
      <c r="C21" s="1">
        <v>5</v>
      </c>
      <c r="D21">
        <f t="shared" si="5"/>
        <v>6679.6875</v>
      </c>
      <c r="E21">
        <f t="shared" si="14"/>
        <v>6660.15625</v>
      </c>
      <c r="F21">
        <f t="shared" si="0"/>
        <v>6660.15625</v>
      </c>
      <c r="G21">
        <f t="shared" si="15"/>
        <v>6669.921875</v>
      </c>
      <c r="H21" s="1">
        <f t="shared" si="16"/>
        <v>9.765625</v>
      </c>
      <c r="I21" s="1">
        <f t="shared" si="17"/>
        <v>3330.078125</v>
      </c>
      <c r="K21" s="1">
        <v>5</v>
      </c>
      <c r="L21">
        <f t="shared" si="6"/>
        <v>3999.896973837167</v>
      </c>
      <c r="M21">
        <f t="shared" si="7"/>
        <v>3997.5647261599079</v>
      </c>
      <c r="N21">
        <f t="shared" si="1"/>
        <v>3997.5647261599079</v>
      </c>
      <c r="O21">
        <f t="shared" si="8"/>
        <v>4000.849603471579</v>
      </c>
      <c r="P21">
        <f t="shared" si="2"/>
        <v>4000.849603471579</v>
      </c>
      <c r="Q21">
        <f t="shared" si="9"/>
        <v>4000.60619085707</v>
      </c>
      <c r="R21">
        <f t="shared" si="3"/>
        <v>4000.60619085707</v>
      </c>
      <c r="S21">
        <f t="shared" si="10"/>
        <v>3999.729373581431</v>
      </c>
      <c r="T21" s="1">
        <f t="shared" si="4"/>
        <v>0.16760025573603343</v>
      </c>
      <c r="U21" s="1">
        <f t="shared" si="11"/>
        <v>6000.270626418569</v>
      </c>
      <c r="V21" s="1">
        <f t="shared" si="12"/>
        <v>15998.749894069988</v>
      </c>
      <c r="W21" s="1">
        <f t="shared" si="13"/>
        <v>3999.687473517497</v>
      </c>
    </row>
    <row r="22" spans="3:23">
      <c r="C22" s="1">
        <v>6</v>
      </c>
      <c r="D22">
        <f t="shared" si="5"/>
        <v>6669.921875</v>
      </c>
      <c r="E22">
        <f t="shared" si="14"/>
        <v>6665.0390625</v>
      </c>
      <c r="F22">
        <f t="shared" si="0"/>
        <v>6665.0390625</v>
      </c>
      <c r="G22">
        <f t="shared" si="15"/>
        <v>6667.48046875</v>
      </c>
      <c r="H22" s="1">
        <f t="shared" si="16"/>
        <v>2.44140625</v>
      </c>
      <c r="I22" s="1">
        <f t="shared" si="17"/>
        <v>3332.51953125</v>
      </c>
      <c r="K22" s="1">
        <v>6</v>
      </c>
      <c r="L22">
        <f t="shared" si="6"/>
        <v>3999.729373581431</v>
      </c>
      <c r="M22">
        <f t="shared" si="7"/>
        <v>3999.687473517497</v>
      </c>
      <c r="N22">
        <f t="shared" si="1"/>
        <v>3999.687473517497</v>
      </c>
      <c r="O22">
        <f t="shared" si="8"/>
        <v>4000.2181603568943</v>
      </c>
      <c r="P22">
        <f t="shared" si="2"/>
        <v>4000.2181603568943</v>
      </c>
      <c r="Q22">
        <f t="shared" si="9"/>
        <v>4000.0602995782228</v>
      </c>
      <c r="R22">
        <f t="shared" si="3"/>
        <v>4000.0602995782228</v>
      </c>
      <c r="S22">
        <f t="shared" si="10"/>
        <v>3999.923826758511</v>
      </c>
      <c r="T22" s="1">
        <f t="shared" si="4"/>
        <v>-0.1944531770800495</v>
      </c>
      <c r="U22" s="1">
        <f t="shared" si="11"/>
        <v>6000.0761732414885</v>
      </c>
      <c r="V22" s="1">
        <f t="shared" si="12"/>
        <v>15999.889760211126</v>
      </c>
      <c r="W22" s="1">
        <f t="shared" si="13"/>
        <v>3999.9724400527816</v>
      </c>
    </row>
    <row r="23" spans="3:23">
      <c r="C23" s="1">
        <v>7</v>
      </c>
      <c r="D23">
        <f t="shared" si="5"/>
        <v>6667.48046875</v>
      </c>
      <c r="E23">
        <f t="shared" si="14"/>
        <v>6666.259765625</v>
      </c>
      <c r="F23">
        <f t="shared" si="0"/>
        <v>6666.259765625</v>
      </c>
      <c r="G23">
        <f t="shared" si="15"/>
        <v>6666.8701171875</v>
      </c>
      <c r="H23" s="1">
        <f t="shared" si="16"/>
        <v>0.6103515625</v>
      </c>
      <c r="I23" s="1">
        <f t="shared" si="17"/>
        <v>3333.1298828125</v>
      </c>
      <c r="K23" s="1">
        <v>7</v>
      </c>
      <c r="L23">
        <f t="shared" si="6"/>
        <v>3999.923826758511</v>
      </c>
      <c r="M23">
        <f t="shared" si="7"/>
        <v>3999.9724400527816</v>
      </c>
      <c r="N23">
        <f t="shared" si="1"/>
        <v>3999.9724400527816</v>
      </c>
      <c r="O23">
        <f t="shared" si="8"/>
        <v>4000.0436816866022</v>
      </c>
      <c r="P23">
        <f t="shared" si="2"/>
        <v>4000.0436816866022</v>
      </c>
      <c r="Q23">
        <f t="shared" si="9"/>
        <v>4000.0000620190294</v>
      </c>
      <c r="R23">
        <f t="shared" si="3"/>
        <v>4000.0000620190294</v>
      </c>
      <c r="S23">
        <f t="shared" si="10"/>
        <v>3999.9850026292311</v>
      </c>
      <c r="T23" s="1">
        <f t="shared" si="4"/>
        <v>-6.1175870720035164E-2</v>
      </c>
      <c r="U23" s="1">
        <f t="shared" si="11"/>
        <v>6000.0149973707685</v>
      </c>
      <c r="V23" s="1">
        <f t="shared" si="12"/>
        <v>16000.001186387644</v>
      </c>
      <c r="W23" s="1">
        <f t="shared" si="13"/>
        <v>4000.0002965969111</v>
      </c>
    </row>
    <row r="24" spans="3:23">
      <c r="C24" s="1">
        <v>8</v>
      </c>
      <c r="D24">
        <f t="shared" si="5"/>
        <v>6666.8701171875</v>
      </c>
      <c r="E24">
        <f t="shared" si="14"/>
        <v>6666.56494140625</v>
      </c>
      <c r="F24">
        <f t="shared" si="0"/>
        <v>6666.56494140625</v>
      </c>
      <c r="G24">
        <f t="shared" si="15"/>
        <v>6666.717529296875</v>
      </c>
      <c r="H24" s="1">
        <f t="shared" si="16"/>
        <v>0.152587890625</v>
      </c>
      <c r="I24" s="1">
        <f t="shared" si="17"/>
        <v>3333.282470703125</v>
      </c>
      <c r="K24" s="1">
        <v>8</v>
      </c>
      <c r="L24">
        <f t="shared" si="6"/>
        <v>3999.9850026292311</v>
      </c>
      <c r="M24">
        <f t="shared" si="7"/>
        <v>4000.0002965969111</v>
      </c>
      <c r="N24">
        <f t="shared" si="1"/>
        <v>4000.0002965969111</v>
      </c>
      <c r="O24">
        <f t="shared" si="8"/>
        <v>4000.0072607329435</v>
      </c>
      <c r="P24">
        <f t="shared" si="2"/>
        <v>4000.0072607329435</v>
      </c>
      <c r="Q24">
        <f t="shared" si="9"/>
        <v>3999.9981554945289</v>
      </c>
      <c r="R24">
        <f t="shared" si="3"/>
        <v>3999.9981554945289</v>
      </c>
      <c r="S24">
        <f t="shared" si="10"/>
        <v>3999.997678863404</v>
      </c>
      <c r="T24" s="1">
        <f t="shared" si="4"/>
        <v>-1.2676234172886325E-2</v>
      </c>
      <c r="U24" s="1">
        <f t="shared" si="11"/>
        <v>6000.0023211365951</v>
      </c>
      <c r="V24" s="1">
        <f t="shared" si="12"/>
        <v>16000.003391687787</v>
      </c>
      <c r="W24" s="1">
        <f t="shared" si="13"/>
        <v>4000.0008479219468</v>
      </c>
    </row>
    <row r="25" spans="3:23">
      <c r="C25" s="1">
        <v>9</v>
      </c>
      <c r="D25">
        <f t="shared" si="5"/>
        <v>6666.717529296875</v>
      </c>
      <c r="E25">
        <f t="shared" si="14"/>
        <v>6666.6412353515625</v>
      </c>
      <c r="F25">
        <f t="shared" si="0"/>
        <v>6666.6412353515625</v>
      </c>
      <c r="G25">
        <f t="shared" si="15"/>
        <v>6666.6793823242187</v>
      </c>
      <c r="H25" s="1">
        <f t="shared" si="16"/>
        <v>3.814697265625E-2</v>
      </c>
      <c r="I25" s="1">
        <f t="shared" si="17"/>
        <v>3333.3206176757813</v>
      </c>
      <c r="K25" s="1">
        <v>9</v>
      </c>
      <c r="L25">
        <f t="shared" si="6"/>
        <v>3999.997678863404</v>
      </c>
      <c r="M25">
        <f t="shared" si="7"/>
        <v>4000.0008479219468</v>
      </c>
      <c r="N25">
        <f t="shared" si="1"/>
        <v>4000.0008479219468</v>
      </c>
      <c r="O25">
        <f t="shared" si="8"/>
        <v>4000.0009857532059</v>
      </c>
      <c r="P25">
        <f t="shared" si="2"/>
        <v>4000.0009857532059</v>
      </c>
      <c r="Q25">
        <f t="shared" si="9"/>
        <v>3999.9994170082714</v>
      </c>
      <c r="R25">
        <f t="shared" si="3"/>
        <v>3999.9994170082714</v>
      </c>
      <c r="S25">
        <f t="shared" si="10"/>
        <v>3999.9997323867074</v>
      </c>
      <c r="T25" s="1">
        <f t="shared" si="4"/>
        <v>-2.0535233034024714E-3</v>
      </c>
      <c r="U25" s="1">
        <f t="shared" si="11"/>
        <v>6000.0002676132917</v>
      </c>
      <c r="V25" s="1">
        <f t="shared" si="12"/>
        <v>16000.000983070131</v>
      </c>
      <c r="W25" s="1">
        <f t="shared" si="13"/>
        <v>4000.0002457675328</v>
      </c>
    </row>
    <row r="32" spans="3:23">
      <c r="G32" s="2"/>
    </row>
    <row r="33" spans="4:7">
      <c r="G33" s="2"/>
    </row>
    <row r="36" spans="4:7">
      <c r="D36">
        <v>10000</v>
      </c>
      <c r="E36">
        <f>D36*2</f>
        <v>20000</v>
      </c>
      <c r="F36">
        <f>E36^1/3</f>
        <v>6666.666666666667</v>
      </c>
    </row>
    <row r="37" spans="4:7">
      <c r="D37">
        <v>10000</v>
      </c>
      <c r="E37">
        <f>D37*4</f>
        <v>40000</v>
      </c>
      <c r="F37">
        <f>E37^1/6</f>
        <v>6666.666666666667</v>
      </c>
    </row>
  </sheetData>
  <mergeCells count="2">
    <mergeCell ref="C14:I14"/>
    <mergeCell ref="L14:R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Palem</dc:creator>
  <cp:lastModifiedBy>Praveen Palem</cp:lastModifiedBy>
  <dcterms:created xsi:type="dcterms:W3CDTF">2021-01-28T18:48:38Z</dcterms:created>
  <dcterms:modified xsi:type="dcterms:W3CDTF">2021-02-21T20:04:31Z</dcterms:modified>
</cp:coreProperties>
</file>