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fumi.shiba48/Desktop/大学/"/>
    </mc:Choice>
  </mc:AlternateContent>
  <xr:revisionPtr revIDLastSave="0" documentId="13_ncr:1_{E0AB20BD-B391-E14D-ACFB-C031A5124870}" xr6:coauthVersionLast="45" xr6:coauthVersionMax="45" xr10:uidLastSave="{00000000-0000-0000-0000-000000000000}"/>
  <bookViews>
    <workbookView xWindow="0" yWindow="0" windowWidth="28800" windowHeight="18000" xr2:uid="{388A0B6F-ABF3-6A48-9D0A-0ECBD1253A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0" i="1"/>
  <c r="L5" i="1"/>
  <c r="N5" i="1" s="1"/>
  <c r="L6" i="1"/>
  <c r="N6" i="1" s="1"/>
  <c r="L7" i="1"/>
  <c r="N7" i="1" s="1"/>
  <c r="L8" i="1"/>
  <c r="N8" i="1" s="1"/>
  <c r="L9" i="1"/>
  <c r="N9" i="1" s="1"/>
  <c r="L10" i="1"/>
  <c r="L11" i="1"/>
  <c r="L12" i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4" i="1"/>
  <c r="N4" i="1" s="1"/>
  <c r="H18" i="1"/>
  <c r="I18" i="1"/>
  <c r="I11" i="1"/>
  <c r="I12" i="1"/>
  <c r="I13" i="1"/>
  <c r="I14" i="1"/>
  <c r="I15" i="1"/>
  <c r="I16" i="1"/>
  <c r="I17" i="1"/>
  <c r="I4" i="1"/>
  <c r="I5" i="1"/>
  <c r="I6" i="1"/>
  <c r="I7" i="1"/>
  <c r="I8" i="1"/>
  <c r="I9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I10" i="1"/>
  <c r="J10" i="1" s="1"/>
  <c r="H10" i="1"/>
  <c r="J14" i="1" l="1"/>
  <c r="J18" i="1"/>
  <c r="J17" i="1"/>
  <c r="J16" i="1"/>
  <c r="J15" i="1"/>
  <c r="J4" i="1"/>
  <c r="J5" i="1"/>
  <c r="J6" i="1"/>
  <c r="J7" i="1"/>
  <c r="J8" i="1"/>
  <c r="J9" i="1"/>
  <c r="J13" i="1"/>
  <c r="J12" i="1"/>
  <c r="J11" i="1"/>
</calcChain>
</file>

<file path=xl/sharedStrings.xml><?xml version="1.0" encoding="utf-8"?>
<sst xmlns="http://schemas.openxmlformats.org/spreadsheetml/2006/main" count="29" uniqueCount="15">
  <si>
    <t>周波数f/kHz</t>
    <rPh sb="0" eb="3">
      <t>シュウハスウ</t>
    </rPh>
    <phoneticPr fontId="1"/>
  </si>
  <si>
    <t>V13測定値/div</t>
    <rPh sb="3" eb="6">
      <t>ソクテイ</t>
    </rPh>
    <phoneticPr fontId="1"/>
  </si>
  <si>
    <t>V13測定値/V</t>
    <rPh sb="3" eb="6">
      <t>ソクテイ</t>
    </rPh>
    <phoneticPr fontId="1"/>
  </si>
  <si>
    <t>V23測定値/div</t>
    <rPh sb="3" eb="6">
      <t>ソクテイ</t>
    </rPh>
    <phoneticPr fontId="1"/>
  </si>
  <si>
    <t>V23測定値/V</t>
    <rPh sb="3" eb="6">
      <t>ソクテイ</t>
    </rPh>
    <phoneticPr fontId="1"/>
  </si>
  <si>
    <t>V23/V13</t>
    <phoneticPr fontId="1"/>
  </si>
  <si>
    <t>周期/div</t>
    <rPh sb="0" eb="2">
      <t>シュウ</t>
    </rPh>
    <phoneticPr fontId="1"/>
  </si>
  <si>
    <t>CH1変位/div</t>
    <rPh sb="3" eb="5">
      <t xml:space="preserve">ヘンニ </t>
    </rPh>
    <phoneticPr fontId="1"/>
  </si>
  <si>
    <t>CH2変位/div</t>
    <rPh sb="3" eb="5">
      <t>ヘンイ</t>
    </rPh>
    <phoneticPr fontId="1"/>
  </si>
  <si>
    <t>CH1縦軸divの設定値/V</t>
    <rPh sb="3" eb="5">
      <t>タテジク</t>
    </rPh>
    <rPh sb="9" eb="12">
      <t>セッテイ</t>
    </rPh>
    <phoneticPr fontId="1"/>
  </si>
  <si>
    <t>CH2縦軸divの設定値/V</t>
    <rPh sb="3" eb="5">
      <t>タテジク</t>
    </rPh>
    <rPh sb="9" eb="12">
      <t>セッテイ</t>
    </rPh>
    <phoneticPr fontId="1"/>
  </si>
  <si>
    <t>横軸divの設定値/μs</t>
    <rPh sb="0" eb="2">
      <t>ヨコジク</t>
    </rPh>
    <rPh sb="6" eb="9">
      <t>セッテイ</t>
    </rPh>
    <phoneticPr fontId="1"/>
  </si>
  <si>
    <t>位相差𝜑
測定値/div</t>
    <rPh sb="0" eb="3">
      <t>イソウ</t>
    </rPh>
    <rPh sb="5" eb="7">
      <t>ソクテイ</t>
    </rPh>
    <rPh sb="7" eb="8">
      <t>アタイ</t>
    </rPh>
    <phoneticPr fontId="1"/>
  </si>
  <si>
    <t>位相差𝜑
測定値/rad</t>
    <rPh sb="0" eb="3">
      <t>イソウ</t>
    </rPh>
    <rPh sb="5" eb="8">
      <t>ソクテイ</t>
    </rPh>
    <phoneticPr fontId="1"/>
  </si>
  <si>
    <t>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</si>
</sst>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G丸ｺﾞｼｯｸM-PRO"/>
      <family val="2"/>
      <charset val="128"/>
    </font>
    <font>
      <sz val="12"/>
      <color theme="1"/>
      <name val="HGMaruGothicMPR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2C22-A97A-E748-8107-FAB4E61009BB}">
  <dimension ref="A2:O18"/>
  <sheetViews>
    <sheetView tabSelected="1" topLeftCell="C2" zoomScale="187" workbookViewId="0">
      <selection activeCell="P3" sqref="P3"/>
    </sheetView>
  </sheetViews>
  <sheetFormatPr baseColWidth="10" defaultRowHeight="15"/>
  <cols>
    <col min="1" max="1" width="7.140625" style="1" bestFit="1" customWidth="1"/>
    <col min="2" max="2" width="7.140625" style="1" customWidth="1"/>
    <col min="3" max="3" width="6.85546875" style="1" customWidth="1"/>
    <col min="4" max="4" width="6.7109375" style="1" customWidth="1"/>
    <col min="5" max="5" width="7" style="1" customWidth="1"/>
    <col min="6" max="6" width="7.5703125" style="1" customWidth="1"/>
    <col min="7" max="7" width="7.42578125" style="1" customWidth="1"/>
    <col min="8" max="8" width="7.140625" style="1" customWidth="1"/>
    <col min="9" max="9" width="7.5703125" style="1" customWidth="1"/>
    <col min="10" max="10" width="6.42578125" style="1" customWidth="1"/>
    <col min="11" max="11" width="6" style="1" customWidth="1"/>
    <col min="12" max="12" width="10.7109375" style="1"/>
    <col min="13" max="13" width="7.7109375" style="1" customWidth="1"/>
    <col min="14" max="14" width="8.42578125" style="1" customWidth="1"/>
    <col min="15" max="15" width="3" style="1" bestFit="1" customWidth="1"/>
    <col min="16" max="16384" width="10.7109375" style="1"/>
  </cols>
  <sheetData>
    <row r="2" spans="1:15" ht="16" thickBot="1"/>
    <row r="3" spans="1:15" s="2" customFormat="1" ht="80">
      <c r="A3" s="9" t="s">
        <v>0</v>
      </c>
      <c r="B3" s="3" t="s">
        <v>9</v>
      </c>
      <c r="C3" s="3" t="s">
        <v>10</v>
      </c>
      <c r="D3" s="3" t="s">
        <v>1</v>
      </c>
      <c r="E3" s="3" t="s">
        <v>3</v>
      </c>
      <c r="F3" s="3" t="s">
        <v>7</v>
      </c>
      <c r="G3" s="3" t="s">
        <v>8</v>
      </c>
      <c r="H3" s="11" t="s">
        <v>2</v>
      </c>
      <c r="I3" s="3" t="s">
        <v>4</v>
      </c>
      <c r="J3" s="15" t="s">
        <v>5</v>
      </c>
      <c r="K3" s="3" t="s">
        <v>11</v>
      </c>
      <c r="L3" s="3" t="s">
        <v>6</v>
      </c>
      <c r="M3" s="8" t="s">
        <v>12</v>
      </c>
      <c r="N3" s="22" t="s">
        <v>13</v>
      </c>
      <c r="O3" s="23"/>
    </row>
    <row r="4" spans="1:15">
      <c r="A4" s="6">
        <v>10</v>
      </c>
      <c r="B4" s="4">
        <v>0.1</v>
      </c>
      <c r="C4" s="4">
        <v>0.1</v>
      </c>
      <c r="D4" s="4">
        <v>0</v>
      </c>
      <c r="E4" s="4">
        <v>0</v>
      </c>
      <c r="F4" s="4">
        <v>-20.16</v>
      </c>
      <c r="G4" s="4">
        <v>-1.28</v>
      </c>
      <c r="H4" s="10">
        <f t="shared" ref="H4:H9" si="0">(D4-F4)*B4</f>
        <v>2.016</v>
      </c>
      <c r="I4" s="4">
        <f t="shared" ref="I4:I18" si="1">(E4-G4)*C4</f>
        <v>0.128</v>
      </c>
      <c r="J4" s="16">
        <f>I4/H4</f>
        <v>6.3492063492063489E-2</v>
      </c>
      <c r="K4" s="4">
        <v>10</v>
      </c>
      <c r="L4" s="13">
        <f>1000/(A4*K4)</f>
        <v>10</v>
      </c>
      <c r="M4" s="4">
        <v>2.2999999999999998</v>
      </c>
      <c r="N4" s="18">
        <f t="shared" ref="N4:N9" si="2">2*M4/L4</f>
        <v>0.45999999999999996</v>
      </c>
      <c r="O4" s="19" t="s">
        <v>14</v>
      </c>
    </row>
    <row r="5" spans="1:15">
      <c r="A5" s="6">
        <v>25</v>
      </c>
      <c r="B5" s="4">
        <v>0.1</v>
      </c>
      <c r="C5" s="4">
        <v>0.1</v>
      </c>
      <c r="D5" s="4">
        <v>0</v>
      </c>
      <c r="E5" s="4">
        <v>0</v>
      </c>
      <c r="F5" s="4">
        <v>-20.079999999999998</v>
      </c>
      <c r="G5" s="4">
        <v>-3.68</v>
      </c>
      <c r="H5" s="10">
        <f t="shared" si="0"/>
        <v>2.008</v>
      </c>
      <c r="I5" s="4">
        <f t="shared" si="1"/>
        <v>0.36800000000000005</v>
      </c>
      <c r="J5" s="16">
        <f t="shared" ref="J5:J18" si="3">I5/H5</f>
        <v>0.18326693227091637</v>
      </c>
      <c r="K5" s="4">
        <v>2.5</v>
      </c>
      <c r="L5" s="13">
        <f t="shared" ref="L5:L18" si="4">1000/(A5*K5)</f>
        <v>16</v>
      </c>
      <c r="M5" s="4">
        <v>3.5</v>
      </c>
      <c r="N5" s="18">
        <f t="shared" si="2"/>
        <v>0.4375</v>
      </c>
      <c r="O5" s="19" t="s">
        <v>14</v>
      </c>
    </row>
    <row r="6" spans="1:15">
      <c r="A6" s="6">
        <v>35</v>
      </c>
      <c r="B6" s="4">
        <v>0.1</v>
      </c>
      <c r="C6" s="4">
        <v>0.1</v>
      </c>
      <c r="D6" s="4">
        <v>0</v>
      </c>
      <c r="E6" s="4">
        <v>0</v>
      </c>
      <c r="F6" s="4">
        <v>-19.920000000000002</v>
      </c>
      <c r="G6" s="4">
        <v>-6.92</v>
      </c>
      <c r="H6" s="10">
        <f t="shared" si="0"/>
        <v>1.9920000000000002</v>
      </c>
      <c r="I6" s="4">
        <f t="shared" si="1"/>
        <v>0.69200000000000006</v>
      </c>
      <c r="J6" s="16">
        <f t="shared" si="3"/>
        <v>0.34738955823293172</v>
      </c>
      <c r="K6" s="4">
        <v>2.5</v>
      </c>
      <c r="L6" s="13">
        <f t="shared" si="4"/>
        <v>11.428571428571429</v>
      </c>
      <c r="M6" s="4">
        <v>2.1</v>
      </c>
      <c r="N6" s="18">
        <f t="shared" si="2"/>
        <v>0.36749999999999999</v>
      </c>
      <c r="O6" s="19" t="s">
        <v>14</v>
      </c>
    </row>
    <row r="7" spans="1:15">
      <c r="A7" s="6">
        <v>42</v>
      </c>
      <c r="B7" s="4">
        <v>0.1</v>
      </c>
      <c r="C7" s="4">
        <v>0.1</v>
      </c>
      <c r="D7" s="4">
        <v>0</v>
      </c>
      <c r="E7" s="4">
        <v>0</v>
      </c>
      <c r="F7" s="4">
        <v>-19.64</v>
      </c>
      <c r="G7" s="4">
        <v>-10.92</v>
      </c>
      <c r="H7" s="10">
        <f t="shared" si="0"/>
        <v>1.9640000000000002</v>
      </c>
      <c r="I7" s="4">
        <f t="shared" si="1"/>
        <v>1.0920000000000001</v>
      </c>
      <c r="J7" s="16">
        <f t="shared" si="3"/>
        <v>0.55600814663951115</v>
      </c>
      <c r="K7" s="4">
        <v>2.5</v>
      </c>
      <c r="L7" s="13">
        <f t="shared" si="4"/>
        <v>9.5238095238095237</v>
      </c>
      <c r="M7" s="4">
        <v>1.4</v>
      </c>
      <c r="N7" s="18">
        <f t="shared" si="2"/>
        <v>0.29399999999999998</v>
      </c>
      <c r="O7" s="19" t="s">
        <v>14</v>
      </c>
    </row>
    <row r="8" spans="1:15">
      <c r="A8" s="6">
        <v>46</v>
      </c>
      <c r="B8" s="4">
        <v>0.1</v>
      </c>
      <c r="C8" s="4">
        <v>0.1</v>
      </c>
      <c r="D8" s="4">
        <v>0</v>
      </c>
      <c r="E8" s="4">
        <v>0</v>
      </c>
      <c r="F8" s="4">
        <v>-19.399999999999999</v>
      </c>
      <c r="G8" s="4">
        <v>-14.24</v>
      </c>
      <c r="H8" s="10">
        <f t="shared" si="0"/>
        <v>1.94</v>
      </c>
      <c r="I8" s="4">
        <f t="shared" si="1"/>
        <v>1.4240000000000002</v>
      </c>
      <c r="J8" s="16">
        <f t="shared" si="3"/>
        <v>0.73402061855670109</v>
      </c>
      <c r="K8" s="4">
        <v>2.5</v>
      </c>
      <c r="L8" s="13">
        <f t="shared" si="4"/>
        <v>8.695652173913043</v>
      </c>
      <c r="M8" s="4">
        <v>0.9</v>
      </c>
      <c r="N8" s="18">
        <f t="shared" si="2"/>
        <v>0.20700000000000002</v>
      </c>
      <c r="O8" s="19" t="s">
        <v>14</v>
      </c>
    </row>
    <row r="9" spans="1:15">
      <c r="A9" s="6">
        <v>48</v>
      </c>
      <c r="B9" s="4">
        <v>0.1</v>
      </c>
      <c r="C9" s="4">
        <v>0.1</v>
      </c>
      <c r="D9" s="4">
        <v>0</v>
      </c>
      <c r="E9" s="4">
        <v>0</v>
      </c>
      <c r="F9" s="4">
        <v>-19.28</v>
      </c>
      <c r="G9" s="4">
        <v>-15.84</v>
      </c>
      <c r="H9" s="10">
        <f t="shared" si="0"/>
        <v>1.9280000000000002</v>
      </c>
      <c r="I9" s="4">
        <f t="shared" si="1"/>
        <v>1.5840000000000001</v>
      </c>
      <c r="J9" s="16">
        <f t="shared" si="3"/>
        <v>0.82157676348547715</v>
      </c>
      <c r="K9" s="4">
        <v>2.5</v>
      </c>
      <c r="L9" s="13">
        <f t="shared" si="4"/>
        <v>8.3333333333333339</v>
      </c>
      <c r="M9" s="4">
        <v>0.6</v>
      </c>
      <c r="N9" s="18">
        <f t="shared" si="2"/>
        <v>0.14399999999999999</v>
      </c>
      <c r="O9" s="19" t="s">
        <v>14</v>
      </c>
    </row>
    <row r="10" spans="1:15">
      <c r="A10" s="6">
        <v>50</v>
      </c>
      <c r="B10" s="4">
        <v>0.1</v>
      </c>
      <c r="C10" s="4">
        <v>0.1</v>
      </c>
      <c r="D10" s="4">
        <v>1.05</v>
      </c>
      <c r="E10" s="4">
        <v>-0.38</v>
      </c>
      <c r="F10" s="4">
        <v>-18</v>
      </c>
      <c r="G10" s="4">
        <v>-18</v>
      </c>
      <c r="H10" s="10">
        <f>(D10-F10)*B10</f>
        <v>1.9050000000000002</v>
      </c>
      <c r="I10" s="4">
        <f>(E10-G10)*C10</f>
        <v>1.7620000000000002</v>
      </c>
      <c r="J10" s="16">
        <f t="shared" si="3"/>
        <v>0.92493438320209975</v>
      </c>
      <c r="K10" s="4">
        <v>2.5</v>
      </c>
      <c r="L10" s="13">
        <f t="shared" si="4"/>
        <v>8</v>
      </c>
      <c r="M10" s="4">
        <v>0.3</v>
      </c>
      <c r="N10" s="18">
        <f>2*M10/L10</f>
        <v>7.4999999999999997E-2</v>
      </c>
      <c r="O10" s="19" t="s">
        <v>14</v>
      </c>
    </row>
    <row r="11" spans="1:15">
      <c r="A11" s="6">
        <v>52</v>
      </c>
      <c r="B11" s="4">
        <v>0.1</v>
      </c>
      <c r="C11" s="4">
        <v>0.1</v>
      </c>
      <c r="D11" s="4">
        <v>1.01</v>
      </c>
      <c r="E11" s="4">
        <v>-0.68</v>
      </c>
      <c r="F11" s="4">
        <v>-18</v>
      </c>
      <c r="G11" s="4">
        <v>-18</v>
      </c>
      <c r="H11" s="10">
        <f t="shared" ref="H11:H18" si="5">(D11-F11)*B11</f>
        <v>1.9010000000000002</v>
      </c>
      <c r="I11" s="4">
        <f t="shared" si="1"/>
        <v>1.7320000000000002</v>
      </c>
      <c r="J11" s="16">
        <f t="shared" si="3"/>
        <v>0.91109942135718047</v>
      </c>
      <c r="K11" s="4">
        <v>2.5</v>
      </c>
      <c r="L11" s="13">
        <f t="shared" si="4"/>
        <v>7.6923076923076925</v>
      </c>
      <c r="M11" s="4">
        <v>-0.1</v>
      </c>
      <c r="N11" s="18">
        <f t="shared" ref="N11:N18" si="6">2*M11/L11</f>
        <v>-2.6000000000000002E-2</v>
      </c>
      <c r="O11" s="19" t="s">
        <v>14</v>
      </c>
    </row>
    <row r="12" spans="1:15">
      <c r="A12" s="6">
        <v>54</v>
      </c>
      <c r="B12" s="4">
        <v>0.1</v>
      </c>
      <c r="C12" s="4">
        <v>0.1</v>
      </c>
      <c r="D12" s="4">
        <v>1.08</v>
      </c>
      <c r="E12" s="4">
        <v>-1.1499999999999999</v>
      </c>
      <c r="F12" s="4">
        <v>-18</v>
      </c>
      <c r="G12" s="4">
        <v>-18</v>
      </c>
      <c r="H12" s="10">
        <f t="shared" si="5"/>
        <v>1.9079999999999999</v>
      </c>
      <c r="I12" s="4">
        <f t="shared" si="1"/>
        <v>1.6850000000000003</v>
      </c>
      <c r="J12" s="16">
        <f t="shared" si="3"/>
        <v>0.88312368972746347</v>
      </c>
      <c r="K12" s="4">
        <v>2.5</v>
      </c>
      <c r="L12" s="13">
        <f t="shared" si="4"/>
        <v>7.4074074074074074</v>
      </c>
      <c r="M12" s="4">
        <v>-0.2</v>
      </c>
      <c r="N12" s="18">
        <f t="shared" si="6"/>
        <v>-5.3999999999999999E-2</v>
      </c>
      <c r="O12" s="19" t="s">
        <v>14</v>
      </c>
    </row>
    <row r="13" spans="1:15">
      <c r="A13" s="6">
        <v>58</v>
      </c>
      <c r="B13" s="4">
        <v>0.1</v>
      </c>
      <c r="C13" s="4">
        <v>0.1</v>
      </c>
      <c r="D13" s="4">
        <v>0</v>
      </c>
      <c r="E13" s="4">
        <v>0</v>
      </c>
      <c r="F13" s="4">
        <v>-19.36</v>
      </c>
      <c r="G13" s="4">
        <v>-14.52</v>
      </c>
      <c r="H13" s="10">
        <f t="shared" si="5"/>
        <v>1.9359999999999999</v>
      </c>
      <c r="I13" s="4">
        <f t="shared" si="1"/>
        <v>1.452</v>
      </c>
      <c r="J13" s="16">
        <f t="shared" si="3"/>
        <v>0.75</v>
      </c>
      <c r="K13" s="4">
        <v>2.5</v>
      </c>
      <c r="L13" s="13">
        <f t="shared" si="4"/>
        <v>6.8965517241379306</v>
      </c>
      <c r="M13" s="4">
        <v>-0.7</v>
      </c>
      <c r="N13" s="18">
        <f t="shared" si="6"/>
        <v>-0.20299999999999999</v>
      </c>
      <c r="O13" s="19" t="s">
        <v>14</v>
      </c>
    </row>
    <row r="14" spans="1:15">
      <c r="A14" s="6">
        <v>65</v>
      </c>
      <c r="B14" s="4">
        <v>0.1</v>
      </c>
      <c r="C14" s="4">
        <v>0.1</v>
      </c>
      <c r="D14" s="4">
        <v>0</v>
      </c>
      <c r="E14" s="4">
        <v>0</v>
      </c>
      <c r="F14" s="4">
        <v>-19.64</v>
      </c>
      <c r="G14" s="4">
        <v>-10.4</v>
      </c>
      <c r="H14" s="10">
        <f t="shared" si="5"/>
        <v>1.9640000000000002</v>
      </c>
      <c r="I14" s="4">
        <f t="shared" si="1"/>
        <v>1.04</v>
      </c>
      <c r="J14" s="16">
        <f t="shared" si="3"/>
        <v>0.52953156822810588</v>
      </c>
      <c r="K14" s="4">
        <v>1</v>
      </c>
      <c r="L14" s="13">
        <f t="shared" si="4"/>
        <v>15.384615384615385</v>
      </c>
      <c r="M14" s="4">
        <v>-2.4</v>
      </c>
      <c r="N14" s="18">
        <f t="shared" si="6"/>
        <v>-0.312</v>
      </c>
      <c r="O14" s="19" t="s">
        <v>14</v>
      </c>
    </row>
    <row r="15" spans="1:15">
      <c r="A15" s="6">
        <v>75</v>
      </c>
      <c r="B15" s="4">
        <v>0.1</v>
      </c>
      <c r="C15" s="4">
        <v>0.1</v>
      </c>
      <c r="D15" s="4">
        <v>0</v>
      </c>
      <c r="E15" s="4">
        <v>0</v>
      </c>
      <c r="F15" s="4">
        <v>-19.760000000000002</v>
      </c>
      <c r="G15" s="4">
        <v>-7.16</v>
      </c>
      <c r="H15" s="10">
        <f t="shared" si="5"/>
        <v>1.9760000000000002</v>
      </c>
      <c r="I15" s="4">
        <f t="shared" si="1"/>
        <v>0.71600000000000008</v>
      </c>
      <c r="J15" s="16">
        <f t="shared" si="3"/>
        <v>0.3623481781376518</v>
      </c>
      <c r="K15" s="4">
        <v>1</v>
      </c>
      <c r="L15" s="13">
        <f t="shared" si="4"/>
        <v>13.333333333333334</v>
      </c>
      <c r="M15" s="4">
        <v>-2.6</v>
      </c>
      <c r="N15" s="18">
        <f t="shared" si="6"/>
        <v>-0.39</v>
      </c>
      <c r="O15" s="19" t="s">
        <v>14</v>
      </c>
    </row>
    <row r="16" spans="1:15">
      <c r="A16" s="6">
        <v>90</v>
      </c>
      <c r="B16" s="4">
        <v>0.1</v>
      </c>
      <c r="C16" s="4">
        <v>0.1</v>
      </c>
      <c r="D16" s="4">
        <v>0</v>
      </c>
      <c r="E16" s="4">
        <v>0</v>
      </c>
      <c r="F16" s="4">
        <v>-19.8</v>
      </c>
      <c r="G16" s="4">
        <v>-4.72</v>
      </c>
      <c r="H16" s="10">
        <f t="shared" si="5"/>
        <v>1.9800000000000002</v>
      </c>
      <c r="I16" s="4">
        <f t="shared" si="1"/>
        <v>0.47199999999999998</v>
      </c>
      <c r="J16" s="16">
        <f t="shared" si="3"/>
        <v>0.23838383838383834</v>
      </c>
      <c r="K16" s="4">
        <v>1</v>
      </c>
      <c r="L16" s="13">
        <f t="shared" si="4"/>
        <v>11.111111111111111</v>
      </c>
      <c r="M16" s="4">
        <v>-2.2999999999999998</v>
      </c>
      <c r="N16" s="18">
        <f t="shared" si="6"/>
        <v>-0.41399999999999998</v>
      </c>
      <c r="O16" s="19" t="s">
        <v>14</v>
      </c>
    </row>
    <row r="17" spans="1:15">
      <c r="A17" s="6">
        <v>110</v>
      </c>
      <c r="B17" s="4">
        <v>0.1</v>
      </c>
      <c r="C17" s="4">
        <v>0.1</v>
      </c>
      <c r="D17" s="4">
        <v>0</v>
      </c>
      <c r="E17" s="4">
        <v>0</v>
      </c>
      <c r="F17" s="4">
        <v>-19.88</v>
      </c>
      <c r="G17" s="4">
        <v>-3.4</v>
      </c>
      <c r="H17" s="10">
        <f t="shared" si="5"/>
        <v>1.988</v>
      </c>
      <c r="I17" s="4">
        <f>(E17-G17)*C17</f>
        <v>0.34</v>
      </c>
      <c r="J17" s="16">
        <f t="shared" si="3"/>
        <v>0.17102615694164991</v>
      </c>
      <c r="K17" s="4">
        <v>1</v>
      </c>
      <c r="L17" s="13">
        <f t="shared" si="4"/>
        <v>9.0909090909090917</v>
      </c>
      <c r="M17" s="4">
        <v>-2</v>
      </c>
      <c r="N17" s="18">
        <f t="shared" si="6"/>
        <v>-0.43999999999999995</v>
      </c>
      <c r="O17" s="19" t="s">
        <v>14</v>
      </c>
    </row>
    <row r="18" spans="1:15" ht="16" thickBot="1">
      <c r="A18" s="7">
        <v>150</v>
      </c>
      <c r="B18" s="5">
        <v>0.1</v>
      </c>
      <c r="C18" s="5">
        <v>0.1</v>
      </c>
      <c r="D18" s="5">
        <v>0</v>
      </c>
      <c r="E18" s="5">
        <v>0</v>
      </c>
      <c r="F18" s="5">
        <v>-19.84</v>
      </c>
      <c r="G18" s="5">
        <v>-2.16</v>
      </c>
      <c r="H18" s="12">
        <f t="shared" si="5"/>
        <v>1.984</v>
      </c>
      <c r="I18" s="5">
        <f t="shared" si="1"/>
        <v>0.21600000000000003</v>
      </c>
      <c r="J18" s="17">
        <f t="shared" si="3"/>
        <v>0.1088709677419355</v>
      </c>
      <c r="K18" s="5">
        <v>1</v>
      </c>
      <c r="L18" s="14">
        <f t="shared" si="4"/>
        <v>6.666666666666667</v>
      </c>
      <c r="M18" s="5">
        <v>-1.8</v>
      </c>
      <c r="N18" s="20">
        <f t="shared" si="6"/>
        <v>-0.54</v>
      </c>
      <c r="O18" s="21" t="s">
        <v>14</v>
      </c>
    </row>
  </sheetData>
  <mergeCells count="1">
    <mergeCell ref="N3:O3"/>
  </mergeCells>
  <phoneticPr fontId="1"/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hirofumi.shiba48@gmail.com</dc:creator>
  <cp:lastModifiedBy>hirofumi.shiba48@gmail.com</cp:lastModifiedBy>
  <cp:lastPrinted>2019-12-18T05:41:10Z</cp:lastPrinted>
  <dcterms:created xsi:type="dcterms:W3CDTF">2019-12-18T04:59:53Z</dcterms:created>
  <dcterms:modified xsi:type="dcterms:W3CDTF">2019-12-18T12:56:45Z</dcterms:modified>
</cp:coreProperties>
</file>