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fumi.shiba48/Desktop/数理科学/基礎実験/"/>
    </mc:Choice>
  </mc:AlternateContent>
  <xr:revisionPtr revIDLastSave="0" documentId="13_ncr:1_{D768912F-536D-DA49-9C97-9CD04EC01807}" xr6:coauthVersionLast="45" xr6:coauthVersionMax="45" xr10:uidLastSave="{00000000-0000-0000-0000-000000000000}"/>
  <bookViews>
    <workbookView xWindow="0" yWindow="0" windowWidth="28800" windowHeight="18000" xr2:uid="{388A0B6F-ABF3-6A48-9D0A-0ECBD1253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4" i="1"/>
  <c r="N5" i="1" l="1"/>
  <c r="N6" i="1"/>
  <c r="N7" i="1"/>
  <c r="N8" i="1"/>
  <c r="N9" i="1"/>
  <c r="N10" i="1"/>
  <c r="N11" i="1"/>
  <c r="N4" i="1"/>
  <c r="I11" i="1"/>
  <c r="I4" i="1"/>
  <c r="I5" i="1"/>
  <c r="I6" i="1"/>
  <c r="I7" i="1"/>
  <c r="I8" i="1"/>
  <c r="I9" i="1"/>
  <c r="H4" i="1"/>
  <c r="H5" i="1"/>
  <c r="H6" i="1"/>
  <c r="H7" i="1"/>
  <c r="H8" i="1"/>
  <c r="H9" i="1"/>
  <c r="H11" i="1"/>
  <c r="I10" i="1"/>
  <c r="H10" i="1"/>
  <c r="J10" i="1" l="1"/>
  <c r="J4" i="1"/>
  <c r="J5" i="1"/>
  <c r="J6" i="1"/>
  <c r="J7" i="1"/>
  <c r="J8" i="1"/>
  <c r="J9" i="1"/>
  <c r="J11" i="1"/>
</calcChain>
</file>

<file path=xl/sharedStrings.xml><?xml version="1.0" encoding="utf-8"?>
<sst xmlns="http://schemas.openxmlformats.org/spreadsheetml/2006/main" count="22" uniqueCount="15">
  <si>
    <t>V13測定値/div</t>
    <rPh sb="3" eb="6">
      <t>ソクテイ</t>
    </rPh>
    <phoneticPr fontId="1"/>
  </si>
  <si>
    <t>V13測定値/V</t>
    <rPh sb="3" eb="6">
      <t>ソクテイ</t>
    </rPh>
    <phoneticPr fontId="1"/>
  </si>
  <si>
    <t>V23測定値/div</t>
    <rPh sb="3" eb="6">
      <t>ソクテイ</t>
    </rPh>
    <phoneticPr fontId="1"/>
  </si>
  <si>
    <t>V23測定値/V</t>
    <rPh sb="3" eb="6">
      <t>ソクテイ</t>
    </rPh>
    <phoneticPr fontId="1"/>
  </si>
  <si>
    <t>V23/V13</t>
    <phoneticPr fontId="1"/>
  </si>
  <si>
    <t>周期/div</t>
    <rPh sb="0" eb="2">
      <t>シュウ</t>
    </rPh>
    <phoneticPr fontId="1"/>
  </si>
  <si>
    <t>CH1変位/div</t>
    <rPh sb="3" eb="5">
      <t xml:space="preserve">ヘンニ </t>
    </rPh>
    <phoneticPr fontId="1"/>
  </si>
  <si>
    <t>CH2変位/div</t>
    <rPh sb="3" eb="5">
      <t>ヘンイ</t>
    </rPh>
    <phoneticPr fontId="1"/>
  </si>
  <si>
    <t>CH1縦軸divの設定値/V</t>
    <rPh sb="3" eb="5">
      <t>タテジク</t>
    </rPh>
    <rPh sb="9" eb="12">
      <t>セッテイ</t>
    </rPh>
    <phoneticPr fontId="1"/>
  </si>
  <si>
    <t>CH2縦軸divの設定値/V</t>
    <rPh sb="3" eb="5">
      <t>タテジク</t>
    </rPh>
    <rPh sb="9" eb="12">
      <t>セッテイ</t>
    </rPh>
    <phoneticPr fontId="1"/>
  </si>
  <si>
    <t>横軸divの設定値/μs</t>
    <rPh sb="0" eb="2">
      <t>ヨコジク</t>
    </rPh>
    <rPh sb="6" eb="9">
      <t>セッテイ</t>
    </rPh>
    <phoneticPr fontId="1"/>
  </si>
  <si>
    <t>位相差𝜑
測定値/div</t>
    <rPh sb="0" eb="3">
      <t>イソウ</t>
    </rPh>
    <rPh sb="5" eb="7">
      <t>ソクテイ</t>
    </rPh>
    <rPh sb="7" eb="8">
      <t>アタイ</t>
    </rPh>
    <phoneticPr fontId="1"/>
  </si>
  <si>
    <t>位相差𝜑
測定値/rad</t>
    <rPh sb="0" eb="3">
      <t>イソウ</t>
    </rPh>
    <rPh sb="5" eb="8">
      <t>ソクテイ</t>
    </rPh>
    <phoneticPr fontId="1"/>
  </si>
  <si>
    <t>𝜋</t>
    <phoneticPr fontId="1"/>
  </si>
  <si>
    <t>周波数f/Hz</t>
    <rPh sb="0" eb="3">
      <t>シュウハスウ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</si>
</sst>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G丸ｺﾞｼｯｸM-PRO"/>
      <family val="2"/>
      <charset val="128"/>
    </font>
    <font>
      <sz val="12"/>
      <color theme="1"/>
      <name val="HGMaruGothicM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2C22-A97A-E748-8107-FAB4E61009BB}">
  <dimension ref="A2:O11"/>
  <sheetViews>
    <sheetView tabSelected="1" zoomScale="137" workbookViewId="0">
      <selection activeCell="N8" sqref="N8"/>
    </sheetView>
  </sheetViews>
  <sheetFormatPr baseColWidth="10" defaultRowHeight="15"/>
  <cols>
    <col min="1" max="1" width="9.7109375" style="1" bestFit="1" customWidth="1"/>
    <col min="2" max="2" width="7.140625" style="1" customWidth="1"/>
    <col min="3" max="3" width="6.85546875" style="1" customWidth="1"/>
    <col min="4" max="4" width="6.7109375" style="1" customWidth="1"/>
    <col min="5" max="5" width="7" style="1" customWidth="1"/>
    <col min="6" max="6" width="7.5703125" style="1" customWidth="1"/>
    <col min="7" max="7" width="7.42578125" style="1" customWidth="1"/>
    <col min="8" max="8" width="7.140625" style="1" customWidth="1"/>
    <col min="9" max="9" width="7.5703125" style="1" customWidth="1"/>
    <col min="10" max="10" width="6.42578125" style="1" customWidth="1"/>
    <col min="11" max="11" width="8.42578125" style="1" customWidth="1"/>
    <col min="12" max="12" width="10.7109375" style="1"/>
    <col min="13" max="13" width="7.7109375" style="1" customWidth="1"/>
    <col min="14" max="14" width="8.42578125" style="1" customWidth="1"/>
    <col min="15" max="15" width="3" style="1" bestFit="1" customWidth="1"/>
    <col min="16" max="16384" width="10.7109375" style="1"/>
  </cols>
  <sheetData>
    <row r="2" spans="1:15" ht="16" thickBot="1"/>
    <row r="3" spans="1:15" s="2" customFormat="1" ht="65" thickBot="1">
      <c r="A3" s="17" t="s">
        <v>14</v>
      </c>
      <c r="B3" s="18" t="s">
        <v>8</v>
      </c>
      <c r="C3" s="18" t="s">
        <v>9</v>
      </c>
      <c r="D3" s="18" t="s">
        <v>0</v>
      </c>
      <c r="E3" s="18" t="s">
        <v>2</v>
      </c>
      <c r="F3" s="18" t="s">
        <v>6</v>
      </c>
      <c r="G3" s="18" t="s">
        <v>7</v>
      </c>
      <c r="H3" s="19" t="s">
        <v>1</v>
      </c>
      <c r="I3" s="18" t="s">
        <v>3</v>
      </c>
      <c r="J3" s="20" t="s">
        <v>4</v>
      </c>
      <c r="K3" s="18" t="s">
        <v>10</v>
      </c>
      <c r="L3" s="18" t="s">
        <v>5</v>
      </c>
      <c r="M3" s="21" t="s">
        <v>11</v>
      </c>
      <c r="N3" s="22" t="s">
        <v>12</v>
      </c>
      <c r="O3" s="23"/>
    </row>
    <row r="4" spans="1:15">
      <c r="A4" s="5">
        <v>20</v>
      </c>
      <c r="B4" s="3">
        <v>0.2</v>
      </c>
      <c r="C4" s="3">
        <v>0.02</v>
      </c>
      <c r="D4" s="3">
        <v>0</v>
      </c>
      <c r="E4" s="3">
        <v>0</v>
      </c>
      <c r="F4" s="3">
        <v>-3.16</v>
      </c>
      <c r="G4" s="3">
        <v>-0.52</v>
      </c>
      <c r="H4" s="7">
        <f t="shared" ref="H4:H9" si="0">(D4-F4)*B4</f>
        <v>0.63200000000000012</v>
      </c>
      <c r="I4" s="3">
        <f t="shared" ref="I4:I11" si="1">(E4-G4)*C4</f>
        <v>1.0400000000000001E-2</v>
      </c>
      <c r="J4" s="11">
        <f>I4/H4</f>
        <v>1.6455696202531643E-2</v>
      </c>
      <c r="K4" s="3">
        <v>10000</v>
      </c>
      <c r="L4" s="9">
        <f>1000/(A4*K4/1000)</f>
        <v>5</v>
      </c>
      <c r="M4" s="3">
        <v>1.2</v>
      </c>
      <c r="N4" s="13">
        <f t="shared" ref="N4:N9" si="2">2*M4/L4</f>
        <v>0.48</v>
      </c>
      <c r="O4" s="14" t="s">
        <v>13</v>
      </c>
    </row>
    <row r="5" spans="1:15">
      <c r="A5" s="5">
        <v>100</v>
      </c>
      <c r="B5" s="3">
        <v>0.2</v>
      </c>
      <c r="C5" s="3">
        <v>0.02</v>
      </c>
      <c r="D5" s="3">
        <v>0</v>
      </c>
      <c r="E5" s="3">
        <v>0</v>
      </c>
      <c r="F5" s="3">
        <v>-3.12</v>
      </c>
      <c r="G5" s="3">
        <v>-2.08</v>
      </c>
      <c r="H5" s="7">
        <f t="shared" si="0"/>
        <v>0.62400000000000011</v>
      </c>
      <c r="I5" s="3">
        <f t="shared" si="1"/>
        <v>4.1600000000000005E-2</v>
      </c>
      <c r="J5" s="11">
        <f t="shared" ref="J5:J11" si="3">I5/H5</f>
        <v>6.6666666666666666E-2</v>
      </c>
      <c r="K5" s="3">
        <v>1000</v>
      </c>
      <c r="L5" s="9">
        <f t="shared" ref="L5:L11" si="4">1000/(A5*K5/1000)</f>
        <v>10</v>
      </c>
      <c r="M5" s="3">
        <v>2.4</v>
      </c>
      <c r="N5" s="13">
        <f t="shared" si="2"/>
        <v>0.48</v>
      </c>
      <c r="O5" s="14" t="s">
        <v>13</v>
      </c>
    </row>
    <row r="6" spans="1:15">
      <c r="A6" s="5">
        <v>500</v>
      </c>
      <c r="B6" s="3">
        <v>0.1</v>
      </c>
      <c r="C6" s="3">
        <v>0.05</v>
      </c>
      <c r="D6" s="3">
        <v>0</v>
      </c>
      <c r="E6" s="3">
        <v>0</v>
      </c>
      <c r="F6" s="3">
        <v>-5.84</v>
      </c>
      <c r="G6" s="3">
        <v>-3.56</v>
      </c>
      <c r="H6" s="7">
        <f t="shared" si="0"/>
        <v>0.58399999999999996</v>
      </c>
      <c r="I6" s="3">
        <f t="shared" si="1"/>
        <v>0.17800000000000002</v>
      </c>
      <c r="J6" s="11">
        <f t="shared" si="3"/>
        <v>0.30479452054794526</v>
      </c>
      <c r="K6" s="3">
        <v>100</v>
      </c>
      <c r="L6" s="9">
        <f t="shared" si="4"/>
        <v>20</v>
      </c>
      <c r="M6" s="3">
        <v>4</v>
      </c>
      <c r="N6" s="13">
        <f t="shared" si="2"/>
        <v>0.4</v>
      </c>
      <c r="O6" s="14" t="s">
        <v>13</v>
      </c>
    </row>
    <row r="7" spans="1:15">
      <c r="A7" s="5">
        <v>1000</v>
      </c>
      <c r="B7" s="3">
        <v>0.1</v>
      </c>
      <c r="C7" s="3">
        <v>0.05</v>
      </c>
      <c r="D7" s="3">
        <v>0</v>
      </c>
      <c r="E7" s="3">
        <v>0</v>
      </c>
      <c r="F7" s="3">
        <v>-5.28</v>
      </c>
      <c r="G7" s="3">
        <v>-5.76</v>
      </c>
      <c r="H7" s="7">
        <f t="shared" si="0"/>
        <v>0.52800000000000002</v>
      </c>
      <c r="I7" s="3">
        <f t="shared" si="1"/>
        <v>0.28799999999999998</v>
      </c>
      <c r="J7" s="11">
        <f t="shared" si="3"/>
        <v>0.54545454545454541</v>
      </c>
      <c r="K7" s="3">
        <v>100</v>
      </c>
      <c r="L7" s="9">
        <f t="shared" si="4"/>
        <v>10</v>
      </c>
      <c r="M7" s="3">
        <v>1.6</v>
      </c>
      <c r="N7" s="13">
        <f t="shared" si="2"/>
        <v>0.32</v>
      </c>
      <c r="O7" s="14" t="s">
        <v>13</v>
      </c>
    </row>
    <row r="8" spans="1:15">
      <c r="A8" s="5">
        <v>2000</v>
      </c>
      <c r="B8" s="3">
        <v>0.1</v>
      </c>
      <c r="C8" s="3">
        <v>0.05</v>
      </c>
      <c r="D8" s="3">
        <v>0</v>
      </c>
      <c r="E8" s="3">
        <v>0</v>
      </c>
      <c r="F8" s="3">
        <v>-4.5599999999999996</v>
      </c>
      <c r="G8" s="3">
        <v>-7.16</v>
      </c>
      <c r="H8" s="7">
        <f t="shared" si="0"/>
        <v>0.45599999999999996</v>
      </c>
      <c r="I8" s="3">
        <f t="shared" si="1"/>
        <v>0.35800000000000004</v>
      </c>
      <c r="J8" s="11">
        <f t="shared" si="3"/>
        <v>0.78508771929824572</v>
      </c>
      <c r="K8" s="3">
        <v>100</v>
      </c>
      <c r="L8" s="9">
        <f t="shared" si="4"/>
        <v>5</v>
      </c>
      <c r="M8" s="3">
        <v>0.5</v>
      </c>
      <c r="N8" s="13">
        <f t="shared" si="2"/>
        <v>0.2</v>
      </c>
      <c r="O8" s="14" t="s">
        <v>13</v>
      </c>
    </row>
    <row r="9" spans="1:15">
      <c r="A9" s="5">
        <v>5000</v>
      </c>
      <c r="B9" s="3">
        <v>0.1</v>
      </c>
      <c r="C9" s="3">
        <v>0.05</v>
      </c>
      <c r="D9" s="3">
        <v>0</v>
      </c>
      <c r="E9" s="3">
        <v>0</v>
      </c>
      <c r="F9" s="3">
        <v>-4.08</v>
      </c>
      <c r="G9" s="3">
        <v>-7.72</v>
      </c>
      <c r="H9" s="7">
        <f t="shared" si="0"/>
        <v>0.40800000000000003</v>
      </c>
      <c r="I9" s="3">
        <f t="shared" si="1"/>
        <v>0.38600000000000001</v>
      </c>
      <c r="J9" s="11">
        <f t="shared" si="3"/>
        <v>0.94607843137254899</v>
      </c>
      <c r="K9" s="3">
        <v>10</v>
      </c>
      <c r="L9" s="9">
        <f t="shared" si="4"/>
        <v>20</v>
      </c>
      <c r="M9" s="3">
        <v>1</v>
      </c>
      <c r="N9" s="13">
        <f t="shared" si="2"/>
        <v>0.1</v>
      </c>
      <c r="O9" s="14" t="s">
        <v>13</v>
      </c>
    </row>
    <row r="10" spans="1:15">
      <c r="A10" s="5">
        <v>20000</v>
      </c>
      <c r="B10" s="3">
        <v>0.1</v>
      </c>
      <c r="C10" s="3">
        <v>0.05</v>
      </c>
      <c r="D10" s="3">
        <v>0</v>
      </c>
      <c r="E10" s="3">
        <v>0</v>
      </c>
      <c r="F10" s="3">
        <v>-3.96</v>
      </c>
      <c r="G10" s="3">
        <v>-7.8</v>
      </c>
      <c r="H10" s="7">
        <f>(D10-F10)*B10</f>
        <v>0.39600000000000002</v>
      </c>
      <c r="I10" s="3">
        <f>(E10-G10)*C10</f>
        <v>0.39</v>
      </c>
      <c r="J10" s="11">
        <f t="shared" si="3"/>
        <v>0.98484848484848486</v>
      </c>
      <c r="K10" s="3">
        <v>1</v>
      </c>
      <c r="L10" s="9">
        <f t="shared" si="4"/>
        <v>50</v>
      </c>
      <c r="M10" s="3">
        <v>0.5</v>
      </c>
      <c r="N10" s="13">
        <f>2*M10/L10</f>
        <v>0.02</v>
      </c>
      <c r="O10" s="14" t="s">
        <v>13</v>
      </c>
    </row>
    <row r="11" spans="1:15" ht="16" thickBot="1">
      <c r="A11" s="6">
        <v>100000</v>
      </c>
      <c r="B11" s="4">
        <v>0.1</v>
      </c>
      <c r="C11" s="4">
        <v>0.1</v>
      </c>
      <c r="D11" s="4">
        <v>0</v>
      </c>
      <c r="E11" s="4">
        <v>0</v>
      </c>
      <c r="F11" s="4">
        <v>-3.96</v>
      </c>
      <c r="G11" s="4">
        <v>-3.8</v>
      </c>
      <c r="H11" s="8">
        <f t="shared" ref="H11" si="5">(D11-F11)*B11</f>
        <v>0.39600000000000002</v>
      </c>
      <c r="I11" s="4">
        <f t="shared" si="1"/>
        <v>0.38</v>
      </c>
      <c r="J11" s="12">
        <f t="shared" si="3"/>
        <v>0.95959595959595956</v>
      </c>
      <c r="K11" s="4">
        <v>0.5</v>
      </c>
      <c r="L11" s="10">
        <f t="shared" si="4"/>
        <v>20</v>
      </c>
      <c r="M11" s="4">
        <v>0</v>
      </c>
      <c r="N11" s="15">
        <f t="shared" ref="N11" si="6">2*M11/L11</f>
        <v>0</v>
      </c>
      <c r="O11" s="16" t="s">
        <v>13</v>
      </c>
    </row>
  </sheetData>
  <mergeCells count="1">
    <mergeCell ref="N3:O3"/>
  </mergeCells>
  <phoneticPr fontId="1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hirofumi.shiba48@gmail.com</dc:creator>
  <cp:lastModifiedBy>hirofumi.shiba48@gmail.com</cp:lastModifiedBy>
  <cp:lastPrinted>2020-01-08T07:35:13Z</cp:lastPrinted>
  <dcterms:created xsi:type="dcterms:W3CDTF">2019-12-18T04:59:53Z</dcterms:created>
  <dcterms:modified xsi:type="dcterms:W3CDTF">2020-01-08T12:32:08Z</dcterms:modified>
</cp:coreProperties>
</file>