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VA-project\"/>
    </mc:Choice>
  </mc:AlternateContent>
  <xr:revisionPtr revIDLastSave="0" documentId="13_ncr:1_{9DF44AF0-8180-48A2-BAE5-3D67F2EC0050}" xr6:coauthVersionLast="46" xr6:coauthVersionMax="46" xr10:uidLastSave="{00000000-0000-0000-0000-000000000000}"/>
  <bookViews>
    <workbookView xWindow="3168" yWindow="3168" windowWidth="17280" windowHeight="8964" xr2:uid="{00000000-000D-0000-FFFF-FFFF00000000}"/>
  </bookViews>
  <sheets>
    <sheet name="reati_punizioni_som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4" i="1"/>
  <c r="O3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O27" i="1" l="1"/>
</calcChain>
</file>

<file path=xl/sharedStrings.xml><?xml version="1.0" encoding="utf-8"?>
<sst xmlns="http://schemas.openxmlformats.org/spreadsheetml/2006/main" count="41" uniqueCount="41">
  <si>
    <t>Reati</t>
  </si>
  <si>
    <t>fino a un mese</t>
  </si>
  <si>
    <t>1 mese - 3 mesi</t>
  </si>
  <si>
    <t>3 mesi - 6 mesi</t>
  </si>
  <si>
    <t>6 mesi - 12 mesi</t>
  </si>
  <si>
    <t>1 anno - 2 anni</t>
  </si>
  <si>
    <t>2 anni - 3 anni</t>
  </si>
  <si>
    <t>3 anni - 5 anni</t>
  </si>
  <si>
    <t>5 anni - 10 anni</t>
  </si>
  <si>
    <t>10 anni e  più</t>
  </si>
  <si>
    <t>Totale conddanati per reato</t>
  </si>
  <si>
    <t>Rapporto sul totale dei reati</t>
  </si>
  <si>
    <t>Coefficiente pericolosità</t>
  </si>
  <si>
    <t>Coefficiente pericolosità considerando il totale</t>
  </si>
  <si>
    <t>strage</t>
  </si>
  <si>
    <t>tentati omicidi</t>
  </si>
  <si>
    <t>percosse</t>
  </si>
  <si>
    <t>lesioni dolose</t>
  </si>
  <si>
    <t>sequestri di persona</t>
  </si>
  <si>
    <t>violenze sessuali</t>
  </si>
  <si>
    <t>atti sessuali con minorenne</t>
  </si>
  <si>
    <t>corruzione di minorenne</t>
  </si>
  <si>
    <t>sfruttamento e favoreggiamento della prostituzione</t>
  </si>
  <si>
    <t>pornografia minorile e detenzione di materiale pedopornografico</t>
  </si>
  <si>
    <t>furti</t>
  </si>
  <si>
    <t>rapine</t>
  </si>
  <si>
    <t>estorsioni</t>
  </si>
  <si>
    <t>truffe e frodi informatiche</t>
  </si>
  <si>
    <t>delitti informatici</t>
  </si>
  <si>
    <t>contraffazione di marchi e prodotti industriali</t>
  </si>
  <si>
    <t>ricettazione</t>
  </si>
  <si>
    <t>riciclaggio e impiego di denaro, beni o utilità  di provenienza illecita</t>
  </si>
  <si>
    <t>usura</t>
  </si>
  <si>
    <t>incendi</t>
  </si>
  <si>
    <t>normativa sugli stupefacenti</t>
  </si>
  <si>
    <t>associazione per delinquere</t>
  </si>
  <si>
    <t>associazione di tipo mafioso</t>
  </si>
  <si>
    <t>contrabbando</t>
  </si>
  <si>
    <t>Totale condanne per fascia di pena</t>
  </si>
  <si>
    <t>c. totale x 100</t>
  </si>
  <si>
    <t>omicidi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</si>
</sst>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sqref="A1:O27"/>
    </sheetView>
  </sheetViews>
  <sheetFormatPr defaultRowHeight="14.4" x14ac:dyDescent="0.3"/>
  <cols>
    <col min="1" max="1" width="37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39</v>
      </c>
    </row>
    <row r="2" spans="1:15" x14ac:dyDescent="0.3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(N2*100)</f>
        <v>0</v>
      </c>
    </row>
    <row r="3" spans="1:15" x14ac:dyDescent="0.3">
      <c r="A3" t="s">
        <v>15</v>
      </c>
      <c r="B3">
        <v>0</v>
      </c>
      <c r="C3">
        <v>0</v>
      </c>
      <c r="D3">
        <v>0</v>
      </c>
      <c r="E3">
        <v>1</v>
      </c>
      <c r="F3">
        <v>2</v>
      </c>
      <c r="G3">
        <v>16</v>
      </c>
      <c r="H3">
        <v>34</v>
      </c>
      <c r="I3">
        <v>25</v>
      </c>
      <c r="J3">
        <v>4</v>
      </c>
      <c r="K3">
        <v>82</v>
      </c>
      <c r="L3">
        <v>4.9269960000000003E-3</v>
      </c>
      <c r="M3">
        <v>0.37</v>
      </c>
      <c r="N3">
        <v>1.82E-3</v>
      </c>
      <c r="O3">
        <f>(N3*100)</f>
        <v>0.182</v>
      </c>
    </row>
    <row r="4" spans="1:15" x14ac:dyDescent="0.3">
      <c r="A4" t="s">
        <v>40</v>
      </c>
      <c r="B4">
        <v>0</v>
      </c>
      <c r="C4">
        <v>0</v>
      </c>
      <c r="D4">
        <v>3</v>
      </c>
      <c r="E4">
        <v>11</v>
      </c>
      <c r="F4">
        <v>5</v>
      </c>
      <c r="G4">
        <v>0</v>
      </c>
      <c r="H4">
        <v>3</v>
      </c>
      <c r="I4">
        <v>29</v>
      </c>
      <c r="J4">
        <v>44</v>
      </c>
      <c r="K4">
        <v>95</v>
      </c>
      <c r="L4">
        <v>5.7080000000000004E-3</v>
      </c>
      <c r="M4">
        <v>0.64</v>
      </c>
      <c r="N4">
        <v>3.64E-3</v>
      </c>
      <c r="O4">
        <f>(N4*100)</f>
        <v>0.36399999999999999</v>
      </c>
    </row>
    <row r="5" spans="1:15" x14ac:dyDescent="0.3">
      <c r="A5" t="s">
        <v>16</v>
      </c>
      <c r="B5">
        <v>4</v>
      </c>
      <c r="C5">
        <v>11</v>
      </c>
      <c r="D5">
        <v>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18</v>
      </c>
      <c r="L5">
        <v>1.0815359999999999E-3</v>
      </c>
      <c r="M5">
        <v>0.01</v>
      </c>
      <c r="N5">
        <v>1.0000000000000001E-5</v>
      </c>
      <c r="O5">
        <f t="shared" ref="O5:O26" si="0">(N5*100)</f>
        <v>1E-3</v>
      </c>
    </row>
    <row r="6" spans="1:15" x14ac:dyDescent="0.3">
      <c r="A6" t="s">
        <v>17</v>
      </c>
      <c r="B6">
        <v>43</v>
      </c>
      <c r="C6">
        <v>253</v>
      </c>
      <c r="D6">
        <v>315</v>
      </c>
      <c r="E6">
        <v>202</v>
      </c>
      <c r="F6">
        <v>65</v>
      </c>
      <c r="G6">
        <v>9</v>
      </c>
      <c r="H6">
        <v>2</v>
      </c>
      <c r="I6">
        <v>1</v>
      </c>
      <c r="J6">
        <v>0</v>
      </c>
      <c r="K6">
        <v>890</v>
      </c>
      <c r="L6">
        <v>5.3475936000000002E-2</v>
      </c>
      <c r="M6">
        <v>0.03</v>
      </c>
      <c r="N6">
        <v>1.6000000000000001E-3</v>
      </c>
      <c r="O6">
        <f t="shared" si="0"/>
        <v>0.16</v>
      </c>
    </row>
    <row r="7" spans="1:15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1.20171E-4</v>
      </c>
      <c r="M7">
        <v>0.5</v>
      </c>
      <c r="N7">
        <v>6.0000000000000002E-5</v>
      </c>
      <c r="O7">
        <f t="shared" si="0"/>
        <v>6.0000000000000001E-3</v>
      </c>
    </row>
    <row r="8" spans="1:15" x14ac:dyDescent="0.3">
      <c r="A8" t="s">
        <v>19</v>
      </c>
      <c r="B8">
        <v>0</v>
      </c>
      <c r="C8">
        <v>2</v>
      </c>
      <c r="D8">
        <v>7</v>
      </c>
      <c r="E8">
        <v>19</v>
      </c>
      <c r="F8">
        <v>94</v>
      </c>
      <c r="G8">
        <v>144</v>
      </c>
      <c r="H8">
        <v>49</v>
      </c>
      <c r="I8">
        <v>10</v>
      </c>
      <c r="J8">
        <v>0</v>
      </c>
      <c r="K8">
        <v>325</v>
      </c>
      <c r="L8">
        <v>1.9527729000000001E-2</v>
      </c>
      <c r="M8">
        <v>0.18</v>
      </c>
      <c r="N8">
        <v>3.5100000000000001E-3</v>
      </c>
      <c r="O8">
        <f t="shared" si="0"/>
        <v>0.35100000000000003</v>
      </c>
    </row>
    <row r="9" spans="1:15" x14ac:dyDescent="0.3">
      <c r="A9" t="s">
        <v>20</v>
      </c>
      <c r="B9">
        <v>0</v>
      </c>
      <c r="C9">
        <v>0</v>
      </c>
      <c r="D9">
        <v>1</v>
      </c>
      <c r="E9">
        <v>2</v>
      </c>
      <c r="F9">
        <v>11</v>
      </c>
      <c r="G9">
        <v>13</v>
      </c>
      <c r="H9">
        <v>8</v>
      </c>
      <c r="I9">
        <v>0</v>
      </c>
      <c r="J9">
        <v>0</v>
      </c>
      <c r="K9">
        <v>35</v>
      </c>
      <c r="L9">
        <v>2.1029859999999998E-3</v>
      </c>
      <c r="M9">
        <v>0.18</v>
      </c>
      <c r="N9">
        <v>3.8000000000000002E-4</v>
      </c>
      <c r="O9">
        <f t="shared" si="0"/>
        <v>3.7999999999999999E-2</v>
      </c>
    </row>
    <row r="10" spans="1:15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 x14ac:dyDescent="0.3">
      <c r="A11" t="s">
        <v>22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3</v>
      </c>
      <c r="L11">
        <v>1.80256E-4</v>
      </c>
      <c r="M11">
        <v>0.12</v>
      </c>
      <c r="N11">
        <v>2.0000000000000002E-5</v>
      </c>
      <c r="O11">
        <f t="shared" si="0"/>
        <v>2E-3</v>
      </c>
    </row>
    <row r="12" spans="1:15" x14ac:dyDescent="0.3">
      <c r="A12" t="s">
        <v>23</v>
      </c>
      <c r="B12">
        <v>1</v>
      </c>
      <c r="C12">
        <v>3</v>
      </c>
      <c r="D12">
        <v>0</v>
      </c>
      <c r="E12">
        <v>2</v>
      </c>
      <c r="F12">
        <v>11</v>
      </c>
      <c r="G12">
        <v>13</v>
      </c>
      <c r="H12">
        <v>8</v>
      </c>
      <c r="I12">
        <v>0</v>
      </c>
      <c r="J12">
        <v>0</v>
      </c>
      <c r="K12">
        <v>38</v>
      </c>
      <c r="L12">
        <v>2.283242E-3</v>
      </c>
      <c r="M12">
        <v>0.16</v>
      </c>
      <c r="N12">
        <v>3.6999999999999999E-4</v>
      </c>
      <c r="O12">
        <f t="shared" si="0"/>
        <v>3.6999999999999998E-2</v>
      </c>
    </row>
    <row r="13" spans="1:15" x14ac:dyDescent="0.3">
      <c r="A13" t="s">
        <v>24</v>
      </c>
      <c r="B13">
        <v>158</v>
      </c>
      <c r="C13">
        <v>1331</v>
      </c>
      <c r="D13">
        <v>3045</v>
      </c>
      <c r="E13">
        <v>2143</v>
      </c>
      <c r="F13">
        <v>394</v>
      </c>
      <c r="G13">
        <v>23</v>
      </c>
      <c r="H13">
        <v>6</v>
      </c>
      <c r="I13">
        <v>3</v>
      </c>
      <c r="J13">
        <v>0</v>
      </c>
      <c r="K13">
        <v>7103</v>
      </c>
      <c r="L13">
        <v>0.42678603599999998</v>
      </c>
      <c r="M13">
        <v>0.03</v>
      </c>
      <c r="N13">
        <v>1.2800000000000001E-2</v>
      </c>
      <c r="O13">
        <f t="shared" si="0"/>
        <v>1.28</v>
      </c>
    </row>
    <row r="14" spans="1:15" x14ac:dyDescent="0.3">
      <c r="A14" t="s">
        <v>25</v>
      </c>
      <c r="B14">
        <v>3</v>
      </c>
      <c r="C14">
        <v>14</v>
      </c>
      <c r="D14">
        <v>84</v>
      </c>
      <c r="E14">
        <v>626</v>
      </c>
      <c r="F14">
        <v>1543</v>
      </c>
      <c r="G14">
        <v>884</v>
      </c>
      <c r="H14">
        <v>242</v>
      </c>
      <c r="I14">
        <v>17</v>
      </c>
      <c r="J14">
        <v>0</v>
      </c>
      <c r="K14">
        <v>3413</v>
      </c>
      <c r="L14">
        <v>0.20507120100000001</v>
      </c>
      <c r="M14">
        <v>0.13</v>
      </c>
      <c r="N14">
        <v>2.666E-2</v>
      </c>
      <c r="O14">
        <f t="shared" si="0"/>
        <v>2.6659999999999999</v>
      </c>
    </row>
    <row r="15" spans="1:15" x14ac:dyDescent="0.3">
      <c r="A15" t="s">
        <v>26</v>
      </c>
      <c r="B15">
        <v>0</v>
      </c>
      <c r="C15">
        <v>0</v>
      </c>
      <c r="D15">
        <v>8</v>
      </c>
      <c r="E15">
        <v>62</v>
      </c>
      <c r="F15">
        <v>201</v>
      </c>
      <c r="G15">
        <v>142</v>
      </c>
      <c r="H15">
        <v>34</v>
      </c>
      <c r="I15">
        <v>3</v>
      </c>
      <c r="J15">
        <v>0</v>
      </c>
      <c r="K15">
        <v>450</v>
      </c>
      <c r="L15">
        <v>2.7038395E-2</v>
      </c>
      <c r="M15">
        <v>0.14000000000000001</v>
      </c>
      <c r="N15">
        <v>3.79E-3</v>
      </c>
      <c r="O15">
        <f t="shared" si="0"/>
        <v>0.379</v>
      </c>
    </row>
    <row r="16" spans="1:15" x14ac:dyDescent="0.3">
      <c r="A16" t="s">
        <v>27</v>
      </c>
      <c r="B16">
        <v>1</v>
      </c>
      <c r="C16">
        <v>7</v>
      </c>
      <c r="D16">
        <v>11</v>
      </c>
      <c r="E16">
        <v>10</v>
      </c>
      <c r="F16">
        <v>4</v>
      </c>
      <c r="G16">
        <v>0</v>
      </c>
      <c r="H16">
        <v>0</v>
      </c>
      <c r="I16">
        <v>0</v>
      </c>
      <c r="J16">
        <v>0</v>
      </c>
      <c r="K16">
        <v>33</v>
      </c>
      <c r="L16">
        <v>1.9828160000000001E-3</v>
      </c>
      <c r="M16">
        <v>0.04</v>
      </c>
      <c r="N16">
        <v>8.0000000000000007E-5</v>
      </c>
      <c r="O16">
        <f t="shared" si="0"/>
        <v>8.0000000000000002E-3</v>
      </c>
    </row>
    <row r="17" spans="1:15" x14ac:dyDescent="0.3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3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 x14ac:dyDescent="0.3">
      <c r="A19" t="s">
        <v>30</v>
      </c>
      <c r="B19">
        <v>32</v>
      </c>
      <c r="C19">
        <v>199</v>
      </c>
      <c r="D19">
        <v>418</v>
      </c>
      <c r="E19">
        <v>550</v>
      </c>
      <c r="F19">
        <v>402</v>
      </c>
      <c r="G19">
        <v>48</v>
      </c>
      <c r="H19">
        <v>5</v>
      </c>
      <c r="I19">
        <v>0</v>
      </c>
      <c r="J19">
        <v>0</v>
      </c>
      <c r="K19">
        <v>1654</v>
      </c>
      <c r="L19">
        <v>9.9381121000000003E-2</v>
      </c>
      <c r="M19">
        <v>0.05</v>
      </c>
      <c r="N19">
        <v>4.9699999999999996E-3</v>
      </c>
      <c r="O19">
        <f t="shared" si="0"/>
        <v>0.49699999999999994</v>
      </c>
    </row>
    <row r="20" spans="1:15" x14ac:dyDescent="0.3">
      <c r="A20" t="s">
        <v>31</v>
      </c>
      <c r="B20">
        <v>0</v>
      </c>
      <c r="C20">
        <v>3</v>
      </c>
      <c r="D20">
        <v>16</v>
      </c>
      <c r="E20">
        <v>31</v>
      </c>
      <c r="F20">
        <v>28</v>
      </c>
      <c r="G20">
        <v>6</v>
      </c>
      <c r="H20">
        <v>1</v>
      </c>
      <c r="I20">
        <v>0</v>
      </c>
      <c r="J20">
        <v>0</v>
      </c>
      <c r="K20">
        <v>85</v>
      </c>
      <c r="L20">
        <v>5.1072519999999996E-3</v>
      </c>
      <c r="M20">
        <v>7.0000000000000007E-2</v>
      </c>
      <c r="N20">
        <v>3.6000000000000002E-4</v>
      </c>
      <c r="O20">
        <f t="shared" si="0"/>
        <v>3.6000000000000004E-2</v>
      </c>
    </row>
    <row r="21" spans="1:15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4</v>
      </c>
      <c r="L21">
        <v>2.4034100000000001E-4</v>
      </c>
      <c r="M21">
        <v>0.1</v>
      </c>
      <c r="N21">
        <v>2.0000000000000002E-5</v>
      </c>
      <c r="O21">
        <f t="shared" si="0"/>
        <v>2E-3</v>
      </c>
    </row>
    <row r="22" spans="1:15" x14ac:dyDescent="0.3">
      <c r="A22" t="s">
        <v>33</v>
      </c>
      <c r="B22">
        <v>0</v>
      </c>
      <c r="C22">
        <v>0</v>
      </c>
      <c r="D22">
        <v>4</v>
      </c>
      <c r="E22">
        <v>10</v>
      </c>
      <c r="F22">
        <v>14</v>
      </c>
      <c r="G22">
        <v>0</v>
      </c>
      <c r="H22">
        <v>2</v>
      </c>
      <c r="I22">
        <v>0</v>
      </c>
      <c r="J22">
        <v>0</v>
      </c>
      <c r="K22">
        <v>30</v>
      </c>
      <c r="L22">
        <v>1.8025599999999999E-3</v>
      </c>
      <c r="M22">
        <v>0.09</v>
      </c>
      <c r="N22">
        <v>1.6000000000000001E-4</v>
      </c>
      <c r="O22">
        <f t="shared" si="0"/>
        <v>1.6E-2</v>
      </c>
    </row>
    <row r="23" spans="1:15" x14ac:dyDescent="0.3">
      <c r="A23" t="s">
        <v>34</v>
      </c>
      <c r="B23">
        <v>19</v>
      </c>
      <c r="C23">
        <v>50</v>
      </c>
      <c r="D23">
        <v>484</v>
      </c>
      <c r="E23">
        <v>762</v>
      </c>
      <c r="F23">
        <v>614</v>
      </c>
      <c r="G23">
        <v>307</v>
      </c>
      <c r="H23">
        <v>102</v>
      </c>
      <c r="I23">
        <v>26</v>
      </c>
      <c r="J23">
        <v>1</v>
      </c>
      <c r="K23">
        <v>2365</v>
      </c>
      <c r="L23">
        <v>0.14210178500000001</v>
      </c>
      <c r="M23">
        <v>0.09</v>
      </c>
      <c r="N23">
        <v>1.2789999999999999E-2</v>
      </c>
      <c r="O23">
        <f t="shared" si="0"/>
        <v>1.2789999999999999</v>
      </c>
    </row>
    <row r="24" spans="1:15" x14ac:dyDescent="0.3">
      <c r="A24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2</v>
      </c>
      <c r="H24">
        <v>1</v>
      </c>
      <c r="I24">
        <v>1</v>
      </c>
      <c r="J24">
        <v>0</v>
      </c>
      <c r="K24">
        <v>5</v>
      </c>
      <c r="L24">
        <v>3.0042699999999997E-4</v>
      </c>
      <c r="M24">
        <v>0.26</v>
      </c>
      <c r="N24">
        <v>8.0000000000000007E-5</v>
      </c>
      <c r="O24">
        <f t="shared" si="0"/>
        <v>8.0000000000000002E-3</v>
      </c>
    </row>
    <row r="25" spans="1:15" x14ac:dyDescent="0.3">
      <c r="A25" t="s">
        <v>36</v>
      </c>
      <c r="B25">
        <v>0</v>
      </c>
      <c r="C25">
        <v>0</v>
      </c>
      <c r="D25">
        <v>0</v>
      </c>
      <c r="E25">
        <v>3</v>
      </c>
      <c r="F25">
        <v>4</v>
      </c>
      <c r="G25">
        <v>2</v>
      </c>
      <c r="H25">
        <v>2</v>
      </c>
      <c r="I25">
        <v>0</v>
      </c>
      <c r="J25">
        <v>2</v>
      </c>
      <c r="K25">
        <v>13</v>
      </c>
      <c r="L25">
        <v>7.8110899999999999E-4</v>
      </c>
      <c r="M25">
        <v>0.27</v>
      </c>
      <c r="N25">
        <v>2.1000000000000001E-4</v>
      </c>
      <c r="O25">
        <f t="shared" si="0"/>
        <v>2.1000000000000001E-2</v>
      </c>
    </row>
    <row r="26" spans="1:15" x14ac:dyDescent="0.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 x14ac:dyDescent="0.3">
      <c r="A27" t="s">
        <v>38</v>
      </c>
      <c r="B27">
        <v>261</v>
      </c>
      <c r="C27">
        <v>1873</v>
      </c>
      <c r="D27">
        <v>4398</v>
      </c>
      <c r="E27">
        <v>4436</v>
      </c>
      <c r="F27">
        <v>3398</v>
      </c>
      <c r="G27">
        <v>1610</v>
      </c>
      <c r="H27">
        <v>499</v>
      </c>
      <c r="I27">
        <v>117</v>
      </c>
      <c r="J27">
        <v>51</v>
      </c>
      <c r="K27">
        <v>16643</v>
      </c>
      <c r="L27">
        <v>1</v>
      </c>
      <c r="M27">
        <v>4.1500000000000004</v>
      </c>
      <c r="N27">
        <v>7.331E-2</v>
      </c>
      <c r="O27">
        <f>SUM(O2:O26)</f>
        <v>7.3329999999999984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reati_punizioni_somma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Ferranti</dc:creator>
  <cp:lastModifiedBy>Flavia Ferranti</cp:lastModifiedBy>
  <dcterms:created xsi:type="dcterms:W3CDTF">2021-01-12T14:34:50Z</dcterms:created>
  <dcterms:modified xsi:type="dcterms:W3CDTF">2021-02-16T10:19:44Z</dcterms:modified>
</cp:coreProperties>
</file>