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<sst xmlns="http://schemas.openxmlformats.org/spreadsheetml/2006/main" count="132" uniqueCount="107">
  <si>
    <t>设备</t>
  </si>
  <si>
    <t>型号</t>
  </si>
  <si>
    <t>参数</t>
  </si>
  <si>
    <t>数量</t>
  </si>
  <si>
    <t>单位</t>
  </si>
  <si>
    <t>单价（元/个）</t>
  </si>
  <si>
    <t>总价（元）</t>
  </si>
  <si>
    <t>备注</t>
  </si>
  <si>
    <t>核心交换机</t>
  </si>
  <si>
    <t>H3C S7506R-DC</t>
  </si>
  <si>
    <t xml:space="preserve">背板带宽：≥1.6Tbps
包转发率：432Mpps
MAC地址表:64K
端口结构：模块化
电源电压：DC -60--48V
电源功率：800W
扩展模块：8插槽数
传输模式：全双工/半双工自适应
网络标准：IEEE 802.1d，IEEE 802.1w，IEEE 802.1s，IEEE 802.1q，IEEE 802.3x，IEEE 802.3ad，IEEE 802.3af，IEEE 802.1p
VLAN &amp; QOS:支持
提供多种用户认证方式：本地/Radius/802.1x/TACAS+认证
支持OSPF、RIP v2、BGP v4及IS-IS的报文明文及MD5密文认证；支持SNMP v3的加密和认证；支持SSH V1.5/V2；支持MAC-PORT、IP-MAC绑定                                  </t>
  </si>
  <si>
    <t>台</t>
  </si>
  <si>
    <t>汇聚交换机</t>
  </si>
  <si>
    <t>H3CS5500-52C-PWR-E</t>
  </si>
  <si>
    <t>传输速率:10/100/1000Mbps
电源电压:AC 100-240V，50/60Hz;DC 10.8-13.2V
电源功率:80W
交换方式:存储-转发
背板带宽:128Gbps
MAC地址表:16K
端口数量:28个
端口描述:24个10/100/1000Base-T以太网端口，4个复用的1000Base-X千兆SFP端口
堆叠功能:可堆叠
支持VLAN;支持GVRP；支持QOS;支持报文重定向;支持CAR（Committed Access Rate）功能;每个端口支持8个输出队列;支持端口队列调度;持报文的802.1p和DSCP优先级重新标记；
网络管理:支持XModem/FTP/TFTP加载升级;支持命令行接口（CLI），Telnet，Console口进行配置;支持SNMPv1/v2/v3，WEB网管;支持RMON（Remote Monitoring）告警、事件、历史记录;支持iMC智能管理中心;支持系统日志，分级告警，调试信息输出;支持HGMPv2;支持NTP;支持电源的告警功能，风扇、温度告警;支持Ping、Tracert;支持VCT（Virtual Cable Test）电缆检测功能;支持DLDP（Device Link Detection Protocol）单向链路检测协议;支持Loopback-detection 端口环回检测
安全管理:支持用户分级管理和口令保护;支持802.1X认证/集中式MAC地址认证;支持Guest VLAN;支持RADIUS认证;支持SSH 2.0;支持端口隔离;支持端口安全;支持EAD；</t>
  </si>
  <si>
    <r>
      <rPr>
        <sz val="11"/>
        <color theme="1"/>
        <rFont val="宋体"/>
        <charset val="134"/>
        <scheme val="minor"/>
      </rPr>
      <t>7625</t>
    </r>
    <r>
      <rPr>
        <sz val="12"/>
        <color rgb="FFFF0000"/>
        <rFont val="微软雅黑"/>
        <charset val="134"/>
      </rPr>
      <t> </t>
    </r>
  </si>
  <si>
    <t>接入层交换机</t>
  </si>
  <si>
    <t>H3C S5130S-28P-HPWR-EI</t>
  </si>
  <si>
    <t>产品类型：POE交换机，千兆以太网交换机
电源电压 额定电压：AC 100-240V，50-60Hz；48V-60V DC
电源功率 AC：最小：23W，最大：451W（POE为379W）
DC：最小：16W，最大：853W（POE为800W）
产品尺寸 400×260×43.6mm
传输速率：10/100/1000Mbps
交换方式：存储-转发
背板带宽：336Gbps/3.36Tbps
包转发率：96Mpps
端口结构：非模块化
端口数量：28个
端口描述：24个10/100/1000Base-T自适应以太网端口，4个千兆SFP口（combo口）
控制端口：1个Console口
堆叠功能：可堆叠
支持VLAN &amp; QOS;
支持基于端口的限速，支持基于流的重定向，支持时间段
组播管理 支持IGMP Snooping，支持MLD Snooping，支持组播VLAN
网络管理 支持命令行接口（CLI）配置，支持Telnet远程配置，支持通过Console口配置，支持SNMP（EImple Network Management Protocol），支持RMON（Remote Monitoring）告警、事件、历史记录，支持iMC网管系统，支持WEB网管，支持系统日志，支持分级告警，支持IRF，支持NTP，支持电源、风扇、温度告警
安全管理 支持用户分级管理和口令保护，支持AAA认证，支持Radius认证，支持HWTACACS，支持SSH2.0，支持端口隔离，支持 802.1X，支持端口安全，支持MAC地址认证，支持IP Source Guard，支持HTTPs，支持PKI(Public Key Infrastructure，公钥基础设施)，支持EAD</t>
  </si>
  <si>
    <t>防火墙</t>
  </si>
  <si>
    <t>H3C SecPath F100-E-AC</t>
  </si>
  <si>
    <t>网络端口：4个10/100Mbps以太网口、1个AUX口(备份口)、1个CONSOLE口(配置口)、1个MIM插槽；
控制端口：Console口；
产品尺寸：44×436×430mm；
支持VPN；
输入:100-240V；50/60Hz；
输出:12V;
最大功率:57W</t>
  </si>
  <si>
    <t>服务器</t>
  </si>
  <si>
    <t>H3C UniServer R6900 G3服务器</t>
  </si>
  <si>
    <t xml:space="preserve">处理器系列：英特尔 至强 金牌系列；
处理器型号：英特尔 至强 金牌6252 2.1G 24C/48T 10.4GT/s 35.75M缓存 Turbo HT(150W) DDR4-2933 ；
标配CPU数量：4颗 ；
处理机插槽数量：4颗；
内存类型：DDR4；
内存描述：32GB RDIMM 2933MT/s；
内存数量：16根 ；
内存容量：512GB；支持FTP协议；
硬盘说明：支持SAS/SATA HDD/SDD硬盘；
固态硬盘：480GB 2.5英寸 SATA SSD固态硬盘；
固态硬盘数量：5块；
外观尺寸：4U机箱 174.8mm(高)×444mm(宽)×807.4mm(深)；
</t>
  </si>
  <si>
    <t>PC显示器</t>
  </si>
  <si>
    <t>三星U28H750UQC</t>
  </si>
  <si>
    <t>产品类型:4K显示器，LED显示器，护眼显示器
屏幕尺寸:28英寸
最佳分辨率:3840x2160
屏幕比例:16:9（宽屏）
高清标准:4K
背光类型:LED背光
静态对比度:1000:1
响应时间:1ms
亮度:300cd/㎡
可视角度:170/160°
显示颜色:10.7亿
刷新率:60Hz
视频接口:HDMI×2，Displayport
电源性能:100-240V交流，50-60Hz
节能标准:二级
安规认证:BSMI，cCSAus，FCC，CE，CCC，EPA，China RoHS，Win7
其它特点:采用量子点技术，支持10bit色彩，拥有4K分辨率，且搭载AMD FreeSync防撕裂技术，尾部I/O扩展有遮盖设计</t>
  </si>
  <si>
    <t>双绞线</t>
  </si>
  <si>
    <t>海乐（Haile）</t>
  </si>
  <si>
    <t>海乐（Haile）305米超六类非屏蔽双绞线 纯无氧铜网线23AWG 万兆传输HT7208A 305米
名称:超六类非屏蔽网线
重量:16kg
单股线径:0.59mm
长度:305米
是否带水晶头:需单独购买
线芯:23AWG纯铜
接口类型:RJ45
传输速率:10000Mbps
绞线方式:八芯双绞</t>
  </si>
  <si>
    <t>箱</t>
  </si>
  <si>
    <t>秋叶原(CHOSEAL)</t>
  </si>
  <si>
    <t>秋叶原(CHOSEAL)原装六类网线【工程版0.57±0.02mm】CAT6纯铜线芯 非屏蔽千兆网络线 灰色 305米 QS2619AT305 
商品毛重：13.5kg
连接线：六类/超六类网线
其他线长：305米
类别：网线
屏蔽类型：非屏蔽</t>
  </si>
  <si>
    <r>
      <rPr>
        <sz val="11"/>
        <color theme="1"/>
        <rFont val="宋体"/>
        <charset val="134"/>
        <scheme val="minor"/>
      </rPr>
      <t xml:space="preserve">  569 </t>
    </r>
    <r>
      <rPr>
        <sz val="9"/>
        <color theme="1"/>
        <rFont val="宋体"/>
        <charset val="134"/>
      </rPr>
      <t> </t>
    </r>
  </si>
  <si>
    <t>光纤</t>
  </si>
  <si>
    <t>AMP 室外用铠装型光缆1664175-5</t>
  </si>
  <si>
    <t>产品类型:单模光缆
波长:1500,1300nm
纤芯数量:36
损耗:1300/1.0,1500/0.7dB/km
规格:9/125μm
工作温度:-20-60℃
工作湿度:0-90%
产品特性:OSP防火级别；重量160Kg/Km；直径13.4mm；最大安装拉力2700牛顿；长期固定张力不超过890牛顿；安装施工时最小弯曲半径268mm；长期固定最小弯曲半径134mm</t>
  </si>
  <si>
    <t>m</t>
  </si>
  <si>
    <t>尾纤</t>
  </si>
  <si>
    <t>AMP ST口尾纤2105023-2</t>
  </si>
  <si>
    <t>设备类型:尾纤
产品特性:万兆(850mm50/125μm，OM3)，PVC，2米</t>
  </si>
  <si>
    <t>根</t>
  </si>
  <si>
    <t>千兆光模块</t>
  </si>
  <si>
    <t>博扬 BY-10G</t>
  </si>
  <si>
    <t>千兆单模双纤 1310nm 传输20km
商品毛重：90.00g
兼容(华三H3C、中兴)
线缆类别：光纤模块</t>
  </si>
  <si>
    <t>个</t>
  </si>
  <si>
    <t>万兆光模块</t>
  </si>
  <si>
    <t>万兆光模块 SFP-10G-SR/LR光纤模块 适用万兆单模双纤1310nm传输10公里 
商品毛重：45.00g
兼容(华三H3C、中兴)
线缆类别：光纤模块</t>
  </si>
  <si>
    <t>AC控制器</t>
  </si>
  <si>
    <t>H3C WAC361</t>
  </si>
  <si>
    <t>管理AP数量:32
产品尺寸:220×145×22mm
产品重量:0.9kg
接口：5*GE
电源：Adapter式电源适配器AC 100-240V
整机功耗：15W</t>
  </si>
  <si>
    <t>室内AP</t>
  </si>
  <si>
    <t>H3C EWP-WA5530i-FIT</t>
  </si>
  <si>
    <t>尺寸(不包含天线接口和附件):325mm×255mm×68mm
1000M以太网口:2个（其中1个接口支持物联网扩展）
物联网接口:1个IOT接口,最多支持10个物联网(BLE、RFID、Zigbee等)全制式模块扩展
PoE:支持802.3at兼容供电
本地供电:支持54V DC
Console口:1个
内置定向天线,内置智能定向天线系统（水平30°、垂直65°）
工作频段 802.11ac/n/a : 5.725GHz-5.850GHz ; 5.47～5.725GHz; 5.15~5.35GHz (中国)
802.11b/g/n : 2.4GHz-2.483GHz (中国)
每射频最大接入用户数:256(实际用户数因应用环境等因素存在差异)
虚拟AP(实际应用中推荐每射频至多设置5个):32</t>
  </si>
  <si>
    <t>室外AP</t>
  </si>
  <si>
    <t>H3C EWP-WA6620X-FIT</t>
  </si>
  <si>
    <t>尺寸(不包含设备支架长度)：250mm×250mm×79.5mm
100/1000M电接口：2个（其中一个支持PSE扩展）
1000M SFP光接口：1个
Console：1个
天线：内置智能定向天线系统：
Radio 1 : 5G 定向天线，峰值增益11dBi，水平波宽65度，垂直波宽30度
Radio 2 : 双频定向天线，2.4G峰值增益11dBi，水平波宽65度，垂直波宽30度；
5G峰值增益11dBi，水平波宽65度，垂直波宽30度
支持扩展外置天线
每射频最大接入用户数：512(整机最大接入用户数1024)
虚拟AP(实际应用中推荐每射频至多设置5个)：32
支持SSID与VLAN绑定
IP地址设置：支持静态IP地址(FAT)或DHCP获取IP地址(可选option 60)</t>
  </si>
  <si>
    <t>吸顶天线</t>
  </si>
  <si>
    <t>卡诺凡室内吸顶蘑菇头天线WIFI吸顶天线手机信号放大增强器</t>
  </si>
  <si>
    <t xml:space="preserve">商品毛重：500.00g </t>
  </si>
  <si>
    <t>机柜</t>
  </si>
  <si>
    <t>三拓</t>
  </si>
  <si>
    <t xml:space="preserve">类型：在线式；
产品尺寸（mm）：42U 2000(高)×600(宽)×1000(深)
</t>
  </si>
  <si>
    <t>光纤跳线</t>
  </si>
  <si>
    <t xml:space="preserve">秋叶原（CHOSEAL）光纤跳线电信级LC-LC 
</t>
  </si>
  <si>
    <t>类别：光纤跳线
屏蔽类型：其他
单模双芯网线 收发器尾纤跳线（加粗版）5米 QS1204T5
规格：线长 3.0m
接口：LC-LC
其它特性 光纤跳线OD：3mm</t>
  </si>
  <si>
    <t>理线架</t>
  </si>
  <si>
    <t>山泽（SAMZHE）理线架</t>
  </si>
  <si>
    <t>尺寸：19寸 12档24口 工程级加厚型
连接线：六类/超六类网线</t>
  </si>
  <si>
    <t>射频线</t>
  </si>
  <si>
    <t>秋叶原（CHOSEAL）</t>
  </si>
  <si>
    <t>QB570有线电视信号线 RF射频线（高清版） 1.5米         
主体：型号QB570
接口：二端插口</t>
  </si>
  <si>
    <t>配线架</t>
  </si>
  <si>
    <t xml:space="preserve">安普康(AMPCOM) AMCAT5E1948 </t>
  </si>
  <si>
    <r>
      <rPr>
        <sz val="9"/>
        <color theme="1"/>
        <rFont val="宋体"/>
        <charset val="134"/>
        <scheme val="minor"/>
      </rPr>
      <t>24口超六类网络2U机架式线缆工程镀金Cat5e机柜配线架
接口： rj45</t>
    </r>
    <r>
      <rPr>
        <sz val="11"/>
        <color theme="1"/>
        <rFont val="宋体"/>
        <charset val="134"/>
        <scheme val="minor"/>
      </rPr>
      <t xml:space="preserve"> </t>
    </r>
  </si>
  <si>
    <t>水晶头</t>
  </si>
  <si>
    <t>秋叶原  六类非屏蔽水晶头</t>
  </si>
  <si>
    <t xml:space="preserve">超六类网线接头非屏蔽RJ45纯铜镀金芯片千兆万兆网络线插头 QS6016S </t>
  </si>
  <si>
    <t>避雷器</t>
  </si>
  <si>
    <t>亚创 AC-BLQ-E</t>
  </si>
  <si>
    <t>型号：AC-BLQ-E
频率：0-6000MHz
驻波比：≤1.2
功率：200W
放电开始电压：DC230W
输入阻抗：50Ώ
插入损耗≤0.2db  
避雷方式：电压击穿导流式
接头型式：N-K/N-K</t>
  </si>
  <si>
    <t>天线</t>
  </si>
  <si>
    <t>中兴</t>
  </si>
  <si>
    <t>中兴5.8G无线路由全向天线 
接口:SMA内螺内孔
增益:6dbi（室外：300m-500m）/ 7dbi(室内：50m-70m)
长度:全长19.5CM</t>
  </si>
  <si>
    <t>室外7个，室内16个</t>
  </si>
  <si>
    <t>地线</t>
  </si>
  <si>
    <t>秋叶原</t>
  </si>
  <si>
    <r>
      <rPr>
        <sz val="9"/>
        <color theme="1"/>
        <rFont val="宋体"/>
        <charset val="134"/>
        <scheme val="minor"/>
      </rPr>
      <t>秋叶原 BVR1.5/2.5/4/6平方电线电缆 单芯多股铜芯强电线 耐热阻燃 铜线软线100米 地线(软线)  BVR6平方     
规格：线芯规格(MM^2)  ~
额定电压(V) 450/750
额定功率(W) 10000/22000</t>
    </r>
    <r>
      <rPr>
        <sz val="11"/>
        <color theme="1"/>
        <rFont val="宋体"/>
        <charset val="134"/>
        <scheme val="minor"/>
      </rPr>
      <t xml:space="preserve">
</t>
    </r>
  </si>
  <si>
    <t>卷</t>
  </si>
  <si>
    <t>馈线</t>
  </si>
  <si>
    <t>汉胜</t>
  </si>
  <si>
    <t>1/2超柔馈线 7/8超柔
每卷长度：200米
护套材质：聚乙烯
加工定制：是
电线最大外径：15.8（mm）
线芯材质：铜包铝</t>
  </si>
  <si>
    <t>抱杆</t>
  </si>
  <si>
    <t xml:space="preserve">
DPTECH
</t>
  </si>
  <si>
    <t>通信天线抱杆
高度：2-10米高度；
天线平台：双层天线平台；
地笼：可设计预埋地笼</t>
  </si>
  <si>
    <t>空调</t>
  </si>
  <si>
    <t xml:space="preserve">海尔（Haier）KFR-72LW/07EDS83 </t>
  </si>
  <si>
    <t>海尔（Haier）3匹 新能效 变频立式客厅空调柜机 先行者 自清洁 静音空调 多维立体送风</t>
  </si>
  <si>
    <t>防静电地板砖</t>
  </si>
  <si>
    <t>巴罗克（Barroco）BLK-DP-350 全钢防静电地板</t>
  </si>
  <si>
    <t>颜色：白底带浅色纹理
材质：全钢
型号： BLK-DP-350
每片产品净重(kg)： 13kg
表面工艺：PVC/HPL
每片产品尺寸(mm)：600*600</t>
  </si>
  <si>
    <t>块</t>
  </si>
  <si>
    <t>面板墙座</t>
  </si>
  <si>
    <t>公牛</t>
  </si>
  <si>
    <t>开关插座面板五孔插座86型墙面暗装电源5孔网络空调三孔
灰色北欧G12 斜五孔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</si>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</sst>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333333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rgb="FFFF0000"/>
      <name val="微软雅黑"/>
      <charset val="134"/>
    </font>
    <font>
      <sz val="9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4" borderId="10" applyNumberFormat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17" fillId="18" borderId="9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justify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tabSelected="1" zoomScale="70" zoomScaleNormal="70" topLeftCell="A16" workbookViewId="0">
      <selection activeCell="A19" sqref="$A19:$XFD19"/>
    </sheetView>
  </sheetViews>
  <sheetFormatPr defaultColWidth="8.78181818181818" defaultRowHeight="14" outlineLevelCol="7"/>
  <cols>
    <col min="1" max="1" width="14.8909090909091" style="1" customWidth="1"/>
    <col min="2" max="3" width="56.1090909090909" style="1" customWidth="1"/>
    <col min="4" max="5" width="16.2181818181818" style="1" customWidth="1"/>
    <col min="6" max="6" width="14.2181818181818" style="1" customWidth="1"/>
    <col min="7" max="7" width="9.55454545454545" style="2"/>
    <col min="8" max="8" width="20.6636363636364" style="3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ht="168" customHeight="1" spans="1:7">
      <c r="A2" s="1" t="s">
        <v>8</v>
      </c>
      <c r="B2" s="4" t="s">
        <v>9</v>
      </c>
      <c r="C2" s="5" t="s">
        <v>10</v>
      </c>
      <c r="D2" s="1">
        <v>2</v>
      </c>
      <c r="E2" s="1" t="s">
        <v>11</v>
      </c>
      <c r="F2" s="1">
        <v>57200</v>
      </c>
      <c r="G2" s="2">
        <f t="shared" ref="G2:G18" si="0">MMULT(D2,F2)</f>
        <v>114400</v>
      </c>
    </row>
    <row r="3" ht="277.95" customHeight="1" spans="1:7">
      <c r="A3" s="1" t="s">
        <v>12</v>
      </c>
      <c r="B3" s="1" t="s">
        <v>13</v>
      </c>
      <c r="C3" s="6" t="s">
        <v>14</v>
      </c>
      <c r="D3" s="1">
        <v>2</v>
      </c>
      <c r="E3" s="1" t="s">
        <v>11</v>
      </c>
      <c r="F3" s="1" t="s">
        <v>15</v>
      </c>
      <c r="G3" s="2">
        <v>15250</v>
      </c>
    </row>
    <row r="4" ht="324" spans="1:7">
      <c r="A4" s="1" t="s">
        <v>16</v>
      </c>
      <c r="B4" s="1" t="s">
        <v>17</v>
      </c>
      <c r="C4" s="5" t="s">
        <v>18</v>
      </c>
      <c r="D4" s="1">
        <v>4</v>
      </c>
      <c r="E4" s="1" t="s">
        <v>11</v>
      </c>
      <c r="F4" s="4">
        <v>4300</v>
      </c>
      <c r="G4" s="2">
        <f t="shared" si="0"/>
        <v>17200</v>
      </c>
    </row>
    <row r="5" ht="96" spans="1:7">
      <c r="A5" s="1" t="s">
        <v>19</v>
      </c>
      <c r="B5" s="1" t="s">
        <v>20</v>
      </c>
      <c r="C5" s="5" t="s">
        <v>21</v>
      </c>
      <c r="D5" s="1">
        <v>1</v>
      </c>
      <c r="E5" s="1" t="s">
        <v>11</v>
      </c>
      <c r="F5" s="4">
        <v>29120</v>
      </c>
      <c r="G5" s="2">
        <f t="shared" si="0"/>
        <v>29120</v>
      </c>
    </row>
    <row r="6" ht="168" spans="1:7">
      <c r="A6" s="1" t="s">
        <v>22</v>
      </c>
      <c r="B6" s="1" t="s">
        <v>23</v>
      </c>
      <c r="C6" s="5" t="s">
        <v>24</v>
      </c>
      <c r="D6" s="1">
        <v>1</v>
      </c>
      <c r="E6" s="1" t="s">
        <v>11</v>
      </c>
      <c r="F6" s="4">
        <v>223000</v>
      </c>
      <c r="G6" s="2">
        <f t="shared" si="0"/>
        <v>223000</v>
      </c>
    </row>
    <row r="7" ht="220" customHeight="1" spans="1:7">
      <c r="A7" s="1" t="s">
        <v>25</v>
      </c>
      <c r="B7" s="1" t="s">
        <v>26</v>
      </c>
      <c r="C7" s="5" t="s">
        <v>27</v>
      </c>
      <c r="D7" s="1">
        <v>1</v>
      </c>
      <c r="E7" s="1" t="s">
        <v>11</v>
      </c>
      <c r="F7" s="1">
        <v>2988</v>
      </c>
      <c r="G7" s="2">
        <f t="shared" si="0"/>
        <v>2988</v>
      </c>
    </row>
    <row r="8" ht="141.6" customHeight="1" spans="1:7">
      <c r="A8" s="4" t="s">
        <v>28</v>
      </c>
      <c r="B8" s="4" t="s">
        <v>29</v>
      </c>
      <c r="C8" s="5" t="s">
        <v>30</v>
      </c>
      <c r="D8" s="1">
        <v>10</v>
      </c>
      <c r="E8" s="4" t="s">
        <v>31</v>
      </c>
      <c r="F8" s="1">
        <v>1318.6</v>
      </c>
      <c r="G8" s="2">
        <f t="shared" si="0"/>
        <v>13186</v>
      </c>
    </row>
    <row r="9" ht="85.05" customHeight="1" spans="1:7">
      <c r="A9" s="4" t="s">
        <v>28</v>
      </c>
      <c r="B9" s="4" t="s">
        <v>32</v>
      </c>
      <c r="C9" s="5" t="s">
        <v>33</v>
      </c>
      <c r="D9" s="1">
        <v>10</v>
      </c>
      <c r="E9" s="1" t="s">
        <v>31</v>
      </c>
      <c r="F9" s="4" t="s">
        <v>34</v>
      </c>
      <c r="G9" s="2">
        <v>5690</v>
      </c>
    </row>
    <row r="10" ht="127.95" customHeight="1" spans="1:7">
      <c r="A10" s="1" t="s">
        <v>35</v>
      </c>
      <c r="B10" s="1" t="s">
        <v>36</v>
      </c>
      <c r="C10" s="5" t="s">
        <v>37</v>
      </c>
      <c r="D10" s="1">
        <v>1000</v>
      </c>
      <c r="E10" s="4" t="s">
        <v>38</v>
      </c>
      <c r="F10" s="1">
        <v>14</v>
      </c>
      <c r="G10" s="2">
        <f t="shared" si="0"/>
        <v>14000</v>
      </c>
    </row>
    <row r="11" ht="40.05" customHeight="1" spans="1:7">
      <c r="A11" s="1" t="s">
        <v>39</v>
      </c>
      <c r="B11" s="1" t="s">
        <v>40</v>
      </c>
      <c r="C11" s="5" t="s">
        <v>41</v>
      </c>
      <c r="D11" s="1">
        <v>24</v>
      </c>
      <c r="E11" s="4" t="s">
        <v>42</v>
      </c>
      <c r="F11" s="1">
        <v>6</v>
      </c>
      <c r="G11" s="2">
        <f t="shared" si="0"/>
        <v>144</v>
      </c>
    </row>
    <row r="12" ht="59" customHeight="1" spans="1:7">
      <c r="A12" s="1" t="s">
        <v>43</v>
      </c>
      <c r="B12" s="1" t="s">
        <v>44</v>
      </c>
      <c r="C12" s="5" t="s">
        <v>45</v>
      </c>
      <c r="D12" s="1">
        <v>10</v>
      </c>
      <c r="E12" s="4" t="s">
        <v>46</v>
      </c>
      <c r="F12" s="1">
        <v>119</v>
      </c>
      <c r="G12" s="2">
        <v>1190</v>
      </c>
    </row>
    <row r="13" ht="70" spans="1:7">
      <c r="A13" s="1" t="s">
        <v>47</v>
      </c>
      <c r="B13" s="1" t="s">
        <v>44</v>
      </c>
      <c r="C13" s="7" t="s">
        <v>48</v>
      </c>
      <c r="D13" s="1">
        <v>12</v>
      </c>
      <c r="E13" s="1" t="s">
        <v>46</v>
      </c>
      <c r="F13" s="1">
        <v>199</v>
      </c>
      <c r="G13" s="2">
        <f t="shared" ref="G13:G19" si="1">MMULT(D13,F13)</f>
        <v>2388</v>
      </c>
    </row>
    <row r="14" ht="72" spans="1:7">
      <c r="A14" s="1" t="s">
        <v>49</v>
      </c>
      <c r="B14" s="1" t="s">
        <v>50</v>
      </c>
      <c r="C14" s="5" t="s">
        <v>51</v>
      </c>
      <c r="D14" s="1">
        <v>1</v>
      </c>
      <c r="E14" s="1" t="s">
        <v>46</v>
      </c>
      <c r="F14" s="1">
        <v>5115</v>
      </c>
      <c r="G14" s="2">
        <f t="shared" si="1"/>
        <v>5115</v>
      </c>
    </row>
    <row r="15" ht="156" spans="1:7">
      <c r="A15" s="1" t="s">
        <v>52</v>
      </c>
      <c r="B15" s="4" t="s">
        <v>53</v>
      </c>
      <c r="C15" s="5" t="s">
        <v>54</v>
      </c>
      <c r="D15" s="1">
        <v>16</v>
      </c>
      <c r="E15" s="1" t="s">
        <v>46</v>
      </c>
      <c r="F15" s="1">
        <v>3300</v>
      </c>
      <c r="G15" s="2">
        <f t="shared" si="1"/>
        <v>52800</v>
      </c>
    </row>
    <row r="16" ht="190.05" customHeight="1" spans="1:7">
      <c r="A16" s="1" t="s">
        <v>55</v>
      </c>
      <c r="B16" s="4" t="s">
        <v>56</v>
      </c>
      <c r="C16" s="5" t="s">
        <v>57</v>
      </c>
      <c r="D16" s="1">
        <v>7</v>
      </c>
      <c r="E16" s="1" t="s">
        <v>46</v>
      </c>
      <c r="F16" s="1">
        <v>4900</v>
      </c>
      <c r="G16" s="2">
        <f t="shared" si="1"/>
        <v>34300</v>
      </c>
    </row>
    <row r="17" spans="1:7">
      <c r="A17" s="1" t="s">
        <v>58</v>
      </c>
      <c r="B17" s="1" t="s">
        <v>59</v>
      </c>
      <c r="C17" s="8" t="s">
        <v>60</v>
      </c>
      <c r="D17" s="1">
        <v>41</v>
      </c>
      <c r="E17" s="4" t="s">
        <v>46</v>
      </c>
      <c r="F17" s="1">
        <v>29</v>
      </c>
      <c r="G17" s="2">
        <f t="shared" si="1"/>
        <v>1189</v>
      </c>
    </row>
    <row r="18" ht="64.95" customHeight="1" spans="1:7">
      <c r="A18" s="1" t="s">
        <v>61</v>
      </c>
      <c r="B18" s="1" t="s">
        <v>62</v>
      </c>
      <c r="C18" s="7" t="s">
        <v>63</v>
      </c>
      <c r="D18" s="1">
        <v>2</v>
      </c>
      <c r="E18" s="4" t="s">
        <v>46</v>
      </c>
      <c r="F18" s="1">
        <v>1350</v>
      </c>
      <c r="G18" s="2">
        <f t="shared" si="1"/>
        <v>2700</v>
      </c>
    </row>
    <row r="19" ht="72" spans="1:7">
      <c r="A19" s="1" t="s">
        <v>64</v>
      </c>
      <c r="B19" s="9" t="s">
        <v>65</v>
      </c>
      <c r="C19" s="5" t="s">
        <v>66</v>
      </c>
      <c r="D19" s="1">
        <v>20</v>
      </c>
      <c r="E19" s="4" t="s">
        <v>42</v>
      </c>
      <c r="F19" s="1">
        <v>44.9</v>
      </c>
      <c r="G19" s="2">
        <f t="shared" ref="G19:G30" si="2">MMULT(D19,F19)</f>
        <v>898</v>
      </c>
    </row>
    <row r="20" ht="24" spans="1:7">
      <c r="A20" s="1" t="s">
        <v>67</v>
      </c>
      <c r="B20" s="1" t="s">
        <v>68</v>
      </c>
      <c r="C20" s="5" t="s">
        <v>69</v>
      </c>
      <c r="D20" s="1">
        <v>30</v>
      </c>
      <c r="E20" s="4" t="s">
        <v>46</v>
      </c>
      <c r="F20" s="1">
        <v>39</v>
      </c>
      <c r="G20" s="2">
        <f t="shared" si="2"/>
        <v>1170</v>
      </c>
    </row>
    <row r="21" ht="36" spans="1:7">
      <c r="A21" s="1" t="s">
        <v>70</v>
      </c>
      <c r="B21" s="9" t="s">
        <v>71</v>
      </c>
      <c r="C21" s="5" t="s">
        <v>72</v>
      </c>
      <c r="D21" s="1">
        <v>20</v>
      </c>
      <c r="E21" s="4" t="s">
        <v>42</v>
      </c>
      <c r="F21" s="1">
        <v>29.9</v>
      </c>
      <c r="G21" s="2">
        <f t="shared" si="2"/>
        <v>598</v>
      </c>
    </row>
    <row r="22" ht="26" spans="1:7">
      <c r="A22" s="1" t="s">
        <v>73</v>
      </c>
      <c r="B22" s="1" t="s">
        <v>74</v>
      </c>
      <c r="C22" s="5" t="s">
        <v>75</v>
      </c>
      <c r="D22" s="1">
        <v>30</v>
      </c>
      <c r="E22" s="1" t="s">
        <v>46</v>
      </c>
      <c r="F22" s="1">
        <v>168</v>
      </c>
      <c r="G22" s="2">
        <f t="shared" si="2"/>
        <v>5040</v>
      </c>
    </row>
    <row r="23" ht="49.05" customHeight="1" spans="1:7">
      <c r="A23" s="1" t="s">
        <v>76</v>
      </c>
      <c r="B23" s="1" t="s">
        <v>77</v>
      </c>
      <c r="C23" s="5" t="s">
        <v>78</v>
      </c>
      <c r="D23" s="1">
        <v>100</v>
      </c>
      <c r="E23" s="1" t="s">
        <v>46</v>
      </c>
      <c r="F23" s="1">
        <v>0.95</v>
      </c>
      <c r="G23" s="2">
        <f t="shared" si="2"/>
        <v>95</v>
      </c>
    </row>
    <row r="24" ht="108" spans="1:7">
      <c r="A24" s="1" t="s">
        <v>79</v>
      </c>
      <c r="B24" s="1" t="s">
        <v>80</v>
      </c>
      <c r="C24" s="5" t="s">
        <v>81</v>
      </c>
      <c r="D24" s="1">
        <v>5</v>
      </c>
      <c r="E24" s="1" t="s">
        <v>46</v>
      </c>
      <c r="F24" s="1">
        <v>100</v>
      </c>
      <c r="G24" s="2">
        <f t="shared" si="2"/>
        <v>500</v>
      </c>
    </row>
    <row r="25" ht="52.95" customHeight="1" spans="1:8">
      <c r="A25" s="1" t="s">
        <v>82</v>
      </c>
      <c r="B25" s="1" t="s">
        <v>83</v>
      </c>
      <c r="C25" s="5" t="s">
        <v>84</v>
      </c>
      <c r="D25" s="1">
        <v>23</v>
      </c>
      <c r="E25" s="1" t="s">
        <v>42</v>
      </c>
      <c r="F25" s="1">
        <v>10.8</v>
      </c>
      <c r="G25" s="2">
        <f t="shared" si="2"/>
        <v>248.4</v>
      </c>
      <c r="H25" s="3" t="s">
        <v>85</v>
      </c>
    </row>
    <row r="26" ht="67.05" customHeight="1" spans="1:7">
      <c r="A26" s="1" t="s">
        <v>86</v>
      </c>
      <c r="B26" s="1" t="s">
        <v>87</v>
      </c>
      <c r="C26" s="5" t="s">
        <v>88</v>
      </c>
      <c r="D26" s="1">
        <v>10</v>
      </c>
      <c r="E26" s="1" t="s">
        <v>89</v>
      </c>
      <c r="F26" s="1">
        <v>565.25</v>
      </c>
      <c r="G26" s="2">
        <f t="shared" si="2"/>
        <v>5652.5</v>
      </c>
    </row>
    <row r="27" ht="79.95" customHeight="1" spans="1:7">
      <c r="A27" s="1" t="s">
        <v>90</v>
      </c>
      <c r="B27" s="1" t="s">
        <v>91</v>
      </c>
      <c r="C27" s="5" t="s">
        <v>92</v>
      </c>
      <c r="D27" s="1">
        <v>10</v>
      </c>
      <c r="E27" s="1" t="s">
        <v>89</v>
      </c>
      <c r="F27" s="1">
        <v>940</v>
      </c>
      <c r="G27" s="2">
        <f t="shared" si="2"/>
        <v>9400</v>
      </c>
    </row>
    <row r="28" ht="57" customHeight="1" spans="1:7">
      <c r="A28" s="1" t="s">
        <v>93</v>
      </c>
      <c r="B28" s="9" t="s">
        <v>94</v>
      </c>
      <c r="C28" s="5" t="s">
        <v>95</v>
      </c>
      <c r="D28" s="1">
        <v>1</v>
      </c>
      <c r="E28" s="1" t="s">
        <v>46</v>
      </c>
      <c r="F28" s="1">
        <v>1000</v>
      </c>
      <c r="G28" s="2">
        <f t="shared" si="2"/>
        <v>1000</v>
      </c>
    </row>
    <row r="29" ht="24" spans="1:7">
      <c r="A29" s="1" t="s">
        <v>96</v>
      </c>
      <c r="B29" s="9" t="s">
        <v>97</v>
      </c>
      <c r="C29" s="5" t="s">
        <v>98</v>
      </c>
      <c r="D29" s="1">
        <v>2</v>
      </c>
      <c r="E29" s="1" t="s">
        <v>11</v>
      </c>
      <c r="F29" s="1">
        <v>4799</v>
      </c>
      <c r="G29" s="2">
        <f t="shared" si="2"/>
        <v>9598</v>
      </c>
    </row>
    <row r="30" ht="79.05" customHeight="1" spans="1:7">
      <c r="A30" s="1" t="s">
        <v>99</v>
      </c>
      <c r="B30" s="9" t="s">
        <v>100</v>
      </c>
      <c r="C30" s="5" t="s">
        <v>101</v>
      </c>
      <c r="D30" s="1">
        <v>112</v>
      </c>
      <c r="E30" s="1" t="s">
        <v>102</v>
      </c>
      <c r="F30" s="1">
        <v>198</v>
      </c>
      <c r="G30" s="2">
        <f t="shared" si="2"/>
        <v>22176</v>
      </c>
    </row>
    <row r="31" ht="39" customHeight="1" spans="1:7">
      <c r="A31" s="1" t="s">
        <v>103</v>
      </c>
      <c r="B31" s="1" t="s">
        <v>104</v>
      </c>
      <c r="C31" s="5" t="s">
        <v>105</v>
      </c>
      <c r="D31" s="1">
        <v>10</v>
      </c>
      <c r="E31" s="1" t="s">
        <v>46</v>
      </c>
      <c r="F31" s="1">
        <v>19.5</v>
      </c>
      <c r="G31" s="2">
        <f t="shared" ref="G31" si="3">MMULT(D31,F31)</f>
        <v>195</v>
      </c>
    </row>
    <row r="32" spans="1:7">
      <c r="A32" s="10" t="s">
        <v>106</v>
      </c>
      <c r="B32" s="11"/>
      <c r="C32" s="11"/>
      <c r="D32" s="11"/>
      <c r="E32" s="11"/>
      <c r="F32" s="12"/>
      <c r="G32" s="2">
        <f>SUM(G2:G31)</f>
        <v>591230.9</v>
      </c>
    </row>
  </sheetData>
  <mergeCells count="1">
    <mergeCell ref="A32:F32"/>
  </mergeCell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蝶恋花</cp:lastModifiedBy>
  <dcterms:created xsi:type="dcterms:W3CDTF">2020-11-04T02:50:00Z</dcterms:created>
  <dcterms:modified xsi:type="dcterms:W3CDTF">2020-11-11T03:29:23Z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